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SubTics\Desktop\Proyectos Tlalpan\AVANCE PROGRAMÁTICO\Avnce\"/>
    </mc:Choice>
  </mc:AlternateContent>
  <xr:revisionPtr revIDLastSave="0" documentId="13_ncr:1_{B0E1635B-60EC-47D7-A3FB-65D934CC8760}" xr6:coauthVersionLast="47" xr6:coauthVersionMax="47" xr10:uidLastSave="{00000000-0000-0000-0000-000000000000}"/>
  <bookViews>
    <workbookView xWindow="-120" yWindow="-120" windowWidth="29040" windowHeight="15720" xr2:uid="{00000000-000D-0000-FFFF-FFFF00000000}"/>
  </bookViews>
  <sheets>
    <sheet name="IR PP" sheetId="9" r:id="rId1"/>
    <sheet name="Concentrado_PB" sheetId="10" state="veryHidden" r:id="rId2"/>
    <sheet name="Cat_URG" sheetId="11" state="veryHidden" r:id="rId3"/>
    <sheet name="Cat_Periodos" sheetId="15" state="veryHidden" r:id="rId4"/>
  </sheets>
  <definedNames>
    <definedName name="_xlnm._FilterDatabase" localSheetId="3" hidden="1">Cat_Periodos!$A$1:$B$1</definedName>
    <definedName name="_xlnm._FilterDatabase" localSheetId="2" hidden="1">Cat_URG!$A$1:$C$1</definedName>
    <definedName name="_xlnm._FilterDatabase" localSheetId="1" hidden="1">Concentrado_PB!$A$2:$GR$1039</definedName>
    <definedName name="_xlcn.WorksheetConnection_Concentrado_PBA6H1035" hidden="1">Concentrado_PB!$B$3:$I$1038</definedName>
    <definedName name="_xlcn.WorksheetConnection_FM_URG_Trimestral.xlsxTabla1" hidden="1">UGR_cat[]</definedName>
    <definedName name="_xlnm.Print_Area" localSheetId="0">'IR PP'!$C$1:$AF$50</definedName>
    <definedName name="ENCABEZADOS" localSheetId="0">'IR PP'!$H$5:$AA$12</definedName>
    <definedName name="IMPRESION" localSheetId="0">'IR PP'!$H$1:$AA$13</definedName>
    <definedName name="_xlnm.Print_Titles" localSheetId="0">'IR PP'!$5:$12</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FM_URG_Trimestral.xlsx!Tabla1"/>
          <x15:modelTable id="Rango" name="Rango" connection="WorksheetConnection_Concentrado_PB!$A$6:$H$103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39" i="10" l="1"/>
  <c r="I9" i="9"/>
  <c r="T567" i="10"/>
  <c r="T1022" i="10"/>
  <c r="T351" i="10"/>
  <c r="T424" i="10"/>
  <c r="T1008" i="10"/>
  <c r="T398" i="10"/>
  <c r="T496" i="10"/>
  <c r="AD13" i="9"/>
  <c r="F13" i="9" l="1"/>
  <c r="T4" i="10"/>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94" i="10"/>
  <c r="T95" i="10"/>
  <c r="T96" i="10"/>
  <c r="T97" i="10"/>
  <c r="T98" i="10"/>
  <c r="T99" i="10"/>
  <c r="T100" i="10"/>
  <c r="T101" i="10"/>
  <c r="T102" i="10"/>
  <c r="T103" i="10"/>
  <c r="T104" i="10"/>
  <c r="T105" i="10"/>
  <c r="T106" i="10"/>
  <c r="T107" i="10"/>
  <c r="T108" i="10"/>
  <c r="T109" i="10"/>
  <c r="T110" i="10"/>
  <c r="T111" i="10"/>
  <c r="T112" i="10"/>
  <c r="T113" i="10"/>
  <c r="T114" i="10"/>
  <c r="T115" i="10"/>
  <c r="T116" i="10"/>
  <c r="T117" i="10"/>
  <c r="T118" i="10"/>
  <c r="T119" i="10"/>
  <c r="T120" i="10"/>
  <c r="T121" i="10"/>
  <c r="T122" i="10"/>
  <c r="T123" i="10"/>
  <c r="T124" i="10"/>
  <c r="T125" i="10"/>
  <c r="T126" i="10"/>
  <c r="T127" i="10"/>
  <c r="T128" i="10"/>
  <c r="T129" i="10"/>
  <c r="T130" i="10"/>
  <c r="T131" i="10"/>
  <c r="T132" i="10"/>
  <c r="T133" i="10"/>
  <c r="T134" i="10"/>
  <c r="T135" i="10"/>
  <c r="T136" i="10"/>
  <c r="T137" i="10"/>
  <c r="T138" i="10"/>
  <c r="T139" i="10"/>
  <c r="T140" i="10"/>
  <c r="T141" i="10"/>
  <c r="T142" i="10"/>
  <c r="T143" i="10"/>
  <c r="T144" i="10"/>
  <c r="T145" i="10"/>
  <c r="T146" i="10"/>
  <c r="T147" i="10"/>
  <c r="T148" i="10"/>
  <c r="T149" i="10"/>
  <c r="T150" i="10"/>
  <c r="T151" i="10"/>
  <c r="T152" i="10"/>
  <c r="T153" i="10"/>
  <c r="T154" i="10"/>
  <c r="T155" i="10"/>
  <c r="T156" i="10"/>
  <c r="T157" i="10"/>
  <c r="T158" i="10"/>
  <c r="T159" i="10"/>
  <c r="T160" i="10"/>
  <c r="T161" i="10"/>
  <c r="T162" i="10"/>
  <c r="T163" i="10"/>
  <c r="T164" i="10"/>
  <c r="T165" i="10"/>
  <c r="T166" i="10"/>
  <c r="T167" i="10"/>
  <c r="T168" i="10"/>
  <c r="T169" i="10"/>
  <c r="T170" i="10"/>
  <c r="T171" i="10"/>
  <c r="T172" i="10"/>
  <c r="T173" i="10"/>
  <c r="T174" i="10"/>
  <c r="T175" i="10"/>
  <c r="T176" i="10"/>
  <c r="T177" i="10"/>
  <c r="T178" i="10"/>
  <c r="T179" i="10"/>
  <c r="T180" i="10"/>
  <c r="T181" i="10"/>
  <c r="T182" i="10"/>
  <c r="T183" i="10"/>
  <c r="T184" i="10"/>
  <c r="T185" i="10"/>
  <c r="T186" i="10"/>
  <c r="T187" i="10"/>
  <c r="T188" i="10"/>
  <c r="T189" i="10"/>
  <c r="T190" i="10"/>
  <c r="T191" i="10"/>
  <c r="T192" i="10"/>
  <c r="T193" i="10"/>
  <c r="T194" i="10"/>
  <c r="T195" i="10"/>
  <c r="T196" i="10"/>
  <c r="T197" i="10"/>
  <c r="T198" i="10"/>
  <c r="T199" i="10"/>
  <c r="T200" i="10"/>
  <c r="T201" i="10"/>
  <c r="T202" i="10"/>
  <c r="T203" i="10"/>
  <c r="T204" i="10"/>
  <c r="T205" i="10"/>
  <c r="T206" i="10"/>
  <c r="T207" i="10"/>
  <c r="T208" i="10"/>
  <c r="T209" i="10"/>
  <c r="T210" i="10"/>
  <c r="T211" i="10"/>
  <c r="T212" i="10"/>
  <c r="T213" i="10"/>
  <c r="T214" i="10"/>
  <c r="T215" i="10"/>
  <c r="T216" i="10"/>
  <c r="T217" i="10"/>
  <c r="T218" i="10"/>
  <c r="T219" i="10"/>
  <c r="T220" i="10"/>
  <c r="T221" i="10"/>
  <c r="T222" i="10"/>
  <c r="T223" i="10"/>
  <c r="T224" i="10"/>
  <c r="T225" i="10"/>
  <c r="T226" i="10"/>
  <c r="T227" i="10"/>
  <c r="T228" i="10"/>
  <c r="T229" i="10"/>
  <c r="T230" i="10"/>
  <c r="T231" i="10"/>
  <c r="T232" i="10"/>
  <c r="T233" i="10"/>
  <c r="T234" i="10"/>
  <c r="T235" i="10"/>
  <c r="T236" i="10"/>
  <c r="T237" i="10"/>
  <c r="T238" i="10"/>
  <c r="T239" i="10"/>
  <c r="T240" i="10"/>
  <c r="T241" i="10"/>
  <c r="T242" i="10"/>
  <c r="T243" i="10"/>
  <c r="T244" i="10"/>
  <c r="T245" i="10"/>
  <c r="T246" i="10"/>
  <c r="T247" i="10"/>
  <c r="T248" i="10"/>
  <c r="T249" i="10"/>
  <c r="T250" i="10"/>
  <c r="T251" i="10"/>
  <c r="T252" i="10"/>
  <c r="T253" i="10"/>
  <c r="T254" i="10"/>
  <c r="T255" i="10"/>
  <c r="T256" i="10"/>
  <c r="T257" i="10"/>
  <c r="T258" i="10"/>
  <c r="T259" i="10"/>
  <c r="T260" i="10"/>
  <c r="T261" i="10"/>
  <c r="T262" i="10"/>
  <c r="T263" i="10"/>
  <c r="T264" i="10"/>
  <c r="T265" i="10"/>
  <c r="T266" i="10"/>
  <c r="T267" i="10"/>
  <c r="T268" i="10"/>
  <c r="T269" i="10"/>
  <c r="T270" i="10"/>
  <c r="T271" i="10"/>
  <c r="T272" i="10"/>
  <c r="T273" i="10"/>
  <c r="T274" i="10"/>
  <c r="T275" i="10"/>
  <c r="T276" i="10"/>
  <c r="T277" i="10"/>
  <c r="T278" i="10"/>
  <c r="T279" i="10"/>
  <c r="T280" i="10"/>
  <c r="T281" i="10"/>
  <c r="T282" i="10"/>
  <c r="T283" i="10"/>
  <c r="T284" i="10"/>
  <c r="T285" i="10"/>
  <c r="T286" i="10"/>
  <c r="T287" i="10"/>
  <c r="T288" i="10"/>
  <c r="T289" i="10"/>
  <c r="T290" i="10"/>
  <c r="T291" i="10"/>
  <c r="T292" i="10"/>
  <c r="T293" i="10"/>
  <c r="T294" i="10"/>
  <c r="T295" i="10"/>
  <c r="T296" i="10"/>
  <c r="T297" i="10"/>
  <c r="T298" i="10"/>
  <c r="T299" i="10"/>
  <c r="T300" i="10"/>
  <c r="T301" i="10"/>
  <c r="T302" i="10"/>
  <c r="T303" i="10"/>
  <c r="T304" i="10"/>
  <c r="T305" i="10"/>
  <c r="T306" i="10"/>
  <c r="T307" i="10"/>
  <c r="T308" i="10"/>
  <c r="T309" i="10"/>
  <c r="T310" i="10"/>
  <c r="T311" i="10"/>
  <c r="T312" i="10"/>
  <c r="T313" i="10"/>
  <c r="T314" i="10"/>
  <c r="T315" i="10"/>
  <c r="T316" i="10"/>
  <c r="T317" i="10"/>
  <c r="T318" i="10"/>
  <c r="T319" i="10"/>
  <c r="T320" i="10"/>
  <c r="T321" i="10"/>
  <c r="T322" i="10"/>
  <c r="T323" i="10"/>
  <c r="T324" i="10"/>
  <c r="T325" i="10"/>
  <c r="T326" i="10"/>
  <c r="T327" i="10"/>
  <c r="T328" i="10"/>
  <c r="T329" i="10"/>
  <c r="T330" i="10"/>
  <c r="T331" i="10"/>
  <c r="T332" i="10"/>
  <c r="T333" i="10"/>
  <c r="T334" i="10"/>
  <c r="T335" i="10"/>
  <c r="T336" i="10"/>
  <c r="T337" i="10"/>
  <c r="T338" i="10"/>
  <c r="T339" i="10"/>
  <c r="T340" i="10"/>
  <c r="T341" i="10"/>
  <c r="T342" i="10"/>
  <c r="T343" i="10"/>
  <c r="T344" i="10"/>
  <c r="T345" i="10"/>
  <c r="T346" i="10"/>
  <c r="T347" i="10"/>
  <c r="T348" i="10"/>
  <c r="T349" i="10"/>
  <c r="T350" i="10"/>
  <c r="T352" i="10"/>
  <c r="T353" i="10"/>
  <c r="T354" i="10"/>
  <c r="T355" i="10"/>
  <c r="T356" i="10"/>
  <c r="T357" i="10"/>
  <c r="T358" i="10"/>
  <c r="T359" i="10"/>
  <c r="T360" i="10"/>
  <c r="T361" i="10"/>
  <c r="T362" i="10"/>
  <c r="T363" i="10"/>
  <c r="T364" i="10"/>
  <c r="T365" i="10"/>
  <c r="T366" i="10"/>
  <c r="T367" i="10"/>
  <c r="T368" i="10"/>
  <c r="T369" i="10"/>
  <c r="T370" i="10"/>
  <c r="T371" i="10"/>
  <c r="T372" i="10"/>
  <c r="T373" i="10"/>
  <c r="T374" i="10"/>
  <c r="T375" i="10"/>
  <c r="T376" i="10"/>
  <c r="T377" i="10"/>
  <c r="T378" i="10"/>
  <c r="T379" i="10"/>
  <c r="T380" i="10"/>
  <c r="T381" i="10"/>
  <c r="T382" i="10"/>
  <c r="T383" i="10"/>
  <c r="T384" i="10"/>
  <c r="T385" i="10"/>
  <c r="T386" i="10"/>
  <c r="T387" i="10"/>
  <c r="T388" i="10"/>
  <c r="T389" i="10"/>
  <c r="T390" i="10"/>
  <c r="T391" i="10"/>
  <c r="T392" i="10"/>
  <c r="T393" i="10"/>
  <c r="T394" i="10"/>
  <c r="T395" i="10"/>
  <c r="T396" i="10"/>
  <c r="T397" i="10"/>
  <c r="T399" i="10"/>
  <c r="T400" i="10"/>
  <c r="T401" i="10"/>
  <c r="T402" i="10"/>
  <c r="T403" i="10"/>
  <c r="T404" i="10"/>
  <c r="T405" i="10"/>
  <c r="T406" i="10"/>
  <c r="T407" i="10"/>
  <c r="T408" i="10"/>
  <c r="T409" i="10"/>
  <c r="T410" i="10"/>
  <c r="T411" i="10"/>
  <c r="T412" i="10"/>
  <c r="T413" i="10"/>
  <c r="T414" i="10"/>
  <c r="T415" i="10"/>
  <c r="T416" i="10"/>
  <c r="T417" i="10"/>
  <c r="T418" i="10"/>
  <c r="T419" i="10"/>
  <c r="T420" i="10"/>
  <c r="T421" i="10"/>
  <c r="T422" i="10"/>
  <c r="T423" i="10"/>
  <c r="T425" i="10"/>
  <c r="T426" i="10"/>
  <c r="T427" i="10"/>
  <c r="T428" i="10"/>
  <c r="T429" i="10"/>
  <c r="T430" i="10"/>
  <c r="T431" i="10"/>
  <c r="T432" i="10"/>
  <c r="T433" i="10"/>
  <c r="T434" i="10"/>
  <c r="T435" i="10"/>
  <c r="T436" i="10"/>
  <c r="T437" i="10"/>
  <c r="T438" i="10"/>
  <c r="T439" i="10"/>
  <c r="T440" i="10"/>
  <c r="T441" i="10"/>
  <c r="T442" i="10"/>
  <c r="T443" i="10"/>
  <c r="T444" i="10"/>
  <c r="T445" i="10"/>
  <c r="T446" i="10"/>
  <c r="T447" i="10"/>
  <c r="T448" i="10"/>
  <c r="T449" i="10"/>
  <c r="T450" i="10"/>
  <c r="T451" i="10"/>
  <c r="T452" i="10"/>
  <c r="T453" i="10"/>
  <c r="T454" i="10"/>
  <c r="T455" i="10"/>
  <c r="T456" i="10"/>
  <c r="T457" i="10"/>
  <c r="T458" i="10"/>
  <c r="T459" i="10"/>
  <c r="T460" i="10"/>
  <c r="T461" i="10"/>
  <c r="T462" i="10"/>
  <c r="T463" i="10"/>
  <c r="T464" i="10"/>
  <c r="T465" i="10"/>
  <c r="T466" i="10"/>
  <c r="T467" i="10"/>
  <c r="T468" i="10"/>
  <c r="T469" i="10"/>
  <c r="T470" i="10"/>
  <c r="T471" i="10"/>
  <c r="T472" i="10"/>
  <c r="T473" i="10"/>
  <c r="T474" i="10"/>
  <c r="T475" i="10"/>
  <c r="T476" i="10"/>
  <c r="T477" i="10"/>
  <c r="T478" i="10"/>
  <c r="T479" i="10"/>
  <c r="T480" i="10"/>
  <c r="T481" i="10"/>
  <c r="T482" i="10"/>
  <c r="T483" i="10"/>
  <c r="T484" i="10"/>
  <c r="T485" i="10"/>
  <c r="T486" i="10"/>
  <c r="T487" i="10"/>
  <c r="T488" i="10"/>
  <c r="T489" i="10"/>
  <c r="T490" i="10"/>
  <c r="T491" i="10"/>
  <c r="T492" i="10"/>
  <c r="T493" i="10"/>
  <c r="T494" i="10"/>
  <c r="T495" i="10"/>
  <c r="T497" i="10"/>
  <c r="T498" i="10"/>
  <c r="T499" i="10"/>
  <c r="T500" i="10"/>
  <c r="T501" i="10"/>
  <c r="T502" i="10"/>
  <c r="T503" i="10"/>
  <c r="T504" i="10"/>
  <c r="T505" i="10"/>
  <c r="T506" i="10"/>
  <c r="T507" i="10"/>
  <c r="T508" i="10"/>
  <c r="T509" i="10"/>
  <c r="T510" i="10"/>
  <c r="T511" i="10"/>
  <c r="T512" i="10"/>
  <c r="T513" i="10"/>
  <c r="T514" i="10"/>
  <c r="T515" i="10"/>
  <c r="T516" i="10"/>
  <c r="T517" i="10"/>
  <c r="T518" i="10"/>
  <c r="T519" i="10"/>
  <c r="T520" i="10"/>
  <c r="T521" i="10"/>
  <c r="T522" i="10"/>
  <c r="T523" i="10"/>
  <c r="T524" i="10"/>
  <c r="T525" i="10"/>
  <c r="T526" i="10"/>
  <c r="T527" i="10"/>
  <c r="T528" i="10"/>
  <c r="T529" i="10"/>
  <c r="T530" i="10"/>
  <c r="T531" i="10"/>
  <c r="T532" i="10"/>
  <c r="T533" i="10"/>
  <c r="T534" i="10"/>
  <c r="T535" i="10"/>
  <c r="T536" i="10"/>
  <c r="T537" i="10"/>
  <c r="T538" i="10"/>
  <c r="T539" i="10"/>
  <c r="T540" i="10"/>
  <c r="T541" i="10"/>
  <c r="T542" i="10"/>
  <c r="T543" i="10"/>
  <c r="T544" i="10"/>
  <c r="T545" i="10"/>
  <c r="T546" i="10"/>
  <c r="T547" i="10"/>
  <c r="T548" i="10"/>
  <c r="T549" i="10"/>
  <c r="T550" i="10"/>
  <c r="T551" i="10"/>
  <c r="T552" i="10"/>
  <c r="T553" i="10"/>
  <c r="T554" i="10"/>
  <c r="T555" i="10"/>
  <c r="T556" i="10"/>
  <c r="T557" i="10"/>
  <c r="T558" i="10"/>
  <c r="T559" i="10"/>
  <c r="T560" i="10"/>
  <c r="T561" i="10"/>
  <c r="T562" i="10"/>
  <c r="T563" i="10"/>
  <c r="T564" i="10"/>
  <c r="T565" i="10"/>
  <c r="T566" i="10"/>
  <c r="T568" i="10"/>
  <c r="T569" i="10"/>
  <c r="T570" i="10"/>
  <c r="T571" i="10"/>
  <c r="T572" i="10"/>
  <c r="T573" i="10"/>
  <c r="T574" i="10"/>
  <c r="T575" i="10"/>
  <c r="T576" i="10"/>
  <c r="T577" i="10"/>
  <c r="T578" i="10"/>
  <c r="T579" i="10"/>
  <c r="T580" i="10"/>
  <c r="T581" i="10"/>
  <c r="T582" i="10"/>
  <c r="T583" i="10"/>
  <c r="T584" i="10"/>
  <c r="T585" i="10"/>
  <c r="T586" i="10"/>
  <c r="T587" i="10"/>
  <c r="T588" i="10"/>
  <c r="T589" i="10"/>
  <c r="T590" i="10"/>
  <c r="T591" i="10"/>
  <c r="T592" i="10"/>
  <c r="T593" i="10"/>
  <c r="T594" i="10"/>
  <c r="T595" i="10"/>
  <c r="T596" i="10"/>
  <c r="T597" i="10"/>
  <c r="T598" i="10"/>
  <c r="T599" i="10"/>
  <c r="T600" i="10"/>
  <c r="T601" i="10"/>
  <c r="T602" i="10"/>
  <c r="T603" i="10"/>
  <c r="T604" i="10"/>
  <c r="T605" i="10"/>
  <c r="T606" i="10"/>
  <c r="T607" i="10"/>
  <c r="T608" i="10"/>
  <c r="T609" i="10"/>
  <c r="T610" i="10"/>
  <c r="T611" i="10"/>
  <c r="T612" i="10"/>
  <c r="T613" i="10"/>
  <c r="T614" i="10"/>
  <c r="T615" i="10"/>
  <c r="T616" i="10"/>
  <c r="T617" i="10"/>
  <c r="T618" i="10"/>
  <c r="T619" i="10"/>
  <c r="T620" i="10"/>
  <c r="T621" i="10"/>
  <c r="T622" i="10"/>
  <c r="T623" i="10"/>
  <c r="T624" i="10"/>
  <c r="T625" i="10"/>
  <c r="T626" i="10"/>
  <c r="T627" i="10"/>
  <c r="T628" i="10"/>
  <c r="T629" i="10"/>
  <c r="T630" i="10"/>
  <c r="T631" i="10"/>
  <c r="T632" i="10"/>
  <c r="T633" i="10"/>
  <c r="T634" i="10"/>
  <c r="T635" i="10"/>
  <c r="T636" i="10"/>
  <c r="T637" i="10"/>
  <c r="T638" i="10"/>
  <c r="T639" i="10"/>
  <c r="T640" i="10"/>
  <c r="T641" i="10"/>
  <c r="T642" i="10"/>
  <c r="T643" i="10"/>
  <c r="T644" i="10"/>
  <c r="T645" i="10"/>
  <c r="T646" i="10"/>
  <c r="T647" i="10"/>
  <c r="T648" i="10"/>
  <c r="T649" i="10"/>
  <c r="T650" i="10"/>
  <c r="T651" i="10"/>
  <c r="T652" i="10"/>
  <c r="T653" i="10"/>
  <c r="T654" i="10"/>
  <c r="T655" i="10"/>
  <c r="T656" i="10"/>
  <c r="T657" i="10"/>
  <c r="T658" i="10"/>
  <c r="T659" i="10"/>
  <c r="T660" i="10"/>
  <c r="T661" i="10"/>
  <c r="T662" i="10"/>
  <c r="T663" i="10"/>
  <c r="T664" i="10"/>
  <c r="T665" i="10"/>
  <c r="T666" i="10"/>
  <c r="T667" i="10"/>
  <c r="T668" i="10"/>
  <c r="T669" i="10"/>
  <c r="T670" i="10"/>
  <c r="T671" i="10"/>
  <c r="T672" i="10"/>
  <c r="T673" i="10"/>
  <c r="T674" i="10"/>
  <c r="T675" i="10"/>
  <c r="T676" i="10"/>
  <c r="T677" i="10"/>
  <c r="T678" i="10"/>
  <c r="T679" i="10"/>
  <c r="T680" i="10"/>
  <c r="T681" i="10"/>
  <c r="T682" i="10"/>
  <c r="T683" i="10"/>
  <c r="T684" i="10"/>
  <c r="T685" i="10"/>
  <c r="T686" i="10"/>
  <c r="T687" i="10"/>
  <c r="T688" i="10"/>
  <c r="T689" i="10"/>
  <c r="T690" i="10"/>
  <c r="T691" i="10"/>
  <c r="T692" i="10"/>
  <c r="T693" i="10"/>
  <c r="T694" i="10"/>
  <c r="T695" i="10"/>
  <c r="T696" i="10"/>
  <c r="T697" i="10"/>
  <c r="T698" i="10"/>
  <c r="T699" i="10"/>
  <c r="T700" i="10"/>
  <c r="T701" i="10"/>
  <c r="T702" i="10"/>
  <c r="T703" i="10"/>
  <c r="T704" i="10"/>
  <c r="T705" i="10"/>
  <c r="T706" i="10"/>
  <c r="T707" i="10"/>
  <c r="T708" i="10"/>
  <c r="T709" i="10"/>
  <c r="T710" i="10"/>
  <c r="T711" i="10"/>
  <c r="T712" i="10"/>
  <c r="T713" i="10"/>
  <c r="T714" i="10"/>
  <c r="T715" i="10"/>
  <c r="T716" i="10"/>
  <c r="T717" i="10"/>
  <c r="T718" i="10"/>
  <c r="T719" i="10"/>
  <c r="T720" i="10"/>
  <c r="T721" i="10"/>
  <c r="T722" i="10"/>
  <c r="T723" i="10"/>
  <c r="T724" i="10"/>
  <c r="T725" i="10"/>
  <c r="T726" i="10"/>
  <c r="T727" i="10"/>
  <c r="T728" i="10"/>
  <c r="T729" i="10"/>
  <c r="T730" i="10"/>
  <c r="T731" i="10"/>
  <c r="T732" i="10"/>
  <c r="T733" i="10"/>
  <c r="T734" i="10"/>
  <c r="T735" i="10"/>
  <c r="T736" i="10"/>
  <c r="T737" i="10"/>
  <c r="T738" i="10"/>
  <c r="T739" i="10"/>
  <c r="T740" i="10"/>
  <c r="T741" i="10"/>
  <c r="T742" i="10"/>
  <c r="T743" i="10"/>
  <c r="T744" i="10"/>
  <c r="T745" i="10"/>
  <c r="T746" i="10"/>
  <c r="T747" i="10"/>
  <c r="T748" i="10"/>
  <c r="T749" i="10"/>
  <c r="T750" i="10"/>
  <c r="T751" i="10"/>
  <c r="T752" i="10"/>
  <c r="T753" i="10"/>
  <c r="T754" i="10"/>
  <c r="T755" i="10"/>
  <c r="T756" i="10"/>
  <c r="T757" i="10"/>
  <c r="T758" i="10"/>
  <c r="T759" i="10"/>
  <c r="T760" i="10"/>
  <c r="T761" i="10"/>
  <c r="T762" i="10"/>
  <c r="T763" i="10"/>
  <c r="T764" i="10"/>
  <c r="T765" i="10"/>
  <c r="T766" i="10"/>
  <c r="T767" i="10"/>
  <c r="T768" i="10"/>
  <c r="T769" i="10"/>
  <c r="T770" i="10"/>
  <c r="T771" i="10"/>
  <c r="T772" i="10"/>
  <c r="T773" i="10"/>
  <c r="T774" i="10"/>
  <c r="T775" i="10"/>
  <c r="T776" i="10"/>
  <c r="T777" i="10"/>
  <c r="T778" i="10"/>
  <c r="T779" i="10"/>
  <c r="T780" i="10"/>
  <c r="T781" i="10"/>
  <c r="T782" i="10"/>
  <c r="T783" i="10"/>
  <c r="T784" i="10"/>
  <c r="T785" i="10"/>
  <c r="T786" i="10"/>
  <c r="T787" i="10"/>
  <c r="T788" i="10"/>
  <c r="T789" i="10"/>
  <c r="T790" i="10"/>
  <c r="T791" i="10"/>
  <c r="T792" i="10"/>
  <c r="T793" i="10"/>
  <c r="T794" i="10"/>
  <c r="T795" i="10"/>
  <c r="T796" i="10"/>
  <c r="T797" i="10"/>
  <c r="T798" i="10"/>
  <c r="T799" i="10"/>
  <c r="T800" i="10"/>
  <c r="T801" i="10"/>
  <c r="T802" i="10"/>
  <c r="T803" i="10"/>
  <c r="T804" i="10"/>
  <c r="T805" i="10"/>
  <c r="T806" i="10"/>
  <c r="T807" i="10"/>
  <c r="T808" i="10"/>
  <c r="T809" i="10"/>
  <c r="T810" i="10"/>
  <c r="T811" i="10"/>
  <c r="T812" i="10"/>
  <c r="T813" i="10"/>
  <c r="T814" i="10"/>
  <c r="T815" i="10"/>
  <c r="T816" i="10"/>
  <c r="T817" i="10"/>
  <c r="T818" i="10"/>
  <c r="T819" i="10"/>
  <c r="T820" i="10"/>
  <c r="T821" i="10"/>
  <c r="T822" i="10"/>
  <c r="T823" i="10"/>
  <c r="T824" i="10"/>
  <c r="T825" i="10"/>
  <c r="T826" i="10"/>
  <c r="T827" i="10"/>
  <c r="T828" i="10"/>
  <c r="T829" i="10"/>
  <c r="T830" i="10"/>
  <c r="T831" i="10"/>
  <c r="T832" i="10"/>
  <c r="T833" i="10"/>
  <c r="T834" i="10"/>
  <c r="T835" i="10"/>
  <c r="T836" i="10"/>
  <c r="T837" i="10"/>
  <c r="T838" i="10"/>
  <c r="T839" i="10"/>
  <c r="T840" i="10"/>
  <c r="T841" i="10"/>
  <c r="T842" i="10"/>
  <c r="T843" i="10"/>
  <c r="T844" i="10"/>
  <c r="T845" i="10"/>
  <c r="T846" i="10"/>
  <c r="T847" i="10"/>
  <c r="T848" i="10"/>
  <c r="T849" i="10"/>
  <c r="T850" i="10"/>
  <c r="T851" i="10"/>
  <c r="T852" i="10"/>
  <c r="T853" i="10"/>
  <c r="T854" i="10"/>
  <c r="T855" i="10"/>
  <c r="T856" i="10"/>
  <c r="T857" i="10"/>
  <c r="T858" i="10"/>
  <c r="T859" i="10"/>
  <c r="T860" i="10"/>
  <c r="T861" i="10"/>
  <c r="T862" i="10"/>
  <c r="T863" i="10"/>
  <c r="T864" i="10"/>
  <c r="T865" i="10"/>
  <c r="T866" i="10"/>
  <c r="T867" i="10"/>
  <c r="T868" i="10"/>
  <c r="T869" i="10"/>
  <c r="T870" i="10"/>
  <c r="T871" i="10"/>
  <c r="T872" i="10"/>
  <c r="T873" i="10"/>
  <c r="T874" i="10"/>
  <c r="T875" i="10"/>
  <c r="T876" i="10"/>
  <c r="T877" i="10"/>
  <c r="T878" i="10"/>
  <c r="T879" i="10"/>
  <c r="T880" i="10"/>
  <c r="T881" i="10"/>
  <c r="T882" i="10"/>
  <c r="T883" i="10"/>
  <c r="T884" i="10"/>
  <c r="T885" i="10"/>
  <c r="T886" i="10"/>
  <c r="T887" i="10"/>
  <c r="T888" i="10"/>
  <c r="T889" i="10"/>
  <c r="T890" i="10"/>
  <c r="T891" i="10"/>
  <c r="T892" i="10"/>
  <c r="T893" i="10"/>
  <c r="T894" i="10"/>
  <c r="T895" i="10"/>
  <c r="T896" i="10"/>
  <c r="T897" i="10"/>
  <c r="T898" i="10"/>
  <c r="T899" i="10"/>
  <c r="T900" i="10"/>
  <c r="T901" i="10"/>
  <c r="T902" i="10"/>
  <c r="T903" i="10"/>
  <c r="T904" i="10"/>
  <c r="T905" i="10"/>
  <c r="T906" i="10"/>
  <c r="T907" i="10"/>
  <c r="T908" i="10"/>
  <c r="T909" i="10"/>
  <c r="T910" i="10"/>
  <c r="T911" i="10"/>
  <c r="T912" i="10"/>
  <c r="T913" i="10"/>
  <c r="T914" i="10"/>
  <c r="T915" i="10"/>
  <c r="T916" i="10"/>
  <c r="T917" i="10"/>
  <c r="T918" i="10"/>
  <c r="T919" i="10"/>
  <c r="T920" i="10"/>
  <c r="T921" i="10"/>
  <c r="T922" i="10"/>
  <c r="T923" i="10"/>
  <c r="T924" i="10"/>
  <c r="T925" i="10"/>
  <c r="T926" i="10"/>
  <c r="T927" i="10"/>
  <c r="T928" i="10"/>
  <c r="T929" i="10"/>
  <c r="T930" i="10"/>
  <c r="T931" i="10"/>
  <c r="T932" i="10"/>
  <c r="T933" i="10"/>
  <c r="T934" i="10"/>
  <c r="T935" i="10"/>
  <c r="T936" i="10"/>
  <c r="T937" i="10"/>
  <c r="T938" i="10"/>
  <c r="T939" i="10"/>
  <c r="T940" i="10"/>
  <c r="T941" i="10"/>
  <c r="T942" i="10"/>
  <c r="T943" i="10"/>
  <c r="T944" i="10"/>
  <c r="T945" i="10"/>
  <c r="T946" i="10"/>
  <c r="T947" i="10"/>
  <c r="T948" i="10"/>
  <c r="T949" i="10"/>
  <c r="T950" i="10"/>
  <c r="T951" i="10"/>
  <c r="T952" i="10"/>
  <c r="T953" i="10"/>
  <c r="T954" i="10"/>
  <c r="T955" i="10"/>
  <c r="T956" i="10"/>
  <c r="T957" i="10"/>
  <c r="T958" i="10"/>
  <c r="T959" i="10"/>
  <c r="T960" i="10"/>
  <c r="T961" i="10"/>
  <c r="T962" i="10"/>
  <c r="T963" i="10"/>
  <c r="T964" i="10"/>
  <c r="T965" i="10"/>
  <c r="T966" i="10"/>
  <c r="T967" i="10"/>
  <c r="T968" i="10"/>
  <c r="T969" i="10"/>
  <c r="T970" i="10"/>
  <c r="T971" i="10"/>
  <c r="T972" i="10"/>
  <c r="T973" i="10"/>
  <c r="T974" i="10"/>
  <c r="T975" i="10"/>
  <c r="T976" i="10"/>
  <c r="T977" i="10"/>
  <c r="T978" i="10"/>
  <c r="T979" i="10"/>
  <c r="T980" i="10"/>
  <c r="T981" i="10"/>
  <c r="T982" i="10"/>
  <c r="T983" i="10"/>
  <c r="T984" i="10"/>
  <c r="T985" i="10"/>
  <c r="T986" i="10"/>
  <c r="T987" i="10"/>
  <c r="T988" i="10"/>
  <c r="T989" i="10"/>
  <c r="T990" i="10"/>
  <c r="T991" i="10"/>
  <c r="T992" i="10"/>
  <c r="T993" i="10"/>
  <c r="T994" i="10"/>
  <c r="T995" i="10"/>
  <c r="T996" i="10"/>
  <c r="T997" i="10"/>
  <c r="T998" i="10"/>
  <c r="T999" i="10"/>
  <c r="T1000" i="10"/>
  <c r="T1001" i="10"/>
  <c r="T1002" i="10"/>
  <c r="T1003" i="10"/>
  <c r="T1004" i="10"/>
  <c r="T1005" i="10"/>
  <c r="T1006" i="10"/>
  <c r="T1007" i="10"/>
  <c r="T1009" i="10"/>
  <c r="T1010" i="10"/>
  <c r="T1011" i="10"/>
  <c r="T1012" i="10"/>
  <c r="T1013" i="10"/>
  <c r="T1014" i="10"/>
  <c r="T1015" i="10"/>
  <c r="T1016" i="10"/>
  <c r="T1017" i="10"/>
  <c r="T1018" i="10"/>
  <c r="T1019" i="10"/>
  <c r="T1020" i="10"/>
  <c r="T1021" i="10"/>
  <c r="T1023" i="10"/>
  <c r="T1024" i="10"/>
  <c r="T1025" i="10"/>
  <c r="T1026" i="10"/>
  <c r="T1027" i="10"/>
  <c r="T1028" i="10"/>
  <c r="T1029" i="10"/>
  <c r="T1030" i="10"/>
  <c r="T1031" i="10"/>
  <c r="T1032" i="10"/>
  <c r="T1033" i="10"/>
  <c r="T1034" i="10"/>
  <c r="T1035" i="10"/>
  <c r="T1036" i="10"/>
  <c r="T1037" i="10"/>
  <c r="T1038" i="10"/>
  <c r="T3" i="10"/>
  <c r="G13" i="9" l="1"/>
  <c r="A3" i="10" l="1"/>
  <c r="GQ611" i="10"/>
  <c r="GP611" i="10"/>
  <c r="GO611" i="10"/>
  <c r="GN611" i="10"/>
  <c r="GM611" i="10"/>
  <c r="GQ603" i="10"/>
  <c r="GP603" i="10"/>
  <c r="GO603" i="10"/>
  <c r="GN603" i="10"/>
  <c r="GM603" i="10"/>
  <c r="GQ576" i="10"/>
  <c r="GP576" i="10"/>
  <c r="GO576" i="10"/>
  <c r="GN576" i="10"/>
  <c r="GM576" i="10"/>
  <c r="GQ568" i="10"/>
  <c r="GP568" i="10"/>
  <c r="GO568" i="10"/>
  <c r="GN568" i="10"/>
  <c r="GM568" i="10"/>
  <c r="H13" i="9" l="1"/>
  <c r="B13" i="9" s="1"/>
  <c r="E13" i="9" s="1"/>
  <c r="I13" i="9"/>
  <c r="D13" i="9" l="1"/>
  <c r="S13" i="9"/>
  <c r="L13" i="9"/>
  <c r="V13" i="9"/>
  <c r="M13" i="9"/>
  <c r="P13" i="9"/>
  <c r="C13"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Concentrado_PB!$A$6:$H$1035" type="102" refreshedVersion="6" minRefreshableVersion="5">
    <extLst>
      <ext xmlns:x15="http://schemas.microsoft.com/office/spreadsheetml/2010/11/main" uri="{DE250136-89BD-433C-8126-D09CA5730AF9}">
        <x15:connection id="Rango" autoDelete="1">
          <x15:rangePr sourceName="_xlcn.WorksheetConnection_Concentrado_PBA6H1035"/>
        </x15:connection>
      </ext>
    </extLst>
  </connection>
  <connection id="3" xr16:uid="{00000000-0015-0000-FFFF-FFFF02000000}" name="WorksheetConnection_FM_URG_Trimestral.xlsx!Tabla1" type="102" refreshedVersion="6" minRefreshableVersion="5">
    <extLst>
      <ext xmlns:x15="http://schemas.microsoft.com/office/spreadsheetml/2010/11/main" uri="{DE250136-89BD-433C-8126-D09CA5730AF9}">
        <x15:connection id="Tabla1">
          <x15:rangePr sourceName="_xlcn.WorksheetConnection_FM_URG_Trimestral.xlsxTabla1"/>
        </x15:connection>
      </ext>
    </extLst>
  </connection>
</connections>
</file>

<file path=xl/sharedStrings.xml><?xml version="1.0" encoding="utf-8"?>
<sst xmlns="http://schemas.openxmlformats.org/spreadsheetml/2006/main" count="64691" uniqueCount="16596">
  <si>
    <t>Id</t>
  </si>
  <si>
    <t>centro_gestor</t>
  </si>
  <si>
    <t>01C001</t>
  </si>
  <si>
    <t>urg</t>
  </si>
  <si>
    <t>JEFATURA DE GOBIERNO</t>
  </si>
  <si>
    <t>mision</t>
  </si>
  <si>
    <t xml:space="preserve">LA PLANEACION Y GESTION DE LA CIUDAD CON APEGO A LA LEGALIDAD, PRIVILEGIANDO EL INTERES PUBLICO, EL SENTIDO DE COMUNIDAD, LA TRANSPARENCIA Y LA HONESTIDAD PARA GARANTIZAR LA PRESTACION DE LOS SERVICIOS PUBLICOS DE MANERA EQUITATIVA, ESTABLECIENDO UNA NUEVA RELACION CON LA CIUDADANIA, SUS ORGANIZACIONES  Y SUS FORMAS TRADICIONALES DE REPRESENTACION; CON AUSTERIDAD Y EFICACIA EN EL CUMPLIMIENTO DE RESPONSABILIDADES, RINDIENDO CUENTAS Y TRANSPARENTANDO EL RECURSO Y LA TOMA DE DECISIONES QUE AFECTAN A CADA CIUDADANO; ASI COMO DIRIGIR E IMPLEMENTAR POLITICAS, PLANES, PROGRAMAS Y ACCIONES, EN BENEFICIO DE LAS PERSONAS DE LA CIUDAD DE MEXICO A TRAVES DE ACTOS Y PROCEDIMIENTOS QUE GARANTICEN EL DERECHO A LA BUENA ADMINISTRACION PUBLICA, BAJO LOS PRINCIPIOS CONTENIDOS EN LA CONSTITUCION POLITICA DE LOS ESTADOS UNIDOS MEXICANOS Y LA CONSTITUCION POLITICA DE LA CIUDAD DE MEXICO. </t>
  </si>
  <si>
    <t>diag_general</t>
  </si>
  <si>
    <t>LA CIUDAD DE MEXICO ES EL CENTRO POLITICO, ECONOMICO, SOCIAL Y CULTURAL  DEL PAIS. EL MAYOR VALOR DE LA CIUDAD CAPITAL DEL PAIS ES SU GENTE, QUE TIENE DERECHO A LA JUSTICIA, A UNA VIDA DIGNA Y EN PAZ. LA CAPITAL DEL PAIS NECESITA RESOLVER Y DAR CAUCE AL COMPLEJO SISTEMA DE RELACIONES ECONOMICAS, SOCIALES, CULTURALES Y AMBIENTALES. UNO DE LOS PROBLEMAS MAS GRANDES DE LA CIUDAD ES LA GRAN DESIGUALDAD DE INGRESOS Y OPORTUNIDADES. ESTA SITUACION DIFICULTA LA COHESION SOCIAL Y GENERA DESEQUILIBRIOS TERRITORIALES QUE CONVIERTEN A LA CIUDAD DE MEXICO EN UNA METROPOLI DONDE SECTORES URBANOS PERIFERICOS CONVIVEN Y CONTRASTAN CON ZONAS DE ALTO DESARROLLO Y NIVEL DE VIDA. 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EN LOS ULTIMOS AÑOS VIVIMOS EN EL ABANDONO DEL SERVICIO PUBLICO Y LA DEMOCRACIA, SE ESTABLECIO UN MODELO DE DESARROLLO URBANO DESIGUAL QUE PRIVILEGIO LA GANANCIA INMOBILIARIA SOBRE EL INTERES PUBLICO, QUE AHONDO LAS DESIGUALDADES. LA CIUDAD DE MEXICO VIVIO UN GOBIERNO QUE PRIVILEGIO EL INTERES CLIENTELAR Y DE GRUPOS POR ENCIMA DE LOS DERECHOS SOCIALES, QUE UTILIZO LA FUERZA PARA REPRIMIR AL PUEBLO Y PERMITIO LA PROLIFERACION DE LA CORRUPCION, QUE ABANDONO LOS SERVICIOS PUBLICOS Y TRAJO DE VUELTA LA INSEGURIDAD. SE TRAICIONO EL CAMINO DE LA DEMOCRACIA Y SE OLVIDO TOMAR EN CUENTA A LOS CIUDADANOS.</t>
  </si>
  <si>
    <t>vision</t>
  </si>
  <si>
    <t xml:space="preserve">SER LA ENTIDAD FEDERATIVA QUE BAJO LOS PRINCIPIOS DE INNOVACION, ATENCION CIUDADANA, GOBIERNO ABIERTO Y PLENA ACCESIBILIDAD CON BASE EN UN DISEÑO UNIVERSAL, SIMPLIFICACION, AGILIDAD, ECONOMIA, INFORMACION, PRECISION, LEGALIDAD, TRANSPARENCIA, PROPORCIONALIDAD, BUENA FE, INTEGRIDAD, IMPARCIALIDAD, HONRADEZ, LEALTAD, EFICIENCIA, PROFESIONALIZACION Y EFICACIA; RESPETANDO LOS VALORES DE DIGNIDAD, ETICA, JUSTICIA, LEALTAD, LIBERTAD Y SEGURIDAD; DIRIJA E IMPLEMENTE POLITICAS, PLANES, PROGRAMAS Y ACCIONES, EN BENEFICIO DE LAS PERSONAS DE LA CIUDAD DE MEXICO. </t>
  </si>
  <si>
    <t>obj_estrategico</t>
  </si>
  <si>
    <t>LLEVAR A CABO CONSULTAS A LA CIUDADANIA CUANDO SE PREVEA LA EJECUCION DE OBRAS Y LA PRESTACION DE SERVICIOS PUBLICOS QUE LES PUDIERAN AFECTAR DIRECTAMENTE. REALIZAR UNA CONSULTA PUBLICA PARA SOMETER LA REVOCACION DE MANDATO EN LAS ELECCIONES INTERMEDIAS. ABRIR TODOS LOS DATOS DE LA CIUDAD DE MANERA ACCIONABLE A TRAVES DE UNA PLATAFORMA DEDICADA PARA ELLO. CONTAR CON UN REGISTRO ELECTRONICO PUBLICO PARA MONITOREAR TODOS LOS CONTRATOS DE GOBIERNO. CUMPLIR CON LOS ESTANDARES INTERNACIONALES EN MATERIA DE TRANSPARENCIA PRESUPUESTARIA. FORTALECER LA CULTURA CIUDADANA Y EL DERECHO AL EJERCICIO DE LA DEMOCRACIA PARTICIPATIVA Y DIRECTA. COORDINAR Y DAR SEGUIMIENTO A LA EDUCACION, LA SALUD, LA VIVIENDA Y LA ALIMENTACION, TAMBIEN EL DERECHO A UN DESARROLLO URBANO Y ECONOMICO INCLUYENTE; AL ESPACIO PUBLICO Y A LAS AREAS VERDES; EL DERECHO A UN MEDIO AMBIENTE SANO; A LA CULTURA Y AL DEPORTE; EL DERECHO A LA MEMORIA HISTORICA, ENTRE OTROS. DAR SEGUIMIENTO A LOS PROCESOS DE REHABILITACION, DEMOLICION Y RECONSTRUCCION DE LOS INMUEBLES DEL SISMO DEL 19 DE SEPTIEMBRE DE 2017, A TRAVES DE LAS ACCIONES Y AVANCES DEL EQUIPO DE TRABAJO CONFORMADO POR LOS ENLACES DE LAS DEPENDENCIAS, ORGANOS DESCONCENTRADOS, ENTIDADES Y ALCALDIAS DE LA ADMINISTRACION PUBLICA DE LA CIUDAD DE MEXICO.</t>
  </si>
  <si>
    <t>pp</t>
  </si>
  <si>
    <t>M001</t>
  </si>
  <si>
    <t>ppd</t>
  </si>
  <si>
    <t>M001_ACTIVIDADES DE APOYO ADMINISTRATIVO</t>
  </si>
  <si>
    <t>ppo</t>
  </si>
  <si>
    <t>REALIZAR LOS PAGOS DE FORMA OPORTUNA, ASI COMO LAS PRESTACIONES ESTABLECIDAS EN LA NORMATIVIDAD VIGENTE, QUE GARANTICE LA OPERACION Y CUMPLIMIENTO DE OBJETIVOS Y METAS EN LA JEFATURA DE GOBIERNO DE LA CIUDAD DE MEXICO.</t>
  </si>
  <si>
    <t>01C001M001</t>
  </si>
  <si>
    <t>eje</t>
  </si>
  <si>
    <t>eje_den</t>
  </si>
  <si>
    <t>Ciudad Sustentable</t>
  </si>
  <si>
    <t>sub_eje</t>
  </si>
  <si>
    <t>sub_eje_den</t>
  </si>
  <si>
    <t>Desarrollo urbano sustentable e incluyente</t>
  </si>
  <si>
    <t>ss_eje</t>
  </si>
  <si>
    <t>ss_eje_den</t>
  </si>
  <si>
    <t>Ordenamiento de desarrollo urbano</t>
  </si>
  <si>
    <t>objetivo</t>
  </si>
  <si>
    <t>concepto</t>
  </si>
  <si>
    <t>Paz, justicia e instituciones sólidas</t>
  </si>
  <si>
    <t>fin</t>
  </si>
  <si>
    <t>fin_den</t>
  </si>
  <si>
    <t>Gobierno</t>
  </si>
  <si>
    <t>fun</t>
  </si>
  <si>
    <t>fun_den</t>
  </si>
  <si>
    <t>Coordinación De La Política De Gobierno</t>
  </si>
  <si>
    <t>sub_fun</t>
  </si>
  <si>
    <t>sub_fun_den</t>
  </si>
  <si>
    <t>Otros</t>
  </si>
  <si>
    <t>ai</t>
  </si>
  <si>
    <t>104</t>
  </si>
  <si>
    <t>ai_den</t>
  </si>
  <si>
    <t>Administración de capital humano</t>
  </si>
  <si>
    <t>prob_def</t>
  </si>
  <si>
    <t>NO CONTAR CON EL PRESUPUESTO NECESARIO PARA CUBIR LOS PAGOS.</t>
  </si>
  <si>
    <t>pob_obj</t>
  </si>
  <si>
    <t>PERSONAL TECNICO OPERATIVO, ESTRUCTURA, ESTABILIDAD LABORAL Y HONORARIOS ASIMILADOS A SALARIOS.</t>
  </si>
  <si>
    <t>obj_op</t>
  </si>
  <si>
    <t>CONTAR CON EL CAPITAL HUMANO SUFICIENTE, PARA CUMPLIR CON LOS  OBJETIVOS Y METAS, EN CADA UNA DE LA AREAS SUSTANTIVAS.</t>
  </si>
  <si>
    <t>valor_pub_gen</t>
  </si>
  <si>
    <t>MEJORAMIENTO DE LOS SERVICIOS Y PRODUCTOS QUE SE GENERAN EN CUMPLIMIENTO A LOS OBJETIVOS Y METAS.</t>
  </si>
  <si>
    <t>meta_fis</t>
  </si>
  <si>
    <t>meta_def</t>
  </si>
  <si>
    <t>MIDE EL PORCENTAJE DE TRABAJADORES QUE RECIBEN SU PAGO EN TIEMPO Y FORMA, Y EN APEGO A SUS FUNCIONES (868).</t>
  </si>
  <si>
    <t>meta_ind</t>
  </si>
  <si>
    <t>(NUMERO DE TRABAJADORES/NUMERO DE DISPERSIONES DE PAGO)*100</t>
  </si>
  <si>
    <t>unidad_medida</t>
  </si>
  <si>
    <t>PORCENTAJE</t>
  </si>
  <si>
    <t>medios_verif</t>
  </si>
  <si>
    <t>NOMINA DEL PERSONAL DE LA JEFATURA DE GOBIERNO DE LA CIUDAD DE MEXICO.DISPERSIONES DE PAGO.</t>
  </si>
  <si>
    <t>T1</t>
  </si>
  <si>
    <t>T2</t>
  </si>
  <si>
    <t>T3</t>
  </si>
  <si>
    <t>T4</t>
  </si>
  <si>
    <t>meta_mlp</t>
  </si>
  <si>
    <t>valor_mlp</t>
  </si>
  <si>
    <t>ATENCION Y SEGUIMIENTO A LOS OBJETIVOS Y METAS INSTITUCIONALES DE MANERA EFICIENTE, EFICAZ, Y OPORTUNA.</t>
  </si>
  <si>
    <t>acci_1</t>
  </si>
  <si>
    <t>ATENCION DE SOLICITUD DE OPINIONES TECNICAS PARA ADQUISICIONES DE TECNOLOGIAS DE LA INFORMACION Y COMUNICACIONES</t>
  </si>
  <si>
    <t>nom_acc_1</t>
  </si>
  <si>
    <t>MTRA. BRENDA LIDIA ESCOBAR MENDEZ</t>
  </si>
  <si>
    <t>cargo_acc_1</t>
  </si>
  <si>
    <t>DIRECTORA GENERAL DE CENTRO DE CONECTIVIDAD E INFRAESTRUCTURA DE TELECOMUNICACIONES</t>
  </si>
  <si>
    <t>acci_2</t>
  </si>
  <si>
    <t>ATENCION DE SOLICITUDES DE ALTAS, BAJAS Y MODIFICACIONES DE SERVICIOS PROPORCIONADOS A LAS ALCALDIAS, DEPENDENCIAS, ORGANOS DESCONCENTRADOS Y ENTIDADES DE LA ADMINISTRACION PUBLICA</t>
  </si>
  <si>
    <t>nom_acc_2</t>
  </si>
  <si>
    <t>cargo_acc_2</t>
  </si>
  <si>
    <t>acci_3</t>
  </si>
  <si>
    <t>CONECTIVIDAD EN PUNTOS DE INNOVACION, LIBERTAD, ARTE, EDUCACION Y SABERES (PILARES)</t>
  </si>
  <si>
    <t>nom_acc_3</t>
  </si>
  <si>
    <t>cargo_acc_3</t>
  </si>
  <si>
    <t>acci_4</t>
  </si>
  <si>
    <t>MONITOREO DEL SERVICIO DE INTERNET PROPORCIONADO EN LA CIUDAD DE MEXICO A TRAVES DEL CENTRO DE OPERACIONES DE REDES (NOC)</t>
  </si>
  <si>
    <t>nom_acc_4</t>
  </si>
  <si>
    <t>cargo_acc_4</t>
  </si>
  <si>
    <t>acci_5</t>
  </si>
  <si>
    <t>GARANTIZAR LA COMUNICACION ENTRE MIEMBROS DE LA ADMINISTRACION PUBLICA DE LA CIUDAD DE MEXICO EN CASOS DE DESASTRES EN LA CIUDAD DE MEXICO</t>
  </si>
  <si>
    <t>nom_acc_5</t>
  </si>
  <si>
    <t>cargo_acc_5</t>
  </si>
  <si>
    <t>acci_6</t>
  </si>
  <si>
    <t xml:space="preserve">IMPLEMENTACION DE INFRAESTRUCTURA DE TELECOMUNICACIONES </t>
  </si>
  <si>
    <t>nom_acc_6</t>
  </si>
  <si>
    <t>cargo_acc_6</t>
  </si>
  <si>
    <t>acci_7</t>
  </si>
  <si>
    <t>INCREMENTAR LOS TRAMITES Y SERVICIOS INTEGRADOS A LLAVE CDMX, PROCURANDO SU HOMOLOGACION Y ESTANDARIZACION, ASI COMO QUE LOS REQUISITOS SOLICITADOS SEAN MINIMOS Y SIMPLIFICADOS Y QUE SU RESOLUCION SEA INMEDIATA.</t>
  </si>
  <si>
    <t>nom_acc_7</t>
  </si>
  <si>
    <t>EDUARDO CLARK GARCIA DOBARGANES</t>
  </si>
  <si>
    <t>cargo_acc_7</t>
  </si>
  <si>
    <t>DIRECTOR GENERAL DE GOBIERNO DIGITAL</t>
  </si>
  <si>
    <t>acci_8</t>
  </si>
  <si>
    <t xml:space="preserve">EMISION DE LOS DICTAMENES TECNICOS PARA  LA ADQUISICION DE BIENES O LA CONTRATACION DE SERVICIOS EN MATERIA DE TECNOLOGIAS DE LA INFORMACION Y COMUNICACIONES.
</t>
  </si>
  <si>
    <t>nom_acc_8</t>
  </si>
  <si>
    <t>ENRIQUE PAVON BAÑOS</t>
  </si>
  <si>
    <t>cargo_acc_8</t>
  </si>
  <si>
    <t>DIRECTOR DE POLITICA INFORMATICA PARA DICTAMINACION</t>
  </si>
  <si>
    <t>acci_9</t>
  </si>
  <si>
    <t>ATENDER SOLICITUDES DE ANALISIS DE IMPACTO REGULATORIO Y EXENCION DE ANALISIS DE IMPACTO REGULATORIO</t>
  </si>
  <si>
    <t>nom_acc_9</t>
  </si>
  <si>
    <t>GUILLERMO GUIDO ARICEAGA</t>
  </si>
  <si>
    <t>cargo_acc_9</t>
  </si>
  <si>
    <t>DIRECTOR DE ANALISIS DE IMPACTO REGULATORIO</t>
  </si>
  <si>
    <t>acci_10</t>
  </si>
  <si>
    <t>GESTIONAR LOS SERVICIOS DE INFRAESTRUCTURA TECNOLOGICA RELACIONADOS CON GESTION DE BASE DE DATOS, SEGURIDAD INFORMATICA,REDES DE TELECOMUNICACIONES, HOSPEDAJE WEB, CORREO ELECTRONICO, NOMBRES DE DOMINIO ENTRE OTROS PARA EL PROCESAMIENTO, ALMACENAMIENTO Y TRANSMISION DE INFORMACION.</t>
  </si>
  <si>
    <t>nom_acc_10</t>
  </si>
  <si>
    <t>JORGE LUIS PEREZ HERNANDEZ</t>
  </si>
  <si>
    <t>cargo_acc_10</t>
  </si>
  <si>
    <t>DIRECTOR GENERAL DE OPERACION TECNOLOOGICA</t>
  </si>
  <si>
    <t>pg</t>
  </si>
  <si>
    <t>6.3.2</t>
  </si>
  <si>
    <t>cpg</t>
  </si>
  <si>
    <t>1.3.4</t>
  </si>
  <si>
    <t>Clave</t>
  </si>
  <si>
    <t>Descripción</t>
  </si>
  <si>
    <t>Igualdad y Derechos</t>
  </si>
  <si>
    <t>Más y Mejor Movilidad</t>
  </si>
  <si>
    <t>Ciudad de México, capital cultural de America Latina</t>
  </si>
  <si>
    <t>Cero Agresión y Más Seguridad</t>
  </si>
  <si>
    <t>Ciencia, Innovación y Transparencia</t>
  </si>
  <si>
    <t>Derecho a la educación</t>
  </si>
  <si>
    <t>Derecho a la salud</t>
  </si>
  <si>
    <t>Derecho a la cultura física y la práctica del deporte</t>
  </si>
  <si>
    <t>Derecho a la vivienda</t>
  </si>
  <si>
    <t>Derechos de las mujeres</t>
  </si>
  <si>
    <t>Derecho a la igualdad e inclusión</t>
  </si>
  <si>
    <t>Pueblos originarios y poblaciones indígenas residentes</t>
  </si>
  <si>
    <t>Desarrollo económico sustentable e incluyente y generación de empleo</t>
  </si>
  <si>
    <t>Medio ambiente y recursos naturales</t>
  </si>
  <si>
    <t>Integrar</t>
  </si>
  <si>
    <t>Mejorar</t>
  </si>
  <si>
    <t>Proteger</t>
  </si>
  <si>
    <t>Cultura Comunitaria</t>
  </si>
  <si>
    <t>Memoria y Patrimonio Cultural comunitario</t>
  </si>
  <si>
    <t>Educación y Formación Artística y Cultural</t>
  </si>
  <si>
    <t>Festivales y Fiestas</t>
  </si>
  <si>
    <t>Promoción y Difusión de los Derechos Culturales</t>
  </si>
  <si>
    <t>Vinculación Interinstitucional y cooperación cultural</t>
  </si>
  <si>
    <t>Seguridad Ciudadana</t>
  </si>
  <si>
    <t>Fortalecimiento de la procuración de justicia</t>
  </si>
  <si>
    <t xml:space="preserve">Protección civil </t>
  </si>
  <si>
    <t>Tecnología</t>
  </si>
  <si>
    <t>Ciencia y divulgación</t>
  </si>
  <si>
    <t>Gobierno Abierto</t>
  </si>
  <si>
    <t xml:space="preserve">Atención Ciudadana </t>
  </si>
  <si>
    <t>Seguridad, protección civil y coordinación interinstitucional</t>
  </si>
  <si>
    <t>Ampliar y fortalecer la educación inicial</t>
  </si>
  <si>
    <t>Apoyar a la Secretaría de Educación Pública Federal en la mejora integral de la educación básica en la Ciudad</t>
  </si>
  <si>
    <t>Fortalecer y ampliar la cobertura de la educación media superior en las demarcaciones periféricas</t>
  </si>
  <si>
    <t>Fortalecer y ampliar la cobertura de la educación superior pública</t>
  </si>
  <si>
    <t>PILARES: Puntos de Innovación, Libertades, Artes, Educación y Saberes</t>
  </si>
  <si>
    <t>Salud Universal</t>
  </si>
  <si>
    <t>Integración hacia un sistema único de atención a la salud</t>
  </si>
  <si>
    <t>Ampliación de servicios y atención de emergencias</t>
  </si>
  <si>
    <t>Participación para una vida saludable</t>
  </si>
  <si>
    <t>Programa de vivienda social</t>
  </si>
  <si>
    <t>Apoyo a Unidades Habitacionales</t>
  </si>
  <si>
    <t>Niñas, niños y adolescentes</t>
  </si>
  <si>
    <t>Jóvenes</t>
  </si>
  <si>
    <t>Personas adultas mayores</t>
  </si>
  <si>
    <t>Personas con discapacidad</t>
  </si>
  <si>
    <t>Personas en situación de calle</t>
  </si>
  <si>
    <t>Víctimas</t>
  </si>
  <si>
    <t>Apoyo a la industria innovadora, sustentable y la economía circular</t>
  </si>
  <si>
    <t>Apoyo a la micro y pequeña empresa</t>
  </si>
  <si>
    <t>Fortalecer la economía social y el emprendimiento</t>
  </si>
  <si>
    <t>Mejorar los canales de abasto, comercio y distribución</t>
  </si>
  <si>
    <t>Fomento al turismo</t>
  </si>
  <si>
    <t>Mejorar la protección social para el desempleo</t>
  </si>
  <si>
    <t>Derechos humanos y empleo</t>
  </si>
  <si>
    <t>Ampliación de parques, espacios públicos y mejora de servicios urbanos</t>
  </si>
  <si>
    <t xml:space="preserve">Atención de asentamientos humanos irregulares </t>
  </si>
  <si>
    <t>Regularización de la propiedad en colonias ubicadas en el suelo urbano</t>
  </si>
  <si>
    <t>Calidad del Aire</t>
  </si>
  <si>
    <t xml:space="preserve">Garantizar el derecho al aguay disminuir la sobreexplotación del acuífero. Mejora integral del drenaje y saneamiento </t>
  </si>
  <si>
    <t>Programa integral de Residuos Sólidos</t>
  </si>
  <si>
    <t>Regenerar las condiciones ecológicas de la ciudad: Áreas de Valor Ambiental, Áreas Naturales Protegidas y Suelo de Conservación.</t>
  </si>
  <si>
    <t>Integración del sistema de transporte público</t>
  </si>
  <si>
    <t>Expansión de la cobertura de redes de transporte masivo</t>
  </si>
  <si>
    <t>Reforma integral del transporte concesionado</t>
  </si>
  <si>
    <t>Integración del uso de la bicicleta al sistema de movilidad</t>
  </si>
  <si>
    <t>Rescate y mejora del transporte público Programa de Gobierno 2019 - 2024</t>
  </si>
  <si>
    <t>Impulso a la innovación y mejora tecnológica</t>
  </si>
  <si>
    <t>Mejora en la atención ciudadana</t>
  </si>
  <si>
    <t>Infraestructura segura y con accesibilidad universal para caminar y moverse en bicicleta</t>
  </si>
  <si>
    <t>Política de seguridad vial orientada al cambio de conducta</t>
  </si>
  <si>
    <t>Fortalecimiento del Mando Único</t>
  </si>
  <si>
    <t>Coordinación con Gabinete de Seguridad, Justicia y Gobierno</t>
  </si>
  <si>
    <t>Erradicar la corrupción, fortalecer la transparencia y la rendición de cuentas</t>
  </si>
  <si>
    <t xml:space="preserve">Operación policial basada en cuadrantes, controles de confianza y su evaluación permanente </t>
  </si>
  <si>
    <t>Formación, capacitación y carrera policial</t>
  </si>
  <si>
    <t>Protección de los derechos humanos de la ciudadanía y protocolos de actuación policial</t>
  </si>
  <si>
    <t xml:space="preserve">Fortalecimiento de la prevención </t>
  </si>
  <si>
    <t xml:space="preserve">Erradicar prácticas de corrupción </t>
  </si>
  <si>
    <t>Atención específica por tipo de delito</t>
  </si>
  <si>
    <t>Enfoque de atención a víctimas</t>
  </si>
  <si>
    <t>Profesionalización de servidores públicos</t>
  </si>
  <si>
    <t>Rendición de cuentas y transparencia</t>
  </si>
  <si>
    <t>Transición a Fiscalía</t>
  </si>
  <si>
    <t>Sistema de Gestión Integral de Riesgos</t>
  </si>
  <si>
    <t>Evitar nuevos riesgos</t>
  </si>
  <si>
    <t>Política de conectividad</t>
  </si>
  <si>
    <t>Gobernanza tecnológica</t>
  </si>
  <si>
    <t>Investigación, tecnología e innovación para satisfacer demandas de la ciudad</t>
  </si>
  <si>
    <t>Formación</t>
  </si>
  <si>
    <t>Divulgación y vinculación científica</t>
  </si>
  <si>
    <t>Promover condiciones óptimas para el desarrollo e innovación tecnológicos</t>
  </si>
  <si>
    <t>Democracia participativa</t>
  </si>
  <si>
    <t>Controles al ejercicio del gobierno</t>
  </si>
  <si>
    <t>Modelo de atención ciudadana</t>
  </si>
  <si>
    <t>Conexión y acercamiento ciudadano</t>
  </si>
  <si>
    <t>Alerta inmediata</t>
  </si>
  <si>
    <t>GOBIERNO</t>
  </si>
  <si>
    <t>RESULTADOS</t>
  </si>
  <si>
    <t>Unidad Responsable de Gasto:</t>
  </si>
  <si>
    <t>fk</t>
  </si>
  <si>
    <t>ADMINISTRAR EL CAPITAL HUMANO, EN APEGO A LA NORMATIVIDAD Y PRESUPUESTO VIGENTE.</t>
  </si>
  <si>
    <t>LIC. MARIA LUISA LETICIA SILVA CANAAN</t>
  </si>
  <si>
    <t>DIRECTORA GENERAL DE ADMINISTRACION Y FINANZAS</t>
  </si>
  <si>
    <t/>
  </si>
  <si>
    <t>6.3.1</t>
  </si>
  <si>
    <t>N001</t>
  </si>
  <si>
    <t>N001_CUMPLIMIENTO DE LOS PROGRAMAS DE PROTECCIÓN CIVIL</t>
  </si>
  <si>
    <t>IMPLEMENTAR, REFORZAR Y PROMOVER EN MATERIA DE PROTECCION CIVIL Y SEGURIDAD, AL INTERIOR DE LA DEPENDENCIA</t>
  </si>
  <si>
    <t>01C001N001</t>
  </si>
  <si>
    <t>Asuntos De Orden Público Y De Seguridad Interior</t>
  </si>
  <si>
    <t>Protección Civil</t>
  </si>
  <si>
    <t>002</t>
  </si>
  <si>
    <t>Gestión integral de riesgos en materia de protección civil</t>
  </si>
  <si>
    <t>DESCONOCIMIENTO DE LOS PROTOCOLOS DE ACTUACION EN MATERIA DE PREVENCION DE RIEZGOS Y PROTECCION CIVIL, DE ALGUNOS TRABAJADORES Y PERSONAS QUE ASISTEN A LA DIVERSAS AREAS Y MUSEOS EN EL INMUEBLE DE LA  JEFATURA DE GOBIERNO DE LA CIUDAD DE MEXICO</t>
  </si>
  <si>
    <t>LOS TRABAJADORES Y PERSONAS QUE ASISTEN AL INMUEBLE DE LA JEFATURA DE GOBIERNO DE LA CIUDAD DE MEXICO</t>
  </si>
  <si>
    <t>SALVAGUARDAR LA INTEGRIDAD FISICA DE LOS TRABAJADORES Y PERSONAS QUE ASISTEN A LAS DIVERSAS AREAS DEL INMUEBLE, MEDIANTE ACCIONES PREVENTIVAS CON LA FINALIDAD DE AMINORAR LOS RIESGOS E IMPLEMENTAR LOS PROTOCOLOS EN CASO DE SINIESTROS.</t>
  </si>
  <si>
    <t>ELABORACION DE PROTOCOLOS DE PARTICIPACION INTERINSTITUCIONAL Y PARTICIPATIVA.</t>
  </si>
  <si>
    <t>IMPLEMENTACION DE PROTOCOLOS DE ACTUALIZACION EN MATERIA DE PREVENCION DE RIESGOS Y PROTECCION CIVIL.</t>
  </si>
  <si>
    <t>(NUMERO DE PROTOCOLOS DE ACTUACION PROGRAMADOS/NUMERO DE PROTOCOLOS REALIZADOS)*100</t>
  </si>
  <si>
    <t xml:space="preserve">PROGRAMA INTERNO DE PROTECCION CIVIL DE LA JEFATURA DE GOBIERNO DE LA CIUDAD DE MEXICO. </t>
  </si>
  <si>
    <t>DIFUNDIR  LAS POLITICAS PUBLICAS ESTABLECIDAS EN MATERIA DE PREVENCION DE RIEZGOS  Y  PROTECCION CIVIL,  CUYO OBJETIVO ES GARANTIZAR LA SEGURIDAD DE LAS PERSONAS  Y  LOS HABITANTES DE LA CIUDAD DE MEXICO</t>
  </si>
  <si>
    <t>HACER TANSVERSAL LA GESTION INTEGRAL DE RIESGO DE DESASTRES</t>
  </si>
  <si>
    <t>O001</t>
  </si>
  <si>
    <t>O001_ACTIVIDADES DE APOYO A LA FUNCIÓN PÚBLICA Y BUEN GOBIERNO</t>
  </si>
  <si>
    <t>PROPORCIONAR OPORTUNA Y EFICIENTEMENTE LOS BIENES Y SERVICIOS QUE REQUIERAN LAS AREAS SUSTANTIVAS DE LA JEFATURA DE GOBIERNO</t>
  </si>
  <si>
    <t>01C001O001</t>
  </si>
  <si>
    <t>Función Pública</t>
  </si>
  <si>
    <t>001</t>
  </si>
  <si>
    <t>Función pública y buen gobierno</t>
  </si>
  <si>
    <t>NO CONTAR CON LOS BIENES Y SERVICIOS REQUERIDOS  PARA COADYUVAR A LAS FUNCIONES DE LAS AREAS SUSTANTIVAS Y QUE CON ELLO SE VEAN AFECTADAS LAS METAS, PROGRAMAS Y PROYECTOS ESTABLECIDOS EN LA JEFATURA DE GOBIERNO DE LA CIUDAD DE MEXICO.</t>
  </si>
  <si>
    <t>AREAS SUSTANTIVAS  Y OPERATIVAS DE LA JEFARURA DE GOBIERNO DE LA CIUDAD DE MEXICO.</t>
  </si>
  <si>
    <t>LLEVAR A CABO LA OPERACION Y FUNCIONAMIENTO DE LOS PROGRAMAS ENCOMENDADOS A LAS AREAS SUSTANTIVAS Y OPERATIVAS DE LA JEFATURA DE GOBIERNO DE LA CIUDAD DE MEXICO.</t>
  </si>
  <si>
    <t>CUMPLIR CON LAS METAS Y OBJETIVOS QUE SE LLEVAN A CABO EN LA JEFATURA DE GOBIERNO DE LA CIUDAD DE MEXICO, EN BENEFICIO DE LOS HABITANTES DE LA CIUDAD DE MEXICO</t>
  </si>
  <si>
    <t>COADYUVAR AL CUMPLIMIENTO DE LAS METAS, PARA GARANTIZAR LA OPERACION DE LA JEFATURA DE GOBIERNO DE LA CIUDAD DE MEXICO</t>
  </si>
  <si>
    <t>(NUMERO DE SOLICITUDES DE REQUISICION Y SERVICIOS/NUMERO DE CONTRATOS ADQUIRIDOS)*100</t>
  </si>
  <si>
    <t>CONTRATACION DE BIENES Y SERVICIOS EN CUMPLIMIENTO DE LAS NORMAS Y LEYES ESTABLECIDAS EN LA MATERIA</t>
  </si>
  <si>
    <t>GARANTIZAR LA OPERACION DE LA DIVERSAS AREAS OPERATIVAS Y SUSTANTIVAS DE LA JEFATURA DE GOBIERNO DE LA CIUDAD DE MEXICO</t>
  </si>
  <si>
    <t>P001</t>
  </si>
  <si>
    <t>P001_PROMOCIÓN INTEGRAL PARA EL CUMPLIMIENTO DE LOS DERECHOS HUMANOS DE LAS NIÑAS Y MUJERES</t>
  </si>
  <si>
    <t xml:space="preserve">ESTABLECER ACCIONES QUE PERMITAN QUE LOS OBJETIVOS Y METAS INSTITUCIONALES SE REALICEN EN EL MARCO DE LA PARIDAD DE GENERO. </t>
  </si>
  <si>
    <t>01C001P001</t>
  </si>
  <si>
    <t xml:space="preserve">Desarrollo económico sustentable e incluyente y generación </t>
  </si>
  <si>
    <t xml:space="preserve">Igualdad de género </t>
  </si>
  <si>
    <t>Justicia</t>
  </si>
  <si>
    <t>Derechos Humanos</t>
  </si>
  <si>
    <t>003</t>
  </si>
  <si>
    <t>Transversalización de la perspectiva de género</t>
  </si>
  <si>
    <t>FALTA DE EQUIDAD DENTRO DE LAS  ACTIVIDADES LABORALES.</t>
  </si>
  <si>
    <t>LAS MUJERES ADSCRITAS A LA JEFATURA DE GOBIERNO DE LA CIUDAD DE MEXICO</t>
  </si>
  <si>
    <t>IMPARTICION DE TALLERES DE CAPACITACION EN MATERIA DE EQUIDAD. CONTINUAR LA CONCIENTIZACION DE PERSPECTIVA DE GENERO DENTRO DEL AMBITO LABORAL.</t>
  </si>
  <si>
    <t xml:space="preserve">CONTAR CON LA PROFESIONALIZACION QUE PERMITA QUE LOS SERVICIOS QUE PRESTA LA JEFATURA DE GOBIERNO DE LA CIUDAD DE MEXICO SE REALICEN CON EFICACIA, EFICIENCIA Y EQUIDAD. </t>
  </si>
  <si>
    <t>EVENTOS DE CAPACITACION PARA LAS TRABAJADORAS Y TRABAJADORES DE LA JEFARURA DE GOBIERNO</t>
  </si>
  <si>
    <t>(NUMERO DE TRABAJADORES/NUMERO DE ASISTENTES)*100</t>
  </si>
  <si>
    <t>ASISTENCIA Y PROMEDIO DE LOS PARTICIPANTES Y EXPEDICION DE RECONOCIMIENTOS DE LOS CURSOS IMPARTIDOS.</t>
  </si>
  <si>
    <t>ERRADICAR LA DESIGUALDAD DE GENERO.</t>
  </si>
  <si>
    <t>DAR ATENCION DE FORMA OPORTUNA A LO ESTABLECIDO A EN LA NORMATIVIDAD VIGENTE.</t>
  </si>
  <si>
    <t>P002</t>
  </si>
  <si>
    <t>P002_PROMOCIÓN INTEGRAL PARA EL CUMPLIMIENTO DE LOS DERECHOS HUMANOS</t>
  </si>
  <si>
    <t>COADYUVAR AL FORTALECIMIENTO DE LA EFECTIVIDAD DE LA GESTION PUBLICA, QUE PERMITA A LAS Y LOS TRABAJADORES ELEVAR SU NIVEL DE PRODUCTIVIDAD EN EL TRABAJO Y DE SUPERACION PERSONAL.</t>
  </si>
  <si>
    <t>01C001P002</t>
  </si>
  <si>
    <t xml:space="preserve">Reducción de las desigualdades </t>
  </si>
  <si>
    <t>004</t>
  </si>
  <si>
    <t>Transversalización del enfoque de derechos humanos</t>
  </si>
  <si>
    <t>NO CONTAR CON EL PRESUPUESTO NECESARIO PARA LLEVAR A CABO EL PROGRAMA ANUAL DE CAPACITACION.</t>
  </si>
  <si>
    <t>TRABAJADORAS(ES) ADSCRITOS A LA JEFATURA DE GOBIERNO DE LA CIUDAD DE MEXICO.</t>
  </si>
  <si>
    <t>EL FORTALECIMIENTO DEL CAPITAL HUMANO A TRAVES DE LA CAPACITACION.</t>
  </si>
  <si>
    <t xml:space="preserve">CONTAR CON LA PROFESIONALIZACION QUE PERMITA QUE LOS SERVICIOS QUE PRESTA LA JEFATURA DE GOBIERNO DE LA CIUDAD DE MEXICO SE REALICEN CON EFICACIA Y EFICIENCIA. </t>
  </si>
  <si>
    <t>EVENTOS DE CAPACITACION PARA LOS TRABAJADORES DE LA JEFATURA DE GOBIERNO DE LA CIUDAD DE MEXICO</t>
  </si>
  <si>
    <t>CONTAR CON PERSONAL CAPACITADO PAR UNA MEJOR ATENCION Y SEGUIMIENTO A LOS OBJETIVOS Y METAS INSTITUCIONALES DE MANERA EFICIENTE, EFICAZ, Y OPORTUNA.</t>
  </si>
  <si>
    <t>P020</t>
  </si>
  <si>
    <t>P020_PLANEACIÓN Y SEGUIMIENTO DE LA POLÍTICA GUBERNAMENTAL</t>
  </si>
  <si>
    <t>COORDINAR LA GESTION GUBERNAMENTAL Y POLITICA PUBLICA DE LAS INSTANCIAS QUE CONFORMAN LA ADMNISTRACION PUBLICA DE LA CIUDAD DE MEXICO, DE ACUERDO A SUS DISTINTAS ESFERAS DE ACTUACION Y AMBITOS DE COMPETENCIA; EVALUANDO Y DANDO SEGUIMIENTO A LOS PLANES, PROGRAMAS, ACUERDOS Y ACCIONES DE GOBIERNO.</t>
  </si>
  <si>
    <t>01C001P020</t>
  </si>
  <si>
    <t>037</t>
  </si>
  <si>
    <t>Evaluación y seguimiento de políticas, programas y proyectos</t>
  </si>
  <si>
    <t>LAS PERSONAS QUE VIVEN EN LA CIUDAD DE MEXICO NO CUENTAN CON UNA ATENCION OPORTUNA DE LAS DEMANDAS EN MATERIA DE SALUD, EDUCACION, SEGURIDAD CIUDADANA, CULTURA, CIENCIA, POLITICA Y ECONOMICA A FIN DE TENER UNA MEJOR CALIDAD DE VIDA.</t>
  </si>
  <si>
    <t>LAS PERSONAS QUE HABITAN EN LA CIUDAD DE MEXICO</t>
  </si>
  <si>
    <t>RECIBIR Y CANALIZAR A DEPENDENCIAS, ORGANOS DESCONSENTRADOS, ENTIDADES Y ALCALDIAS DE LA ADMINISTRACION PUBLICA DE LA CIUDAD DE MEXICO, LAS DEMANDAS CIUDADANAS PARA UNA ATENCION OPORTUNA.  PLANEAR Y CONSOLIDAR POLITICAS, PLANES, PROGRAMAS Y ACCIONES EN EL AMBITO INTERNACIONAL Y LA PROPIA CIUDAD DE MEXICO</t>
  </si>
  <si>
    <t>LAS PERSONAS DE LA CIUDAD DE MEXICO CUENTEN OPORTUNAMENTES CON LA ATENCION DE SUS DEMANDAS</t>
  </si>
  <si>
    <t>MIDE EL PORCENTAJE DE  ATENCIÒN  BRINDADA A LAS DEMANDAS CIUDADANAS</t>
  </si>
  <si>
    <t>(NUMERO DE SOLICITUDES RECIBIDAS/NUMERO DE SOLICITUDES ATENDIDAS)*100</t>
  </si>
  <si>
    <t>PLATAFORMA DE TRANSPARENCIA Y RENDICION DE CUENTAS DE LA CIUDAD DE MEXICO, SISTEMA ELECTRONICO DE RECEPCION DE SOLICITUDES DE INFORMACION PUBLICA Y PROTECCION DE DATOS PERSONALES. HTTPS://TRANSPARENCIA.CDMX.GOB.MX/</t>
  </si>
  <si>
    <t>EFICIENTAR E INCREMENTAR LA ATENCION A LAS DEMANDAS CIUDADANAS</t>
  </si>
  <si>
    <t>RECEPCION, TRAMITE Y SEGUIMIENTO A LA DEMANDA CIUDADANA</t>
  </si>
  <si>
    <t>MTO. CARLOS ALBERTO ULLOA PEREZ</t>
  </si>
  <si>
    <t>SECRETARIO PARTICULAR DE LA JEFARURA DE GOBIERNO DE LA CIUDAD DE MEXICO</t>
  </si>
  <si>
    <t>SEGUIMIENTO DE LA AGENDA INTERNACIONAL DEL GOBIERNO DE LA CIUDAD DE MEXICO.</t>
  </si>
  <si>
    <t xml:space="preserve">DRA. DIANA ALARCON GONZALEZ </t>
  </si>
  <si>
    <t>COORDINADORA GENERAL DE ASESORES Y ASUNTOS INTERNACIONALES</t>
  </si>
  <si>
    <t>SEGUIMIENTO DE LAS DENUNCIAS DELICTIVAS</t>
  </si>
  <si>
    <t>LIC. TOMAS PLIEGO CALVO</t>
  </si>
  <si>
    <t>COORDINADOR GENERAL DE GABINETE DE SEGURIDAD CIUDADANA Y PROCURACION DE JUSTICIA</t>
  </si>
  <si>
    <t>COORDINAR LA SOLICITUD DE INFORMACION Y DOCUMENTOS A LAS DEPENDENCIAS, ORGANOS DESCONCENTRADOS Y/O ALCALDIAS DE LA ADMINISTRACION PUBLICA DE LA CIUDAD DE MEXICO PARA ATENDER LOS ASUNTOS DE SU COMPETENCIA.</t>
  </si>
  <si>
    <t>LIC. LUISA ELENA ABREU GONZALEZ</t>
  </si>
  <si>
    <t>DIRECTORA GENERAL DE ORGANIZACION TECNICA E INSTITUCIONAL</t>
  </si>
  <si>
    <t>U011</t>
  </si>
  <si>
    <t>U011_PROGRAMA PARA LA RECONSTRUCCIÓN</t>
  </si>
  <si>
    <t>GENERAR E INVERTIR EN UN MODELO DE ATENCION A LA VIVIENDA POPULAR Y SOCIAL QUE ACABE CON LA CORRUPCION Y EL CLIENTELISMO Y APOYE A QUIEN MAS LO NECESITE. GENERAR INCENTIVOS PARA GENERAR MAYOR INVERSION PRIVADA EN VIVIENDA SOCIAL, RESPETANDO LOS USOS DE SUELO, DISMINUYENDO SU COSTO Y BAJO EL OBJETIVO DE BRINDAR VIVIENDA DIGNA A UN MAYOR NUMERO DE PERSONAS</t>
  </si>
  <si>
    <t>01C001U011</t>
  </si>
  <si>
    <t>Presidencia / Gubernatura</t>
  </si>
  <si>
    <t>007</t>
  </si>
  <si>
    <t>Acciones de reconstrucción y otras previsiones</t>
  </si>
  <si>
    <t xml:space="preserve">LAS FAMILIAS QUE SE VIERON AFECTADAS POR EL SISMODEL 19 DE SEPTIEMBRE DE 2017, NO TENGAN UNA ATENCION DE FORMA INTEGRAL LA RECONSTRUCCION Y/O REHABILITACION BASADA EN EL DERECHO A UNA VIVIENDA DIGNA. </t>
  </si>
  <si>
    <t>FAMILIAS QUE PERDIERON O FUE GRAVEMENTE DAÑADA SU VIVIENDA EN LA CIUDAD DE MEXICO, DERIVADO DEL SISMO DEL 19 DE SEPTIEMBRE DE 2017.</t>
  </si>
  <si>
    <t>COORDINAR, EVALUAR Y DAR SEGUIMIENTO AL PLAN INTEGRAL PARA LA RECONSTRUCCION DE LA CIUDAD DE MEXICO, Y LA LEY PARA LA RECONSTRUCCION INTEGRAL PARA LA CIUDAD DE MEXICO, DE ACUERDO CON LOS INDICADORES ESTABLECIDOS, SU EJECUCION  Y LOS RESULTADOS OBTENIDOS.  COORDINAR LAS ESTRATEGIAS DE LA DEPENDIENCIAS, ENTIDADES, ORGANOS DESCONCENTRADOS Y/O ALCALDIS DE LA ADMINISTRACION PUBLICA DE LA CIUDAD DE MEXICO, DESTINAN PARA LA REHABILITACION, DEMOLICION, RECONSTRUCCION Y SUPERVISION.</t>
  </si>
  <si>
    <t>RECONSTRUCCION Y/O REHABILITAR LAS VIVIENDAS UNIFAMILIARES Y EN EDIFICIOS MULTIFAMILIARES; O APOYO PARA PAGO DE RENTAS PARA PERSONAS DAMNIFICADAS POR EL SISMO DEL 19 DE SEPTIEMBRE DE 2017.</t>
  </si>
  <si>
    <t>MODE EL SEGUIMIENTO  DE RECONSTRUCCION Y/O REHABILITACION DE VIVIENDAS UNIFAMILIARES Y EDIFICIOS DAÑADOS DURANTE EL SISMO DEL 19 DE SEPTIEMBRE DE 2017, ASI COMO EL SEGUIMIENTO A LOS APOYOS DE PAGOS DE RENTA.</t>
  </si>
  <si>
    <t>(NUMERO DE SOLICITUDES DE RECONSTRUCCION Y/O REHABILITACION /NUMERO DE SOLICITUDES ATENDIDAS)*100</t>
  </si>
  <si>
    <t>PORTAL PARA LA RECONSTRUCCION WWW.RECONSTRUCCION-DEV.CDMX.GOB.MX</t>
  </si>
  <si>
    <t xml:space="preserve">RECONSTRUCCIÓN Y/OI REHABILITACIÓN DEL 100% DE VIVIENDAS UNIFAMILIARES Y EDIFICIOS </t>
  </si>
  <si>
    <t>VIVIENDAS RECONSTRUIDAS Y REHABILITADAS, ASI COMO EL APOYO PARA PAGO DE RENTAS PARA LAS FAMILIAS QUE FUERON DANADAS POR EL SISMO DEL 19 DE SEPTIEMBRE DE 2017</t>
  </si>
  <si>
    <t>ATENCION A LAS SOLICITUDES DE RECONSTRUCCION Y/O REHABILITACION DE VIVIENDAS UNIFAMILIARES Y EDIFICIOS AFECTADOS POR EL SISMO DEL 19 DE SEPTIEMBRE DE 2017</t>
  </si>
  <si>
    <t>LIC. CESAR ARNULFO CRAVIOTO ROMERO</t>
  </si>
  <si>
    <t>COMISIONADO PARA LA RECONSTRUCCION DE LA CIUDAD DE MEXICO</t>
  </si>
  <si>
    <t>INTEGRACION DEL CENSO QUE PERMITA IDENTIFICAR A LAS FAMILIAS CUYA VIVIENDA FUE DAÑADA POR EL SISMO DEL 19 DE SEPTIEMBRE DE 2017.</t>
  </si>
  <si>
    <t>INTEGRACION DE EXPEDIENTES O CARPETAS DE LAS FAMILIASQUE SE VERAN BENEFICIADAS CON LA RECONSTRUCCION Y/O REHABILITACION DE SUS VIVIENDAS.</t>
  </si>
  <si>
    <t>SEGUIMIENTO AL APOYO PARA PAGO DE RENTAS A LAS FAMILIAR QUE PERDIERON SU VIVIENDA EL 19 DE SEPTIEMBRE DE 2017, HASTA QUE NO REGRESEN A UNA VIVIENDA DIGNA.</t>
  </si>
  <si>
    <t>VERIFICACION DE LA ENTREGA DE VIVIENDAS.</t>
  </si>
  <si>
    <t xml:space="preserve">LA PLANEACIÓN Y GESTIÓN DE LA CIUDAD CON APEGO A LA LEGALIDAD, PRIVILEGIANDO EL INTERES PUBLICO, EL SENTIDO DE COMUNIDAD, LA TRANSPARENCIA Y LA HONESTIDAD PARA GARANTIZAR LA PRESTACIÓN DE LOS SERVICIOS PÚBLICOS DE MANERA EQUITATIVA, ESTABLECIENDO UNA NUEVA RELACIÓN CON LA CIUDADANIA, SUS ORGANIZACIONES  Y SUS FORMAS TRADICIONALES DE REPRESENTACIÓN; CON AUSTERIDAD Y EFICACIA EN EL CUMPLIMIENTO DE RESPONSABILIDADES, RINDIENDO CUENTAS Y TRANSPARENTANDO EL RECURSO Y LA TOMA DE DECISIONES QUE AFECTAN A CADA CIUDADANO; ASI COMO DIRIGIR E IMPLEMENTAR POLITICAS, PLANES, PROGRAMAS Y ACCIONES, EN BENEFICIO DE LAS PERSONAS DE LA CIUDAD DE MEXICO A TRAVES DE ACTOS Y PROCEDIMIENTOS QUE GARANTICEN EL DERECHO A LA BUENA ADMINISTRACION PUBLICA, BAJO LOS PRINCIPIOS CONTENIDOS EN LA CONSTITUCIÓN POLÍTICA DE LOS ESTADOS UNIDOS MEXICANOS Y LA CONSTITUCION POLÍTICA DE LA CIUDAD DE MÉXICO. </t>
  </si>
  <si>
    <t>P004</t>
  </si>
  <si>
    <t xml:space="preserve">P004_PROMOCIÓN INTEGRAL PARA EL CUMPLIMIENTO DE LOS DERECHOS DE LA NIÑEZ Y DE LA ADOLESCENCIA </t>
  </si>
  <si>
    <t>FORTALECER LAS ACCIONES TRANSVERSALES QUE ERRADIQUEN LA DISCRIMINACIÓN Y LA VIOLENCIA HACIA LAS NIÑAS, NIÑOS Y ADOLESCENTES</t>
  </si>
  <si>
    <t>01C001P004</t>
  </si>
  <si>
    <t>2</t>
  </si>
  <si>
    <t>Desarrollo Social</t>
  </si>
  <si>
    <t>6</t>
  </si>
  <si>
    <t>Protección Social</t>
  </si>
  <si>
    <t>8</t>
  </si>
  <si>
    <t>Otros Grupos Vulnerables</t>
  </si>
  <si>
    <t>Transversalización de la perspectiva de los derechos de la niñez y de la adolescencia</t>
  </si>
  <si>
    <t>LOS NIÑOS, NIÑAS Y ADOLESCENTES HAN SUFRIDO UN INCREMENTO EN LA VIOLENCIA EN LOS ÚLTIMOS AÑOS, DERIVADO DE LA DESCOMPOSICIÓN SOCIAL MISMA QUE SE HA VENIDO AGRAVANDO COMO CONSECUENCIA DEL INCREMENTO EN LAS TASAS DE DESEMPLEO; BAJOS INGRESOS FAMILIARES; ELEVADOS INDICES DE HACINAMIENTO EN LAS VIVIENDAS; Y ESCASAS OPORTUNIDADES DE RECREACIÓN SANA.</t>
  </si>
  <si>
    <t>NIÑOS, NIÑAS Y ADOLESCENTES QUE HABITEN Y TRANSITEN EN LA CIUDAD DE MÉXICO</t>
  </si>
  <si>
    <t>PROMOCIÓN INTEGRAL DE LOS DERECHOS DE LOS NIÑOS, NIÑAS Y ADOLESCENTES.
IMPLEMENTACIÓN ACCIONES DE SENSIBILIZACIÓN, PARA LOS SERVIDORES PÚBLICOS EN EL CUMPLIMIENTO DE LOS DERECHOS DE LOS NIÑOS, NIÑAS Y ADOLESCENTES.</t>
  </si>
  <si>
    <t>NIÑOS, NIÑAS Y ADOLESCENTES, CON UNA VIDA LIBRE DE VIOLENCIA</t>
  </si>
  <si>
    <t>PORCENTAJE DE ACTIVIDADES REALIZADAS A EFECTO DE CONCIENTIZAR SOBRE LOS DERECHOS DE LAS NIÑAS, NIÑOS Y ADOLESCENTES A LOS SERVIDORES PÚBLICOS DE LA INSTITUCIÓN.</t>
  </si>
  <si>
    <t>(ACTIVIDADES PLANEADAS PARA CONCIENTIZAR SOBRE LOS DERECHOS DE LAS NIÑAS, NIÑOS Y ADOLESCENTES) / (ACTIVIDADES REALIZADAS PARA CONCIENTIZAR SOBRE LOS DERECHOS DE LAS NIÑAS, NIÑOS Y ADOLESCENTES)</t>
  </si>
  <si>
    <t>N/A</t>
  </si>
  <si>
    <t>LOS DERECHOS DE LAS NIÑAS, NIÑOS Y ADOLESCENTES SON RESPETADOS Y CUIDADOS POR LA POBLACION DE LA CIUDAD DE MÉXICO A EFECTO DE UNA MAYOR CONCIENTIZACIÓN DERIVADA DE LAS ACTIVIDADES REALIZADAS POR LA  INSTITUCIÓN.</t>
  </si>
  <si>
    <t>CURSOS Y ACTIVIDADES DE CONCIENTIZACIÓN Y DIFUSIÓN</t>
  </si>
  <si>
    <t>01CD03</t>
  </si>
  <si>
    <t>CENTRO DE COMANDO, CONTROL, CÓMPUTO, COMUNICACIONES Y CONTACTO CIUDADANO</t>
  </si>
  <si>
    <t>GARANTIZAR UN SISTEMA DE INFORMACION INTEGRAL PARA LA TOMA DE DECISIONES EN MATERIAS DE PROTECCION CIVIL, PROCURACION DE JUSTICIA, SEGURIDAD CIUDADANA, URGENCIAS MEDICAS, MOVILIDAD, MEDIO AMBIENTE, SERVICIOS A LA COMUNIDAD, EMERGENCIAS Y DESASTRES, MEDIANTE LA ATENCION A LA CIUDADANIA Y LA CAPTACION DE EVENTOS A TRAVES DE UN CENTRO INTEGRAL DE VIDEO MONITOREO, HERRAMIENTAS TECNOLOGICAS, BASES DE DATOS O CUALQUIER SERVICIO, SISTEMA O EQUIPO DE TELECOMUNICACION Y DE GEOLOCALIZACION, ASI COMO DE LA VINCULACION CON LOS ORGANOS DE GOBIERNO LOCAL, FEDERAL, ESTATAL O MUNICIPAL E INSTITUCIONES Y ORGANISMOS PRIVADOS.</t>
  </si>
  <si>
    <t>EN LA ACTUALIDAD, EL C5 OPERA CON RECURSOS TECNOLOGICOS Y DE COMUNICACIONES COMO CAMARAS, ALTAVOCES, BOTONES DE AUXILIO, ALERTAS, LECTURA DE PLACAS, Y UN SISTEMA DE DESPACHO ASISTIDO QUE REQUIEREN DE MANERA CONSTANTE MANTENIMIENTO, RENOVACION, AMPLIACION DE COBERTURA Y CAPACIDADES. ASIMISMO EL C5 SIRVE DE CENTRO DE CONTROL DESDE EL CUAL SE GESTIONAN DIVERSOS SERVICIOS CIUDADANOS Y ATENCION DE EMERGENCIAS PARA SU DEBIDA RESPUESTA POR PARTE DE LA SSC Y DE  OTRAS DEPENDENCIAS, PARA LO CUAL SE REQUIERE DE SUFICIENTE PERSONAL, CON CAPACIDADES PARA LA OPTIMA ATENCION CIUDADANA Y LA GESTION DE LOS RECURSOS DISPONIBLES, ASI COMO DE COORDINACION INTERINSTITUCIONAL.</t>
  </si>
  <si>
    <t xml:space="preserve">CONSTITUIRSE COMO UN REFERENTE DE EXCELENCIA EN LA MODERNIZACION Y TRANSFORMACION DE LOS SERVICIOS DE ATENCION A EMERGENCIAS, ASI COMO DE LOS SERVICIOS DE SEGURIDAD CIUDADANA, QUE SE BRINDAN A LA POBLACION DE LA CIUDAD DE MEXICO, POR MEDIO DEL ESTABLECIMIENTO DE UN SISTEMA DE COORDINACION INTERINSTITUCIONAL QUE PERMITA A LAS INSTANCIAS COMPETENTES DE LA ADMINISTRACION PUBLICA LOCAL, FEDERAL Y MUNICIPAL, ASI COMO INSTITUCIONES Y ORGANISMOS PRIVADOS, OPERAR BAJO UNA MISMA PLATAFORMA TECNOLOGICA.  </t>
  </si>
  <si>
    <t xml:space="preserve"> 1. 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2.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</si>
  <si>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E065</t>
  </si>
  <si>
    <t>E065_SERVICIO INTEGRAL DE OPERACIÓN Y ATENCIÓN A EMERGENCIAS</t>
  </si>
  <si>
    <t xml:space="preserve">RENOVAR LA INFRAESTRUCTURA TECNOLOGICA Y FORTALECER LAS CAPACIDADES DE INTEROPERABILIDAD PARA DAR MEJOR ATENCION A LA CIUDADANIA </t>
  </si>
  <si>
    <t>01CD03E065</t>
  </si>
  <si>
    <t>026</t>
  </si>
  <si>
    <t>Atención a emergencias y protección ciudadana</t>
  </si>
  <si>
    <t>LIMITACIONES DE INTEROPERABILIDAD DE LOS SISTEMAS TECNOLOGICOS CON LOS QUE OPERA EL C5 Y FALTA DE FORMACION PROFESIONAL PARA LA ACTUACION OPERATIVA EN C2 Y C5</t>
  </si>
  <si>
    <t>LA POBLACION RESIDENTE Y FLOTANTE DE LA CIUDAD DE MEXICO QUE UTILIZA LOS SITIOS PUBLICOS CON CONEXION GRATUITA DE WIFI, LOS SERVICIOS DE ATENCION DE EMERGENCIAS Y CONTACTO CIUDADANO POR MEDIO DE LA INFRAESTRUCTURA DE LOS C2 Y C5 Y QUE RECIBE UNA ATENCION DEFICIENTE</t>
  </si>
  <si>
    <t>MANTENIMIENTO DE LA INFRAESTRUCTURA TECNOLOGICA Y EQUIPAMIENTO CON LA QUE OPERA EL C5  RENOVACION Y AMPLIACION DE LOS SERVICIOS DE CONECTIVIDAD, VIDEOVIGILANCIA Y CONTACTO CIUDADANO OPERACION EFICAZ EN LAS AREAS DE ATENCION CIUDADANA (911, LOS C2 Y C5) COORDINACION INTERINSTITUCIONAL PARA LA ATENCION A EMERGENCIAS Y REPORTES CIUDADANOS</t>
  </si>
  <si>
    <t>EN LA CIUDAD DE MEXICO LA POBLACION RECIBE ATENCION INTEGRAL, EFICAZ Y OPORTUNA A SUS REPORTES DE EVENTOS DE TIPO DELICTIVO, DE EMERGENCIA O DE SERVICIOS, POR PARTE DE PERSONAL CALIFICADO Y CON EL SOPORTE TECNOLOGICO ADECUADO.</t>
  </si>
  <si>
    <t>MIDE LA VARIACION DE LA MEDIANA DEL TIEMPO DE RESPUESTA A LOS REPORTES DE EMERGENCIA Y SERVICIOS QUE LA CIUDADANIA SOLICITA POR CUALQUIERA DE LOS MEDIOS DE CONTACTO CIUDADANO DEL C5.*EL VALOR DE LAS METAS ES NEGATIVO</t>
  </si>
  <si>
    <t>VARIACION DEL TIEMPO DE RESPUESTA (%)=
 [ (YT – YT-N ) / YT-N ] X 100
YT= MEDIANA DEL TIEMPO DE RESPUESTA EN EL TIEMPO 2
YT-N= MEDIANA DEL TIEMPO DE RESPUESTA EN EL TIEMPO 1</t>
  </si>
  <si>
    <t>BASE DE DATOS DEL SISTEMA DE DESPACHO ASISTIDO (CAD) DEL C5, QUE REGISTRA LOS REPORTES DE EMERGENCIAS Y ATENCION CIUDADANA ASI COMO LA HORA DE REPORTE Y LA HORA EN QUE SE BRINDO ATENCION</t>
  </si>
  <si>
    <t>BRINDAR ATENCION INTEGRAL, EFICAZ Y OPORTUNA A LAS EMERGENCIAS Y REPORTES CIUDADANOS</t>
  </si>
  <si>
    <t xml:space="preserve">MANTENER EN OPTIMAS CONDICIONES LA INFRAESTRUCTURA TECNOLOGICA Y EQUIPAMIENTO CON LA QUE OPERA EL C5 </t>
  </si>
  <si>
    <t>EDITH PALOMERA MANCILLA</t>
  </si>
  <si>
    <t>DIRECTORA GENERAL DE ADMINISTRACION DE TECNOLOGIAS</t>
  </si>
  <si>
    <t>MEJORAR LOS SERVICIOS DE CONECTIVIDAD, VIDEOVIGILANCIA Y CONTACTO CIUDADANO</t>
  </si>
  <si>
    <t>OPERAR DENTRO DEL 911, DENUNCIA 089, LOS C2 Y C5 CONFORME LINEAMIENTOS DE CERTIFICACION Y ESTANDARES INTERNACIONALES.</t>
  </si>
  <si>
    <t>JUAN ANTONIO SUAREZ SANCHEZ</t>
  </si>
  <si>
    <t>DIRECTOR GENERAL DE ADMINISTRACION OPERATIVA</t>
  </si>
  <si>
    <t>IMPLEMENTAR UN SISTEMA DE FOLIO UNICO PARA LA ATENCION DE LOS EVENTOS OCURRIDOS EN LA CIUDAD DE MEXICO CON DEPENDENCIAS LOCALES Y FEDERALES</t>
  </si>
  <si>
    <t>6.5.1</t>
  </si>
  <si>
    <t xml:space="preserve">1. 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2.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</si>
  <si>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REALIZAR ACCIONES QUE PERMITAN EL BUEN FUNCIONAMIENTO DE LAS ACTIVIDADES ADMINISTRATIVAS DEL C-5</t>
  </si>
  <si>
    <t>01CD03M001</t>
  </si>
  <si>
    <t>POR LA NATURALEZA DE LAS ACTIVIDADES DEL CENTRO DE COMANDO, CONTROL, COMPUTO, COMUNICACIONES Y CONTACTO CIUDADANO DE LA CIUDAD DE MEXICO (C5), EXISTE UNA ALTA ROTACION DE PERSONAL, LO QUE PUEDE AFECTAR LA ATENCION OPORTUNA DE LAS EMERGENCIAS MEDICAS, DE PROTECCION CIVIL, MOVILIDAD O DEL SERVICIO DE MONITOREO, DERIVADO DE LA FALTA DEL CAPITAL HUMANO EN LAS AREAS OPERATIVAS DEL C5.</t>
  </si>
  <si>
    <t xml:space="preserve">PERSONAL ADMINSTRATIVO Y OPERATIVO QUE LABORA EN ESTE CENTRO DE COMANDO, CONTROL, COMPUTO, COMUNICACIONES Y CONTACTO CIUDADNO DE LA CIUDAD DE MEXICO.  </t>
  </si>
  <si>
    <t>A TRAVES DE CURSOS DE CAPACITACION, MEJORAR LA CALIDAD DE VIDA LABORAL, CREANDO UN ENTORNO EXCELENTE PARA LOS TRABAJADORES, QUE MITIGUE EL ESTRES PRODUCIDO POR LAS ACTIVIDADES QUE DESEMPEÑAN</t>
  </si>
  <si>
    <t>BRINDAR A LOS TRABAJADORES HERRAMIENTAS QUE REDUZCAN EL ESTRES LABORAL, A TRAVES DE CURSOS QUE LES PERMITAN MANEJAR ADECUADAMENTE SUS EMOCIONES, TRABAJO EN EQUIPO, RESILIENCIA, ASI COMO EL RECONOCIMIENTO A LA LABOR QUE DESEMPEÑAN EN FAVOR DE LA CIUDADANIA.</t>
  </si>
  <si>
    <t>PERSONAS SERVIDORAS PUBLICAS ADSCRITAS AL CENTRO DE COMANDO, CONTROL, COMPUTO, COMUNICACIONES Y CONTACTO CIUDADANO DE LA CIUDAD DE MEXICO, ACREDITADAS EN PROCESOS DE CAPACITACION EN MATERIA DE IGUALDAD DE GENERO.</t>
  </si>
  <si>
    <t>NUMERO DE PERSONAS SERVIDORAS PUBLICAS QUE APROBARON EL CURSO DE CAPACITACION /NUMERO DE PERSONAS SERVIDORAS PUBLICAS INSCRITOS EN CURSOS DE CAPACITACION</t>
  </si>
  <si>
    <t>PERSONA</t>
  </si>
  <si>
    <t>SESIONES DEL SUBCOMOTE MIXTO DE CAPACITACION (CARTEPETA Y ACTA)</t>
  </si>
  <si>
    <t>BRINDAR A LA TOTALIFAD DE LOS TRABAJADORES QUE LABORANEN ESTE CENTRO LAS HERRAMIENTAS QUE LES PERMITA REDUCIR EL ESTRES LABORAL, CON EL FIN DE QUE TENGAN EL RECONOCIMIENTO A LA LABOR QUE DESEMPENAN EN FAVOR DE LA CIUDADANIA.</t>
  </si>
  <si>
    <t xml:space="preserve">MEDIANTE LA CAPACITACION SE IMPULSARA EL RECONOCIMIENTO A LA LABOR QUE DESEMPEÑAN </t>
  </si>
  <si>
    <t xml:space="preserve">JULIO CESAR TEJEDA LORENZO </t>
  </si>
  <si>
    <t>COORDINADOR DE ADMINISTRACION DE CAPITAL HUMANO</t>
  </si>
  <si>
    <t xml:space="preserve">PROPORCIONAR AL PERSONAL QUE LABORA EN ESTE CENTRO DE COMANDO, CONTROL, COMPUTO, COMUNICACIONES Y CONTACTO CIUDADANO LOS CONOCIMINETO Y HERRAMINETAS PARA PREVENIR Y COMO ACTUAR ANTE RIESGOS DE DESASTRES </t>
  </si>
  <si>
    <t>01CD03N001</t>
  </si>
  <si>
    <t>FORTALECER A MEDIDA DE PREVENCIAON AL PERSONAL QUE LABORA EN ESTE CENTRO DE COMANDO, CONTROL, COMPUTO, COMUNICAIONES Y CONTACTO CIUDADNANO DE LA CIUDAD DE MEXICO,  PARA SEBER COMO ACTUAR EN CASO DE DESASTRES, LA PROTECCION DEL MEDIO AMBIENTE Y LA UTILIZACION RACIONAL DE LOS RECURSOS NATURALES</t>
  </si>
  <si>
    <t>PERSONAL DE ESTRUCTURA Y ESTABILIDAD LABORAL QUE TRABAJA EN ESTE CENTRO DE COMANDO, CONTROL, COMPUTO, COMUNICAIONES Y CONTACTO CIUDADNANO DE LA CIUDAD DE MEXICO.</t>
  </si>
  <si>
    <t>CON LA IMPARTICION DEL CURSO SE LOGRARA SENSIBILIZAR A HOMBRES Y MUJERES QUE INTEGRAN LAS BRIGADAS DE PROTECCION CIVIL QUE LABORAN EN ESTE ORGANO DESCONCENTRADO EN, CASO DE PRESENTARSE CUALQUIE SINIESTRO O EMERGENCIA EN SUS INSTALACIONES.</t>
  </si>
  <si>
    <t>GARANTIZAR LA RESPUESTA INMEDIATA POR PARTE DE LOS BRIGADISTAS SOBRE LOS DISTINTOS SINIESTROS O DESASTRES QUE PUEDAN PRESENTARSE EN LAS DIVERSAS INSTALACIONES QUE PERTENECEN ESTA ORGANO DESCONCENTRADO.</t>
  </si>
  <si>
    <t>PERSONAS SERVIDORAS PUBLICAS ADSCRITAS AL CENTRO DE COMANDO, CONTROL, COMPUTO, COMUNICACIONES Y CONTACTO CIUDADANO DE LA CIUDAD DE MEXICO, ACREDITADAS EN PROCESOS DE CAPACITACION EN MATERIA DE PROTECCION CIVIL</t>
  </si>
  <si>
    <t>NUMERO DE PERSONAS SERVIDORAS PUBLICAS QUE APROBARON EL CURSO DE CAPACITACION /NUMERO DE PERSONAS SERVIDORAS PUBLICAS INSCTITAS EN CURSOS DE CAPACITACION</t>
  </si>
  <si>
    <t>BRINDAR SEGURIDAD AL PERSONAL QUE LABORA EN EL CENTRO DE COMANDO, CONTROL, COMPUTO, COMUNICACIONES Y CONTACTO CIUDADANO DE LA CIUDAD DE MEXICO DE QUE HACER Y ACTUAR EN CASO DE CUALQUIER SINIESTRO O DESASTRE NATURAL.</t>
  </si>
  <si>
    <t>A TRAVES DEL PERSONAL QUE ASISTA AL CURSO DIFUNDIR EL CONOCIMIENTO DE LOS RIESGOS ENTRE LAS DIFERENTES DEPENDENCIAS DE GOBIERNO Y LA POBLACION EN GENERAL.</t>
  </si>
  <si>
    <t xml:space="preserve">MARIO AGUILAR REYES </t>
  </si>
  <si>
    <t xml:space="preserve">COORDINADOR DE RECURSOS MATERIALES, ABASTECIMIENTO Y SERVICIO </t>
  </si>
  <si>
    <t>EJECUTAR ACCIONES QUE DEN CUMPLIMIENTO A LAS ACCIONES DE TRANSPARENCIA Y BUEN GOBIERNO</t>
  </si>
  <si>
    <t>01CD03O001</t>
  </si>
  <si>
    <t xml:space="preserve">NO OBSTANTE QUE EL GOBIERNO DE LA CIUDAD DE MEXICO CUENTA CON UN MARCO NORMATIVO QUE COADYUVA A GARANTIZAR LA ADMINISTRACION DE LOS RECURSOS HUMANOS, MATERIALES Y FINANCIEROS, ASI COMO A LA PROGRAMACION PRESUPUESTACION Y EVALUACION DE MIS MISMOS, ES NECESARIO LA PROFESIONALIZACION PERMANENTE DE LOS SERVIDORES PUBLICOS DE LA ADMINISTRACION PUBLICA QUE LABORAN EN ESTE CENTRO DE COMANDO, CONTROL, COMPUTO, COMUNICACIONES Y CONTACTO CIUDADNAO DE LA CIUDAD DE MEXICO. </t>
  </si>
  <si>
    <t xml:space="preserve">SERVIDORES PUBLICOS QUE LABORAN EN ESTE CENTRO DE COMANDO, CONTROL, COMPUTO, COMUNICACIONES Y CONTACTO CIUDADNAO DE LA CIUDAD DE MEXICO. </t>
  </si>
  <si>
    <t xml:space="preserve">LOS RECURSOS PUBLICOS SE EJERCEN CON ESTRICTO APEGO AL MARCO NORMATIVO APLICABLE Y SE APLICA PARA LA CONSECUCION DE METAS Y OBJETIVOS CENTRO DE COMANDO, CONTROL, COMPUTO, COMUNICACIONES Y CONTACTO CIUDADNAO DE LA CIUDAD DE MEXICO. </t>
  </si>
  <si>
    <t xml:space="preserve">EFICIENTAR LOS RECURSOS HUMANOS, MATERIALE Y FINANCIEROS, PARA BRINDAR UN MEJOR SERVICIO A LA COMUNIDAD A TREVES DE LOS ACIONES QUE REALIZA ESTE CENTRO DE COMANDO, CONTROL, COMPUTO, COMUNICACIONES Y CONTACTO CIUDADNAO DE LA CIUDAD DE MEXICO. </t>
  </si>
  <si>
    <t>PERSONAS SERVIDORAS PUBLICAS ADSCRITAS AL CENTRO DE COMANDO, CONTROL, COMPUTO, COMUNICACIONES Y CONTACTO CIUDADANO DE LA CIUDAD DE MEXICO.</t>
  </si>
  <si>
    <t>MEDIANTE LA CONSTANTE CAPACITACION SE IMPULSARA EFICIENTAR LOS RECURSOS HUMANOS, MATERIALES Y FINANCIEROS.</t>
  </si>
  <si>
    <t>FRANCISCO SALDAÑA LIAHUT</t>
  </si>
  <si>
    <t>DIRECTOR GENERAL DE ADMINISTRACION Y FINANZAS</t>
  </si>
  <si>
    <t xml:space="preserve">FORTALECER ENTRE LOS SERVIDORES PUBLICOS QUE LABORAN EN ESTE CENTRO DE COMANDO, CONTROL, COMPUTO, COMUNICACIONES Y CONTACTO CIUDADANO LOS DERECHOS DE LAS MUJERES PARA ERRADICAR LA VIOLENCIA DE GENERO Y LOGRAR LA IGUALDAD DE GENERO </t>
  </si>
  <si>
    <t>01CD03P001</t>
  </si>
  <si>
    <t xml:space="preserve">ELIMINAR ENTRE EL PERSONAL QUE LABORA EN ESTE CENTRO DE COMANDO, CONTROL, COMPUTO, COMUNICAIONES Y CONTACTO CIUDADNANO DE LA CIUDAD DE MEXICO, PRACTICAS DISCRIMINATORIAS EN CONTRA DE LA MUJER EN TEMAS TALES COMO: LENGUAJE INCLUYENTE, DERECHOS HUMANOS DE LAS MUJERES, NO DISCRIMINACION, TIPOS DE VIOLENCIA CONTRA LA MUJER Y PROTOCOLOS DE ATENCION A MUJERES VICTIMAS DE VIOLENCIA.   </t>
  </si>
  <si>
    <t>PERSONAL DE ESTRUCTURA Y ESTABILIDAD QUE LABORA EN ESTE CENTRO DE COMANDO, CONTROL, COMPUTO, COMUNICAIONES Y CONTACTO CIUDADNANO DE LA CIUDAD DE MEXICO.</t>
  </si>
  <si>
    <t xml:space="preserve">CON LA IMPARTICION DEL CURSO SE LOGRARA SENSIBILIZAR A HOMBRES Y MUJERES QUE LABORAN EN ESTE ORGANO DESCONCENTRADO DE ELIMINAR PRACTICAS DISCRIMINATORIAS EN CONTRA DE LA MUJER EN TEMAS TALES COMO: LENGUAJE INCLUYENTE, DERECHOS HUMANOS DE LAS MUJERES, NO DISCRIMINACION, TIPOS DE VIOLENCIA CONTRA LA MUJER Y PROTOCOLOS DE ATENCION A MUJERES VICTIMAS DE VIOLENCIA.   </t>
  </si>
  <si>
    <t xml:space="preserve">LOGRAR QUE SE DISMINUYA LA DESIGUALDAD DE GENERO, Y LAS PRACTICAS DESCRIMINATORIAS HACIA LAS MUJERES, CON EL PERSONAL QUE LABORA EN ESTE ORGANO DESCONCENTRADO, Y QUE SE PRACTIQUEN HACIA TODA LA POBLACION. </t>
  </si>
  <si>
    <t xml:space="preserve">SENSIBILIZAR A HOMBRES Y MUJERES QUE LABORAN EN ESTE ORGANO DESCONCENTRADO CON EL FIN DE ELIMINAR PRACTICAS DISCRIMINATORIAS EN CONTRA DE LA MUJER EN TEMAS TALES COMO LENGUAJE INCLUYENTE, DERECHOS HUMANOS DE LAS MUJERES, NO DISCRIMINACION, TIPOS DE VIOLENCIA CONTRA LA MUJER Y PROTOCOLOS DE ATENCION A MUJERES VICTIMAS DE VIOLENCIA.   </t>
  </si>
  <si>
    <t xml:space="preserve">MEDIANTE EL CURSO SE IMPULSARA EL RECONOCIMIENTO DE LOS DERECHOS LABORALES Y HUMANOS DE LAS MUJERES TRABAJADOREAS. </t>
  </si>
  <si>
    <t>FORTALECER ENTRE LOS SERVIDORES PUBLICOS QUE LABORAN EN ESTE CENTRO DE COMANDO, CONTROL, COMPUTO, COMUNICACIONES Y CONTACTO CIUDADANO  LA IGUALDAD CON EL FIN DE FORTALECER Y AMPLIAR EL ACCESO A LOS DERECHOS SOCIALES Y HUMANOS Y ASI REDUCIR LA BRECHA DE DESIGUALDAD.</t>
  </si>
  <si>
    <t>01CD03P002</t>
  </si>
  <si>
    <t>CONTRIBUIR A ELIMINAR ENTRE EL PERSONAL QUE LABORA EN ESTE CENTRO DE COMANDO, CONTROL, COMPUTO, COMUNICAIONES Y CONTACTO CIUDADNANO DE LA CIUDAD DE MEXICO,  PRACTICAS DISCRIMINATORIAS Y DE DESIGUALDAD DE LOS DERECHOS HUMANOS.</t>
  </si>
  <si>
    <t xml:space="preserve">CON LA IMPARTICION DEL CURSO SE LOGRARA SENSIBILIZAR A HOMBRES Y MUJERES QUE LABORAN EN ESTE ORGANO DESCONCENTRADO DE ELIMINAR PRACTICAS DISCRIMINATORIAS EN EL TEMA DE LOS DERECHOS HUMANOS </t>
  </si>
  <si>
    <t>LOGRAR QUE EL PESONAL QUE LABORA EN ESTE CENTRO DE COMANDO, CONTROL, COMPUTO, COMUNICACIONES Y CONTACTO CIUDADANO DE LA CIUDAD DE MEXICO, CONOZCA TODOS LOS DERECHOS A QUE TIENE DERECHO, ASI COMO ERRADICAR LAS PRACTICAS DE DISCRIMINACION DE LOS LOS DERECHOS HUMANOS.</t>
  </si>
  <si>
    <t>PERSONAS SERVIDORAS PUBLICAS ADSCRITAS AL CENTRO DE COMANDO, CONTROL, COMPUTO, COMUNICACIONES Y CONTACTO CIUDADANO DE LA CIUDAD DE MEXICO, ACREDITADAS EN PROCESOS DE CAPACITACION EN MATERIA DE DERECHOS HUMANOS.</t>
  </si>
  <si>
    <t>NUMERO DE PERSONAS SERVIDORAS PUBLICAS QUE APROBARON EL CURSO DE CAPACITACION /NUMERO DE PERSONAS SERVIDORAS PUBLICAS INSCRITAS EN CURSOS DE CAPACITACION</t>
  </si>
  <si>
    <t xml:space="preserve">SENSIBILIZAR A HOMBRES Y MUJERES QUE LABORAN EN ESTE ORGANO DESCONCENTRADO CON EL FIN DE ELIMINAR PRACTICAS DISCRIMINATORIAS EN DE LOS DERECHOS HAMANOS A LOS QUE SE TIENE DERECHO .   </t>
  </si>
  <si>
    <t xml:space="preserve">MEDIANTE EL CURSO SE IMPULSARA EL RECONOCIMIENTO ENTRE EL PERSONAL QUE LABORA EN ESTE CENTRO DE COMANDO, CONTROL, COMPUTO, COMUNICACIONES Y CONTACTO CIUDADNO DE LA CIUDAD DE MEXICO DE TODOS LOS DERECHOS HUMANOS A LOS QUE SE TIENE DERECHO SIN DISCRIMINACION. </t>
  </si>
  <si>
    <t>GARANTIZAR UN SISTEMA DE INFORMACIÓN INTEGRAL PARA LA TOMA DE DECISIONES EN MATERIAS DE PROTECCIÓN CIVIL, PROCURACIÓN DE JUSTICIA, SEGURIDAD CIUDADANA, URGENCIAS MÉDICAS, MOVILIDAD, MEDIO AMBIENTE, SERVICIOS A LA COMUNIDAD, EMERGENCIAS Y DESASTRES, MEDIANTE LA ATENCIÓN A LA CIUDADANIA Y LA CAPTACIÓN DE EVENTOS A TRAVES DE UN CENTRO INTEGRAL DE VIDEO MONITOREO, HERRAMIENTAS TECNOLÓGICAS, BASES DE DATOS O CUALQUIER SERVICIO, SISTEMA O EQUIPO DE TELECOMUNICACIÓN Y DE GEOLOCALIZACIÓN, ASI COMO DE LA VINCULACIÓN CON LOS ÓRGANOS DE GOBIERNO LOCAL, FEDERAL, ESTATAL O MUNICIPAL E INSTITUCIONES Y ORGANISMOS PRIVADOS.</t>
  </si>
  <si>
    <t xml:space="preserve">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</si>
  <si>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01CD03P004</t>
  </si>
  <si>
    <t>01CD06</t>
  </si>
  <si>
    <t>AGENCIA DIGITAL DE INNOVACIÓN PÚBLICA</t>
  </si>
  <si>
    <t>UNIFICAR ESTRATEGIAS Y ACCIONES DEL GOBIERNO DE LA CIUDAD EN EL AMBITO DE LA TECNOLOGIA, DATOS PUBLICOS Y LA CONECTIVIDAD PARA CONTROLAR EL EJERCICIO DE GOBIERNO Y FORTALECER A LA CIUDADANIA.</t>
  </si>
  <si>
    <t xml:space="preserve">LA AGENDA DE DIGITALIZACION DE LA CIUDAD DE MEXICO Y DEL DESARROLLO TECNOLOGICO, AL INICIO DE LA PRESENTE ADMINISTRACION ESTABA  DISPERSA ENTRE LA COORDINACION GENERAL DE MEJORA ADMINISTRATIVA (CGMA), LA DIRECCION GENERAL DE GOBERNANZA DE TECNOLOGIAS DE INFORMACION Y COMUNICACIONES (DGGTIC), LA SECRETARIA DE CIENCIA Y TECNOLOGIA, EL CENTRO DE COMANDO, CONTROL, COMPUTO, COMUNICACIONES Y CONTACTO CIUDADANO (C5) Y LA AGENCIA DE GESTION URBANA (AGU), QUE PROVOCO PROBLEMATICAS DIVERSAS EN EL DISEÑO INSTITUCIONAL, MOTIVO POR EL CUAL NO FUE POSIBLE ESTABLECER UN PLAN DIGITAL DE LA CIUDAD.  LA FALTA DE DICHO PLAN, MOTIVO QUE LA CIUDAD NO DESARROLLARA SISTEMAS DE INFORMACION QUE, PERMITIERAN LA TRAZABILIDAD ENTRE DIFERENTES INSTANCIAS, DERIVANDO EN LA INEXISTENCIA DE INVENTARIOS DE LOS DATOS GENERADOS POR EL GOBIERNO DE LA CIUDAD DE MEXICO, LOS CUALES, PERMITIERAN HACER ANALISIS, DISEÑO Y EVALUACIONES DE POLITICA PUBLICA BASADOS EN EVIDENCIA, ADEMAS, LA FALTA DE UN MARCO NORMATIVO ORIGINO POCA HOMOGENEIDAD EN LAS CAPACIDADES DE INTEROPERABILIDAD Y CONECTIVIDAD, ENTRE DEPENDENCIAS, CON GRAVES REPERCUSIONES NEGATIVAS EN LOS COSTOS DE OPERACION, SIN BENEFICIO EN LA MEJORA DE SERVICIOS Y GESTION GUBERNAMENTAL, CONTEXTO QUE NO FAVORECIO EN BENEFICIOS PARA LAS PERSONAS HABITANTES DE LA METROPOLI CAPITAL. ANTE ESTE PANORAMA, LA ADMINISTRACION 2019-2024, PLANTEA LA NECESIDAD DE UNIFICAR ESTRATEGIAS Y ACCIONES DE GOBIERNO EN LA IMPLEMENTACION DE POLITICAS PUBLICAS, EN LOS AMBITOS DE LA TECNOLOGIA, GESTION DE DATOS, APERTURA Y CONECTIVIDAD, CON EL PROPOSITO DE ORDENAR Y CONTROLAR EL EJERCICIO DE GOBIERNO Y EN BENEFICIO DE LA CIUDADANIA, SIENDO ESTA LA RAZON DE SER. PARA EL LOGRO DE ESTE OBJETIVO, SE CREO LA AGENCIA DIGITAL DE INNOVACION PUBLICA (ADIP), CON INICIO DE FUNCIONES EL 1 DE ENERO DE 2019, COMO UN ORGANO DESCONCENTRADO DE LA JEFATURA DE GOBIERNO, TENIENDO COMO MANDATO EL DISEÑAR E IMPLEMENTAR SOLUCIONES TECNOLOGICAS PARA LOS PROBLEMAS PUBLICOS QUE FACILITEN Y TRANSPARENTEN LA INTERACCION COTIDIANA DE LA CIUDADANIA CON EL GOBIERNO, QUE TUVIERA UNA VISION SOCIAL E INCLUYENTE Y CON LAS DIRECTRICES DE ENTENDER LA INNOVACION Y LA TECNOLOGIA COMO HERRAMIENTAS PARA MEJORAR LA VIDA DE LAS PERSONAS. DE ESTA MANERA, LA ADIP ADQUIRIO LAS FACULTADES DE LA DGGTIC, CGMA Y PARTE DE LAS DE LA AGU, ASI COMO LAS DE LOCATEL, LINEA DE ATENCION A SITUACIONES DE NO EMERGENCIA QUE, ERA PARTE DEL C5. </t>
  </si>
  <si>
    <t>CONSTRUIR UN GOBIERNO ABIERTO CUYOS EJES RECTORES SEAN LA HONESTIDAD Y LA RENDICION DE CUENTAS Y CONSOLIDARSE COMO EL PUNTO DE UNION DE LA ADMINISTRACION PUBLICA DE LA CIUDAD DE MEXICO EN NORMATIVIDAD DIGITAL E INFRAESTRUCTURA TECNOLOGICA PARA GARANTIZAR EL BIENESTAR Y EL CUMPLIMIENTO DE LOS DERECHOS DE TODAS LAS PERSONAS QUE HABITAN EN LA CIUDAD DE MEXICO.</t>
  </si>
  <si>
    <t>TRANSPARENTAR EL EJERCICIO PUBLICO, COMO PARTE DE SU FORTALECIMIENTO EN LA RENDICION DE CUENTAS A LA CIUDADANIA, CON DIRECCION A ESTABLECER UNA ESTRATEGIA DE UNIFICACION EN EL USO DE TECNOLOGIA, GESTION DE DATOS, CONECTIVIDAD, OPERACION E INFRAESTRUCTURA TECNOLOGICA, SE TIENE COMO PROPOSITO EL FUSIONAR LAS DOS LINEAS DE ATENCION A NO EMERGENCIAS EN UNA SOLA, EN UN MODELO DE ATENCION PERMANENTE Y DE MEJORA EN  BENEFICIO ATENCION CIUDADANA, EN EL CUAL SE INCLUYERA A LAS ALCALDIAS Y PERMITIERA GARANTIZAR UNA ADECUADA ATENCION Y SEGUIMIENTO A LAS DEMANDAS CIUDADANAS.</t>
  </si>
  <si>
    <t>E005</t>
  </si>
  <si>
    <t>E005_ACCIONES PARA MEJORAR LA GOBERNANZA DIGITAL</t>
  </si>
  <si>
    <t>LA INTRODUCCION DE HERRAMIENTAS TECNOLOGICAS Y DE INNOVACION A LA GESTION GUBERNAMENTAL PARA EL BENEFICIO DE LAS PERSONAS QUE HABITAN LA CIUDAD DE MEXICO, ASI COMO EL MANTENIMIENTO Y CONSERVACION DE LOS SERVICIOS DIGITALES.</t>
  </si>
  <si>
    <t>01CD06E005</t>
  </si>
  <si>
    <t>Otros Servicios Generales</t>
  </si>
  <si>
    <t>Acceso A La Información Pública Gubernamental</t>
  </si>
  <si>
    <t>045</t>
  </si>
  <si>
    <t>Gobierno abierto, digital y gobernanza tecnológica</t>
  </si>
  <si>
    <t xml:space="preserve">LA FALTA DE UN USO EFICIENTE DE LA INFRAESTRUCTURA CON LA QUE ACTUALMENTE CUENTA LA ADMINISTRACION PUBLICA DE LA CIUDAD DE MEXICO, LA CONTRATACION DE SERVICIOS DE TELECOMUNICACIONES CON CARACTERISTICAS DE CALIDAD NO SUFICIENTES, CONLLEVA A ACENTUAR LA BRECHA DIGITAL EXISTENTE ENTRE EL GOBIERNO Y LA CIUDADANIA. ASIMISMO, A LO LARGO DE LOS AÑOS NO SE HA PLANTEADO UN MODELO DE CONECTIVIDAD QUE PERMITA EL ACCESO EFECTIVO A LAS REDES DE TELECOMUNICACIONES, POR OTRA PARTE LAS POLITICAS DE INCLUSION DIGITAL DEBERAN FORTALECERSE PARA LAS ZONAS DESFAVORECIDAS, ASI COMO PARA LAS ESCUELAS, LOS HOSPITALES, ENTRE OTRAS, DE MANERA QUE SE PUEDA REDUCIR LA BRECHA DIGITAL EXISTENTE ASI COMO OFRECER UNA CONECTIVIDAD CONFIABLE, SEGURA, SUFICIENTE PARA SATISFACER LA DEMANDA ACTUAL Y FUTURA Y CONTRIBUIR EN EL DESARROLLO DE UNA CIUDAD DIGITAL.  POR OTRA PARTE, LAS DEPENDENCIAS, ENTIDADES Y ALCALDIAS DE LA CIUDAD DE MEXICO NO CUENTAN CON AMPLIA EXPERIENCIA EN LA ADQUISICION DE BIENES O LA CONTRATACION DE SERVICIOS EN MATERIA DE TECNOLOGIAS DE LA INFORMACION Y COMUNICACIONES, POR LO QUE ES NECESARIO QUE SUS REQUERIMIENTOS SEAN DICTAMINADOS.  ASIMISMO, SE HA OBSERVADO QUE EN LA GESTION DIVERSOS TRAMITES Y SERVICIOS QUE OFRECE LA CIUDAD DE MEXICO NO HAY TRAZABILIDAD, QUE SE SOLICITAN DEMASIADOS REQUISITOS, QUE PARA DICHAS GESTIONES LOS CIUDADANOS DEBEN INVERTIR MUCHO TIEMPO Y EN OCASIONES ACUDIR EN MAS DE UNA OCASION A LAS OFICINAS PUBLICAS PARA LOGRAR CONCLUIR SUS TRAMITES U OBTENER EL SERVICIO SOLICITADO, LO QUE FOMENTA EL RIESGO DE QUE EN LA INTERACCION ENTRE CIUDADANOS Y FUNCIONARIOS, SE PRESENTEN ARBITRARIEDADES O ACTOS DE CORRUPCION. AUNADO A ELLO, LA OPERACION DE LOS TRAMITES Y SERVICIOS IMPLICA UN GASTO EXCESIVO DE PAPEL, POR LO QUE ES POSIBLE CONCLUIR QUE LA OPERACION DE DICHOS TRAMITES Y SERVICIOS NO ES LO SUFICIENTEMENTE AGIL, EFICAZ NI MUCHO MENOS EFICIENTE.                                                                                                                                                                                                                                                                                                                                                                                                                                                                                                                                                                                                                                                                                                                                                                                                                                                                                                                                                                                                                                                                                                                                                                                                                          ADICIONALMENTE SE REQUIERE ATENDER Y MANTENER LOS NIVELES DE SERVICIO EN LA INFRAESTRUCTURA Y OPERAQCIÒN TECNOLOGICA QUE SOPORTA DE MANERA TRANSVERSAL DE LAS ALCALDIAS, DEPENDENCIAS, ORGANOS DESCONCENTRADOS Y ENTIDADES  DE LA ADMINISTRACION PUBLICA DE LA CIUDAD DE MEXICO.                                                                  FINALMENTE, LA CIUDAD DE MEXICO NO CUENTA CON UNA HERRAMIEMNTA DE MEJORA REGUALTORIA PARA MEDIR EL IMPACTO DE LAS NUEVAS REGULACIONES EMITIDAS POR LAS DEPENDENCIAS Y ALCALDIAS.                                                                                                                                                                                                                                                                                                                                                                                                                                                                                                                                                                                                                          </t>
  </si>
  <si>
    <t>LAS DEPENDENCIAS, ENTIDADES Y ALCALDIAS DE LA CIUDAD DE MEXICO, EN BENEFICIO DE LA POBLACION RESIDENTE DE LA CIUDAD DE MEXICO CON PRIORIDAD EN LAS ZONAS DESFAVORECIDAS.</t>
  </si>
  <si>
    <t>1.- PROPORCIONAR ACCESO DE INTERNET WIFI GRATUITO A LA POBLACION DE LA CIUDAD.  2.- PROPORCIONAR CONECTIVAD A LOS PUNTOS DE INNOVACION, LIBERTAD, ARTE, EDUCACION Y SABERES (PILARES) DURANTE LA ADMINISTRACION 2019-2024. 3.- GESTIONAR SERVICIOS DE CONECTIVIDAD CONFIABLES, SEGUROS Y ACCESIBLES PARA LOS ENTES PUBLICOS. 4.- MONITOREAR EL SERVICIO DE INTERNET DE LA CIUDAD PARA QUE OPERE EN OPTIMAS CONDICIONES. 5.- DESARROLLAR UNA RED DE EMERGENCIA QUE PERMITA LA COMUNICACION ENTRE AUTORIDADES EN CASO DE DESASTRES PARA LA TOMA DE DECISION QUE REDUNDA EN ATENCION OPORTUNA A LA CIUDADANIA. 6.- GENERAR TRAZABILIDAD EN LA OPERACION DE TRAMITES Y SERVICIOS.  7.- REDUCIR LOS REQUISITOS, LOS TIEMPOS DE RESOLUCION ASI COMO LA INTERACCION ENTRE LOS CIUDADANOS Y LOS SERVIDORES PUBLICOS EN LA GESTION DE TRAMITES Y SERVICIOS.  8.- REDUCIR LOS COSTOS DE OPERACION.  9.- GENERAR SOLUCIONES ESTANDARIZADAS Y HOMOLOGADAS.  10.- DICTAMINAR TECNICAMENTE LAS ADQUISICIONES DE BIENES O LA CONTRATACION DE SERVICIOS EN MATERIA DE TECNOLOGIAS DE LA INFORMACION Y COMUNICACIONES PARA PROCURAR QUE ESTAS CUBRAN LAS NECESIDADES DE LAS DEPENDENCIAS, ENTIDADES Y ALCALDIAS DE LA CIUDAD DE MEXICO. 11.- MEJORAR LA GESTION PUBLICA DEL GOBIERNO DE LA CIUDAD EN BENEFICIO DE SUS HABITANTES, MEDIATE LA REVISION DE LAS REGULACIONES QUE IMACTAN  EN LOS TRAMITES Y SERVICIOS A TAVES DE LA PLATAFORMA AIR, CON LA EMISION DE LOS DINTAMENES DE AIR CONFORME A LAS SOLICITUDES DE LAS UNIDADES ADMINISTRATIVAS.                                                                                                                                                                                                                                                                                         12- CONSTRUIR UN GOBIERNO ABIERTO CUYOS EJES RECTORES SEAN LA HONESTIDAD Y LA RENDICION DE CUENTAS Y CONSOLIDARSE COMO EL PUNTO DE UNION DE LA ADMINISTRACION PUBLICA DE LA CIUDAD DE MEXICO EN NORMATIVIDAD DIGITAL E INFRAESTRUCTURA TECNOLOGICA PARA GARANTIZAR EL BIENESTAR Y EL CUMPLIMIENTO DE LOS DERECHOS DE TODAS LAS PERSONAS QUE HABITAN EN LA CIUDAD DE MEXICO.                                                                                                                                                                                                                                                                                                                                                                                                                 13- PROPORCIONAR EL SERVICIOS DE HOSPEDAJE DE SITIOS WEB, SISTEMAS DE INFORMACION, QUE ASI LO SOLICITEN; ASI COMO ADMINISTRAR  LA OPERACION DE LA INFRAESTRUCTURA  Y NIVELES DE SERVICIO, ASI MISMO COORDINAR Y ADMINISTRAR LOS SERVICIOS DE INTERNET INSTITUCIONALES: WEB, ADMINISTRACION DE ENLACES, CORREO ELECTRONICO, TRADUCCION DE NOMBRES DE DOMINIO, TRANSFERENCIA DE ARCHIVOS, SEGURIDAD DE LA INFORMACION, APLICACIONES INFORMATICAS Y SISTEMAS DE INFORMACION, GRUPOS DE TRABAJO ENTRE OTROS, DE LAS ALCALDIAS, DEPENDENCIAS, ORGANOS DESCONCENTRADOS Y ENTIDADES  DE LA ADMINISTRACION PUBLICA DE LA CIUDAD DE MEXICO.   14. IMPLEMENTAR LOS INSTRUMENTOS PAERTICIPATIVOS DE LA LEY DE PARTICIPACION DE LA CIUDAD DE MEXICO EN PLAZA PUBLICA E INSTITUCIONALIZAR Y AUTOMATIZAR LOS PROCESOS DE APERTURA DE DATOS DE LA CIUDAD.</t>
  </si>
  <si>
    <t>PROPORCIONAR A LA CIUDADANIA Y ENTES ACCESO EFICIENTE A LOS SERVICIOS DE TELECOMUNICACIONES, PARTICULARMENTE A INTERNET, QUE EL GASTO DEL PRESUPUESTO PUBLICO SEA TRANSPARENTE Y EFICIENTE, ASI COMO LAS REGULACIONES NORMATIVAS PARA LAS PERSONAS FISICAS Y MORALES DE LA CIUDAD DE MEXICO. FACILITAR LA OPERACION DE TRAMITES Y SERVICIOS TANTO A LOS SERVIDORES PUBLICOS COMO A LA CIUDADANIA; DAR TRANSPARENCIA AL EJERCICIO DE GOBIERNO Y FORTALECER LA CIUDADANIA CON UNA ESTRATEGIA DE UNIFICACION Y OPTIMIZACION EN EL USO DE TECNOLOGIA, GESTION DE DATOS Y CONECTIVIDAD.                                                                                                                                                                                                                                                                                                                               DAR TRANSPARENCIA AL EJERCICIO DE GOBIERNO Y FORTALECER LA CIUDADANIA CON UNA ESTRATEGIA DE UNIFICACION EN EL USO DE TECNOLOGIA, GESTION DE DATOS Y CONECTIVIDAD.                                                                                                                                     MANTENER UNA INFRAESTRUCTURA DE OPERACIÒN TECNOLÒGICA ROBUSTA QUE LE PERMITA TANTO AL GOBIERNO COMO A LA CIUDADANÌA OFRECER Y ACCEDER A LOS DIFERENTES SERVICIOS QUE SE PRESTAN EN EL GOBIERNO DE LA CDMX:</t>
  </si>
  <si>
    <t xml:space="preserve">MIDE EL NUMERO DE SERVICIOS DESARROLLADOS DURANTE EL AÑO, LOS CUALES VAN ENCAMINADAS A OFRECER UN SERVICIO DE INTERNET CONFIABLE, SEGURO, ACCESIBLE PARA EL DESARROLLO DE LAS ACTIVIDADES DE LOS ENTES Y PARA LA CIUDADANIA, AL MISMO TIEMPO SE MIDE LA CANTIDAD DE INFRAESTRUCTURA TECNOLÒGICA, PARA PODER BRINDAR DICHOS SERVICIOS .  .                                                                                                                                                                                                                                                                                                                                                                                                                                                                                                                                                                                                                                                                                                                                                                                                                                 </t>
  </si>
  <si>
    <t xml:space="preserve">(NUMERO DE SERVICIOS PROPORCIONADOS A LOS ENTES Y A LA CIUDADANIA + NUMERO DE PROCESOS DE AUTOMATIZACION/ NUMERO DE PROCESOS REQUERIDOS POR LEY + CANTIDAD DE SERVICIOS DE TECNOLIGÌAS, INFRAETSRUCTURA Y COMUNICACIONES, MANTENIMIENTO DE APLICACIONES INFORMÀTICAS / NUMERO DE SERVICIOS PROGRAMADOS)*100
                                                                                                                                                                                                                                                                                                                                                                 </t>
  </si>
  <si>
    <t>INDICE</t>
  </si>
  <si>
    <t>DOCUMENTACION EXISTENTE EN EL ARCHIVO DE LA ADIP</t>
  </si>
  <si>
    <t>INCREMENTO DEL 5% ANUAL</t>
  </si>
  <si>
    <t>PROPORCIONAR CONECTIVIDAD EFICIENTE Y EFECTIVA PARA COADYUVAR A LA DIGITALIZACION DE TRAMITES Y SERVICIOS Y SE FOMENTE EL USO TRANSPARTENTE DE LOS PORTALES DEL GOBIERNO DE LA CIUDAD PARA QUE TODA LA CIUDADANIA Y LOS ENTES DE LA CIUDAD, LES PERMITA ABATIR LA BRECHA DIGITAL.</t>
  </si>
  <si>
    <t>TRANSPARENTAR EL EJERCICIO PUBLICO, COMO PARTE DE SU FORTALECIMIENTO EN LA RENDICION DE CUENTAS A LA CIUDADANIA, CON DIRECCION A ESTABLECER UNA ESTRATEGIA DE UNIFICACION EN EL USO DE TECNOLOGIA, GESTION DE DATOS Y CONECTIVIDAD, SE TIENE COMO PROPOSITO EL FUSIONAR LAS DOS LINEAS DE ATENCION A NO EMERGENCIAS EN UNA SOLA, EN UN MODELO DE ATENCION PERMANENTE Y DE MEJORA EN  BENEFICIO ATENCION CIUDADANA, EN EL CUAL SE INCLUYERA A LAS ALCALDIAS Y PERMITIERA GARANTIZAR UNA ADECUADA ATENCION Y SEGUIMIENTO A LAS DEMANDAS CIUDADANAS.</t>
  </si>
  <si>
    <t>E110</t>
  </si>
  <si>
    <t>E110_ATENCIÓN TELEFÓNICA SOBRE SERVICIOS DE NO EMERGENCIA</t>
  </si>
  <si>
    <t xml:space="preserve">OTORGAR A LA CIUDADANIA A TRAVES DE LAS LLAMADAS TELEFONICAS O A TRAVES DEL SISTEMA UNIFICADO DE ATENCION CIUDADANA LA ORIENTACION, CANALIZACION, RESPECTO DE SUS COMENTARIO, QUEJAS, SUJERENCIAS, SOLICITUDES RELACIONDAS CON LOS SERVICIOS Y TRAMITES QUE OTORGA EL GOBIENRO DE LA CIUDAD DE MEXICO, LOGRANDO CON ELLO UNA ATENCION CIUDADANA MAS EXPEDITA Y DE CALIDAD. </t>
  </si>
  <si>
    <t>01CD06E110</t>
  </si>
  <si>
    <t>262</t>
  </si>
  <si>
    <t>Atención y orientación ciudadana integral</t>
  </si>
  <si>
    <t xml:space="preserve">EL VOLUMEN DE SOLICITUDES DE SERVICIOS ANUALES ES CADA VEZ MAS ELEVADO POR LO QUE SE REQUIERE DE UN NUMERO SIGNIFICATIVO DE RECURSOS MATERILAES Y HUMANOS PARA LOGRAR UNA ATENCION CIUDADANA MAS EXPEDITA Y DE CALIDAD PARA LA CIUDADANIA. </t>
  </si>
  <si>
    <t xml:space="preserve">LOS HABITANTES DE LA CIUDAD DE MEXICO </t>
  </si>
  <si>
    <t xml:space="preserve">ADMINISTRAR EL  SISTEMA UNIFICADO DE ATENCION CIUDADANA (SUAC), ASI COMO AL MODELO INTEGRAL DE ATENCION CIUDADANA. • INTEGRAR LAS LINEAS DE ATENCION TELEFONICA DE LOS DIVERSOS ENTES DE LA CDMX, EN UN CALL CENTER A CARGO DE LA DIRECCION GENERAL DE CONTACTO CIUDADANO. • OPERAR EL CALL CENTER DE LA DIRECCION GENERAL DE CONTACTO CIUDADANO, Y LAS ESTRATEGIAS EMERGENTES A TRAVES DE LA LINEA TELEFONICA. </t>
  </si>
  <si>
    <t>ESTABLECER UN MODELO DE ATENCION CIUDADANA QUE GARANTICE RESPUESTA OPORTUNA  A LAS DEMANDAS DE LA CIUDAD DE MEXICO Y PERMITA A SUS HABITANTES MANTENER UNA COMUNICACION CONSTANTE Y DIRECTA CON EL GOBIERNO</t>
  </si>
  <si>
    <t>MIDE EL NUMERO DE SERVICIOS QUE  SON PROPORCIONADOS A TRAVES DE LOS DIVERSOS CANALES LA DIRECCION GENERAL DE CONTACTO CIUDADANO</t>
  </si>
  <si>
    <t xml:space="preserve"> NUMERO DE LLAMADAS A LAS QUE SE OTORGO ATENCION TELEFONICA / NUMERO DE LLAMADAS SOLICITANDO ATENCION SOBRE SERVICIOS DE NO EMERGENCIA *100</t>
  </si>
  <si>
    <t xml:space="preserve">POR NORMATIVIDAD NO ES POSIBLE HACER PUBLICA LA INFORMACION. </t>
  </si>
  <si>
    <t>INCREMENTO DEL 2% ANUAL</t>
  </si>
  <si>
    <t>EFICIENTAR LA ATENCION DE LLAMADAS TELEFONICAS SOBRE SERVICIOS DE NO EMERGENCIA</t>
  </si>
  <si>
    <t xml:space="preserve">ATENCION DE LLAMADAS TELEFONICAS </t>
  </si>
  <si>
    <t xml:space="preserve">MTRO. BENJAMIN RODRIGUEZ BUENDIA </t>
  </si>
  <si>
    <t>DIRECTOR GENERAL DE CONTACTO CIUDADANO</t>
  </si>
  <si>
    <t>CAPTACION Y CANALIZACION DE LOS FOLIOS SUAC</t>
  </si>
  <si>
    <t>CONTAR CON PERSONAL CAPACITADO Y ESPECIALIZADO EN MATERIA DE INFRAESTRUCTURA TECNOLOGICA E INNOVACION PUBLICA, PARA GARANTIZAR LA CORRECTA IMPLEMENTACION DE HERRAMIENTAS DIGITALES, PARA EL CONTROL DEL EJERCICIO DE GOBIERNO Y BRINDAR SERVICIOS EFICIENTES DE ATENCION, ASESORIA, APOYO Y ORIENTACION A LA POBLACION DE LA CIUDAD DE MEXICO.</t>
  </si>
  <si>
    <t>01CD06M001</t>
  </si>
  <si>
    <t>1</t>
  </si>
  <si>
    <t>5</t>
  </si>
  <si>
    <t xml:space="preserve">FALTA DE IMPLEMENTACION DE PROGRAMAS DE CAPACITACION ESPECIALIZADA PARA EL PERSONAL DE LA  AGENCIA DIGITAL DE INNOVACION PUBLICA. </t>
  </si>
  <si>
    <t>EL PERSONAL ADSCRITO A LA AGENCIA DIGITAL DE INNOVACION PUBLICA.</t>
  </si>
  <si>
    <t>PERSONAL CAPACITADO EN MATERIA TECNOLOGICA • PLATAFORMAS DIGITALES EFICIENTES •MEJORA EN LOS SERVICIOS DE ATENCION A LA CIUDANIA</t>
  </si>
  <si>
    <t>SERVIDORES PUBLICOS ESPECIALIZADOS, PARA LA PROYECCION E IMPLEMENTACION DE NUEVAS PLATAFORMAS DIGITALES Y SERVICIOS DE ATENCION CIUDADANA.</t>
  </si>
  <si>
    <t>CURSOS DE ESPECIALIZACION PARA EL PERSONAL DE LA AGENCIA DIGITAL DE INNOVACION PUBLICA</t>
  </si>
  <si>
    <t>(TOTAL DE PERSONAL CAPACITADO/TOTAL DE PERSONAL ADSCRITO A LA AGENCIA DIGITAL DE INNOVACION PUBLICA)*100</t>
  </si>
  <si>
    <t>A TRAVES INFORMES Y/O REPORTES, BITACORAS, OFICIOS, CIRCULARES</t>
  </si>
  <si>
    <t>REALIZAR LA DETECCION DE NECESIDADES DE CAPACITACION DEL PERSONAL DE CADA AREA ADSCRITA A LA AGENCIA DIGITAL DE INNOVACION PUBLICA, PARA DETERMINAR LOS CURSOS QUE SE REQUIERE, CON LA FINALIDAD DE CUMPLIR CON EL OBJETIVO PLANTEADO.</t>
  </si>
  <si>
    <t>GRISSEL CAMILA HUERTA SAQUERO</t>
  </si>
  <si>
    <t>SUBDIRECTORA DE ADMINISTRACION DE CAPITAL HUMANO</t>
  </si>
  <si>
    <t>AUXILIAR. ESTABLECER ACCIONES QUE SE DESTINEN A SALVAGUARDAR AL PERSONAL, LOS BIENES MUEBLES E INMUEBLES DE LA INSTITUCION, EMITIENDO LAS ALERTA RESPECTIVA Y REALIZANDO LA EVACUACION Y REPLIEGUE PRACTICADOS DURANTE LOS SIMULACROS.</t>
  </si>
  <si>
    <t>REINICIO. DEPENDIENDO DEL RESULTADO DE LA EVALUACION TECNICA DE LOS PERITOS, SE REALIZARA EL REGRESO AL INMUEBLE Y A LAS ACTIVIDADES NORMALES.</t>
  </si>
  <si>
    <t>6.1.5</t>
  </si>
  <si>
    <t>HACER TRANSVERSAL LA GESTION INTEGRAL DE RIESGO DE DESASTRES.</t>
  </si>
  <si>
    <t>01CD06N001</t>
  </si>
  <si>
    <t xml:space="preserve">FALTA DE UNA CULTURA DE GESTION INTEGRAL DE RIESGOS DE LA CIUDAD DE MEXICO, QUE TIENE COMO FUNCIONES LA PLANEACION, LA REGULACION Y NORMATIVIDAD, LA CAPACITACION, LA ELABORACION DE PROTOCOLOS DE PARTICIPACION INTERINSTITUCIONAL Y PARTICIPATIVA, LA POLITICA DE FONDOS Y TRANSFERENCIA DE RIESGOS ADEMAS DEL DESARROLLO DEL PROGRAMA INTERNO DE   PROTECCION CIVIL </t>
  </si>
  <si>
    <t>EL PERSONAL ADSCRITO A LA AGENCIA DIGITAL DE INNOVACION PUBLICA</t>
  </si>
  <si>
    <t xml:space="preserve">CONTRIBUIR A FOMENTAR LA CULTURA DE LA PROTECCION CIVIL • CONTRIBUIR CON EL PROGRAMA DE INSPECCIONES Y REVISIONES A  LOS INMUEBLES DE LA ADIP   • CURSOS DE CAPACITACION DE PREVENSION DE RIESGOS </t>
  </si>
  <si>
    <t xml:space="preserve">LOS USUARIOS DE LOS INMUEBLES QUE INTEGRAN LA  AGENCIA DIGITAL DE INNOVACION PUBLICA </t>
  </si>
  <si>
    <t>MIDE EL AVANCE DEL SEGUIMIENTO DE LOS PROGRAMAS EN MATERIA DE PROTECCION CIVIL A TRAVES DE CAPACITACION Y CUMPLIMIENTO DE LA NORMATIVIDAD.</t>
  </si>
  <si>
    <t xml:space="preserve">PORCENTAJE DEL PERSONAL QUE ASISTIERON A LOS CURSOS DE CAPACITACION, FOMENTANDO LA CULTURA DE PREVENCION, Y AUTOPROTECCION MEDIANTE CURSOS Y SIMULACROS DE EVACUACION. PORCENTAJE DE INMUEBLES  VERIFICADOS QUE CUMPLAN CON LOS REQUISITOS MINIMOS DE SEGURIDAD EN MATERIA DE PROTECCION CIVIL. </t>
  </si>
  <si>
    <t>DOCUMENTO</t>
  </si>
  <si>
    <t xml:space="preserve">A TRAVES DE BITACORAS, INFORMES Y/O REPORTES </t>
  </si>
  <si>
    <t>EFICIENTAR Y FORTALECER LA CULTURA DE PROTECCION CIVIL, Y CON ELLO CONTRIBUIR A LA SALVAGUARDA DEL PERSONAL Y LOS RECURSOS MATERIALES.</t>
  </si>
  <si>
    <t>PREVENTIVA. ESTABLECER MEDIDAS QUE EVITEN O DISMINUYAN EL IMPACTO DESTRUCTIVO DE ALGUN SINIESTRO, A PARTIR DEL ANALISIS DE RIESGOS INTERNOS O EXTERNOS DEL INMUEBLE, PREVIAMENTE IDENTIFICADOS.  SE LLEVARA A CABO CON LA CONSTITUCION DE UN COMITE INTERNO, FORMACION DE BRIGADAS, CAPACITACION DEL PERSONAL, SEÑALIZACION Y SIMULACROS.</t>
  </si>
  <si>
    <t>GABRIEL JULIO DE LA SERNA AGUILERA</t>
  </si>
  <si>
    <t>SUBDIRECTOR DE RECURSOS MATERIALES, ABASTECIMIENTOS Y SERVICIOS</t>
  </si>
  <si>
    <t>FORTALECER POLITICAS PUBLICAS QUE PROMUEVAN LA IGUALDAD DE GENERO A PARTIR DE PROGRAMAS QUE FORTALEZCAN LA AUTONOMIA ECONOMICA, FISICA Y POLITICA DE LAS MUJERES Y LA ERRADICACION DE LA VIOLENCIA DE GENERO</t>
  </si>
  <si>
    <t>01CD06P001</t>
  </si>
  <si>
    <t>3</t>
  </si>
  <si>
    <t xml:space="preserve">ACTUALMENTE EXISTE EN LA CIUDAD DE MEXICO UNA FALTA DE ARTICULACION ENTRE DEPENDENCIAS DEL GOBIERNO Y COMPARTICION DE INFORMACION QUE PERMITA AL GOBIERNO LA IDENTIFICACION, ATENCION Y SEGUIMIENTO A LOS CASOS DE MUJERES EN RIESGO DE VIOLENCIA DE GENERO. </t>
  </si>
  <si>
    <t>MUJERES EN POSIBLE SITUACION DE VIOLENCIA FAMILIAR, SEXUAL O DE GENERO.</t>
  </si>
  <si>
    <t>FACILITAR EL ACCESO DE LAS MUJERES A UNA LIBRE DE VIOLENCIA POR MEDIO DE HERRAMIENTAS DIGITALES PARA LA DENUNCIA, AUXILIO A PROGRAMAS PUBLICOS DE ATENCION A LA VIOLENCIA POR MEDIOS DIGITALES, RENDICION DE CUENTAS DE ACCIONES DE GOBIERNO EN TORNO A LA VIOLENCIA A LAS MUJERES. UN ESTADO QUE BRINDE LAS HERRAMIENTAS NECESARIAS, Y AL ALCANCE, PARA LA ATENCION DE LAS MUJERES QUE PUDIERAN ESTAR VIVIENDO SITUACIONES DE VIOLENCIA, Y QUE PERMITA IDENTIFICAR A AQUELLAS QUE SE ENCUENTRAN EN MAYOR RIESGO FEMINICIDA EN TIEMPO SUFICIENTE PARA PEVENIR AGRESIONES HACIA LAS MUJERES.</t>
  </si>
  <si>
    <t>LA ARTICULACION DE ATENCION PARA MUJERES EN SITUACION DE VIOLENCIA GENERA UNA SOCIEDAD CON MENOS CIUDADANAS CON HERIDAS POR VIOLENCIA DE GENERO, MENOS FEMINICIDIOS, MENOR VIOLENCIA FAMILIAR Y ABUSO INFANTIL, MAYOR PARTICIPACION DE LAS MUJERES EN EL MERCADO LABORAL Y EN LA VIDA SOCIAL, Y MAYOR BIENESTAR GENERAL, TANTO PARA MUJERES COMO PARA OTROS CIUDADANOS.</t>
  </si>
  <si>
    <t>MIDE EL PORCENTAJE DE AVANCE EN EL PLAN DE ACCION DE GOBIERNO ABIERTO DENTRO DEL PROCESO LOCAL DEL OGP CON COMPROMISOS EN TEMAS DE GENERO.</t>
  </si>
  <si>
    <t>NÙMERO DE PROYECTOS RELACIONADOS EN MATERIA DE GÈNERO/ NÙMERO DE PROYECTOS EJECUTADOS DE GÈNERO)*100</t>
  </si>
  <si>
    <t>PLAN DE ACCIÒN DE GOBIERNO ABIERTO EN EL PROCESO LOCAL DE OGP</t>
  </si>
  <si>
    <t>CREAR E IMPLEMENTACIÓN DEL PLAN DE ACCIÓN DE GOBIERNO ABIERTO DE LA CIUDAD DE MÉXICO DONDE SE INCLUYAN DIVERSOS COMPROMISOS EN MATERIA DE GÉNERO, PARA SER IMPLEMENTADOS EN UN PLAZO DE DOS AÑOS. 
GENERAR INFORMACIÓN QUE SIRVA PARA LA DETECCIÓN TEMPRANA DE VIOLENCIA DE GÉNERO QUE VIVEN LAS MUJERES QUE HABITAN EN LA CIUDAD DE MÉXICO.
CONTAR CON UN DIAGNOSTICO QUE EVALUE EL FUNCIONAMIENTO DE LA RED DE INFORMACIÓN DE VIOLENCIA CONTRA LAS MUJERES, DONDE SE EMITAN RECOMIENDACIONES PARA SU IMPLEMENTACIÓN Y POSTERIOR MEJORAMIENTO.</t>
  </si>
  <si>
    <t>MEJORAR Y RETROALIMENTAR DE MANERA PROACTIVA LAS  POLITICAS PUBLICAS GENERADAS PARA LA ELIMINACION DE LA VIOLENCIA DE GENERO E IGUALDAD DE DERECHOS DE LAS MUJERES QUE HABITAN EN LA CIUDAD DE MEXICO.ASI MISMO, GENERAR  INFORMACION UTIL Y OPORTUNA PARA UNA DETECCION TEMPRANA DE LA VIOLENCIA DE GENERO.</t>
  </si>
  <si>
    <t>MESAS DE TRABAJO CON SOCIEDAD CIVIL, ACADEMIA Y ENTES DE GOBIERNO DEL GOBIERNO CENTRO DE LA CIUDAD DE MEXICO ASI COMO DE LAS ALCALDIAS PARA LA GENERACION DEL PLAN DE ACCION DE GOBIERNO ABIERTO CON COMPROMISOS EN TEMA DE GENERO.</t>
  </si>
  <si>
    <t>VIRIDIANA HERNANDEZ GOMEZ</t>
  </si>
  <si>
    <t>SUBDIRECCION DE INNOVACION PARTICIPATIVA</t>
  </si>
  <si>
    <t>SEGUIMIENTO DE LA INFORMACION RECABADA EN VISITAS DOMICILIARES A MUJERES QUE HABITAN EN LA CIUDAD DE MEXICO PARA DETECCION TEMPRANA DE VIOLENCIA DE GENERO.</t>
  </si>
  <si>
    <t xml:space="preserve">ELABORACION DE DIAGNOSTICO DE LA RED DE INFORMACION DE VIOLENCIA CONTRA LAS MUJERES (RIVM) EN CONJUNTO CON LAS DEPENDENCIAS INVOLUCRADOS. </t>
  </si>
  <si>
    <t>ALMA VICTORIA OSORIO BERUMEN</t>
  </si>
  <si>
    <t>DIRECCION DE PROYECTOS DE DATOS</t>
  </si>
  <si>
    <t>GENERAR CONTROLES AL EJERCICIO DE GOBIERNO Y CERRAR ESPACIOS DE CORRUPCION.</t>
  </si>
  <si>
    <t>01CD06O001</t>
  </si>
  <si>
    <t>LAS HERRAMIENTAS TECNOLOGICAS PARA LA GESTION Y SEGUIMIENTO DE LAS POLITICAS PUBLICAS DEL GOBIERNO DE CIUDAD DE MEXICO ACTUALES RESULTAN POCO EFECTIVAS PARA LA PLANEACION ESTRATEGICA DE LOS PROYECTOS.</t>
  </si>
  <si>
    <t>LAS ALCALDIAS, DEPENDENCIAS, ORGANOS DESCONCENTRADOS Y ENTIDADES DE LA ADMINISTRACION PUBLICA DE CIUDAD DE MEXICO, QUE NO CUENTAN CON HERRAMIENTAS TECNOLOGICAS ADECUADAS PARA LLEVAR A CABO UNA PLANEACION ESTRATEGICA ORIENTADA A LA TOMA DE DECISIONES.</t>
  </si>
  <si>
    <t>CONTAR CON SISTEMAS DE INFORMACION TECNOLOGICOS MAS EFICIENTES PARA LOGRAR UNA MEJOR INTEGRACION Y ANALISIS DE DATOS PARA LA TOMA DE DECISIONES, BASANDOSE PARA ELLO EN LA IMPLEMENTACION Y REFORZAMIENTO DE LAS HERRAMIENTAS QUE PERMITAN LA COMUNICACION INTERINSTITUCIONAL DE LOS PROYECTOS.</t>
  </si>
  <si>
    <t>CON LA IMPLEMENTACION DE LOS SISTEMAS TECNOLOGICOS, POR PARTE DE LAS DEPENDENCIAS, SE TENDRA UNA GESTION PUBLICA EFICIENTE Y EL USO ADECUADO DE LOS RECURSOS PUBLICOS</t>
  </si>
  <si>
    <t>MIDE EL AVANCE DEL SEGUIMIENTO DE LOS PROYECTOS INTERINSTITUCIONALES, A TRAVES DEL USO DE SISTEMAS TECNOLOGICOS DESARROLLADOS EN EL AREA, Y QUE SON REPORTADOS DE FORMA PERIODICA EN DIVERSOS DOCUMENTOS.</t>
  </si>
  <si>
    <t>NUMERO DE DOCUMENTOS QUE SUSTENTAN LA REVISION, INTEGRACION Y SEGUIMIENTO DE INFORMACION DE LOS DIVERSOS PROYECTOS INTERINSTITUCIONALES GUBERNAMENTALES, MEDIANTE EL USO DE SISTEMAS DIGITALES.</t>
  </si>
  <si>
    <t>REGISTROS ADMINISTRATIVOS DE LA COORDINACION GENERAL DE PROYECTOS E INNOVACION, INFORMES DE GOBIERNO.HTTPS://SICOPI.CDMX.GOB.MX ,HTTPS://TERRITORIAL.CDMX.GOB.MX ,HTTPS://DIF.TERRITORIAL.CDMX.GOB.MX , HTTPS://SICEDA.MX ,HTTPS://COVID.TERRITORIAL.CDMX.GOB.MX ,HTTPS://SGICH.CDMX.GOB.MX ,HTTPS://PARTICIPACION.TERRITORIAL.CDMX.GOB.MX</t>
  </si>
  <si>
    <t>EFICIENTAR LOS SISTEMAS TECNOLOGICOS ACTUALES, QUE PERMITIRAN DAR OPTIMO SEGUIMIENTO A LOS PROYECTOS INTERINSTITUCIONALES GUBERNAMENTALES Y CON ELLO CONTRIBUIR A UNA MEJOR TOMA DE DECISIONES EN LA UTILIZACION DE LOS RECURSOS PUBLICOS</t>
  </si>
  <si>
    <t>INTEGRACION Y REVISION DE INFORMACION EN LA PLATAFORMA  SISTEMA INTEGRAL DE COORDINACION DE PROYECTOS INTERINSTITUCIONALES PARA EL SEGUNDO INFORME DE GOBIERNO DE LA CIUDAD DE MEXICO</t>
  </si>
  <si>
    <t>NORMA JULIETA VELASCO LAZCANO</t>
  </si>
  <si>
    <t>DIRECTORA EJECUTIVA DE CONTROL DE PROYECTOS</t>
  </si>
  <si>
    <t>DESARROLLO Y ACTUALIZACION DE APLICACIONES MOVILES Y PANELES DE CONTROL PARA DIFERENTES ENTES DEL GOBIERNO DE LA CIUDAD DE MEXICO CON EL OBJETIVO DE SISTEMATIZAR Y EFICIENTAR LAS ACCIONES EN TERRITORIO DE LOS MISMOS, GARANTIZANDO UN MEJOR CONTROL Y SEGUIMIENTO DE LOS PROGRAMAS O PROYECTOS PRIORITARIOS DE LAS DEPENDENCIAS.</t>
  </si>
  <si>
    <t xml:space="preserve">OTORGAR A LA CIUDADANIA A TRAVES DE LAS LLAMADAS TELEFONICAS ORIENTACION, CANALIZACION, RELACIONADAS CON LOS SERVICIOS Y TRAMITES QUE OTORGA EL GOBIERNO DE LA CIUDAD DE MEXICO, LOGRANDO CON ELLO UNA ATENCION CIUDADANA MAS EXPEDITA Y DE CALIDAD, GARANTIZANDO EN TODO MOMENTO LOS DERECHOS HUMANOS. </t>
  </si>
  <si>
    <t>01CD06P002</t>
  </si>
  <si>
    <t>LA FALTA DE ASESORIA ESPECIALIZADA DE TIPO JURIDICO, MEDICO Y PSICOLOGICO PARA LA POBLACION EN GENERAL DE MANERA FACIL Y GRATUITA PARA SECTORES ESPECIFICOS DE LA CIUDADANIA</t>
  </si>
  <si>
    <t>POBLACION VULNERABLE QUE ENFRENTA DISCRIMINACION O CUENTA CON ESCASAS ALTERNATIVAS PARA OBTENER LOS SERVICIOS.</t>
  </si>
  <si>
    <t>PROPORCIONAR SERVICIOS DE ASESORIA TELEFONICA DE TIPO JURIDICO, MEDICO Y PSICOLOGICO A LA POBLACION VULNERABLE QUE ENFRENTA DISCRIMINACION</t>
  </si>
  <si>
    <t>MIDE EL NUMERO DE SERVICIOS ESPECIALIZADOS QUE  SON PROPORCIONADOS A TRAVES DE LOS DIVERSOS CANALES LA DIRECCION GENERAL DE CONTACTO CIUDADANO</t>
  </si>
  <si>
    <t>NUMERO DE LLAMADAS % NUMERO DE LLAMADAS ESPECIALIZADAS</t>
  </si>
  <si>
    <t>SERVICIO</t>
  </si>
  <si>
    <t>ATENCION DE LLAMADAS TELEFONICAS SOBRE SERVICIOS ESPECIALIZADOS DE NO EMERGENCIA</t>
  </si>
  <si>
    <t>UNIFICAR ESTRATEGIAS Y ACCIONES DEL GOBIERNO DE LA CIUDAD EN EL AMBITO DE LA TECNOLOGÍA, DATOS PÚBLICOS Y LA CONECTIVIDAD PARA CONTROLAR EL EJERCICIO DE GOBIERNO Y FORTALECER A LA CIUDADANIA.</t>
  </si>
  <si>
    <t>01CD06P004</t>
  </si>
  <si>
    <t>01P0ES</t>
  </si>
  <si>
    <t>FONDO PARA EL DESARROLLO ECONÓMICO Y SOCIAL</t>
  </si>
  <si>
    <t>PROMOVER LA PARTICIPACION DE LOS SECTORES PUBLICO Y PRIVADO DE LA CIUDAD DE MEXICO, CON EL PROPOSITO DE FORMULAR PROYECTOS, ESTUDIOS E INVESTIGACIONES ORIENTADAS AL DESARROLLO ECONOMICO DE LA CIUDAD DE MEXICO.</t>
  </si>
  <si>
    <t xml:space="preserve">EN NUESTRA CIUDAD, UNA PROBLEMATICA AUN PRESENTE RADICA EN QUE EN LA TOMA DE DECISIONES, LA PLANEACION E INSTRUMENTACION DE POLITICAS PUBLICAS NO SE CUENTA LA PARTICIPACION DE LOS DISTINTOS SECTORES SOCIALES INVOLUCRADOS PARA OBTENER UN PLENO DESARROLLO ECONOMICO, SOCIAL Y AMBIENTAL, ES POR ELLO QUE RESULTA INDISPENSABLE FORTALECER EL MODELO DE GOBIERNO ABIERTO, LA DEMOCRACIA PARTICIPATIVA, LA INNOVACION, EL CUMPLIMIENTO DE DERECHOS Y LA FUNDAMENTACION TEORICA PARA LAS POLITICAS PUBLICAS IMPULSADAS EN ESTOS RUBROS. EN ESTE SENTIDO EL CONSEJO ECONOMICO SOCIAL Y AMBIENTAL Y EL FONDO PARA EL DESARROLLO ECONOMICO Y SOCIAL, COMO SU ORGANO EJECUTOR, CONSTITUYEN UN ORGANO DE PARTICIPACION QUE ENGLOBA LOS ASPECTOS ANTERIORES INCORPORANDO A LOS PRINCIPALES ACTORES TANTO PUBLICOS COMO PRIVADOS QUE INCIDEN EN LA PLANEACION, ELABORACION, IMPLEMENTACION Y EVALUACION DE LAS POLITICAS PUBLICAS LOCALES. EL CONSEJO COMO MECANISMO DE GOBERNANZA DEMOCRATICA, ATIENDE ASPECTOS DIVERSOS DE LA REALIDAD SOCIO-ECONOMICO DE LA CAPITAL DESDE UNA PERSPECTIVA DE SUSTENTABILIDAD. ASI MISMO, MEDIANTE LA FORMULACION DE PROYECTOS, ESTUDIOS, INVESTIGACIONES, FOROS, TALLERES Y CONFERENCIAS EL FONDO APORTA AL GOBIERNO DE LA CIUDAD DE MEXICO INSUMOS TEORICOS PARA LA TOMA DE DECISIONES. AHORA BIEN, EL FONDO PUEDE OTORGAR PRODUCTOS AL GOBIERNO, PARA QUE AL CONVERTIR SUS ANALISIS EN POLITICAS PUBLICAS SE BENEFICIE A TODA LA POBLACION DE LA CIUDAD DE MEXICO YA QUE EL ACTUAR GUBERNAMENTAL SE REGIRA BAJO PRINCIPIOS TECNICOS CLAROS Y BAJO PRINCIPIOS DE TRANSPARENCIA, RENDICION DE CUENTAS Y EFICIENCIA GUBERNAMENTAL. </t>
  </si>
  <si>
    <t>CONSOLIDAR AL FONDO COMO EL ORGANO DE GOBIERNO INTERNO MAS APTO Y AGIL PARA LA GESTION DE PROYECTOS, ESTUDIOS E INVESTIGACIONES PRESENTADOS POR EL CONSEJO ECONOMICO Y SOCIAL DE LA CIUDAD DE MEXICO. EL FONDO SE RIGE POR VALORES COMO LA PROCURACION DEL BIEN COMUN, LA RESPONSABILIDAD SOCIAL Y LA DEMOCRACIA PARTICIPATIVA; ENCAMINARA SUS ACCIONES BASANDOSE EN ELLOS.</t>
  </si>
  <si>
    <t>FINANCIAR LAS ACTIVIDADES PROMOVIDAS POR EL CONSEJO ECONOMICO, SOCIAL Y AMBIENTAL DE LA CIUDAD DE MEXICO, EN EL MARCO DEL CUMPLIMIENTO DE SU OBJETO DE CONFORMIDAD CON LA CONSTITUCION, LA LEY ORGANICA DEL CONSEJO SU REGLAMENTO INTERNO Y DEMAS NORMATIVIDAD APLICABLE. PROMOVER LA PARTICIPACION DE LOS SECTORES ECONOMICO, LABORAL, ACADEMICO, CULTURAL Y SOCIAL EN LA FORMULACION DE LA ESTRATEGIA DE DESARROLLO ECONOMICO Y SOCIAL DE LA CIUDAD; DISEÑAR, EVALUAR Y DAR SEGUIMIENTO DE INICIATIVAS DE LEY, POLITICAS PUBLICAS, PROGRAMAS Y PROYECTOS EN MATERIA ECONOMICA Y SOCIAL; REALIZAR ESTUDIOS, REPORTES Y ANALISIS EN MATERIA DE EVOLUCION DE LA SITUACION Y LA POLITICA ECONOMICA DE LA CIUDAD, Y OTROS TEMAS DE INTERES ESTRATEGICO; PROMOVER EL TRANSITO HACIA UNA ECONOMIA BASADA EN EL CONOCIMIENTO. MEJORAR LA COMPETITIVIDAD DE LA CIUDAD EL IMPULSO A LA CREACION Y DESARROLLO DE MIPYMES</t>
  </si>
  <si>
    <t>GARANTIZA LA COORDINACION DE LAS ACCIONES REQUERIDAS DE MANERA OPORTUNA PARA DAR CUMPLIMIENTO A LA REMUNERACION  Y  UN CLIMA LABORAL FAVORABLE DE LOS SERVIDORES PUBLICOS DEL FESCDMX.</t>
  </si>
  <si>
    <t>01P0ESM001</t>
  </si>
  <si>
    <t>Desarrollo Económico</t>
  </si>
  <si>
    <t>Asuntos Económicos, Comerciales Y Laborales En General</t>
  </si>
  <si>
    <t>Asuntos Económicos Y Comerciales En General</t>
  </si>
  <si>
    <t xml:space="preserve">EXCESO O FALTA DE PERSONAL EN UN AREA, PERSONAL POCO INVOLUCRADO,  FALTA DE OPTIMIZACION DE PROCESOS; FORTALECER LA COMUNICACION ENTRE LOS SERVIDORES PUBLICOS,  IDENTIFICAR LAS NECESIDADES DE CAPACITACION Y CURSOS A LOS SERVIDORES PUBLICOS. </t>
  </si>
  <si>
    <t>11 SERVIDORES PUBLICOS</t>
  </si>
  <si>
    <t xml:space="preserve"> APOYAR Y REFORZAR LAS RESPONSABILIDADES DE LOS SERVIDORES PUBLICOS  PARA LA SATISFACCION DE LAS METAS INDIVIDUALES O DE GRUPO; FORTALECER MEDIANTE CURSOS Y CAPACITACION LAS NECESIDADES PARA MEJORAR EL DESEMPEÑO LABORAL, SISTEMATIZAR LOS PROCESOS DE RECURSOS HUMANOS PARA  DAR CUMPLIMIENTO A LA REMUNERACION CONFORME AL CALENDARIO AUTORIZADO DE LOS SERVIDORES PUBLICOS</t>
  </si>
  <si>
    <t>CURSOS DE CAPACITACION, ESTABLECER  LINEAMIENTOS GENERALES QUE CONTRIBUYAN A LA GENERACION DE UN CLIMA LABORAL FAVORABLE AL INTERIOR DEL FESCDMX; EFICIENTAR LOS PROCESOS ADMINISTRATIVOS.</t>
  </si>
  <si>
    <t>MIDE EL AVANCE DE LA CAPACITACION Y LOS CURSOS OTORGADOS A LOS SERVIDORES PUBLICOS DEL FESCDMX</t>
  </si>
  <si>
    <t>NUMERO DE CURSOS DE CAPACITACION /PERSONAL CAPACITADO.</t>
  </si>
  <si>
    <t xml:space="preserve">DIPLOMAS OTORGADOS A LOS SERVIDORES PUBLICOS CAPACITADOS; LISTAS DE ASISTENCIA; </t>
  </si>
  <si>
    <t>EFICIENTAR LOS PROCESOS ADMINISTRATIVOS, MEJORAR EL DESEMPENO LABORAL, SISTEMATIZAR LOS PROCESOS DE RECURSOS HUMANOS PARA  DAR CUMPLIMIENTO A LA REMUNERACION CONFORME AL CALENDARIO AUTORIZADO DE LOS SERVIDORES PUBLICOS</t>
  </si>
  <si>
    <t>IMPARTICIÒN DE CURSOS PARA SERVIDORES PÙBLICOS</t>
  </si>
  <si>
    <t>LIC. FRANCISCO JAVIER CASTRO HERNANDEZ</t>
  </si>
  <si>
    <t>DIRECTOR DE ADMINISTRACION</t>
  </si>
  <si>
    <t>ESTABLECER LA SENSIBILIZACION  DE LOS SERVIDORES PUBLICOS DEL FESCDMX, PARA QUE EN SUS FUNCIONES DIARIAS APLIQUEN LA PROTECCION, OBSERVANCIA Y DIVULGACION DE LOS DERECHOS HUMANOS EN EL AMBITO PRIVADO Y PUBLICO.</t>
  </si>
  <si>
    <t>01P0ESP001</t>
  </si>
  <si>
    <t>LAS MUJERES ADSCRITAS AL FES</t>
  </si>
  <si>
    <t>IMPARTICIÒN DE TALLERES DE CAPACITACIÒN EN MATERIA DE EQUIDAD. CONTINUAR LA CONCIENTIZACIÒN DE PERSPECTIVA DE GÈNERO DENTRO DEL ÀMBITO LABORAL</t>
  </si>
  <si>
    <t>CONTAR CON LA PROFESIONALIZACIÒN QUE PERMITA QUE LAS ACTIVIDADES QUE DESEMPEÑAN EL PERSONAL DE LA FES, SE REALICEN CON EFICACIA, EFICIENCIA Y EQUIDAD</t>
  </si>
  <si>
    <t>MIDE EL GRADO DE CONOCIMIENTO EN LA PROFESIONALIZACION DE SERVIDORES PUBLICOS EN MATERIA DE DERECHOS HUMANOS</t>
  </si>
  <si>
    <t>NUMERO DE CURSOS / NUMERO DE SERVIDORES PUBLICOS CAPACITADOS.</t>
  </si>
  <si>
    <t>CURSO</t>
  </si>
  <si>
    <t>DIPLOMA OBTENIDO POR CURSO, LISTA DE ASISTENCIA</t>
  </si>
  <si>
    <t>OTORGAR INSUMOS SUFICIENTES , CAPACITACION Y TALLERES  A SERVIDORES PUBLICOS DEL FESCDMX EN  EL SERVICIO PUBLICO,  PARA EVITAR QUE SE ATENTEN CONTRA LOS DERECHOS HUMANOS EN EL ACTUAR DIARIO ANTE LA CIUDADANIA Y  LAS FUNCIONES EN EL TRABAJO COTIDIANO.</t>
  </si>
  <si>
    <t>REALIZACIÒN DE CURSO</t>
  </si>
  <si>
    <t>ESTABLECER MECANISMOS IDONEOS, PARA QUE EN SUS FUNCIONES DIARIAS LOS SERVIDORES PUBLICOS CONSOLIDEN ACCIONES REALES Y EFICIENTES PARA ELIMINAR LAS BRECHAS DE DESIGUALDAD Y QUE LAS PERSONAS PUEDAN GOZAR DE LAS MISMAS CONDICIONES EN TODOS LOS AMBITOS.</t>
  </si>
  <si>
    <t>01P0ESP002</t>
  </si>
  <si>
    <t>FALTA DE CONSOLIDACION EN ACCIONES REALES Y EFICIENTES PARA ERRADICAR LA DISCRIMINACION EN DERECHOS HUMANOS  Y QUE LAS PERSONAS PUEDAN GOZAR DE LAS MISMAS CONDICIONES EN TODOS LOS AMBITOS.</t>
  </si>
  <si>
    <t>8 SERVIDORES PUBLICOS</t>
  </si>
  <si>
    <t>ALCANZAR LA IGUALDAD DE DERECHOS HUMANOS MEDIANTE LA PROMOCION, EL FORTALECIMIENTO Y EL DESARROLLO DE LA PLENA IGUALDAD DE TRATO Y OPORTUNIDADES DE MUJERES Y HOMBRES EN EL AMBITO LABORAL.</t>
  </si>
  <si>
    <t>CAPACITACION A LOS SERVIDORES PUBLICOS DEL FESCDMX EN PESRSPECTIVA DE GENERO EN LA ADMINISTRACION PUBLICA; CURSOS Y TALLERES OTORGADOS POR LA  SECRETARIA DE LAS MUJERES DE LA CIUDAD DE MEXICO. OTORGAR TALLERES EN CONOCIMIENTO Y APLICACION DE LEY DE ACCESO A LAS MUJERES A UNA VIDA LIBRE DE VIOLENCIA  DE LA CIUDAD DE MEXICO, LEY DE IGUALDAD SUSTANTIVA ENTRE MUJERES Y HOMBRES DE LA CIUDAD DE MEXICO, LEY DE LOS DERECHOS DE NIÑAS, NIÑOS Y ADOLESCENTES DE LA CIUDAD DE MEXICO.</t>
  </si>
  <si>
    <t>MIDE EL GRADO DE CONOCIMIENTO EN LA PROFESIONALIZACION DE SERVIDORES PUBLICOS EN MATERIA DE IGUALDAD DE GENERO</t>
  </si>
  <si>
    <t>OTORGAR INSUMOS SUFICIENTES , CAPACITACION Y TALLERES  A SERVIDORES PUBLICOS DEL FESCDMX EN  EL SERVICIO PUBLICO,  PARA ELIMINAR LAS BRECHAS DE DESIGUALDAD Y QUE LAS PERSONAS PUEDAN GOZAR DE LAS MISMAS CONDICIONES EN TODOS LOS AMBITOS. EN EL ACTUAR DIARIO ANTE LA CIUDADANIA Y  LAS FUNCIONES EN EL TRABAJO COTIDIANO.</t>
  </si>
  <si>
    <t>CONCERTAR CURSO DE CAPACITACION A 8 SERVIDORES PUBLICOS DE FESCDMX. EN TRANSVERSALIDAD DE LA PESRSPECTIVA DE GENERO EN LA ADMINISTRACION PUBLICA. ; CONCERTAR CAPACITACIONES Y TALLERES QUE OTORGA LA SECRETARIA DE LAS MUJERES DE LA  CDMX Y TALLERES  LEY DE ACCESO A LAS MUJERES A UNA VIDA LIBRE DE VIOLENCIA  DE LA CIUDAD DE MEXICO, LEY DE IGUALDAD SUSTANTIVA ENTRE MUJERES Y HOMBRES DE LA CIUDAD DE MEXICO, LEY DE LOS DERECHOS DE NIÑAS, NIÑOS Y ADOLESCENTES DE LA CIUDAD DE MEXICO.</t>
  </si>
  <si>
    <t>DOTAR DE MATERIAL PARA SALVAGUARDAR AL PERSONAL QUE LABORA EN EL FESCDMX, EN MATERIA DE PROTECCION CIVIL PARA ACTUAR ADECUADAMENTE EN CASOS DE SISMOS, INCENDIOS O CONTINGENCIAS.</t>
  </si>
  <si>
    <t>01P0ESN001</t>
  </si>
  <si>
    <t xml:space="preserve">NO CONTAR CON SERVIDORES PUBLICOS DEBIDAMENTE CAPACITADOS EN MATERIA DE PROTECCION CIVIL, PARA ACTUAR EN CASOS  DE DESASTRES NATURALES (TEMBLORES, INCENDIOS, INUNDACIONES, MANIFESTACIONES, ETC) QUE ACTUEN CON OPORTUNIDAD Y PROFESIONALIZMO. </t>
  </si>
  <si>
    <t>ESTABLECER Y CONCRETAR LOS PROCEDIMIENTOS OPERATIVOS DE APOYO PARA ATENDER LAS SITUACIONES DE RIESGO, EMERGENCIA, CONTINGENCIA, SINIESTRO O DESASTRE EN LA CDMX.</t>
  </si>
  <si>
    <t>PERSONAL DEL FESCDMX CUENTE CON INSUMOS SUFICIENTES Y NECESARIOS PARA REACCIONAR DE LA MEJOR MANERA ANTE UNA EMERGENCIA.</t>
  </si>
  <si>
    <t>MIDE EL GRADO DE CONOCIMIENTO EN LA PROFESIONALIZACION DE SERVIDORES PUBLICOS EN MATERIA DE PROTECCION CIVIL</t>
  </si>
  <si>
    <t>OTORGAR INSUMOS SUFICIENTES Y CAPACITACION A SERVIDORES PUBLICOS DEL FESCDMX EN LA GESTION INTEGRAL DEL RIESGO Y COMO ACTUAR CON OPORTUNIDAD ANTE DESASTRES NATURALES</t>
  </si>
  <si>
    <t>OTORGAR CURSO DE CAPACITACION A 8 SERVIDORES PUBLICOS DE FESCDMX. ; CONCERTAR CURSOS QUE OTORGA LA SECRETARIA DE PROTECCION CIVIL DE LA CDMX.</t>
  </si>
  <si>
    <t>ESTABLECER MECANISMOS IDONEOS, PARA QUE EN SUS FUNCIONES DIARIAS LOS SERVIDORES PUBLICOS CONSOLIDEN ACCIONES REALES Y EFICIENTES  PARA REALIZAR SUS LABORES Y PROCESOS CON UN ENFOQUE DE RENDICION DE CUENTAS A LOS CIUDADANOS Y QUE LAS INSTITUCIONES PRESENTEN MECANISMOS ADECUADOS PARA GARANTIZAR EL DERECHO DE ACCESO A LA INFORMACION PUBLICA</t>
  </si>
  <si>
    <t>01P0ESO001</t>
  </si>
  <si>
    <t xml:space="preserve">ES NECESARIO QUE LOS SERVIDORES PUBLICOS CONOZCAN LA IMPORTANCIA DE REALIZAR SUS LABORES Y PROCESOS CON UN ENFOQUE DE RENDICION DE CUENTAS A LOS CIUDADANOS Y QUE LAS INSTITUCIONES PRESENTEN MECANISMOS ADECUADOS PARA GARANTIZAR EL DERECHO DE ACCESO A LA INFORMACION </t>
  </si>
  <si>
    <t>ESTABLECER MECANISMOS DE SENSIBILIZACION AL PERSONAL DEL FES PARA GENERAR MECANISMOS QUE TRANSPARENTEN LOS PROCESOS ADMINISTRATIVOS Y EN RENDICION DE CUENTAS.</t>
  </si>
  <si>
    <t>CAPACITACION A LOS SERVIDORES PUBLICOS DEL FESCDMX EN PESRSPECTIVA DE GENERO EN LA ADMINISTRACION PUBLICA; CURSOS Y TALLERES OTORGADOS POR LA  SECRETARIA DE LAS MUJERES DE LA CIUDAD DE MEXICO. OTORGAR TALLERES EN CONOCIMIENTO Y APLICACION  LEY DE IGUALDAD SUSTANTIVA ENTRE MUJERES Y HOMBRES EN LA CIUDAD DE MEXICO, LEY DE TRANSPARENCIA, ACCESO A LA INFORMACION PUBLICA Y RENDICION DE CUENTAS DE LA CIUDAD DE MEXICO.</t>
  </si>
  <si>
    <t>MIDE EL GRADO DE CONOCIMIENTO EN LA PROFESIONALIZACION DE SERVIDORES PUBLICOS EN MATERIA DE TRANSPARENCIA Y RENDICION DE CUENTAS.</t>
  </si>
  <si>
    <t>CONCERTAR CURSO DE CAPACITACION A 11 SERVIDORES PUBLICOS DE FESCDMX. EN TRANSVERSALIDAD DE LA PESRSPECTIVA DE GENERO EN LA ADMINISTRACION PUBLICA. ;  TALLERES   LEY DE IGUALDAD SUSTANTIVA ENTRE MUJERES Y HOMBRES EN LA CIUDAD DE MEXICO, LEY DE TRANSPARENCIA, ACCESO A LA INFORMACION PUBLICA Y RENDICION DE CUENTAS DE LA CIUDAD DE MEXICO.</t>
  </si>
  <si>
    <t>P041</t>
  </si>
  <si>
    <t>P041_PLANEACIÓN, ELABORACIÓN,  SEGUIMIENTO  Y EVALUACIÓN DE LAS POLÍTICAS PÚBLICAS Y NORMATIVIDAD EN MATERIA DE DESARROLLO ECONÓMICO, SOCIAL Y AMBIENTAL</t>
  </si>
  <si>
    <t xml:space="preserve">PAGAR Y CONTRATAR LOS PROYECTOS, ESTUDIOS E INVESTIGACIONES EN MATERIA DE DESARROLLO ECONOMICO, SOCIAL Y AMBIENTAL </t>
  </si>
  <si>
    <t>01P0ESP041</t>
  </si>
  <si>
    <t>Ciudades y comunidades sostenibles</t>
  </si>
  <si>
    <t>030</t>
  </si>
  <si>
    <t>Crecimiento y desarrollo sostenible</t>
  </si>
  <si>
    <t>ESTE PROGRAMA BUSCA REALIZAR LA CONTRATACION Y SUFRAGAR LOS GASTOS PARA LA REALIZACION DE LOS ESTUDIOS, PROYECTOS, PROGRAMAS, FOROS, CONFERENCIAS Y TALLERES QUE APRUEBE EL CONSEJO ECONOMICO, SOCIAL Y AMBIENTAL. MEDIANTE ESTE PROGRAMA SE CUBRIRAN LOS GASTOS OPERATIVOS DE LO QUE EL CONSEJO MANDATE.</t>
  </si>
  <si>
    <t>EL BENEFICIARIO PRINCIPAL DE LOS PRODUCTOS QUE GENERA EL FONDO ES EL GOBIERNO DE LA CIUDAD COMO RECEPTOR DE LOS ANALISIS QUE SERVIRAN DE BASE PARA LA IMPLEMENTACION DE POLITICAS PUBLICAS DE CALIDAD QUE EVENTUALMENTE BENEFICIEN DE FORMA MAS EFICIENTE A LA POBLACION DE LA CIUDAD EN GENERAL. AHORA BIEN, EN CADA ESTUDIO SE FIJA UNA POBLACION OBJETIVO ESPECIFICA IMPOSIBLE DE CONOCER A PRIORI YA QUE DEPENDERA DEL ESTUDIO EN ESPECIFICO QUE APRUEBE EL CONSEJO.</t>
  </si>
  <si>
    <t xml:space="preserve">ESTABLECER ACUERDOS DE COLABORACION CON INSTITUCIONES PUBLICAS RECONOCIDAS, ASI COMO CON INSTITUCIONES NACIONALES Y ESTATALES ESPECIALIZADAS PARA ESTUDIAR Y PLANEAR PROYECTOS QUE DERIVEN EN POLITICAS PUBLICAS QUE RESUELVAN PROBLEMAS SOCIALES EN LA CAPITAL. ASI COMO IDENTIFICAR AQUELLAS ACCIONES DE GOBIERNO QUE DEBAN SER ANALIZADAS O IMPLEMEMTADAS DE ACUERDO A LOS EJES QUE CONDUCEN EL ACTUAR DEL GOBIERNO EN CONCORDANCIA CON LA SOCIEDAD CIVIL. </t>
  </si>
  <si>
    <t xml:space="preserve">ESTUDIOS Y PROYECTOS QUE PERMITAN LA PLANEACION, IMPLEMENTACION Y EVALUACION DE LAS POLITICAS PUBLICAS QUE EL GOBIERNO DE LA CIUDAD IMPLEMENTA PARA MEJORAR LA VIDA DE LOS CAPITALINOS EN TODAS SUS AREAS, CON ENFASIS EN AQUELLAS ORIENTADAS AL DESARROLLO ECONOMICO. </t>
  </si>
  <si>
    <t xml:space="preserve">MIDE EL PORCENTAJE DE AVANCE DE LA META QUE CONSTITUYE EL NUMERO DE ESTUDIOS O PROYECTOS A REALIZAR EN EL EJERCICIO. </t>
  </si>
  <si>
    <t>ESTUDIOS REALIZADOS/ESTUDIOS PROGRAMADOS * 100</t>
  </si>
  <si>
    <t xml:space="preserve">WWW.FES.CDMX.GOB.MX </t>
  </si>
  <si>
    <t>INCREMENTO DEL 50 % PARA 2024</t>
  </si>
  <si>
    <t>EFICIENTAR LOS DIAGNOSTICOS PARA MEJORAR LOS PROYECTOS Y TENGAN UN IMPACTO EN LAS POLITICAS PUBLICAS A EJECUTAR.</t>
  </si>
  <si>
    <t xml:space="preserve">FIRMAR CONVENIOS DE COLABORACION Y REALIZAR EL PROCESO DE LICITACION PARA CONTRATAR A LOS ENTES PUBLICOS O PRIVADOS ESPECIALIZADOS QUE REALIZARAN LOS ESTUDIOS Y PROYECTOS. </t>
  </si>
  <si>
    <t xml:space="preserve">LIC. JORGE MUCIÑO ARIAS </t>
  </si>
  <si>
    <t>DIRECTOR DE OPERACION Y PROYECTOS</t>
  </si>
  <si>
    <t>PROMOVER LA PARTICIPACIÓN DE LOS SECTORES PÚBLICO Y PRIVADO DE LA CIUDAD DE MÉXICO, CON EL PROPÓSITO DE FORMULAR PROYECTOS, ESTUDIOS E INVESTIGACIONES ORIENTADAS AL DESARROLLO ECONÓMICO DE LA CIUDAD DE MÉXICO.</t>
  </si>
  <si>
    <t>01P0ESP004</t>
  </si>
  <si>
    <t>02C001</t>
  </si>
  <si>
    <t>SECRETARÍA DE GOBIERNO</t>
  </si>
  <si>
    <t>MANTENER LA GOBERNABILIDAD Y LA GOBERNANZA EN LA CIUDAD DE MEXICO, A TRAVES DE UN GOBIERNO ABIERTO, EFICAZ Y EFICIENTE, QUE PROMUEVA LA PAZ PUBLICA, LA CONVIVENCIA Y LA PARTICIPACION CIUDADANA, ASI COMO EL DISFRUTE DE LOS DERECHOS Y LAS LIBERTADES DE LA POBLACION, EL DIALOGO Y LA COORDINACION CON REPRESENTANTES DE LOS TRES PODERES DE GOBIERNO, PODERES DE LA UNION, ORGANOS AUTONOMOS, ORGANIZACIONES DE LA SOCIEDAD CIVIL Y DEL SECTOR PRIVADO.</t>
  </si>
  <si>
    <t>LOS HABITANTES DE LA CIUDAD DE MEXICO TIENEN EL DERECHO CONSTITUCIONAL A LA CONVIVENCIA PACIFICA Y SOLIDARIA, A LA SEGURIDAD CIUDADANA Y A VIVIR LIBRES DE AMENAZAS GENERADAS POR EL EJERCICIO DE LA VIOLENCIA Y LA COMISION DE DELITOS. POR ELLO, UNA DE LAS LINEAS RECTORAS DE LA GESTION DE GOBIERNO SERA LA ELABORACION DE POLITICAS PUBLICAS ORIENTADAS HACIA LA PREVENCION Y LA NO VIOLENCIA, ASI COMO DE UNA CULTURA DE PAZ PARA BRINDAR PROTECCION Y SEGURIDAD A LAS PERSONAS FRENTE A RIESGOS Y AMENAZAS.</t>
  </si>
  <si>
    <t>INSTITUCIONALIZAR UNA FORMA DE GOBIERNO BASADA EN EL ESTADO DE DERECHO Y EL DIALOGO ENTRE LOS DIVERSOS ACTORES POLITICOS Y SOCIALES DE LA CIUDAD DE MEXICO, PARA UNA GESTION EFICAZ Y EFICIENTE DE LOS BIENES Y SERVICIOS PUBLICOS, ASI COMO LOGRAR LA GOBERNANZA METROPOLITANA QUE PERMITA LA PLANIFICACION Y ATENCION COORDINADA DE LOS ASUNTOS REGIONALES BAJO UN ENFOQUE DE SUSTENTABILIDAD.</t>
  </si>
  <si>
    <t>ERRADICAR LAS PRACTICAS DE CORRUPCION Y EL MANEJO FACCIOSO DEL PROCESO DE IMPARTICION DE JUSTICIA.</t>
  </si>
  <si>
    <t>E014</t>
  </si>
  <si>
    <t>E014_ATENCIÓN A PERSONAS ADULTAS PRIVADAS DE SU LIBERTAD Y EN PROCEDIMIENTO LEGAL</t>
  </si>
  <si>
    <t>02C001E014</t>
  </si>
  <si>
    <t>Reclusión Y Readaptación Social</t>
  </si>
  <si>
    <t>009</t>
  </si>
  <si>
    <t>Acciones dirigidas a personas privadas de su libertad y en procedimiento legal</t>
  </si>
  <si>
    <t>LA CAPACIDAD INSTALADA DEL SISTEMA PENITENCIARIO PRESENTA UN DEFICIT DE ESPACIOS, DE PERSONAL TECNICO, DE SEGURIDAD Y DE EQUIPOS DE SEGURIDAD CON TECNOLOGIA DE PUNTA; PROVOCANDO PROBLEMAS DE HACINAMIENTO Y PRACTICAS QUE LIMITAN LAS POSIBILIDADES DE READAPTACION DE LAS PERSONAS PRIVADAS DE SU LIBERTAD, PONIENDO EN RIESGO LA SEGURIDAD DE LOS CENTROS PENITENCIARIOS.</t>
  </si>
  <si>
    <t>PUEBLOS INDIGENAS, LESBIANAS, GAYS, TRANSEXUALES, PERSONAS CON DISCAPACIDAD, PERSONAS MIGRANTES O REFUGIADAS, POBLACIONES CALLEJERAS, VICTIMAS DE EXPLOTACION SEXUAL, OTROS GRUPOS DE ATENCION.</t>
  </si>
  <si>
    <t>DAR ATENCION INTEGRAL A LAS PERSONAS PRIVADAS DE SU LIBERTAD LA CUAL CONSISTE EN ALIMENTACION, CAPACITACION A EFECTO DE QUE LAS PERSONAS CUMPLAN SUS PENAS Y QUE SE LES PERMITA REINTEGRARSE A LA SOCIEDAD, EVITANDO CON ESTO LA REINCIDENCIA, CON PLENO RESPETO A SUS DERECHOS HUMANOS.</t>
  </si>
  <si>
    <t>DISEÑAR PROGRAMAS, PROYECTOS Y ACCIONES PARA LOGRAR LA IGUALDAD SUSTANTIVA EN BENEFICIO DE LAS MUJERES, TOMANDO EN CUENTA LAS DIFERENTES NECESIDADES, ASI COMO ASEGURAR QUE LAS PERSONAS SERVIDORAS PUBLICAS CONOZCAN Y APLIQUEN LA LEY DE IGUALDAD SUSTANTIVA.</t>
  </si>
  <si>
    <t>FORMULA:
ICMPP: (MFPPPP/MFAPPP)*100
DONDE:
ICMPP = INDICE DE CUMPLIMIENTO DE LAS METAS PROGRAMADAS AL PERIODO
MFAPPP = METAS FISICAS ALCANZADAS AL PERIODO DEL PROGRAMA PRESUPUESTARIO
MFPPPP = METAS FISICAS PROGRAMADAS AL PERIODO DEL PROGRAMA PRESUPUESTARIO</t>
  </si>
  <si>
    <t>REPORTES DE LA DIRECCION EJECUTIVA DE SEGURIDAD PENITENCIARIA, DIRECCION EJECUTIVA JURIDICA Y DERECHOS HUMANOS, LA DIRECCION EJECUTIVA DE PREVENCION Y READAPTACION SOCIAL Y LA DIRECCION EJECUTIVA DE TRABAJO PENITENCIARIO.</t>
  </si>
  <si>
    <t xml:space="preserve">25,267
</t>
  </si>
  <si>
    <t>EL DERECHO DE TODAS LAS PERSONAS A SEGURIDAD Y PROTECCION, BRINDANDO UNA ATENCION INTEGRAL A LAS PERSONAS PRIVADAS DE LA LIBERTAD, PROPORCIONANDOLES ALIMENTACION, EDUCACION, SALUD, DEPORTE, VESTIDO, ASISTENCIA MEDICA, ASI COMO UNA ATENCION PROFESIONAL CON  LA APLICACION DE PROGRAMAS Y ACTIVIDADES, QUE PERMITAN ENCAMINAR A LAS PERSONAS PRIVADAS DE LA LIBERTAD REINSERCION SOCIAL.</t>
  </si>
  <si>
    <t>LOGRAR QUE LAS PERSONAS PRIVADAS DE LA LIBERTAD QUE SE ENCUENTRAN EN LOS CENTROS PENITENCIARIOS SE REINCORPOREN A LA SOCIEDAD Y CON UNA VIDA PRODUCTIVA.</t>
  </si>
  <si>
    <t>PABLO LOPEZ JARAMILLO</t>
  </si>
  <si>
    <t>DIRECTOR EJECUTIVO DE SEGURIDAD PENITENCIARIA</t>
  </si>
  <si>
    <t>E057</t>
  </si>
  <si>
    <t>E057_REINSERCIÓN POS PENITENCIARIA</t>
  </si>
  <si>
    <t>CONSOLIDAR EL PROCESO DE REINSERCION SOCIAL, ASI COMO CONTRIBUIR A LA PREVENCION Y DISMINUCION DE LA REINCIDENCIA DE LA POBLACION EGRESADA DEL SISTEMA DE JUSTICIA PENAL Y SUS FAMILIARES</t>
  </si>
  <si>
    <t>02C001E057</t>
  </si>
  <si>
    <t>025</t>
  </si>
  <si>
    <t>Control y acciones dirigidas para la reinserción social de población liberada y preliberada</t>
  </si>
  <si>
    <t>LAS PERSONAS EGRESADAS DEL SISTEMA DE JUSTICIA PENAL ENFRENTAN CONDICIONES DE EXCLUSION SOCIAL QUE FAVORECEN EL INVOLUCRAMIENTO O REINCIDENCIA EN ACTIVIDADES DELICTIVAS.</t>
  </si>
  <si>
    <t>PERSONAS EGRESADAS DEL SISTEMA DE JUSTICIA PENAL Y SUS FAMILIARES</t>
  </si>
  <si>
    <t>DIRIGIR LA OPERACION Y ADMINISTRACION DE LOS CENTROS PENITENCIARIOS DE LA CIUDAD DE MEXICO, BAJO UN ENFOQUE DE DERECHOS QUE APOYE LA REINTEGRACION Y REINSERCION SOCIAL DE LAS PERSONAS PRIVADAS DE LA LIBERTAD, SIN DISCRIMINACION POR EDAD, ETNIA O GENERO.</t>
  </si>
  <si>
    <t>LAS PERSONAS EGRESADAS DEL SISTEMA DE JUSTICIA PENAL  RECIBEN UNA SERIE DE SERVICIOS EN MATERIA DE SALUD, EDUCACION, CAPACITACION PARA EL TRABAJO, ASESORIA JURIDICA, LOS CUALES APOYEN LA RESTITUCION Y EJERCICIO DE LOS DERECHOS DE LAS PERSONAS EGRESADAS DEL SISTEMA DE JUSTICIA PENAL.</t>
  </si>
  <si>
    <t>PORCENTAJE DE COBERTURA DE ATENCION PROGRAMADA A PERSONAS EGRESADAS DEL SISTEMA DE JUSTICIA PENAL</t>
  </si>
  <si>
    <t>(CANTIDAD DE PERSONAS EGRESADAS DEL SISTEMA DE JUSTICIA PENAL EFECTIVAMENTE ATENDIDAS/CANTIDAD DE PERSONAS EGRESADAS DEL SISTEMA DE JUSTICIA PENAL ATENDIDAS PROGRAMADAS)*100</t>
  </si>
  <si>
    <t>EXPEDIENTES DE PERSONAS BENEFICIARIAS DEL INSTITUTO DE REINSERCION SOCIAL, UBICADOS EN LAS INSTALACIONES DE LA SECRETARIA DE GOBIERNO UBICADAS EN FERNANDO ED ALVA IXTLILXOCHITL 185, QUINTO PISO, COLONIA TRANSIITO, ALCALDIA CUAUHTEMOC.</t>
  </si>
  <si>
    <t>LOS PROCESOS DE REINSERCION SOCIAL DE LAS PERSONAS EGRESADAS DEL SISTEMA DE JUSTICIA PENAL SE CONSOLIDAN Y ABONAN AL MEJORAMIENTO DE SU CALIDAD DE VIDA, ASI COMO A LA PREVENCION DE LA REINCIDENCIA DELICTIVA.</t>
  </si>
  <si>
    <t>PROPORCIONAR SERVICIOS Y CANALIZACIONES EN MATERIA DE SALUD FISICA Y MENTAL, EDUCACION, CAPACITACION PARA EL TRABAJO, ASESORIA JURIDICA, RECUPERACION DE DOCUMENTOS DE IDENTIDAD.</t>
  </si>
  <si>
    <t>RAQUEL ALEJANDRA OLVERA RODRIGUEZ</t>
  </si>
  <si>
    <t>DIRECTORA GENERAL DEL INSTITUTO DE REINSERCION SOCIAL</t>
  </si>
  <si>
    <t>INCORPORACION A PROCESOS FORMATIVOS PARA EL DESARROLLO DE HABILIDADES Y COMPETENCIAS SOCIALES.</t>
  </si>
  <si>
    <t>E063</t>
  </si>
  <si>
    <t>E063_SEGURIDAD PROCESAL</t>
  </si>
  <si>
    <t>GARANTIZAR LA IMPARTICION DE JUSTICIA OPORTUNA, MEDIANTE LA EFICICENCIA DE LA CONCLUISON DE LOS PROCESOS PENALES</t>
  </si>
  <si>
    <t>02c001E063</t>
  </si>
  <si>
    <t>Educación</t>
  </si>
  <si>
    <t>Educación Superior</t>
  </si>
  <si>
    <t>071</t>
  </si>
  <si>
    <t xml:space="preserve">EL SISTEMA PENITENCIARIO PRESENTA UNA ESCASEZ DE PERSONAL DE SEGURIDAD Y TECNICO CALIDICADO PARA QUE COADYUBE EN LOS TRASLDADOS Y CUSTODIA DE LAS PERSONAS, E INCLUSO GARANTICE LAS MEDIDAS DE SEGURIDAD DENTRO DE LA SALAS DE JUICIOS ORALES. </t>
  </si>
  <si>
    <t>DAR CUMPLIMIENTO A LAS MEDIDAS DE SEGURUDAD PARA LA CUSTODIA DRE LAS PERSONAS IMPUTADAS, ACUSADAS Y/O SENTENCIADAS, ASI COMO MANTENER LA EL ORDEN EN LAS SALAS DE AUDIENCIA Y VIGILAR EL ACESO A LA ENTRADA PTINCIPAL DE LAS INSTALACIONES DE LA SEDE JUDICIAL.</t>
  </si>
  <si>
    <t>DISEÑAR PROGRAMAS, PROYECTOS Y ACCIONES PARA LOGRAR LA IGUALDAD SUSTANTIVA EN BENEFICIO DE LAS MUJERES, TOMANDO EN CUENTA LAS DIFERETES NECESIDADES, ADEMAS DE ASEGURAR QUE LAS PERSONAS SERVIDORAS PUBLICAS CONOZCAN Y APLIQUEN LA LEY DE IGUALDAD SUTANTIVA.</t>
  </si>
  <si>
    <t>DAR CUMPLIMIET}NTO A LAS MEDIDAS DE SEGURUDAD PARA LA CUSTODIA DRE LAS PERSONAS IMPUTADAS, ACUSADAS Y/O SENTENCIADAS, ASI COMO MANTENER LA EL ORDEN EN LAS SALAS DE AUDIENCIA Y VIGILAR EL ACESO A LA ENTRADA PTINCIPAL DE LAS INSTALACIONES DE LA SEDE JUDICIAL.</t>
  </si>
  <si>
    <t xml:space="preserve">OFICIOS EMITIDOS POR EL TRIBUNAL SUPERIOR DE JUSTICIA DEL DISTRITO FEDERAL, SUBDIRECCION DE CONTROL DE INFORMACION Y CENTROS PENITENICARIO </t>
  </si>
  <si>
    <t xml:space="preserve">66,000
</t>
  </si>
  <si>
    <t>LLEVAR A CABO LA TRANSEFERENCIA DE INFORMACION GENERADA EN LOS JUICIOS ORALES, ASI COMO DAR CUMPLIMIENTO A LAS MEDIDAS DE SEGURUDAD PARA LA CUSTODIA DRE LAS PERSONAS IMPUTADAS, ACUSADAS Y/O SENTENCIADAS</t>
  </si>
  <si>
    <t xml:space="preserve">DISMINUIR LOS RIESGOS EN MATERIA DE SEGURIDAD EN LAS SALAS DESTINADAS A LOS PROCESOS JUDICIALES PARA LA APLICACION DEL NUEVO SISTEMA DE JUSTICIA PENAL ORAL ACUSATORIO </t>
  </si>
  <si>
    <t>LIC. ANA PAOLA MENDOZA GARCIA</t>
  </si>
  <si>
    <t xml:space="preserve">DIRECTORA EJECUTIVA DE AGENTES DE SEGURIDAD PROCESAL </t>
  </si>
  <si>
    <t>E068</t>
  </si>
  <si>
    <t>E068_PREVENCIÓN Y ATENCIÓN A MENORES INFRACTORES</t>
  </si>
  <si>
    <t>02C001E068</t>
  </si>
  <si>
    <t>017</t>
  </si>
  <si>
    <t>Atención a grupos vulnerables</t>
  </si>
  <si>
    <t xml:space="preserve">LA DESINTEGRACION FAMILIAR, UNA SOCIEDAD INDIFERENTE, LA FALTA DE RECURSOS Y EL PROCESO NORMAL QUE VIVEN LAS Y LOS ADOLESCENTES EN SU ETAPA DE DESARROLLO, LOS  HACE SUSCEPTIBLES DE COMETER ACTOS QUE INFRINGEN LA LEY, AFECTANDO SU DESARROLLO POSITIVO A LA SOCIEDAD, Y PROPICIANDO UNA PROBLEMATICA QUE REQUIERE DE UNA ATENCION ESPECIALIZADA. </t>
  </si>
  <si>
    <t>DAR ATENCION A LOS Y A LAS ADOLESCENTES, BRINDANDOLES ALIMENTACION Y APOYANDOLOS CON PROGRAMAS EDUCATIVOS, CULTURALES, DEPORTIVOS, DE SALUD FISICA Y PSICOLOGICA, LOGRANDO CON ELLO UNA REINSERCION SOCIAL EXITOSA.</t>
  </si>
  <si>
    <t xml:space="preserve">GENERAR Y PROMOVER PROGRAMAS DIRIGIDOS A LAS Y LOS JOVENES, EN MATERIA DE PREVENCION DE LA VIOLENCIA EN EL NOVIAZGO Y EN EL EJERCICIO DE SUS DERECHOS SEXUALES Y REPRODUCTIVOS. PROMOVER MEDIDAS PARA SENSIBILIZAR Y CAPACITAR A PERSONAS DEL SERVICIO PUBLICO QUE ATIENDEN A MUJERES Y NIÑAS VICTIMAS DE VIOLENCIA. </t>
  </si>
  <si>
    <t xml:space="preserve">FORMULA:
ICMPP: (MFPPPP/MFAPPP)*100
DONDE:
ICMPP = INDICE DE CUMPLIMIENTO DE LAS METAS PROGRAMADAS AL PERIODO
MFAPPP = METAS FISICAS ALCANZADAS AL PERIODO DEL PROGRAMA PRESUPUESTARIO
MFPPPP = METAS FISICAS PROGRAMADAS AL PERIODO DEL PROGRAMA PRESUPUESTARIO
</t>
  </si>
  <si>
    <t>HISTORICO DE ATENCION 2009 A 2019, DIRECCION GENERAL ATENCION ESPECIALIZADA PARA ADOLESCENTES.</t>
  </si>
  <si>
    <t xml:space="preserve">546
</t>
  </si>
  <si>
    <t xml:space="preserve">BRINDAR ATENCION A TRAVES DE ACTIVIDADES, TALLERES Y CONFERENCIAS  A LAS Y LOS ADOLESCENTES EN CONFLICTO CON LA LEY,  PARA ROMPER CON LOS ESTEREOTIPOS Y DESIGNACIONES  DE PREJUICIO POR HABER PRESENTADO EN ALGUN MOMENTO UNA CONDUCTA TIPIFICADA COMO DELITO, OTORGANDOLES LA OPORTUNIDAD DE SU REINSERCION SOCIAL, AL NUCLEO FAMILIAR, ESCOLAR Y EN ALGUNOS CASOS LABORAL.  </t>
  </si>
  <si>
    <t>LOGRAR UNA REINSERCION SOCIAL POSITIVA EN LOS ADOLESCENTES EN CONFLICTO CON LA LEY.</t>
  </si>
  <si>
    <t>LIC. JORGE GUILLERMO APAEZ GODOY</t>
  </si>
  <si>
    <t>DIRECTOR GENERAL DE ATENCION ESPECIALIZADA PARA ADOLESCENTES</t>
  </si>
  <si>
    <t xml:space="preserve">ERRADICAR LAS PRACTICAS DE CORRUPCION Y EL MANEJO FACCIOSO DEL PROCESO DE IMPARTICION DE JUSTICIA. </t>
  </si>
  <si>
    <t xml:space="preserve">GENERAL CUMPLIR CON LOS OBJETIVOS ESPECIFICOS ENCOMENDADOS ASI COMO LAS METAS PROYECTADAS, PARA QUE A TRAVES DE LA UNIDADES ADMINISTRATIVAS ADSCRITAS A LA SECRETARIA DE GOBIERNO COADYUVEN AL FORTALECIMIENTO DE LAS RELACIONES CON LOS ESTADOS Y MUNICIPIOS A TRAVES DE LA COORDINACION METROPOLITANA; DAR SEGUIMIENTO A FUNCIONES DESCONCENTRADAS DE LAS ALCALDIAS DE LA CIUDAD DE MEXICO, ATENDER DE FORMA INTEGRAL LOS REZAGOS Y PROBLEMATICA EN CUANTO A LAS NECESIDADES  DE LA POBLACION PENITENCIARIA DE ADULTOS Y MENORES, BRINDANDO EL SUSTENTO Y LAS HERRAMIENTAS PARA SU REINSERCION SOCIAL, APOYAR EL REORDENAMIENTO DEL COMERCIO INFORMAL, IMPULSAR LA INFRAESTRUCTURA URBANA EN COORDINACION CON OTRAS INSTANCIAS GUBERNAMENTALES ESTATALES Y FEDERALES, CONTENER LAS MANIFESTACIONES SOCIALES MEDIANTE EL DIALOGO Y LA CONCERTACION, GARANTIZAR LAS CONDICIONES POLITICAS PARA EL EJERCICIO PLENO DE LOS DERECHOS, LIBERTADES Y OBLIGACIONES CIUDADANAS CON APEGO AL PROGRAMA NACIONAL DE DERECHOS HUMANOS 2019-2024, DAR SEGUIMIENTO A LOS PROGRAMAS DE LAS ALCALDIAS Y PREVENIR RIESGOS, PROMOVIENDO ACCIONES EN MATERIA DE PROTECCION CIVIL. GENERO LOGRAR QUE EL SISTEMA PENITENCIARIO SE APLIQUE EL RESPETO A LOS DERECHOS HUMANOS Y DISMINUYA LA BRECHA DE GENERO, BRINDANDO LAS MISMAS OPORTUNIDADES PARA LA REINSERCION SOCIAL A HOMBRES Y MUJERES.  </t>
  </si>
  <si>
    <t>02C001O001</t>
  </si>
  <si>
    <t>EL INSUFICIENTE RECURSO CON QUE CUENTA LA SECRETARIA DE GOBIERNO A FIN DE LLEVAR A CABO SUS ACTIVIDADES INSTITUCIONALES, HACE INDISPENSABLE UNA ADECUADA Y RACIONAL ADMINISTRACION DE LOS MISMOS, QUE PERMITAN OPTIMIZARLOS AL MAXIMO PARA CUBRIR LAS NECESIDADES Y EVENTUALIDADES QUE SE SUSCITAN EN LA CIUDAD DE MEXICO.</t>
  </si>
  <si>
    <t>LA DIRECCION GENERAL DE ADMINISTRACION Y FINANZAS DE LA SECRETARIA DE GOBIERNO A TRAVES DE SUS UNIDADES ADMNISTRATIVAS, TIENE COMO FINALIDAD FORTALECER LA GOBERNABILIDAD DE LA CIUDAD DE MEXICO,  CONFORME A SUS ATRIBUCIONES CONTEMPLADAS EN LA LEY ORGANICA DEL PODER EJECUTIVO Y DE LA ADMINISTRACION PUBLICA DE LA CIUDAD DE MEXICO, A TRAVES DE UN GOBIERNO ABIERTO, EFICAZ Y EFICIENTE, QUE PROMUEVA LA PAZ PUBLICA, LA CONVIVENCIA Y LA PARTICIPACION CIUDADANA, OBSERVANDO LAS CONDICIONES POLITICAS Y SOCIALES DE ESTA URBE, COADYUVANDO COMO CONCILIADOR EN LOS CONFLICTOS QUE PONGAN EN RIESGO LA PAZ SOCIAL, IMPULSANDO ACCIONES DE GOBIERNO QUE PERMITAN ALCANZAR LAS METAS Y OBJETIVOS DEL PROGRAMA DE GOBIERNO DE LA CIUDAD DE MEXICO 2020-2024, POR MEDIO DE LOS RECURSOS HUMANOS, MATERIALES Y FINANCIEROS CON QUE CUENTA LA SECRETARIA, ADEMAS EN ESTE CONTEXTO LE CORRESPONDE ATENDER LAS RELACIONES CON ESTADOS Y MUNICIPIOS, EL SEGUIMIENTO DE FUNCIONES DESCONCENTRADAS DE LAS ALCALDIAS DE LA CIUDAD DE MEXICO.</t>
  </si>
  <si>
    <t xml:space="preserve">GARANTIZAR LOS RECURSOS MATERIALES, SERVICIOS GENERALES Y FINANCIEROS A LAS UNIDADES ADMNISTRATIVAS ADSCRITAS A ESTE SECTOR GOBIERNO PARA EL DESARROLLODE LAS ACTIVIDADES ENCAMINADAS AL LOGO DE LOS OBJETIVOS.  </t>
  </si>
  <si>
    <t>RECURSOS MATERIALES Y FINANCIEROS.</t>
  </si>
  <si>
    <t>REQUISICIONES, CUENTAS POR LIQUIDAR CERTIFICADAS, DOCUMENTOS MULTIPLES, NOMINAS, AFECTACIONES PROGRAMATICAS Y PRESUPUESTALES, ENTRE OTRAS.</t>
  </si>
  <si>
    <t>REQUISICIONES, CONTRATOS, CUENTAS POR LIQUIDAR CERTIFICADAS, DOCUMENTOS MULTIPLES, AFECTACIONES PROGRAMATICAS Y PRESUPUESTALES, SOLICITUDES DE PAGO, OFICIOS, SESIONES ORDINARIAS, Y EXTRAORDINARIAS DEL SUBCOMITE DE ADQUISICIONES ARRENDAMIENTOS Y PRESTACION DE SERVICIOS Y COTECIAD, MANTENIMIENTOS CORRECTIVOS Y PREVENTIVOS A BIENES INFORMATICOS.</t>
  </si>
  <si>
    <t>TRAMITE</t>
  </si>
  <si>
    <t>3000</t>
  </si>
  <si>
    <t>MEJORAR LOS NIVELES DE CALIDAD Y EFICIENCIA EN LA ADMINISTRACION DE LOS RECURSOS FINANCIEROS Y SERVICIOS PARA LA . OPERACION DE LA SECRETARIA DE GOBIERNO, OPTIMIZANDO LOS MEDIOS ELECTRONICOS.</t>
  </si>
  <si>
    <t>C.P. OSCAR PEREZ PEÑA</t>
  </si>
  <si>
    <t>COORDINADOR DE FINANZAS EN LA SECRETARIA DE GOBIERNO</t>
  </si>
  <si>
    <t>02C001P001</t>
  </si>
  <si>
    <t>LA DESIGUALDAD DE OPORTUNIDADES PARA LAS MUJERES, LAS ACTIVIDADES NO FOCALIZADAS EN FUNCION A LA IGUALDAD, LA  AUSENCIA DE OPCIONES DE CAPACITACION SOCIO LABORAL,  LA  FALTA DE CAPACITACION EN PERSPECTIVA DE GENERO DEL PERSONAL PENITENCIARIO, LA  VIOLENCIA Y LA  DESINTEGRACION FAMILIAR SON FACTORES QUE PROPICIAN  CONDUCTAS ANTISOCIALES.</t>
  </si>
  <si>
    <t>GENERAR ACCIONES QUE PERMITAN LA DIFUSION Y LA  APLICACION DE LA  LEY DE ACCESO DE LAS MUJERES A UNA VIDA LIBRE DE VIOLENCIA DEL DISTRITO FEDERAL,  ASI COMO LA CREACION DE PROYECTOS REEDUCATIVOS FOCALIZADOS,  CON PERSPECTIVA DE GENERO.  CAPACITAR  AL PERSONAL PENITENCIARIO EN PERSPECTIVA DE GENERO Y RESPETO A LOS DERECHOS HUMANOS</t>
  </si>
  <si>
    <t>EVITAR LA DISCRIMINACION Y EL ABUSO DE AUTORIDAD QUE SE COMETE EN CONTRA DE LAS MUJERES Y LAS ADOLESCENTES, QUE HAN COMETIDO ACTOS DELICTIVOS.</t>
  </si>
  <si>
    <t>GENERAR ACCIONES QUE PERMITAN LA DIFUSION Y LA  APLICACION DE LA  LEY DE ACCESO DE LAS MUJERES A UNA VIDA LIBRE DE VIOLENCIA DEL DISTRITO FEDERAL,  ASI COMO LA CREACION DE PROYECTOS REEDUCATIVOS FOCALIZADOS,  CON PERSPECTIVA DE GENERO.  CAPACITAR  AL PERSONAL PENITENCIARIO EN PERSPECTIVA DE GENERO Y RESPETO A LOS DERECHOS HUMANOS.</t>
  </si>
  <si>
    <t>HISTORICO DEL 2010 AL 2019</t>
  </si>
  <si>
    <t xml:space="preserve">515
</t>
  </si>
  <si>
    <t>DESARROLLAR PROGRAMAS PARA LAS Y LOS SERVIDORES PUBLICOS DEL SISTEMA PENITENCIARIO, A FIN DE PROMOVER TEMAS RELACIONADOS CON VALORES COMO  LA INTEGRIDAD, LA HONESTIDAD, EL RESPETO Y LA ETICA  PROFESIONAL, A FIN DE FOMENTAR EL ACCESO DE LAS MUJERES A UNA VIDA LIBRE DE VIOLENCIA  Y CREAR  UN IMPACTO EN LA BUENA DIRECCION DE LOS CENTROS PENITENCIARIOS VISUALIZANDO LOS DERECHOS HUMANOS DE LAS PERSONAS PRIVADAS DE LA LIBERTAD.</t>
  </si>
  <si>
    <t>MEJORAR  LAS CONDICIONES DE VIDA DE LAS MUJERES PRIVADAS DE SU LIBERTAD, DE SUS HIJOS Y DE LAS ADOLESCENTES EN CONFLICTO CON LA LEY.</t>
  </si>
  <si>
    <t>DIFUNDIR ACCIONES ENTRE LOS SERVIDORES PUBLICOS ENFOCADAS EN IMPULSAR Y FOMENTAR EL RESPETO A LOS DERECHOS HUMANOS, ASI COMO EN DAR ATENCION PRIORITARIA A GRUPOS VULNERABLES Y CUIDAR EN EL ACTUAR DE LA UNIDAD REGULADORA DEL GASTO, EL RESPETO A LOS DERECHOS HUMANOS DE LA CIUDADANIA.</t>
  </si>
  <si>
    <t>02C001P002</t>
  </si>
  <si>
    <t xml:space="preserve">SI BIEN EN LA CIUDAD DE MEXICO EXISTEN DETERMINADAS NORMAS APEGADAS A LOS ESTANDARES INTERNACIONALES Y SE REALIZAN ESFUERZOS POR PARTE DE LAS AUTORIDADES, PERSISTEN LAS VIOLACIONES A LOS DERECHOS HUMANOS, EN PARTICULAR AL DERECHO A LA INTEGRIDAD, A LA LIBERTAD Y A LA SEGURIDAD PERSONALES, GENERADAS PRINCIPALMENTE POR EL SISTEMA PENAL CON TENDENCIA INQUISITORIA, DENTRO DEL CUAL SE CONFIEREN FACULTADES CASI JUDICIALES AL MINISTERIO PUBLICO Y NO SE RESPETA LA PRESUNCION DE INOCENCIA. </t>
  </si>
  <si>
    <t>RESPETAR, PROTEGER, PROMOVER Y GARANTIZAR, BAJO EL PRINCIPIO DE IGUALDAD Y NO DISCRIMINACION, LOS DERECHOS CIVILES, POLITICOS, ECONOMICOS, SOCIALES, CULTURALES Y AMBIENTALES DE LOS BARRIOS, PUEBLOS ORIGINARIOS, LOS DERECHOS  HUMANOS DE LAS MUJERES, DE LA INFANCIA, DE LAS PERSONAS JOVENES, ADULTAS MAYORES, PERSONAS CON DISCAPACIDAD, MIGRANTES Y SUJETAS DE PROTECCION INTERNACIONAL QUE RADICAN FUERA DE LA ENTIDAD, PERSONAS PRIVADAS DE LA LIBERTAD EN CENTROS DE RECLUSION EN LA CIUDAD DE MEXICO, VICTIMAS DE TRATA Y DIFERENTES FORMAS DE EXPLOTACION, DE LAS POBLACIONES CALLEJERAS, DE LA POBLACION LGBTTTI,  COMUNIDADES INDIGENAS Y SUS INTEGRANTES QUE HABITAN Y TRANSITAN EN LA CIUDAD DE MEXICO.</t>
  </si>
  <si>
    <t>LA CIUDAD DE MEXICO SE HA IDO CONSTRUYENDO COMO UNA CIUDAD INCLUYENTE Y DE DERECHOS.  LA CREACION DEL DIAGNOSTICO EL PROGRAMA DE DERECHOS HUMANOS COMO LA PRIMERA EXPERIENCIA EN SU TIPO, ASI COMO LA IMPLEMENTACION DE INSTRUMENTOS DE PROTECCION Y ATENCION A VICTIMAS, PERSONAS DESAPARECIDAS, Y PROTECCION A PERSONAS PERIODISTAS Y DEFENSORAS DE DERECHOS HUMANOS, SIENTAN PRECEDENTES Y SE CONSTITUYEN COMO UN REFERENTE PARA LA PROGRESIVA ACTUALIZACION DE LOS PROGRAMAS ESTATALES DE DERECHOS HUMANOS, CON LA UNICA FINALIDAD DE FORTALECER LA IMPLEMENTACION DE LAS ACCIONES PUBLICAS DIRIGIDAS A CUMPLIR CON SUS OLIGACIONES EN MATERIA DE DERECHOS HUMANOS, ASI COMO DE FACILITAR EL SEGUIMIENTO Y UNA EFECTIVA EVALUACION DEL PROGRAMA.</t>
  </si>
  <si>
    <t>EN COORDINACION CON DIVERSAS INSTANCIAS, ENTRE ELLAS: LA COMISION DE DERECHOS HUMANOS, LA COMISION DE VICTIMAS, LA COMISION DE BUSQUEDA DE PERSONAS Y LA INSTANCIA EJECUTORA DEL SISTEMA INTEGRAL DE DERECHOS HUMANOS, TODAS DE LA CDMX, SE BRINDAN ATENCIONES INDIVIDUALES O COLECTIVAS A LOS CIUDADANOS,  GARANTIZANDO SUS DERECHOS Y ESPERANDO RESULTADOS SATISFACTORIOS DE SUS DEMANDAS; LO ANTERIOR, CON CALIDAD, EQUIDAD Y RESPETO DE GENERO; ESPIRITU DE SERVICIO; FRANQUEZA; HONESTIDAD; INNOVACION; LEALTAD A LA CONSTITUCION Y A LA LEYES EN LA MATERIA; RECTITUD Y RESPONSABILIDAD.</t>
  </si>
  <si>
    <t xml:space="preserve">COADYUVAR DE MANERA ADMINISTRATIVA  Y EN EL AMBITO DE NUESTRAS ATRIBUCIONES, PARA QUE LAS VICTIMAS DE VIOLACIONES A LOS DERECHOS HUMANOS PUEDAN OBTENER REPARACION MEDIANTE PROCEDIMIENTOS OFICIALES U OFICIOSOS QUE SEAN EXPEDITOS, JUSTOS, POCO COSTOSOS Y ACCESIBLES, PROYECTANDO 2100 ATENCIONES EN FORMA ANUAL. </t>
  </si>
  <si>
    <t>EFICACIA</t>
  </si>
  <si>
    <t>ATENCION</t>
  </si>
  <si>
    <t>AGENDA DEL SUBSECRETARIO DE GOBIERNO, DEL PERSONAL DE MANDOS MEDIOS, ASESORES, LISTAS DE ASISTENCIA DE REUNIONES Y MESAS DE TRABAJO, NOTAS INFORMATIVAS, MINUTAS REALIZADAS, INFORMES TRIMESTRALES.</t>
  </si>
  <si>
    <t xml:space="preserve">COMBATIR EL REZAGO EN EL CUMPLIMIENTO Y GARANTÍA PROGRESIVA DE LA PLENA EFECTIVIDAD DE LOS DERECHOS HUMANOS RECONOCIDOS EN EL MARCO NORMATIVO FUNDAMENTAL DE LA CIUDAD DE MÉXICO. </t>
  </si>
  <si>
    <t xml:space="preserve">DAR PLENO CUMPLIMIENTO AL MANDATO DE LA CONSTITUCION POLITICA Y A LA LEY CONSTITUCIONAL DE DERECHOS HUMANOS Y SUS GARANTIAS, AMBAS DE LA CIUDAD DE MEXICO,  A FIN DE LOGRAR PROGRESIVAMENTE LA PLENA EFECTIVIDAD DE LOS DERECHOS RECONOCIDOS EN AMBAS NORMATIVAS FUNDAMENTALES. </t>
  </si>
  <si>
    <t>TRANSVERSALIZACION DEL ENFOQUE DE DERECHOS HUMANOS</t>
  </si>
  <si>
    <t>MTRA. CRISTINA ISABEL HERNANDEZ LOPEZ</t>
  </si>
  <si>
    <t>SUBDIRECTORA DE ASUNTOS ESPECIALES</t>
  </si>
  <si>
    <t>P007</t>
  </si>
  <si>
    <t>P007_GOBERNABILIDAD Y MEJORAMIENTO DE LOS NIVELES DE VIDA DE LOS HABITANTES DE LA CIUDAD DE MÉXICO</t>
  </si>
  <si>
    <t>INCORPORAR EN LAS ACCIONES DIRIGIDAS A FORTALECER LAS RELACIONES INTERGUBERNAMENTALES Y METROPOLITANAS CON LOS HABITANTES DE LA CDMX</t>
  </si>
  <si>
    <t>02C001P007</t>
  </si>
  <si>
    <t>178</t>
  </si>
  <si>
    <t>Coordinación metropolitana y regional</t>
  </si>
  <si>
    <t xml:space="preserve">EL ALTA DEMANDA DE SERVICIOS PUBLICOS POR PARTE DE LA CUIDADANIA, PONE MANIFIESTO LA IMPLEMENTACION DE LAS POLITICAS CON VISION METROPOLITANA QUE DAN LA PAUTA PARA EL ESTABLECIMIENTODE RELACIONES INTERINSTITUCIONALES QUE CULMINEN EN LA PROPUESTA DE PROYECTOS ESTRATEGICOS. </t>
  </si>
  <si>
    <t>HABITANTES DE LA CIUDAD DE MEXICO, MAS LA POBLACION DE LA ZONA METROPOLITANA DEL VALLE DE MEXICO, PARA AMPLIAR Y FORTALECER LAS DIFERENTES FORMAS DE PARTICIPACION CIUDADANA, DOTANDOLAS DE INSTRUMENTOS ADECUADOS.</t>
  </si>
  <si>
    <t>IMPULSAR EL DIALOGO ENTRE LAS DEPENDENCIAS DEL GOBIERNO DE LA CIUDAD Y SUS HOMOLOGAS EN LOS GOBIERNOS DE LAS ENTIDADES FEDERATIVAS, CON LA FINALIDAD DE ESTABLECER ACUERDOS Y/O CONVENIOS EN BENEFICIO DE LA GOBERNANZA Y LA MEJORA EN EL BIENESTAR DE LA POBLACION.</t>
  </si>
  <si>
    <t>ARTICULACION INSTITUCIONAL ENTRE GOBIERNO DE LA CIUDAD DE MEXICO Y LA FEDERACION, ENTIDADES FEDERATIVAS, MUNICIPIOS Y SOCIEDAD CIVIL</t>
  </si>
  <si>
    <t>ATENDER 9.02 MILLONES DE HABITANTES DE LA ZONA METROPOLITANA DEL VALLE DE MEXICO, MEDIENTE EL DIALOGO, RECORRIDOS, MARCHAS EXPLORATORIAS, MESAS DE TRABAJO Y ASESORIAS.</t>
  </si>
  <si>
    <t>SUMATORIA DE ACCIONES EJECUTADAS</t>
  </si>
  <si>
    <t>CONVENIOS, ACUERDOS, COMISIONES.</t>
  </si>
  <si>
    <t>CIUDADANIA SATISFECHA CON EL DESEMPENO DE LAS INSTITUCIONES.</t>
  </si>
  <si>
    <t>ACCIONES DE VINCULACION INTERINSTITUCIONAL Y CIUDADANIA.</t>
  </si>
  <si>
    <t>LIC. GUILLERMO GARDUÑO AGUILAR</t>
  </si>
  <si>
    <t>DIRECTOR EJECUTIVO DE ENLACE INSTITUCIONAL . CON LOS GOBIERNOS DE LOS ESTADOS</t>
  </si>
  <si>
    <t>ATENCION A EXIGENCIAS CUIDADANAS.</t>
  </si>
  <si>
    <t>DIRECTOR EJECUTIVO DE ENLACE INSTITUCIONAL
CON LOS GOBIERNOS DE LOS ESTADOS</t>
  </si>
  <si>
    <t>TRABAJOS DE ACTUALIZACION DEL MARCO INSTITUCIONAL Y NORMATIVO.</t>
  </si>
  <si>
    <t>P023</t>
  </si>
  <si>
    <t>P023_PLANEACIÓN Y GESTIÓN DEL ORDENAMIENTO TERRITORIAL Y ASENTAMIENTOS HUMANOS</t>
  </si>
  <si>
    <t xml:space="preserve">COADYUVAR CON LAS DIVERSAS INSTANCIAS CORRESPONDIENTES A LA RECUPERACION DEL ESPACIO PUBLICO, MEDIANTE EL ORDENAMIENTO DEL COMERCIO EN LA VIA PUBLICA, SIEMPRE EN APEGO A LA NORMATIVIDAD APLICABLE Y GARANTIZANDO EL RESPETO A LOS DERECHOS DE QUIENES VIVEN Y TRANSITAN EN EL CENTRO HISTORICO Y LA CIUDAD DE MEXICO. </t>
  </si>
  <si>
    <t>02C001P023</t>
  </si>
  <si>
    <t>Vivienda Y Servicios A La Comunidad</t>
  </si>
  <si>
    <t>Urbanización</t>
  </si>
  <si>
    <t>059</t>
  </si>
  <si>
    <t>Planeación, desarrollo urbano y ordenamiento territorial</t>
  </si>
  <si>
    <t xml:space="preserve">LA REGULACION DE LA ACTIVIDAD COMERCIAL INFORMAL QUE SE DESARROLLA EN LOS BIENES DE DOMINIO PUBLICO DE USO COMUN DE LA CIUDAD DE MEXICO ES UNA TAREA NECESARIA. LOS FACTORES QUE DAN ORIGEN A ESTE FENOMENO Y SUS COMPLEJAS CARACTERISTICAS, ENTRE LAS QUE DESTACAN LAS DE TIPO SOCIAL, ECONOMICO Y CULTURAL COMPLICAN SU DEBIDA REGULACION. POR LO ANTERIOR, ES NECESARIO REFORZAR EL ANALISIS, EVALUACION Y SEGUIMIENTO PARA SU ORDENAMIENTO, CON EL FIN DE IMPEDIR EL DETERIORO DE LA INFRAESTRUCTURA Y EL ENTORNO URBANO, LA SANA CONVIVENCIA SOCIAL, EL FORTALECIMIENTO DE LA SEGURIDAD Y SALUD PUBLICA Y LA ADECUADA PRESTACION DE LOS SERVICIOS PUBLICOS Y PRIVADOS. EL DESARROLLO DE ESTAS POLITICAS DENTRO DE UN MARCO DE DIALOGO Y CONCERTACION, BASADAS EN LAS DISPOSICIONES NORMATIVAS VIGENTES EN LA CIUDAD DE MÈXICO, TIENE UN IMPACTO TRASCENDENTE EN LA CONSERVACION DE LA GOBERNABILIDAD DE LA CIUDAD.  ASÌ MISMO LAS ACTIVIDADES EN LA VIA PUBLICA DEL CENTRO HISTORICO Y EN LAS CALLES DE LA CIUDAD DE MEXICO RELACIONADAS CON LA ACTIVIDAD COMERCIAL HAN PROVOCADO AFECTACIONES DE ZONAS DESTINADAS AL LIBRE TRANSITO, NO SOLAMENTE IMPIDIENDO EL DERECHO A LA MOVILIDAD, SINO GENERANDO INCLUSO CONDICIONES DE RIESGO EN ESPACIOS PUBLICOS COMO ESCUELAS, PARQUES Y JARDINES ENTRE OTROS. ADICIONALMENTE, ESTA ACTIVIDAD SE DESARROLLA EN CONDICIONES INFORMALES QUE REPRODUCEN ESQUEMAS DE PRECARIEDAD LABORAL.  </t>
  </si>
  <si>
    <t xml:space="preserve">MEDIANTE EL ORDENAMIENTO DEL COMERCIO EN VIA PUBLICA SE INCIDIRA EN LA RECUPERACION Y CONSTRUCCION DE ESPACIOS DE CONVIVENCIA COMUNITARIA SEGURA, QUE GENEREN MEJORES CONDICIONES DE SEGURIDAD, TRANSITO Y MOVILIDAD PARA QUIENES HABITAN Y TRANSITAN EN LA CIUDAD MÈXICO.  </t>
  </si>
  <si>
    <t xml:space="preserve">COADYUVAR CON LAS DIVERSAS INSTANCIAS CORRESPONDIENTES A LA RECUPERACION DEL ESPACIO PUBLICO, MEDIANTE EL ORDENAMIENTO DEL COMERCIO EN LA VIA PUBLICA,  A TRAVES DEL DIALOGO, CONCERTACION, LA LEGALIDAD Y TRANSPARENCIA QUE PERMITAN LA CONVIVENCIA Y EL EJERCICIO DE LA CIUDADANIA, SIEMPRE EN APEGO A LA NORMATIVIDAD APLICABLE Y GARANTIZANDO EL RESPETO A LOS DERECHOS DE QUIENES VIVEN Y TRANSITAN EN EL CENTRO HISTORICO Y LA CIUDAD DE MEXICO.  </t>
  </si>
  <si>
    <t xml:space="preserve">REALIZAR UNA EFICIENTE COORDINACION Y PLANEACION DE ACCIONES CON LAS DIFERENTES DEPENDENCIAS DE GOBIERNO DE LA CIUDAD DE MÈXICO.  CONTRIBUIR A LA LIBERACION Y ORDENAMIENTO DE LAS CALLES, ESPACIOS PUBLICOS QUE COMPRENDEN EL PERIMETRO A Y B DEL CENTRO HISTORICO.  FORTALECER EL DIALOGO SOCIAL CON LAS Y LOS ACTORES INVOLUCRADOS EN EL ORDENAMIENTO DEL COMERCIO EN LA VIA PUBLICA.  </t>
  </si>
  <si>
    <t>RECUPERACION DE  ESPACIO PUBLICO</t>
  </si>
  <si>
    <t>(100*10)/10=100%</t>
  </si>
  <si>
    <t>ESPACIO PUBLICO</t>
  </si>
  <si>
    <t>SISCOVIP,  INFORMES INTERNOS Y CENSOS DE COMERCIO INFORMAL. FERNANDO ALVA IXTLIXOCHITL Nº. 185, 1ER, PISO, COL. TRÀNSITO, DELEGACIÒN CUAUHTEMOC.</t>
  </si>
  <si>
    <t>RECUPERACION DEL ESPACIO PUBLICO, MEDIANTE EL ORDENAMIENTO DEL COMERCIO EN LA VIA PUBLICA,  A TRAVES DEL DIALOGO, CONCERTACION, LA LEGALIDAD Y TRANSPARENCIA QUE PERMITAN LA CONVIVENCIA Y EL EJERCICIO DE LA CIUDADANIA</t>
  </si>
  <si>
    <t>FAVORECER LA COORDINACION ENTRE LOS NIVELES DE GOBIERNO Y COADYUVAR EN LA PLANEACION, INSTRUMENTACION Y SEGUIMIENTO DE LAS POLITICAS, CON LA FINALIDAD DE APORTAR ELEMENTOS QUE FORTALEZCAN LA CAPACIDAD DE GESTION Y LA TOMA DE DECISIONES  EN EL AMBITO INSTITUCIONAL..ELABORAR, INSTRUMENTAR Y EVALUAR LOS PROGRAMAS ENFOCADOS A LA REGULACION DE LA ACTIVIDAD COMERCIAL  EN EL CENTYRO HISTORICO, CONSIDERANDO  LA INCIDENCIA  ASI COMO LA VERIFICACION POR EL IMPACTO QUE CAUSA POR SU OPERACION..PLANEACION, EVALUACION Y SEGUIMIENTO DE LAS ACCIONES CON EL OBJETO DE REGULAR EL EJERCICIO DE LA ACTIVIDAD COMERCIAL EN LAS AREAS Y VIAS PUBLICAS Y BIENES DE DOMINIO PUBLICO DE USO COMUN, ASI COMO PLANEAR Y CONDUCIR LAS POLITICAS GENERALES DE LA MATERIA. .PLANEAR, INSTRUMENTAR Y DAR SEGUIMIENTO A LAS ACCIONES QUE SE DEFINAN DE MANERA COORDINADA Y CORRESPONSABLE CON OTRAS AREAS INSTITUCIONALES Y CON LOS PROPIOS ACTORES, TENDIENTES AL USO ADECUADO DEL ESPACIO PUBLICO EN EL CENTRO HISTORICO DE LA CIUDAD DE MEXICO.</t>
  </si>
  <si>
    <t>DANIEL CAMPOS PLANCARTE</t>
  </si>
  <si>
    <t>DIRECTOR GENERAL DE ORDENAMIENTO DE LA VIA PUBLICO DEL CENTRO HISTORICO</t>
  </si>
  <si>
    <t>S005</t>
  </si>
  <si>
    <t>S005_ATENCIÓN PRIORITARIA A PERSONAS EGRESADAS DEL SISTEMA DE JUSTICIA PENAL</t>
  </si>
  <si>
    <t>LAS PERSONAS EGRESADAS DEL SISTEMA DE JUSTICIA PENAL CUENTAN CONCONDICIONES PARA DAR CONTINUIDAD A SUS PROCESOS DE REINSERCION SOCIAL</t>
  </si>
  <si>
    <t>02C001S005</t>
  </si>
  <si>
    <t>LAS PERSONAS EGRESADAS DEL SISTEMA DE JUSTICIA PENAL QUE PERTENECESN A GRUPOS DE ATENCION PRIORITARIA ENFRENTAN DIFICULTADES PARA DAR CONTINUIDAD A SUS PROCESOS DE REINSERCION SOCIAL</t>
  </si>
  <si>
    <t>PERSONAS EGRESADAS DEL SISTEMA DE JUSTICIA PENAL QUE PERTENECEN A UNO O MAS GRUPOS DE ATENCION PRIORITARIA</t>
  </si>
  <si>
    <t>FORTALECIMIENTO DE LOS PROCESOS DE REINSERCION SOCIAL DE PERSONAS EGRESADAS DEL SISTEMA DE JUSTICIA PENAL QUE PERTENECEN A UN GRUPO DE ATENCION PRIORITARIA POR MEDIO DE UN DISPOSITIVO DE SERVICIOS BASICOS EN CUANTO A VESTIMENTA, MOVILIDAD, ALOJAMIENTO E HIGIENE PERSONAL PARA QUE CUENTEN CON CONDICIONES MINIMAS QUE LES PERMITAN ACCEDER A SERVICIOS QUE FOMENTAN EL RESTABLECIMIENTO DE SUS DERECHOS UNA VEZ QUE HAN OBTENIDO LA LIBERTAD.</t>
  </si>
  <si>
    <t>PORCENTAJE DE COBERTURA DE ATENCION PROGRAMADA A PERSONAS EGRESADAS DEL SISTEMA DE JUSTICIA PENAL QUE PERTENECEN A UN GRUPO DE ATENCION PRIORITARIA</t>
  </si>
  <si>
    <t>(CANTIDAD DE PERSONAS EGRESADAS DEL SISTEMA DE JUSTICIA PENAL QUE PERTENECEN A UN GRUPO DE ATENCION PRIORITARIA EFECTIVAMENTE ATENDIDAS/CANTIDAD DE PERSONAS EGRESADAS DEL SISTEMA DE JUSTICIA PENAL QUE PERTENECEN A UN GRUPO DE ATENCION PRIORITARIA ATENDIDAS PROGRAMADAS)*100</t>
  </si>
  <si>
    <t>PADRON DE BENEFICIARIOS DEL PROGRAMA SOCIAL EL CUAL PIEDE SER CONSULTADO EN HTTPS://WWW.REINSERCIONSOCIAL.CDMX.GOB.MX/CONSEJO-ASESOR</t>
  </si>
  <si>
    <t>FORTALECER LA INCLUSION SOCIAL DE TODAS LAS PERSONAS EGRESADAS DEL SISTEMA DE JUSTICIA PENAL QUE PERTENECEN A UN GRUPO DE ATENCION PRIORITARIA</t>
  </si>
  <si>
    <t>ENTREGA DE KITS CON ARTICULOS DE HIGIENE PERSONAL, VESTIMENTA Y UNA TARJETA DE TRANSPORTE PARA PERSONAS EGRESADAS DEL SISTEMA DE JUSTICIA PENAL QUE PERTENECEN A UN GRUPO DE ATENCION PRIORITARIA.</t>
  </si>
  <si>
    <t>JOSE ALBERTO GUTIERREZ MANUEL</t>
  </si>
  <si>
    <t>DIRECTOR EJECUTIVO DE PROGRAMAS DE REINSERCION</t>
  </si>
  <si>
    <t xml:space="preserve">CANALIZACIONES ALBERGUES POR HASTA 30 DIAS A PERSONAS EGRESADAS DEL SISTEMA DE JUSTICIA PENAL QUE NO CUENTAN CON UNA VIVIENDA ESTABLE  </t>
  </si>
  <si>
    <t>S216</t>
  </si>
  <si>
    <t>S216_APOYO PARA EL IMPULSO LABORAL DE PERSONAS EGRESADAS DEL SISTEMA DE JUSTICIA PENAL DE LA CIUDAD DE MÉXICO (ATENCIÓN PRIORITARIA A PERSONAS LIBERADAS EN SITUACIÓN DE VULNERABILIDAD)</t>
  </si>
  <si>
    <t>02C001S216</t>
  </si>
  <si>
    <t xml:space="preserve">LAS PERSONAS EGRESADAS DEL SISTEMA DE JUSTICIA PENAL ENFRENTAN DIFICULTADES PARA INCORPORARSE AL MERCADO LABORAL </t>
  </si>
  <si>
    <t>PERSONAS EGRESADAS DEL SISTEMA DE JUSTICIA PENAL EN SITUACION DE DESEMPLEO</t>
  </si>
  <si>
    <t xml:space="preserve"> CONDICIONES FAVORABLES PARA QUE LAS PERSONAS EGRESADAS DEL SISTEMA DE JUSTICIA PENAL QUE HABITAN LA CIUDAD DE MEXICO PUEDAN EJERCER, EN IGUALDAD DE CIRCUNSTANCIAS, EL DERECHO AL TRABAJO.</t>
  </si>
  <si>
    <t>PORCENTAJE DE COBERTURA DE ATENCION PROGRAMADA A PERSONAS EGRESADAS DEL SISTEMA DE JUSTICIA PENAL QUE SE ENCUENTRAN EN SITUACION DE DESEMPLEO</t>
  </si>
  <si>
    <t>(CANTIDAD DE PERSONAS EGRESADAS DEL SISTEMA DE JUSTICIA PENAL EN SITUACION DE DESEMPLEO EFECTIVAMENTE ATENDIDAS/CANTIDAD DE PERSONAS EGRESADAS DEL SISTEMA DE JUSTICIA PENAL EN SITUACION DE DESEMPLEO ATENDIDAS PROGRAMADAS)*100</t>
  </si>
  <si>
    <t>PADRON DE BENEFICIARIOS DEL PROGRAMA SOCIAL  EL CUAL PUEDE SER CONSULTADO EN HTTPS://WWW.REINSERCIONSOCIAL.CDMX.GOB.MX/CONSEJO-ASESOR</t>
  </si>
  <si>
    <t>FORTALECER LA INCLUSION LABORAL DE LAS PERSONAS EGRESADAS DEL SISTEMA DE JUSTICIA PENAL QUE HABITAN LA CIUDAD DE MEXICO</t>
  </si>
  <si>
    <t>CONVENIOS DE COLABORACION CON EMPRESAS SOCIALMENTE RESPONSABLES PARA OFRECER CAPACITACION A PERSONAS EGRESADAS DEL SISTEMA DE JUSTICIA PENAL DE LA CIUDAD DE MEXICO.</t>
  </si>
  <si>
    <t>ENTREGA DE APOYOS MONETARIOS DE $5,000.00 (CINCO MIL PESOS 00/100 M.N) MENSUALES, POR UN PERIODO MAXIMO DE TRES MESES, PARA LA REALIZACION DE PRACTICAS LABORALES EN EMPRESAS PARTICIPANTES EN EL PROGRAMA.</t>
  </si>
  <si>
    <t>CREAR ACCIONES QUE AGILICEN LOS TRAMITES PARA CUBRIR DIFERENTES PAGOS AL PERSONAL.</t>
  </si>
  <si>
    <t>02C001M001</t>
  </si>
  <si>
    <t xml:space="preserve">EL INSUFICIENTE RECURSO CON QUE CUENTA ESTA DEPENDENCIA A FIN DE LLEVAR A CABO SUS ACTIVIDADES INSTITUCIONALES, HACE INDISPENSABLE UNA ADECUADA Y RACIONAL ADMINISTRACION DE LOS MISMOS, QUE PERMITAN OPTIMIZARLOS AL MAXIMO PARA CUBRIR LAS NECESIDADES Y EVENTUALIDAD QUE SE SUSCITAN EN LA CIUDAD DE MEXICO. </t>
  </si>
  <si>
    <t xml:space="preserve">UNA POBLACION LABORAL APROXIMADA DE 10,000 TRABAJADORES DE LOS CUALES ASISTEN A LABORAR EN LOS DIFERENTES INMUEBLES, TALES COMO SON; CENTROS PENITENCIARIOS, CENTROS DE SANCIONES ADMINISTRATIVAS, ETC. </t>
  </si>
  <si>
    <t xml:space="preserve">CUBRIR EN SU TOTALIDAD LOS PAGOS CORRESPONDIENTES, ASI MISMO PRESENTARLOS EN TIEMPO Y FORMA AL PERSONAL ADSCRITO A LA SECRETARIA. BRINDAR SEGURIDAD SOCIAL, ASI COMO CUBRIR LOS PAGOS A LOS CENDIS CON EL FIN SALVAGUARDAR LOS DERECHOS DE LAS Y LOS TRABJADORES DE ESTA SECRETARIA. BRINDAR LA SUFICIENCIA PRESUPUESTAL PARA EL PAGO DE LAS APORTACIONES PATRONALES Y DE SEGURIDAD SOCIAL EN TIEMPO Y FORMA DE ESTA SECRETARIA. </t>
  </si>
  <si>
    <t>ES LA COORDINACION Y ADMINISTRACION DEL CAPITAL HUMANO QUE TIENE COMO FINALIDAD BRINDAR BIENESTAR A LA CIUDADANIA, MEDIANTE EL PAGO DE LAS NOMINAS ORDINARIAS, EXTRAORDINARIAS Y COMPLEMENTARIAS DEL SUN, ASI COMO EL PAGO DE OTRAS PRESTACIONES ECONOMICAS QUE SEAN EROGADAS FUERA DEL SISTEMA UNICO DE NOMINA, ASI MISMO A TRAVES DE LA CAPACITACION Y DESARROLLO DEL PERSONAL, BRINDANDO SEGURIDAD SOCIAL A LOS TRABAJADORES.</t>
  </si>
  <si>
    <t>ATENCION A SOLICITUDES Y PAGOS DEL PERSONAL DE ESTRUCTURA, TECNICO OPERATIVO Y ESTABILIDAD LABORAL Y HONORARIOS QUE LABORAN EN ESTA SECRETARIA Y DEMAS AREAS DEPENDIENTES.</t>
  </si>
  <si>
    <t>TRAMITES EJECUTADOS/TRAMITES PROYECTADOS</t>
  </si>
  <si>
    <t>DIVERSOS DOCUMENTOS QUE AVALAN LA SOLICITUD DEL TRAMITE TALES COMO SON: HOJAS DE SERVICIO, TRANSFERENCIAS PRESUPUESTALES, CONTESTACIONES A LAS SOLICITUDES DE TRANSPARENCIA E INFORMACION PUBLICA, MOVIMINETOS EN EL SUN, COPIAS CERTIFICADAS DE DOCUMENTOS LABORALES DE PERSONAL, EVALUACIONES ANTE LA CONTRALORIA GENERAL, RECIBOS EXTRAORDINARIOS DE PAGO,TRAMITES RELACIONADOS A PENSIONES ALIMENTICIAS POR ORDENAMIENTO DEL JUZGADO DE LO FAMILIAR, HOJAS DE SERVICIO, ETC.</t>
  </si>
  <si>
    <t>BIENESTAR AL TRABAJADOR</t>
  </si>
  <si>
    <t>LIC. NORMA LUCERO PEREZ CORTES</t>
  </si>
  <si>
    <t>COORDINADORA DE ADMINISTRACION DE CAPITAL HUMANO</t>
  </si>
  <si>
    <t>MEJORAR LA CAPACIDAD DE ACCION GUBERNAMENTAL EN MATERIA DE PROTECCION CIVIL</t>
  </si>
  <si>
    <t>02C001N001</t>
  </si>
  <si>
    <t>4</t>
  </si>
  <si>
    <t>NO ESTAR DEBIDAMENTE PREPARADOS ANTES, DURANTE Y DESPUES DE QUE OCURRA UN POSIBLE DESASTRE PARA ACTUAR DE UNA FORMA COORDINADA, RESPONSABLE Y CON VOLUNTAD INSTITUCIONAL.</t>
  </si>
  <si>
    <t>LA PARTICIPACION EQUITATIVA DE HOMBRES Y MUJERES EN LAS BRIGADAS INTERNAS DE PROTECCION CIVIL.</t>
  </si>
  <si>
    <t>FOMENTAR LA CULTURA DE PROTECCION CIVIL CON LA PREVENCION DE RIESGOS Y LA ATENCION DE EMERGENCIAS, REFORZANDO LA CAPACIDAD DE ACCION, ANTES, DURANTE Y DESPUES DE QUE OCURRA EL EVENTO.</t>
  </si>
  <si>
    <t>ACCION</t>
  </si>
  <si>
    <t>SIMULACROS, JUNTAS DE TRABAJO, REUNIONES Y CAPACITACIONES</t>
  </si>
  <si>
    <t>APLICAR EL PROGRAMA DE PROTECCIÓN CIVIL, EN TODAS SUS MODALIDADES, DESDE CAPACITACIÓN DE LOS SERVIDORES PÚBLICOS Y HASTA LA INTEGRACION DE TERCERAS PERSONAS, LOGRANDO SENSIBLIZARLOS PARA QUE ESTÉN PREPARADOS EN CASO DE CONTINGENCIAS Y DESASTRES NATURALES QUE PONGAN EN RIESGO SU INTEGRIDAD FÍSICA, Y PREVEER ACCIDENTES EN LAS INSTALACIONES, DOTANDOLAS DEL EQUIPO Y HERRAMIENTAS NECESARIAS PARA SU USO EN CASO DE EMERGENCIA.</t>
  </si>
  <si>
    <t>ELABORAR CAMPANAS DE COMUNICACION Y DIFUSION CON MENSAJES SENCILLOS Y AMENOS SOBRE LAS DIVERSAS AMENAZAS Y FENOMENOS CONCATENADOS, Y LOS SISTEMAS DE ALERTAMIENTO TEMPRANO.</t>
  </si>
  <si>
    <t>LIC. GILBERTO CAMACHO BOTELLO</t>
  </si>
  <si>
    <t>U019</t>
  </si>
  <si>
    <t>U019_SÍ AL DESARME, SÍ A LA PAZ</t>
  </si>
  <si>
    <t>CONTRIBUIR A LA PREVENCION DE LESIONES, MUERTES ACCIDENTALES, HOMICIDIOS Y FEMINICIDIOS, PROVOCADOS POR EL USO DE ARMA DE FUEGO, ADEMAS DE PROMOVER LA CULTURA DE LA PAZ Y NO VIOLENCIA EN LAS 16 ALCALDIAS DE LA CIUDAD DE MEXICO.</t>
  </si>
  <si>
    <t>02C001U019</t>
  </si>
  <si>
    <t>Otros Asuntos De Orden Público Y Seguridad</t>
  </si>
  <si>
    <t>013</t>
  </si>
  <si>
    <t>Prevención de la violencia con participación ciudadana</t>
  </si>
  <si>
    <t>ALTOS INDICES DE VIOLENCIA  QUE SE PERCIBEN EN LA CIUDAD DE MEXICO DENTRO DE  LOS HOGARES, Y QUE PUEDEN SER INCREMENTADOS POR LA POSESION DE ARMAS DE FUEGO, ASI COMO ACCIDENTES POR EL USO DE LAS MISMAS.</t>
  </si>
  <si>
    <t>TODAS LAS PERSONAS QUE TENGAN EN SUS HOGARES ARMAS DE FUEGO.</t>
  </si>
  <si>
    <t>EL ESTABLECIMIENTO DE DISTINTOS MODULOS PRINCIPALMENTE EN LOS ATRIOS DE LAS IGLESIAS, DIFUSION POR MEDIO DE BRIGADAS DE VOLANTEO DE SI AL DESARME, SI A LA PAZ EN LAS DISTINTAS ALCALDIA.</t>
  </si>
  <si>
    <t>MEDIANTE UN CANJE DE ARMAS DE FUEGO POR DINERO EN EFECTIVO DE FORMA ANONIMA Y VOLUNTARIA POR PARTE DE LOS CIUDADANOS, SE PRETENDE EVITAR ACCIDENTES POR ARMA DE FUEGO EN LOS HOGARES DE LA CIUDAD DE MEXICO, CONCIENTIZANDO A LA POBLACION SOBRE LOS POSIBLES RIESGOS EN EL HOGAR AL TENER UN ARMA DE FUEGO Y ASI  GENERAR UNA CULTURA DE PAZ</t>
  </si>
  <si>
    <t>DESTRUCCION DE 4500 ARMAS, ENTREGADAS DE MANERA VOLUNTARIA POR LOS CIUDADANOS EN LOS DISTINTOS MODULOS DE CANJE, ENTREGANDO EL APOYO CONFORME AL TABULADOR PUBLICADO EN LA GACETA OFICIAL EL 16 DE ENERO DE 2020</t>
  </si>
  <si>
    <t>ARMAS DESTRUIDAS/4500</t>
  </si>
  <si>
    <t>APOYO</t>
  </si>
  <si>
    <t>HTTPS://WWW.SECGOB.CDMX.GOB.MX/ACCIONES-INSTITUCIONALES/SI-AL-DESARME-SI-LA-PAZ HTTPS://DATA.CONSEJERIA.CDMX.GOB.MX/PORTAL_OLD/UPLOADS/GACETAS/64E327058268F15C15ED28C1C388FE38.PDF</t>
  </si>
  <si>
    <t xml:space="preserve">INCIDIR EN LA DISMINUCION DE LOS ACCIDENTES, LESIONES Y FEMINICIDIOS POR ARMA DE FUEGO EN LOS HOGARES DE LA CIUDAD DE MEXICO Y CONCIENTIZAR A LA POBLACION SOBRE LOS POSIBLES RIESGOS EN EL HOGAR AL TENER UN ARMA DE FUEGO. </t>
  </si>
  <si>
    <t>ESTABLECER MODULOS DE CANJE EN LOS ATRIOS DE LAS IGLESIAS DE DISTINTAS ALCALDIAS.</t>
  </si>
  <si>
    <t>MARIA CARMINA CEBALLOS MARTINEZ</t>
  </si>
  <si>
    <t>DIRECCION DE ASUNTOS POLITICOS Y SOCIALES</t>
  </si>
  <si>
    <t>E103</t>
  </si>
  <si>
    <t>E103_ACCIONES DE GABINETE DE SEGURIDAD</t>
  </si>
  <si>
    <t>CONDUCIR LAS RELACIONES, CON LOS DIVERSOS ACTORES SOCIO POLITICOS, NIVELES DE GOBIERNO Y CIUDADANIA EN GENERAL A TRAVES DE ATENDER LA DEMANDA QUE PRESENTEN PARA MANTENER LA GOBERNABILIDAD DE LA CAPITAL.  ATENDER LOS CONFLICTOS SOCIALES Y POLITICOS PLANTEADOS ANTE EL GOBIERNO DE LA CIUDAD DE MEXICO POR DISTINTAS ORGANIZACIONES SOCIALES, PARTIDOS POLITICOS, GOBIERNOS MUNICIPALES, ORGANOS POLITICO ADMINISTRATIVOS, ASOCIACIONES RELIGIOSAS, ESTABLECIENDO LAS RELACIONES INTERINSTITUCIONALES CON OTROS AMBITOS DE GOBIERNO, CON LA FINALIDAD DE RESOLVER LAS DEMANDAS PRESENTADAS Y EN SU CASO, BRINDARLES EL SEGUIMIENTO CORRESPONDIENTE ANTE LAS INSTANCIAS CORRESPONDIENTES.  PROPORCIONAR ALTERNATIVAS DE SOLUCION A LAS DEMANDAS SOCIALES DE LOS CIUDADANOS A TRAVES DE PROGRAMAS, PLANES, ACCIONES Y ESPACIOS DE INTERLOCUCION INTERINSTITUCIONAL, EN COORDINACION CON OTRAS DEPENDENCIAS PARA MANTENER LA ESTABILIDAD Y ARMONIA EN LA CIUDAD DE MEXICO. COLABORAR EN ÑA INSTRUMENTACION DE METODOS DE CAPTACION DE INFORMACION, ANALISIS BIBLIOGRAFICOS E INVESTIGACIONES DE CAMPO QUE PERMITEN IDENTIFICAR LAS TENDENCIAS SOCIOPOLITICAS QUE PRESENTAN LOS DIFERENTES SECTORES SOCIALES; BUSCA EL CONSENSO POLITICO Y SOCIAL DE MANERA PERMANENTE ENTRE DIVERSAS ORGANIZACIONES Y LA CIUDADANIA DE LA CIUDAD DE MEXICO, A TRAVES DEL DIALOGO Y LA NEGOCIACION POLITICA QUE PERMITE LA DEBIDA ATENCION DE LAS DEMANDAS CIUDADANAS; ASESORA, ORIENTA Y ASISTE EN REUNIONES Y PROCEDIMIENTOS, QUE OTRAS INSTANCIAS SUPERIORES REQUIERAN EN MATERIA JURIDICA, IMPLEMENTANDO LAS ACCIONES PERTINENTES PARA EL ADECUADO DESAHOGO DE LAS PETICIONES. ASI COMO EL MONITOREO Y SUPERVISION DE EVENTOS SOCIO - ORGANIZATIVOS COMO LO SON: ACTOS CIVICOS, EVENTOS ESPECIALES Y MANIFESTACIONES SOCIALES EN EL ZOCALO CAPITALINO, INSTALACIONES ESTRATEGICAS, PRIMER Y SEGUNDO CUADRO DE ESTA CIUDAD, ASI COMO EVENTOS CULTURALES, DEPORTIVOS, RELIGIOSOS, SOCIALES Y POLITICOS, ORGANIZADOS POR ASOCIACIONES CIVILES, ORGANIZACIONES GUBERNAMENTALES Y NO GUBERNAMENTALES Y DEPENDENCIAS, COMO PROBLEMAS VIALES DE SEGURIDAD Y FENOMENOS NATURALES QUE VULNEREN LOS BIENES MATERIALES DE LA POBLACION.</t>
  </si>
  <si>
    <t>02C001E103</t>
  </si>
  <si>
    <t>0</t>
  </si>
  <si>
    <t>272</t>
  </si>
  <si>
    <t>Protección de la integridad y el patrimonio de las personas</t>
  </si>
  <si>
    <t>ENTENDER EL ENTORNO POLITICO Y SOCIAL QUE SE VIVE EN LA CIUDAD DE MEXICO, DANDO SEGUIMIENTO A LOS SUCESOS POLITICOS, SOCIALES, DEPORTIVOS, CULTURALES Y DE CUALQUIER INDOLE A FIN DE PREVENIR CONFLICTOS, PROPONIENDO ALTERNATIVAS DE SOLUCION QUE FORTALEZCAN LA GOBERNABILIDAD A TRAVES DE LA CONSOLIDACION DE UN ESTADO DE DERECHO, QUE PERMITA ALCANZAR UN PLENO EJERCICIO DE DERECHOS HUMANOS, UNA CULTURA DE PAZ, CONVIVENCIA PACIFICA PARA CONTRIBUIRA UNA MEJOR CALIDAD DE VIDA Y LA REGULACION DE EL USO DE ESPACIOS PUBLICOS.</t>
  </si>
  <si>
    <t>LAS ACCIONES LLEVADAS A CABO EN LA DIRECCION GENERAL DE GOBIERNO SE REALIZAN INDISTINTAMENTE A CUALQUIER CIUDADANA (O). SE BUSCA INCREMETAR LOS ESPACIOS DE ESCUCHA Y  OPORTUNIDAD, CON LA FINALIDAD DE UNA OPTIMA ATENCION, LA DISMINUCION DE DESIGUALDADES Y ERRADICAR LA DISCRIMINACION.</t>
  </si>
  <si>
    <t>REALIZACION DE MESAS DE TRABAJO, REUNIONES INTERINSTITUCIONALES, ATENCIONES CIUDADANAS CON DISTINTAS DEPENDENCIAS PARA ATENDER LA DEMANDA CIUDADANA YA SEA DE MANERA INDIVIDUAL O GRUPAL. REGULACION, ATENCION Y SEGUIMIENTO PARA EL APROVECHAMIENTO DEL USO DEL ESPACIO PUBLICO PARA LA REALIZACION DE EVENTOS POLITICOS, SOCIALES, CULTURALES, DEPORTIVOS, ETC. MONITOREOS O RECORRIDOS DE DISTINTOS LUGARES ESPACIOS PUBLICOS, PARA ATENDER Y PREVENIR CUALQUIER INCIDENCIA Y/O DAR RESPUESTA A ALGUNA ATENCION CIUDADANA.</t>
  </si>
  <si>
    <t>ACERCAMIENTO, ATENCION, MONITOREO, SUPERVISION Y SEGUIMIENTO ENTRE GOBIERNO Y CIUDADANIA.</t>
  </si>
  <si>
    <t>ATENCION EFICIENTE A LA DEMANDA CIUDADANA, A TRAVES DE MESAS DE TRABAJO, EXPUESTAS A PETICIONES DE MANERA FAVORABLE, NO FAVORABLE, TOMAS DE CONOCIMIENTO, CONFORME A LAS PETICIONES QUE SE HAYAN GENERANDO. . ATENCION EFICIENTE EN LA ATENCION DE MANERA INTERINSTITUCIONAL, CON DEPENDENCIAS DEL ORDEN LOCAL Y FEDERA, ASI COMO UNA ATENCION PLENA A LA CIUDADANIA. . SE REALIZA EL ESTIMADO DE 3300 ATENCIONES, DENTRO DE LOS DIVERSOS RUBROS Y CONFORME A LAS ATRIBUCIONES DE LA DIRECCION GENERAL DE GOBIERNO.</t>
  </si>
  <si>
    <t>ATENCIONES/META ANUAL</t>
  </si>
  <si>
    <t>INFORMES MENSUALES Y TRIMESTRALES</t>
  </si>
  <si>
    <t>PROPORCIAR ACCIONES PARA QUE EXISTA UNA MEJOR COMUNICACION ENTRE LA CIUDADANIA Y EL GOBIERNO, ASI COMO LA OPTIMIZACION DE PROCESOS EN LA ATENCION A LAS DIVERSAS DEMANDAS CIUDADANAS; ASI COMO LA GENERACION DE ACCIONES QUE PERMITAN EL MEJOR APROVECHAMIENTO DE LOS ESPACIOS PUBLICOS.</t>
  </si>
  <si>
    <t>REALIZACION DE MESAS DE TRABAJO, REUNIONES INTERINSTITUCIONALES, ATENCIONES CIUDADANAS CON DISTINTAS DEPENDENCIAS PARA ATENDER LA DEMANDA CIUDADANA YA SEA DE MANERA INDIVIDUAL O GRUPAL.</t>
  </si>
  <si>
    <t>MA. CARMINA CEBALLOS MARTINEZ</t>
  </si>
  <si>
    <t>DIRECTORA DE ASUNTOS POLITICOS Y SOCIALES</t>
  </si>
  <si>
    <t>REGULACION, ATENCION Y SEGUIMIENTO PARA EL APROVECHAMIENTO DEL USO DEL ESPACIO PUBLICO PARA LA REALIZACION DE EVENTOS POLITICOS, SOCIALES, CULTURALES, DEPORTIVOS, ETC.</t>
  </si>
  <si>
    <t>HEIDI MAGUEN BRITO CHONG</t>
  </si>
  <si>
    <t>DIRECTORA DE PLANEACION Y COODINACION INSTITUCIONAL</t>
  </si>
  <si>
    <t>MONITOREOS O RECORRIDOS DE DISTINTOS LUGARES ESPACIOS PUBLICOS, PARA ATENDER Y PREVENIR CUALQUIER INCIDENCIA Y/O DAR RESPUESTA A ALGUNA ATENCION CIUDADANA.</t>
  </si>
  <si>
    <t>CARLOS ANTONIO VAZQUEZ GARCIA</t>
  </si>
  <si>
    <t>DIRECTOR DE PROCESOS, MONITOREO Y SUPERVICION</t>
  </si>
  <si>
    <t>02CD01</t>
  </si>
  <si>
    <t>ALCALDÍA ÁLVARO OBREGÓN</t>
  </si>
  <si>
    <t>CONSOLIDAR Y FORTALECER CON HONESTIDAD, EFICIENCIA, EFICACIA Y TRANSPARENCIA EN EL AMBITO DE LAS ATRIBUCIONES QUE CORRESPONDEN, LA ATENCION A LAS DEMANDAS DE SERVICIOS Y TRAMITES QUE SOLICITAN LOS CIUDADANOS PROTEGIENDO EN TODO MOMENTO EL BIEN COMUN, CON LA ADMINISTRACION DE LOS RECURSOS HUMANOS, MATERIALES Y FINANCIEROS BAJO LOS CRITERIOS DE RACIONALIDAD Y AUSTERIDAD, PARA UN MEJOR APROVECHAMIENTO DE LOS RECURSOS DISPONIBLES Y CON ELLO CONTRIBUIR AL DESARROLLO ECONOMICO, SOCIAL Y CULTURAL DE LA POBLACION EN BASE A UNA PARTICIPACION COMUNITARIA EN LAS ACCIONES EMPRENDIDAS POR LA ALCALDIA DE ALVARO OBREGON</t>
  </si>
  <si>
    <t>LA ALCALDIA DE ALVARO OBREGON SE LOCALIZA AL PONIENTE DE LA CIUDAD DE MEXICO, COLINDA AL NORTE CON LA ALCALDIA MIGUEL HIDALGO, AL ORIENTE CON BENITO JUAREZ Y COYOACAN, AL SUR CON MAGDALENA CONTRERAS, TLALPAN Y CON EL MUNICIPIO DE JALATLACO ESTADO DE MEXICO; AL PONIENTE COLINDA CON CUAJIMALPA. EN MATERIA DEMOGRAFICA, SU POBLACION TOTAL EN 2010 FUE DE 727,034 PERSONAS, LO CUAL REPRESENTO EL 8.2 POR CIENTO DE LA POBLACION EN LA ENTIDAD FEDERATIVA. EN EL MISMO AÑO HABIA 194,919 HOGARES (8.2 POR CIENTO DEL TOTAL DE HOGARES EN LA ENTIDAD FEDERATIVA), DE LOS CUALES 57,273 ESTABAN ENCABEZADOS POR JEFAS DE FAMILIA. EL TAMAÑO PROMEDIO DE LOS HOGARES FUE DE 3.7 INTEGRANTES, MIENTRAS QUE EN LA CIUDAD DE MEXICO EL TAMAÑO PROMEDIO FUE DE 3.6 INTEGRANTES. SU SUPERFICIE ES DE 8,114.01 HECTAREAS [HA] QUE REPRESENTAN EL 5.47 POR CIENTO DEL AREA TOTAL DE LA CIUDAD DE MEXICO, OCUPANDO EL OCTAVO LUGAR ENTRE LAS ALCALDIAS DE MAYOR TAMAÑO. SE ESTIMA QUE EL 75.59 POR CIENTO (6,133.04 HA) DE LA SUPERFICIE CORRESPONDE A SUELO URBANO Y EL 24.41 POR CIENTO (1,980.97HA) RESTANTE A SUELO DE CONSERVACION. SE ESTIMA QUE A FINALES DEL AÑO 2017 CON 1,422 DENUNCIAS INICIADAS Y UN AUMENTO DEL 4.6 POR CIENTO DEL PROMEDIO DIARIO DE LOS INCIDENTES, ALVARO OBREGON SE ENCONTRABA EN EL 7° LUGAR EN INCIDENCIA DELICTIVA EN LA CIUDAD DE MEXICO, ASIMISMO, EXISTIA UN CONSTANTE AUMENTO EN RELACION A TRES DELITOS DE ALTO IMPACTO: LAS LESIONES DOLOSAS POR ARMA DE FUEGO, EL HOMICIDIO DOLOSO Y EL ROBO A CASA HABITACION CON VIOLENCIA. PARA COMBATIR ESTE FENOMENO, UNICAMENTE SE CONTABA CON 4 SECTORES: SANTA FE, PLATEROS, ALPES Y SAN ANGEL; SIN EMBARGO, PARA EL AÑO 2017, SOLO LA BASE PLATEROS PRESENTABA UNA REDUCCION EN LA INCIDENCIA DELICTIVA DEL 12.2 POR CIENTO EN ESTE AÑO DE ACUERDO A LA ENCUESTA ORIGEN DESTINO EN HOGARES DE LA ZONA METROPOLITANA DEL VALLE DE MEXICO 2017 (EOD), IMPLEMENTADA POR EL INSTITUTO NACIONAL DE ESTADISTICA Y GEOGRAFIA (INEGI), EN DIAS HABILES SE REALIZAN CERCA DE 34 MILLONES DE VIAJES EN TODA LA ZONA METROPOLITANA: 17 MILLONES SON EN LA CIUDAD DE MEXICO Y 1,204,493 VIAJES PERTENECEN A ESTA ALCALDIA. ESTE HECHO, NOS COLOCA EN EL 5° LUGAR EN LA CIUDAD, DONDE DESTACAN LOS MEDIOS DE TRANSPORTE: COLECTIVO/MICRO Y EL USO DE AUTOMOVIL. DENTRO DE LA ALCALDIA ALVARO OBREGON OCUPAN EL 2º LUGAR EN EL USO DE COLECTIVO/MICRO Y 6º EN EL USO DE AUTOMOVIL. LA GRAN CANTIDAD DE VIAJES PUEDE SER EXPLICADA POR UNA ESCASEZ DE TRANSPORTE PUBLICO QUE IMPIDE QUE LOS HABITANTES PUEDAN IR A LOS CENTROS URBANOS O A LAS AREAS QUE CONCENTRAN EL COMERCIO Y LAS INSTITUCIONES. LOS HABITANTES REQUIEREN DESPLAZARSE CON MEDIOS MAS EFICIENTES, QUE LES AYUDE A EVITAR EL COLAPSO Y LA SATURACION DE LAS ARTERIAS PRINCIPALES Y SECUNDARIAS EN DETERMINADAS HORAS. CONFORME A DATOS DEL CONSEJO NACIONAL DE EVALUACION DE LA POLITICA DE DESARROLLO SOCIAL (CONEVAL), SE ESTIMA QUE DURANTE EL 2015 EN ALVARO OBREGON EXISTIERON UN TOTAL DE 208,689 PERSONAS EN CONDICION DE POBREZA, LAS CUALES REPRESENTARON UN 27.9 POR CIENTO DE UNA POBLACION TOTAL DE 748,509 HABITANTES. DEL TOTAL DE PERSONAS EN POBREZA, CERCA DE 8,023 HABITANTES PRESENTO UNA CONDICION DE POBREZA EXTREMA Y AL MENOS 200,666 PERSONAS POBREZA MODERADA. POR SU PARTE, LA EDUCACION, SALUD, VIVIENDA, SERVICIOS BASICOS, SEGURIDAD SOCIAL Y ALIMENTACION, SON AREAS DE OPORTUNIDAD QUE DEBEN SER ATENDIDAS. DE ACUERDO CON CONEVAL, EL 55.8 POR CIENTO DE LA POBLACION DE ALVARO OBREGON CUENTA CON AL MENOS UNA CARENCIA SOCIAL, HECHO QUE REPRESENTA UN TOTAL DE 417,869 PERSONAS, ADICIONALMENTE, LOS HABITANTES CON MAS DE TRES CARENCIAS SOCIALES SON 49 393 PERSONAS, 6.6 POR CIENTO DEL TOTAL. LAS ACTIVIDADES ARTISTICAS, CULTURALES, EDUCATIVAS Y DEPORTIVAS, SON HERRAMIENTAS QUE SE DEBEN POTENCIALIZAR, DEBIDO A QUE SON EXCELENTES ALIADOS PARA ATACAR LAS DIVERSAS PROBLEMATICAS POR LAS QUE ATRAVIESA ESTA ALCALDIA. ACTUALMENTE, SE CUENTA EN MATERIA DE CULTURA, EDUCACION Y DEPORTE, CON LA INFRAESTRUCTURA SUFICIENTE PARA PODER DESARROLLAR DIVERSOS PROGRAMAS.</t>
  </si>
  <si>
    <t>A TRAVES DE LOS PLANTEAMIENTOS Y DECISIONES DE LOS DIVERSOS GRUPOS SOCIALES QUE INTEGRAN LA ALCALDIA ALVARO OBREGON, FORTALECER LAS ACCIONES DE GOBIERNO CON EL PROPOSITO DE MEJORAR LOS SERVICIOS Y LOS ESTANDARES DE CALIDAD DEL QUEHACER INSTITUCIONAL, EN APEGO A LA NORMATIVIDAD, RESPETANDO LOS DERECHOS HUMANOS, LA EQUIDAD DE GENERO Y EL IMPACTO AMBIENTAL EN BENEFICIO DE LA SOCIEDAD DE MANERA OPORTUNA.</t>
  </si>
  <si>
    <t>OPTIMIZAR LA PRESTACION DE SERVICIOS A TRAVES DE LA INCORPORACION DE TECNOLOGIAS DE LA INFORMACION QUE AGILICEN PROCESOS Y SERVICIOS GUBERNAMENTALES, PRINCIPALMENTE APLICACIONES DE GOBIERNO ELECTRONICO. AUMENTAR, MANTENER E INCREMENTAR LAS CONDICIONES DE LA INFRAESTRUCTURA URBANA PARA BRINDAR A LA POBLACION ALTERNATIVAS PARA SU CRECIMIENTO PERSONAL Y ECONOMICO, MEDIANTE LA RECUPERACION DE ESPACIOS PROPICIOS PARA LA CONVIVENCIA FAMILIAR Y VECINAL Y EL ADECUADO ACCESO A LAS MISMAS DE LAS PERSONAS CON DISCAPACIDAD. RENOVAR LAS CONDICIONES DE LA SEGURIDAD PUBLICA EN LA DEMARCACION, A TRAVES DEL FOMENTO DE LAS ACCIONES PARA LA PREVENCION DEL DELITO Y DEL DESARROLLO DE ACTIVIDADES DE CONCIENTIZACION SOCIAL. EXTENER LA GAMA DE ACCIONES QUE FAVOREZCAN LAS OPCIONES PARA EL EMPLEO Y AUTO EMPLEO, ASI COMO ESTABLECER POSIBILIDADES DE CRECIMIENTO PARA LOS NIÑOS, NIÑAS, JOVENES, ADULTOS Y EN ESPECIAL DE LAS MUJERES, MUJERES JEFAS DE FAMILIA. FORTALECER LAS CONDICIONES DE LOS ESPACIOS DESTINADOS PARA LA SALUD, LA RECREACION Y EL ESPARCIMIENTO DE LOS HABITANTES, ASI COMO DIVERSIFICAR LAS ACCIONES EN MATERIA DEPORTIVA, EDUCATIVA, SOCIAL, CULTURAL Y DE SALUD EN LAS INSTALACIONES RESPECTIVAS, A TRAVES DE UN MANTENIMIENTO ADECUADO A DICHOS ESPACIOS Y DEL FOMENTO DE LAS ACCIONES A REALIZAR EN LOS MISMOS, CONSIDERANDO TAMBIEN LAS ADECUACIONES DE DICHOS ESPACIOS PARA FAVORECER Y ATENDER LAS NECESIDADES DE LAS PERSONAS CON CAPACIDADES DIFERENTES Y DE LOS ADULTOS MAYORES. ROBUSTECER LA MODERNIZACION DE LA GESTION PUBLICA Y ADMINISTRATIVA EN LA PRESTACION DE SERVICIOS CON EL MEJORAMIENTO DE LA FUNCION INTERNA Y EL FORTALECIMIENTO DE RELACION DEL GOBIERNO CON LOS CIUDADANOS Y GRUPOS SOCIALES. RENOVAR LAS CONDICIONES DE LA SEGURIDAD PUBLICA EN LA DEMARCACION, A TRAVES DEL FOMENTO DE LAS ACCIONES PARA LA PREVENCION DEL DELITO Y DEL DESARROLLO DE ACTIVIDADES DE CONCIENTIZACION SOCIAL. EXTERNER LA GAMA DE ACCIONES QUE FAVOREZCAN LAS OPCIONES PARA EL EMPLEO Y AUTO EMPLEO, ASI COMO ESTABLECER POSIBILIDADES DE CRECIMIENTO PARA LOS NIÑOS, NIÑAS, JOVENES, ADULTOS Y EN ESPECIAL DE LAS MUJERES, MUJERES JEFAS DE FAMILIA. FORTALECER LAS CONDICIONES DE LOS ESPACIOS DESTINADOS PARA LA SALUD, LA RECREACION Y EL ESPARCIMIENTO DE LOS HABITANTES, ASI COMO DIVERSIFICAR LAS ACCIONES EN MATERIA DEPORTIVA, EDUCATIVA, SOCIAL, CULTURAL Y DE SALUD EN LAS INSTALACIONES RESPECTIVAS, A TRAVES DE UN MANTENIMIENTO ADECUADO A DICHOS ESPACIOS Y DEL FOMENTO DE LAS ACCIONES A REALIZAR EN LOS MISMOS, CONSIDERANDO TAMBIEN LAS ADECUACIONES DE DICHOS ESPACIOS PARA FAVORECER Y ATENDER LAS NECESIDADES DE LAS PERSONAS CON CAPACIDADES DIFERENTES Y DE LOS ADULTOS MAYORES. ROBUSTECER LA MODERNIZACION DE LA GESTION PUBLICA Y ADMINISTRATIVA EN LA PRESTACIONDE SERVICIOS CON EL MEJORAMIENTO DE LA FUNCION INTERNA Y EL FORTALECIMIENTO DE RELACION DEL GOBIERNO CON LOS CIUDADANOS Y GRUPOS SOCIALES.</t>
  </si>
  <si>
    <t>E118</t>
  </si>
  <si>
    <t>E118_ACCIONES POLICIALES Y PREVENCIÓN DEL DELITO</t>
  </si>
  <si>
    <t>PROPORCIONAR SEGURIDAD PARA MEJORAR LA CALIDAD DE VIDA DE LA CIUDADANIA, A TRAVES DE UNA SERIE DE ACCIONES POLICIALES QUE CONTRIBUYAN A LA DISMINUCION DE LA COMISION DEL DELITO.</t>
  </si>
  <si>
    <t>02CD01E118</t>
  </si>
  <si>
    <t>Policía</t>
  </si>
  <si>
    <t>063</t>
  </si>
  <si>
    <t>Prevención de la violencia y el delito</t>
  </si>
  <si>
    <t xml:space="preserve">INSEGURIDAD POR EL ELEVADO CRECIMIENTO DE LA VIOLENCIA Y EL INDICE DE DELITOS  			</t>
  </si>
  <si>
    <t>PROPORCIONAR SEGURIDAD PARA MEJORAR LA CALIDAD DE VIDA DE LA CIUDADANIA, A MAS DE 285,123 HABITANTES QUE VIVEN EN CONDICIONES DE POBREZA EXTREMA Y A MAS DE 385,526 AMAS DE CASA, TRABAJADORES, ESTUDIANTES QUE DIARIAMENTE SALEN A LA CALLE PARA REALIZAR SUS ACTIVIDADES.</t>
  </si>
  <si>
    <t>REALIZAR ACCIONES POLICIALES EN MATERIA DE PREVENCION DE LA VIOLENCIA Y EL DELITO.</t>
  </si>
  <si>
    <t>LAS ACCIONES IMPLEMENTADAS TENDRAN COMO BENEFICIO EL INCREMENTO DE SEGURIDAD, LA MANUTENCION DEL ORDEN PUBLICO, DISMINUCION DE LA VIOLENCIA Y EL DELITO, EL FOMENTO A LOS DERECHOS HUMANOS Y CONFIANZA EN LOS CUERPOS POLICIALES, BENEFICIANDO CON ELLO A MAS DE 727.035 HABITANTES EN ALVARO OBREGON.</t>
  </si>
  <si>
    <t>MIDE ELPORCENTAJE DE ACCIONES QUE COADYUVEN A REDUCIR EL INDICE DELICTIVO A TRAVES DE UNA MEJOR POLICIA QUE CONTRARRESTE LOS FENOMENOS GENERADORES DE INSEGURIDAD, VIOLENCIA Y CRIMINALIDAD.</t>
  </si>
  <si>
    <t>NUMERO DE ACCIONES REALIZADAS PARA DISMINUIR EL INDICE DELICTIVO/ TOTAL DE ACCIONES PROGRAMADAS EN EL CURSO DEL AÑO *100</t>
  </si>
  <si>
    <t>LOS DOCUMENTOS, ASI COMO LOS REGISTROS DE ARCHIVO Y CONSULTA PARA SU VERIFICACION ADMINISTRATIVA SE CONCENTRAN EN LA OFICINA DE LA DIRECCION OPERATIVA A CARGO DEL LIC. JOSE PABLO ALARCON OLMEDO.</t>
  </si>
  <si>
    <t>90% EN UN PLAZO DE 5 AÑOS</t>
  </si>
  <si>
    <t>CONTAR CON UN SERVICIO INTEGRAL QUE GARANTICE MEJORES CONDICIONES DE SEGURIDAD, DISMINUCION DEL INDICE DELICTIVO Y MANTENER EL ORDEN PUBLICO EN UN PERIODO DE 5 ANOS PARA BENEFICIO DE LA COMUNIDAD.</t>
  </si>
  <si>
    <t>IMPLEMENTACIÒN DE ACCIONES DE PROXIMIDAD, A DISPOSICION DE JUZGADO CIVICO, A DISPOSICION DEL MINISTERIO PUBLICO, DENUNCIAS RECIBIDAS POR LA POLICIA COMPLEMENTARIA, GEORREFERENCIAS.</t>
  </si>
  <si>
    <t xml:space="preserve">LIC. JOSE PABLO ALARCON OLMEDO </t>
  </si>
  <si>
    <t xml:space="preserve"> DIRECTOR OPERATIVO </t>
  </si>
  <si>
    <t>EJECUCIÒN DE ACCIONES CONJUNTAS CON LA PGJ.</t>
  </si>
  <si>
    <t>RECORRIDOS DE PATRULLAJE, OPERATIVOS CON OTRAS INSTANCIAS DE GOBIERNO Y DE SEGURIDAD</t>
  </si>
  <si>
    <t>REUNIONES CON VECINOS, INSTANCIAS DE GOBIERNO Y DE SEGURIDAD</t>
  </si>
  <si>
    <t>EJECUCIÒN DE ACCIONES DEL PROGRAMA CALIDAD DE VIDA (RETIRO DE VEHÌCULOS CHATARRA)</t>
  </si>
  <si>
    <t>ACOMPAÑAMIENTOS BANCARIOS</t>
  </si>
  <si>
    <t>SEGUIMIENTO A FOLIOS SUAC</t>
  </si>
  <si>
    <t>E122</t>
  </si>
  <si>
    <t>E122_REFORESTACIÓN EN SUELO DE CONSERVACIÓN</t>
  </si>
  <si>
    <t>BENEFICIAR A TODA LA POBLACION DE LA ALCALDIA AL REFORESTAR ARBOLES Y PLANTAS EN LAS AREAS DE SUELO DE CONSERVACION PARA LOGRAR UNA META CUANTIFICABLE</t>
  </si>
  <si>
    <t>02CD01E122</t>
  </si>
  <si>
    <t>Vida de ecosistemas terrestres</t>
  </si>
  <si>
    <t>Protección Ambiental</t>
  </si>
  <si>
    <t>Reducción De La Contaminación</t>
  </si>
  <si>
    <t>081</t>
  </si>
  <si>
    <t>Protección del medio ambiente y recursos naturales</t>
  </si>
  <si>
    <t>A LO LARGO DE LOS AÑOS, EL SUELO DE CONSERVACION DE LA CIUDAD DE MEXICO SE HA VISTO INMERSO EN UNA FUERTE PRESION POR EL CRECIMIENTO DE LA MANCHA URBANA, LO QUE HA DERIVADO EN LA PERDIDA DE SUELOS FORESTALES, CON LA CONSECUENTE DISMINUCION EN LOS SERVICIOS AMBIENTALES QUE ESTE PROPORCIONA. ES POR ELLO IMPORTANTE LLEVAR A CABO ACCIONES DE REFORESTACION QUE PERMITAN A LOS SUELOS FORESTALES MANTENER Y/O MEJORAR SUS CONDICIONES Y BRINDAR SERVICIOS AMBIENTALES DE CALIDAD PARA LA POBLACION DE LA CIUDAD DE MEXICO</t>
  </si>
  <si>
    <t xml:space="preserve">TODAS LAS COLONIAS DE LA ALCALDIA ALVARO OBREGON </t>
  </si>
  <si>
    <t>REALIZAR LA PLANTACION DE ARBOLES Y ARBUSTOS EN SUELO DE CONSERVACION DE FORMA ESTRATEGICA Y ORDENADA PARA ALCANZAR UNA META ESTABLECIDA</t>
  </si>
  <si>
    <t>LOS SERVICIOS AMBIENTALES EN EL SUELO DE CONSERVACION DE LA ALCALDIA ALVARO OBREGON SERAN OPTIMIZADOS Y CON ELLO PROPORCIONARAN UNA MEJOR CALIDAD DE VIDA PARA LOS CIUDADANOS QUE TIENEN CONTACTO CON LAS AREAS VERDES DE ESTA DEMARCACION. ES IMPORTANTE MENCIONAR QUE ESTOS SERVICIOS PERMEAN A LA TOTALIDAD DE LA POBLACION DE LA ALCALDIA.</t>
  </si>
  <si>
    <t>PORCENTAJE DE ARBOLES Y ARBUSTOS PLANTADOS EN SUELO DE CONSERVACION QUE NECESITA REFORESTARSE</t>
  </si>
  <si>
    <t>( NUMERO DE PIEZAS DE ARBOLES Y ARBUSTOS PLANTADOS DURANTE EL PERIODO /  NUMERO DE PIEZAS DE ARBOLES Y ARBUSTOS PLANTADOS DURANTE EL EJERCICIO) * 100</t>
  </si>
  <si>
    <t>REGISTROS ADMINISTRATIVOS UBICADOS EN LA OFICINA DE LA DIRECCION GENERAL DE SUSTENTABILIDAD Y CAMBIO CLIMATICO</t>
  </si>
  <si>
    <t>BRINDAR A LAS POBLACIONES DE LOS ENTORNOS URBANOS IMPORTANTES BENEFICIOS AMBIENTALES PERDURABLES, COMO LA OXIGENACION GENERADA POR LAS AREAS VERDES Y EVITAR LA EROSION DE LOS SUELOS, POR LO QUE ESTA ACCION REPERCUTIRA EN LA TOTALIDAD DE LA POBLACION DE LA CIUDAD DE MEXICO Y AREA METROPOLITANA</t>
  </si>
  <si>
    <t>ADQUISICION DE ARBOLES Y ARBUSTOS.</t>
  </si>
  <si>
    <t>LIC. DIANA LETICIA BENITEZ DAVILA</t>
  </si>
  <si>
    <t>COODINADORA DE MANEJO Y CONSERVACION DE RECURSOS NATURALES</t>
  </si>
  <si>
    <t>PLANTACIÒN EN EL SUELO DE CONSERVACIÒN DE LA ALCALDÌA</t>
  </si>
  <si>
    <t>ADQUISICIÒN DE HERRAMIENTAS, INSUMOS Y OTROS MATERIALES COMPLEMENTARIOS</t>
  </si>
  <si>
    <t>2.1.6</t>
  </si>
  <si>
    <t>E123</t>
  </si>
  <si>
    <t>E123_MANEJO INTEGRAL DE RESIDUOS SÓLIDOS URBANOS</t>
  </si>
  <si>
    <t>PROPORCIONAR Y EFICIENTAR EL SERVICIO DE RECOLECCION DE RESIDUOS SOLIDOS</t>
  </si>
  <si>
    <t>02CD01E123</t>
  </si>
  <si>
    <t>Ordenación De Desechos</t>
  </si>
  <si>
    <t>084</t>
  </si>
  <si>
    <t>Recolección, tratamiento y disposición final de desechos sólidos y peligrosos</t>
  </si>
  <si>
    <t xml:space="preserve">BRINDAR EL SERVICIO PUBLICO DE LIMPIA EN TODAS LAS CALLES Y COLONIAS DE LA ALCALDIA,  DEPENDE DE UN MANEJO INTEGRAL DE LOS RESIDUOS SOLIDOS URBANOS, TODA VEZ QUE RECOLECTAR, TRANSPORTAR Y TRANFERIR DE MANERA EFICIENTE EN EL 100% DE LAS RUTAS DE TRABAJO TANTO CON CAMIONES RECOLECTORES COMO TRAMOS DE BARRIDO MANUAL ES PARTE DEL PROBLEMA A RESOLVER. LA ALCALDIA ALVARO OBREGON DEBE CONTAR CON UN SERVICIO DE RECOLECCION DE RESIDUOS SOLIDOS CON PROFUNDIDAD EN SU ENTREGA Y DESARROLLO, PARA INCENTIVAR UN MEDIO AMBIENTE SANO Y QUE COADYUVE A QUE LA POBLACION SE VUELVA RESPONSABLE DEL MANEJO DE SUS PROPIOS RESIDUOS. </t>
  </si>
  <si>
    <t xml:space="preserve">LOGRAR UNA GESTION INTEGRAL DE LOS RESIDUOS SOLIDOS URBANOS DESDE LA FUENTE DE ORIGEN QUE PERMITA UNA RECOLECCION DIFERENCIADA Y ESPECIFICA CONFORME A LA NORMATIVIDAD VIGENTE APLICABLE Y ADEMAS QUE LA TRANFERENCIA Y DISPOSICION FINAL SE CUMPLA EN TIEMPO Y FORMA, BENEFICIANDO AL 100% DE LA POBLACION EN LA ALCALDIA, ES DECIR, UN SERVICIO DE RECOLECCION DE RESIDUOS SOLIDOS EFICAZ Y EFICIENTE, INTEGRAL Y AMIGABLE CON EL MEDIO AMBIENTE SIEMPRE FAVORECEDRA A LA POBLACION LOCAL (RESIDENTE) COMO A LA FLOTANTE (VISITANTE). </t>
  </si>
  <si>
    <t>1. VERIFICAR QUE EL SERVICIO PUBLICO DE LIMPIA Y SUS MECANISMOS DE CONTROL EN SUS ETAPAS DE RECOLECCION DE RESIDUOS SOLIDOS DOMICILIARIOS, DE EMPRESAS Y EDIFICIOS PUBLICOS, BARRIDO MANUAL, BARRIDO MECANICO, Y CONTROL DE ACOPIOS QUE NO SEAN EN PARQUES, BARRANCAS, CAMELLONES, JARDINES, DEPORTIVOS Y AREAS VERDES SE REALICEN DE CONFORMIDAD A LA LEY DE RESIDUOS SOLIDOS DE LA CIUDAD DE MEXICO, SU REGLAMENTO Y EL MARCO JURIDICO - ADMINISTRATIVO Y NORMATIVO APLICABLE.  2. REALIZAR PERMANENTEMENTE EL RETIRO DE RESIDUOS SOLIDOS QUE SE ENCUENTRAN ACUMULADOS EN UBICACIONES IDENTIFICADAS COMO TIRADEROS CLANDESTINOS.  3. OPTIMIZAR EL PROCESO DE GENERACION DE COMPOSTA, EN LA PLANTA DE COMPOSTA Y PODER AUMENTAR LA CANTIDAD DE PRODUCCION EN UN AÑO.</t>
  </si>
  <si>
    <t>SENTAR LAS BASES QUE CONTRIBUYAN E IMPULSEN UN MEDIO AMBIENTE SANO, QUE BASANDOSE EN UN MANEJO ADECUADO E INTEGRAL DE LOS RESIDUOS SOLIDOS URBANOS, CREANDO UN DESARROLLO Y BIENESTAR SOCIAL QUE IMPACTE POSITIVAMENTE LA CALIDAD DE VIDA DE LOS CIUDADANOS OBREGONENSES. LA OPTIMIZACION DE LA PLANTA DE COMPOSTA PROPORCIONARAN UNA MEJOR CALIDAD DE VIDA PARA LOS CIUDADANOS QUE TIENEN CONTACTO CON LAS AREAS VERDES NUTRIDAS POR ESTA COMPOSTA.</t>
  </si>
  <si>
    <t xml:space="preserve">MIDE LAS TONELADAS DE RESIDUOS SOLIDOS RECOLECTADAS ENTRE LAS TONELADAS DE RESIDUOS SOLIDOS PROGRAMADAS, LO QUE PERMITIRA MEDIR LA EFICACIA DEL SERVICIO DE RECOLECCION EN LAS DIFERENTES CALLES Y COLONIAS DE LA ALCALDIA. </t>
  </si>
  <si>
    <t>TONELADAS DE RESIDUOS SOLIDOS PROGRAMADAS / TONELADAS DE RESIDUOS SOLIDOS RECOLECTADOS = EFICACIA DE LAS RUTAS Y TRAMOS DE RECOLECCION.  (TRSP / TRSR = EFRR)</t>
  </si>
  <si>
    <t>1. DIRECCION GENERAL DE SERVICIOS URBANOS. 2. DIRECCION DE FINANZAS A TRAVES DEL CUADRO ANALITICO DE CONTROL Y EVALUACION DE AVANCE FISICO DEL MES.</t>
  </si>
  <si>
    <t>INCREMENTO DEL  20% DE EFICACIA DE RECOLECCIÓN DE RESIDUOS AL CABO DE 5 AÑOS..</t>
  </si>
  <si>
    <t xml:space="preserve">ESTABLECER UN SERVICIO PUBLICO DE LIMPIA EFICAZ Y EFICIENTE EN EL 100% DE SUS RUTAS Y TRAMOS DE RECOLECCION DE RESIDUOS SOLIDOS Y ERRADICAR AL MENOS UN 50% DE LOS TIRADEROS CLANDESTINOS UBICADOS EN LA VIA PUBLICA, E INCREMNETANDO EN 5 ANOS, EL 20% DE TONELADAS RECOLECTAS. </t>
  </si>
  <si>
    <t xml:space="preserve">EJECUTAR UNA RECOLECCION EFICAZ Y EFIENTE EN EL 100% DE LAS RUTAS Y TRAMOS DE RECOLECCIIN DE RESIDUOS SOLIDOS. ..CONTROLAR EL CRECIMIENTO DE LOS TIRADEROS CLANDESTINOS ..PLANIFICAR LOS PROGAMAS Y PROYECTOS DESTINADOS A LA GESTION INTEGRAL DE LOS RESIDUOS SOLIDOS EN COORDINACION CON EL GOBIERNO DE LA CIUDAD DE MEXICO. </t>
  </si>
  <si>
    <t>LIC. LEONOR NUÑEZ LEAL</t>
  </si>
  <si>
    <t>COORDINADORA DE SERVICIOS DE LIMPIA</t>
  </si>
  <si>
    <t>TRANSFORMACION DE RESIDUOS SOLIDOS ORGANICOS EN COMPOSTA, LA CUAL SERA DISTRIBUIDA A LA POBLACION DE LA ALCALDIA ÀLVARO OBREGÒN Y APLICARLA EN LOS SUELOS DE CONSERVACION PARA SU NUTRICION.</t>
  </si>
  <si>
    <t>ING.QUIM. MARIA EUGENIA SANCHEZ CONEJO</t>
  </si>
  <si>
    <t>DIRECTORA DE SUSTENTABILIDAD</t>
  </si>
  <si>
    <t>E127</t>
  </si>
  <si>
    <t>E127_PREVENCIÓN Y CONTROL DE ENFERMEDADES</t>
  </si>
  <si>
    <t xml:space="preserve">LA POBLACION QUE HABITA EN LA ALCALDIA ALVARO OBREGON QUE REQUIERE DE ASISTENCIA MEDICA, TIENE ACCESO Y ATENCION A SERVICIO MEDICO OPORTUNO. ASIMISMO LA ATENCION INTEGRAL DE LAS ADICCIONES, A TRAVES DE SERVICIOS DE TRATAMIENTO, REDUCCION DE DAÑOS, REINSERCION SOCIAL, IMPULSANDO Y SENSIBILIZANDO A LOS INDIVIDUOS PARA QUE SEAN CAPACES DE AFRONTAR SITUACIONES DE RIESGO Y EVITAR EL CONSUMO DE SUSTANCIAS PSICOACTIVAS, ASI COMO PROMOVER EL MANEJO ADECUADO DEL TIEMPO LIBRE. </t>
  </si>
  <si>
    <t>02CD01E127</t>
  </si>
  <si>
    <t xml:space="preserve">Salud y bienestar </t>
  </si>
  <si>
    <t>Salud</t>
  </si>
  <si>
    <t>Protección Social En Salud</t>
  </si>
  <si>
    <t>064</t>
  </si>
  <si>
    <t>Prevención y promoción de la salud</t>
  </si>
  <si>
    <t>ALTA PREVALENCIA EN EL CONSUMO DE SUSTANCIAS PSICOACTIVAS EN LA DEMARCACION CON IMPORTANTES CONSECUENCIAS DE INDOLE SANITARIA Y SOCIAL. INICIO TEMPRANO DEL CONUSMO DE SUSTANCIAS PSICOACTIVAS ENTRE NIÑOS Y ADOLECENTES DE LA ALCALDIA ALVARO OBREGON. OTRO PROBLEMA IDENTIFICADO CORRESPONDE A UN NUMERO SIGNIFICATIVO DE PERSONAS CON ESCASOS RECURSOS EN LA ALCALDIA, POR ESTA SITUACION NO TIENEN ACCESO A SERVICIOS MEDICOS O DE ODONTOLOGICA; LO CUAL AFECTA AUN MAS A SU SALUD.</t>
  </si>
  <si>
    <t>HABITANTES DE LA ALCALDIA ALVARO OBREGON QUE PRESENTAN TRASTORNOS POR CONSUMO DE SUSTANCIAS PSICOACTIVAS. PERSONAS CONSUMIDORAS DE SUSTANCIASPSICOACTIVAS EN SITUACION DE CALLE. PERSONAS CON TRASTORNOS POR CONSUMO DE SUSTANCIAS EN PROCESO DE REHABILITACION. NIÑOS (AS) , ADOLESCENTES Y POBLACION JUVENIL DE LA ALCALDIA ALVARO OBREGON. LOS HABITANTES DE LAS COLONIAS DE LA ALCALDIA QUE TIENEN BAJOS RECURSOS Y QUE SE ENCUENTRAN UN BAJO INDICE DE DESARROLLO SOCIAL Y QUE NO CUENTAN CON SERVICIOS MEDICOS.</t>
  </si>
  <si>
    <t>BRINDAR SERVICIOS DE TRATAMIENTO Y REHABILITACION A PERSONAS CONSUMIDORAS DE SUSTANCIAS PSICOACTIVAS. IMPLEMENTAR ACCIONES DE REDUCCION DEL DAÑO DEL CONSUMO DE SUSTANCIAS PSICOACTIVAS EN PUNTOS DE CONSUMO DE LA ALCALDIA. PROMOVER LA REINSERCION SOCIAL DE LAS PERSONAS CONSUMIDORAS DE DROGAS EN PROCESO DE REHABILITACION. REFORZAR CAMPAÑAS INFORMATIVAS Y DE CONCIENTIZACION SOBRE DAÑOS Y RIESGOS DEL CONSUMO DE SUSTANCIAS PSICOACTIVAS.  DESPLEGAR JORNADAS PREVENTIVAS DIRIGIDAS AL DESARROLLO DE COMPETENCIAS Y ESTILOS DE VIDA SALUDABLES EN CONTEXTOS ESCOLARES Y COMUNITARIOS. IMPULSAR INTERVENCIONES PREVENTIVAS EN CONTEXTOS COMUNITARIOS PARA PREVENIR EL CONSUMO DE SUSTANCIAS PSICOACTIVAS PSICOACTIVAS Y PROMOVER EL DESARROLLO DE COMUNIDADES SALUDABLES Y SEGURAS.  PROMOVER LA FORMACION DE PROMOTORES PREVENTIVOS PARA OPERAR ACCIONES QUE DESALIENTEN Y EVITEN EL CONSUMO DE SUSTANCIAS PSICOACTIVAS EN DISTINTOS SECTORES Y ESCENARIOS. IMPULSAR ACCIONES DE DETECCION TEMPRANA Y CONSEJERIA PARA LA CESACION DEL CONSUMO DE SUSTANCIAS. LLEVAR CARAVANAS DE SALUD A LAS ZONAS QUE SE TIENEN IDENTIFICADAS DONDE EXISTEN PERSONAS DE ESCASOS RECURSOS Y QUE REQUIEREN ATENCION MEDICA DE PRIMER CONTACTO Y EN SU CASO CANALIZACION DE PACIENTES A LOS DIFERENTES CENTROS DE ATENCION.</t>
  </si>
  <si>
    <t>MEJORA DE LA CALIDAD DE VIDA DE LAS PERSONAS DE ESCASOS RECURSOS MEJORAN SU SALUD, PERSONAS CONSUMIDORAS DE SUSTANCIAS PSICOACTIVAS MEDIANTE ACCIONES PARA EL TRATAMIENTO DE LOS TRASTORNOS POR CONSUMO DE SUSTANCIAS, REDUCCION DE DAÑOS Y REINSERCION SOCIAL, COADYUVANDO DE ESTA MANERA A LA DISMINUCION DE LOS PROBLEMAS ASOCIADOS AL CONSUMO DE DROGAS  (PROBLEMAS FAMILIARES, SANITARIOS, VIOLENCIA INTRAFAMILIAR, ABANDONO ESCOLAR, PROBLEMAS ECONOMICOS, DELICUENCIA, DESOCUPACION LABORAL,  ENTRE OTROS). ADQUISICION DE COMPETENCIAS PARA AFRONTAR SITUACIONES DE RIESGO ASOCIADAS AL CONSUMO DE DROGAS, ASI COMO EL ACCESO A UNA OFERTA DE SERVICIOS PREVENTIVOS DISPONIBLES, ATRACTIVOS Y GRATUITOS PARA CONTRIBUIR AL DESARROLLO DE CAPACIDADES FISICAS E INTELECTUALES QUE PROMOVERA ESTILOS DE VIDA SALUDABLES.</t>
  </si>
  <si>
    <t>MIDE LOS SERVICIOS DE TRATAMIENTO DE LOS TRASTORNOS POR CONSUMO DE SUSTANCIAS PSICOACTIVAS, REDUCCION DE DAÑOS Y REINSERCION SOCIAL OTORGADOS.</t>
  </si>
  <si>
    <t xml:space="preserve">NUMERO DE PERSONAS BENEFICIADAS CON SERVICIOS DE TRATAMIENTO DE LOS TRASTORNOS POR CONSUMO DE SUSTANCIAS PSICOACTIVAS, REDUCCION DE DAÑOS Y REINSERCION SOCIAL/ PERSONAS REGISTRADAS PARA RECIBIR LOS SERVICIOS*100
</t>
  </si>
  <si>
    <t>EXPEDIENTES CLINICOS, REGISTROS DE SERVICIOS DE REDUCICON DE DAÑOS, LISTAS DE ASISTENCIA, ENTREVISTAS DE REINSERCION SOCIAL, EVIDENCIA FOTOGRAFICA, HOJAS DE REFERENCIA, REGISTROS ADMINISTRATIVOS DE LA DIRECCION GENERAL DE PREVENCION CONTRA LAS ADICCIONES.</t>
  </si>
  <si>
    <t>INCREMENTO DEL 50% PARA EL 2024</t>
  </si>
  <si>
    <t>MEJORA DE LA CALIDAD DE VIDA DE LAS PERSONAS CONSUMIDORAS DE SUSTANCIAS PSICOACTIVAS EN LA ALCALDIA ALVARO OBREGON Y CONSECUENCIAS ASOCIADAS (PROBLEMAS FAMILIARES, SANITARIOS, VIOLENCIA INTRAFAMILIAR, ABANDONO ESCOLAR, PROBLEMAS ECONOMICOS, DELICUENCIA, DESOCUPACION LABORAL,  ENTRE OTROS), MEDIANTE ACCIONES DE TRATAMIENTO, REDUCCICON DE DANOS Y REINSERCION SOCIAL DE PERSONAS CONUSMIDORAS DE SUSTANCIAS PSICOACTIVAS.</t>
  </si>
  <si>
    <t>OTORGAR BECAS DE TRATAMIENTO RESIDENCIAL PARA PERSONAS CON TRASOTRNOS POR CONSUMO DE SUSTANCIAS PSICOACTIVAS (50 PERSONAS)</t>
  </si>
  <si>
    <t>IPTISAM NUYUD YASSINE ENRIQUEZ</t>
  </si>
  <si>
    <t>COORDINADORA DE PROGRAMAS DE RESINSERCION SOCIAL</t>
  </si>
  <si>
    <t>BRINDAR TRATAMIENTO AMBULATORIO EN CASA AO: CONSULTA DE PRIMERA VEZ Y SUBSECUENTES (250 PERSONAS)</t>
  </si>
  <si>
    <t>OTORGAR BECAS DE CAPACITACION PARA EL TRABAJO A PERSONAS CONSUMIDORAS DE SUSTANCIAS EN PROCESO DE RECUPERACION (90 PERSONAS)</t>
  </si>
  <si>
    <t>REALIZAR ENTREVISTAS DE REINSERCION SOCIAL A PERSONAS CONSUMIDORAS DE DROGAS EN PROCESO DE TRATAMIENTO (50 PERSONAS)</t>
  </si>
  <si>
    <t>IMPARTIR TALLERES DE EMPRENDIMIENTO DIRIGIDOS A PERSONAS CONSUMIDORAS DE SUSTANCIAS EN PROCESO DE RECUPERACION (40 PERSONAS)</t>
  </si>
  <si>
    <t>IMPARTIR TALLERES DE FORMACION PARA EL TRABAJO O AUTOEMPLEO A PERSONAS CONSUMIDORAS DE SUSTANCIAS EN PROCESO DE RECUPERACION (40 PERSONAS)</t>
  </si>
  <si>
    <t>REALIZAR ACTIVIDADES RECREATIVAS DIRIGIDAS A PERSONAS CONSUMIDORAS DE SUSTANCIAS EN PROCESO DE RECUPERACION (40 PERSONAS)</t>
  </si>
  <si>
    <t>REFERIR A SERVICIOS O INSTITUCIONES SEGUN LAS NECESIDADES Y CARACTERISTICAS DE LOS USUARIOS (20 PERSONAS)</t>
  </si>
  <si>
    <t>REALIZAR UN ECONOCIMIENTO BARRIAL PARA LA IDENTIFICACION DE PUNTOS DE CONSUMO DE DROGAS EN LA DEMARCACION</t>
  </si>
  <si>
    <t>BRINDAR CONSULTAS MEDICO - PSIQUIATRICAS EN EL MARCO DE PROGRAMA DE REDUCCION DE DAÑOS DE CONSUMO DE SUSTANCIAS PSICOACTIVAS (3000 PERSONAS)</t>
  </si>
  <si>
    <t>E130</t>
  </si>
  <si>
    <t>E130_OPERACIÓN DE PANTEONES PÚBLICOS</t>
  </si>
  <si>
    <t>LAS PERSONAS QUE SUFREN LA PERDIDA DE UN SER QUERIDO RECIBEN UNA ATENCION EFICIENTE EN LOS PROCEDIMIENTOS ADMINISTRATIVOS, AGILIZANDO LOS SERVICIOS FUNERARIOS.</t>
  </si>
  <si>
    <t>02CD01E130</t>
  </si>
  <si>
    <t>Servicios Comunales</t>
  </si>
  <si>
    <t>243</t>
  </si>
  <si>
    <t>Gestión de panteones públicos</t>
  </si>
  <si>
    <t>EN LOS ULTIOS 20 AÑOS EL PRESUPUESTO DESTINADO A MANTENIMIENTO, MOBILIARIO, INFRAESTRUCTURA, ESTRUCTURA Y TRABAJADORES EN LOS PANTEONES ADMINISTRADOS POR ESTA ALCALDIA, HA SIDO MINIMO, LO QUE HA IMPACTADO NEGATIVAMENTE EN LA ATENCION A LA POBLACION QUE REQUIERE ALGUN SERVICIO FUNERARIO.</t>
  </si>
  <si>
    <t>CUALQUIER CIUDADANO QUE REQUIERA ALGUN SERVICIO FUNERARIO DE LOS PANTEONES PUBLICOS Y VECINALES ADSCRITOS Y SUPERVISADOS POR ESTA ALCALDIA.</t>
  </si>
  <si>
    <t>AGILIZAR LOS PROCEDIMIENTOS ADMINISTRATIVOS DE LOS PANTEONES ADSCRITOS A LA ALCALDÌA Y VECINALES CON LA FINALIDAD DE PROPORCIONAR ATENCION CIUDADANA DE CALIDAD.</t>
  </si>
  <si>
    <t>GENERAR CERTEZA EN LA CIUDADANIA QUE REQUIERE LOS SERVICIOS DE LOS PANTEONES SOBRE LA VIGENCIA Y UBICACION DE LAS FOSAS O NICHOS; A TRAVES DE LA REDUCCION DE PROCESOS Y TRAMITES.</t>
  </si>
  <si>
    <t>MIDE EL PORCENTAJE DE SERVICIOS EFECTIVOS BRINDADOS  DE INHUMACION, REINHUMACION Y EEXHUMACION REALIZADOS DE MANERA MENSUAL.</t>
  </si>
  <si>
    <t>NUMERO DE PERSONAS ATENDIDAS/  NUMERO TOTAL DE PERSONA QUE SOLICITAN EL SERVICIO * 100.</t>
  </si>
  <si>
    <t>DIRECCION DE APOYO A LA COMUNIDAD, LCP. APOYO Y SERVICIOS FUNERARIOS</t>
  </si>
  <si>
    <t>EFICIENTAR LOS TRAMITES ADMINISTRATIVOS PARA BIRNDAR LOS SERVICIOS DE INHUMACION, REINHUMACION Y EXHUMACION.</t>
  </si>
  <si>
    <t xml:space="preserve">ACTUALIZAR LAS BASES DE DATOS FISICAS PARA DIGITALIZAR LOS ARCHIVOS EXISTENTES </t>
  </si>
  <si>
    <t>CITLALI ELIDA MORA IBARRA</t>
  </si>
  <si>
    <t>DIRECTORA DE APOYO A LA COMUNIDAD</t>
  </si>
  <si>
    <t>MODERNIZAR LA ADMINISTRACION PARA HACER MAS EFICIENTE EL TRABAJO QUE SE GENERA DIA A DIA, DIGITALIZANDO Y CREANDO UNA BASE DE DATOS QUE CONSOLIDE TODA LA INFORMACION RESPECTO A LOS PANTEONES QUE LA ALCALDIA ADMINISTRA.</t>
  </si>
  <si>
    <t>INCREMENTAR EL MANTENIMIENTO DE LOS PANTEONES PUBLICOS</t>
  </si>
  <si>
    <t>E137</t>
  </si>
  <si>
    <t>E137_OPERACIÓN DE CENTROS DE DESARROLLO INFANTIL</t>
  </si>
  <si>
    <t>PROMOVER LA CORRESPONSABILIDAD DE LA VIDA PERSONAL, FAMILIAR Y LABORAL ENTRE MUJERES Y HOMBRES</t>
  </si>
  <si>
    <t>02CD01E137</t>
  </si>
  <si>
    <t>Educación de calidad</t>
  </si>
  <si>
    <t>Educación Básica</t>
  </si>
  <si>
    <t>Operación de Centros para el desarrollo infantil</t>
  </si>
  <si>
    <t xml:space="preserve">LAS MADRES Y LOS PADRES TRABAJADORES, NO CUENTAN CON ACCESO A ESPACIOS EDUCATIVOS Y DE CUIDADOS DE SUS HIJOS E HIJAS QUE QUE LES PERMITA ACUDIR A LABORAR CON LA CONFIANZA CON EL CONOCIMIENTO DE QUE LOS MENORES ESTARAN ATENDIDOS ADECUADAMENTE Y A UN COSTO ACCESIBLE, POR LO QUE ES NECESARIO ATENDER DICHA SITUACION, A FIN DE PROMOVER LA INCLUSION Y A IGUALDAD LABORAL DE HOMBRES Y MUJERES, ASI COMO LA ADECUADA ATENCION DE LOS MENORES.   </t>
  </si>
  <si>
    <t>MADRES Y PADRES DE FAMILIA TRABAJADORES, CON LA NECESIDAD DE CONTAR CON ESPACIOS ADECUADOS PARA DEJAR A SUS HIJOS E HIJAS Y ACUDIR A LABORAR CON TRANQUILIDAD.</t>
  </si>
  <si>
    <t>OTORGAR ESPACIOS ADECUADOS PARA EL CUIDADO, ATENCION, ALIMENTACION Y EDUCACION DE LOS HIJAS E HIJAS DE LAS MADRES Y PADRES TRABAJADORES</t>
  </si>
  <si>
    <t>IGUALDAD, INCLUSION, CONFIANZA , EDUCACION Y ATENCION ADECUADA DE LOS HIJOS E HIJAS DE LAS MADRES Y PADRES TRABAJADORES.</t>
  </si>
  <si>
    <t>MIDE LOS SERVICIOS DE ATENDER, ALIMENTAR Y EDUCAR A 2,220 MENORES EN LOS PLANTELES ESTABLECIDOS PARA TAL EFECTO, DENTRO DE LA ALCALDIA.</t>
  </si>
  <si>
    <t>(NIÑAS Y NIÑOS QUE ASISTEN A LOS CENDIS DURANTE EL PERIODO) / (CAPACIDAD INSTALADA EN CENDIS PARA LA ATENCION DE NIÑAS Y NIÑOS QUE SE TIENE PROGRAMADO DURANTE EL EJERCICIO) * 100</t>
  </si>
  <si>
    <t xml:space="preserve">LISTAS DE INSCRIPCION A LOS PLANTELES </t>
  </si>
  <si>
    <t>ATENCION INTEGRAL A HIJOS E HIJAS DE MADRES Y PADRES TRABAJADORES.</t>
  </si>
  <si>
    <t xml:space="preserve">LAURA ORNELAS RIVERA </t>
  </si>
  <si>
    <t xml:space="preserve">DIRECTORA GENERAL DE CULTURA, EDUCACION Y DEPORTE </t>
  </si>
  <si>
    <t>F031</t>
  </si>
  <si>
    <t>F031_ORGANIZACIÓN DE EVENTOS CÍVICOS, FESTIVIDADES PATRIAS Y TRADICIONES</t>
  </si>
  <si>
    <t>PROMOVER LA PARTICIPACION CIUDADANA EN ACTIVIDADES CULTURALES MEDIANTE DIFERENTES MECANISMOS DE PARTICIPACION Y ACCESO</t>
  </si>
  <si>
    <t>02CD01F031</t>
  </si>
  <si>
    <t>Recreación, Cultura Y Otras Manifestaciones Sociales</t>
  </si>
  <si>
    <t>Cultura</t>
  </si>
  <si>
    <t>078</t>
  </si>
  <si>
    <t xml:space="preserve">Promoción y fomento de manifestaciones culturales </t>
  </si>
  <si>
    <t xml:space="preserve">LA POBLACION EN GENERAL TIENE ACCESO LIMITADO ESPACIOS CULTURALES EN CONDICIONES ADECUADAS Y DIGNAS, ASI COMO A EVENTOS CULTURALES BIEN ORGANIZADOS Y QUE PROCUREN LA SANA CONVIVENCIA FAMILIAR Y COMUNITARIA. </t>
  </si>
  <si>
    <t>POBLACION EN GENERAL DE LAS DIVERSAS COLONIAS DE LA DEMARCACION</t>
  </si>
  <si>
    <t>MANTENER LOS ESPACIOS CULTURALES LIMPIOS Y EN CONDICIONES ADECUADAS DE OPERACION PARA LAS MANIFESTACIONES CULTURALES; Y ORGANIZAR Y PLANIFICAR EN CONJUNTO CON LA COMUNIDAD EVENTOS CULTURALES QUE PROMUEVAN EL SANO ESPARCIMIENTO Y PROMUEVAN LAS TRADICIONES POPULARES Y CULTURA ENTRE LA POBLACION.</t>
  </si>
  <si>
    <t>MAYORES NIVELES DE CULTURA GENERAL Y CONSERVACION DE LAS TRADICIONES POPULARES EN LA DEMARCACION.</t>
  </si>
  <si>
    <t xml:space="preserve"> 2,400 ACCIONES ENFOCADAS A REALIZAR EVENTOS CULTURALES CON PARTICIPACION, DE NIÑOS, NIÑAS, JOVENES, ADULTOS Y ADULTOS MAYORES PARA MEJORAR LA CONVIVENCIA Y PROMOVER LA CULTURA.</t>
  </si>
  <si>
    <t>(EVENTOS CULTURALES REALIZADOS DURANTE EL PERIODO) / (TOTAL DE EVENTOS CULTURALES QUE SE TIENEN PROGRAMADOS DURANTE EL EJERCICIO) * 100</t>
  </si>
  <si>
    <t>REGISTRO DE ORGANIZACION Y PLANEACION DE EVENTOS EN LOS ESPACIOS CULTURALES, CASA DE CULTURA Y FIESTAS PATRONALES EN LAS DIVERSAS COLONIAS.</t>
  </si>
  <si>
    <t>EFICIENTAR LA PARTICIPACION DE LA POBLACION EN ACTIVIDADES CULTURALES PARA MEJORAR LOS CONOCIMIENTOS GENERALES Y TRADICIONES POPULARES, FOMENTANDO LA CONVIVENCIA SANA.</t>
  </si>
  <si>
    <t>EJECUCIÒN DE EVENTOS CULTURALES Y DE TRADICIONES POPULARES</t>
  </si>
  <si>
    <t xml:space="preserve">CARLOS DANTE ROMAN LOPEZ </t>
  </si>
  <si>
    <t>DIRECCION DE DESARROLLO CULTURAL Y EDUCACION</t>
  </si>
  <si>
    <t>F032</t>
  </si>
  <si>
    <t>F032_PROMOCIÓN DE LA CULTURA FÍSICA Y DEPORTIVA</t>
  </si>
  <si>
    <t>PROMOVER LA PARTICIPACION CIUDADANA EN ACTIVIDADES DEPORTIVAS MEDIANTE DIFERENTES MECANISMOS DE PARTICIPACION Y ACCESO</t>
  </si>
  <si>
    <t>02CD01F032</t>
  </si>
  <si>
    <t xml:space="preserve"> Promoción del deporte comunitario </t>
  </si>
  <si>
    <t>Deporte Y Recreación</t>
  </si>
  <si>
    <t>046</t>
  </si>
  <si>
    <t>Impulso y fomento a la cultura física y el deporte</t>
  </si>
  <si>
    <t xml:space="preserve">LA POBLACION EN GENERAL TIENE ACCESO LIMITADO ESPACIOS DEPORTIVOS EN CONDICIONES ADECUADAS Y DIGNAS, ASI COMO A EVENTOS DEPORTIVOS BIEN ORGANIZADOS Y QUE PROCUREN LA SANA CONVIVENCIA FAMILIAR Y COMUNITARIA. </t>
  </si>
  <si>
    <t>MANTENER LOS ESPACIOS DEPORTIVOS LIMPIOS Y EN CONDICIONES ADECUADAS DE OPERACION PARA LAS ACTIVIDADES DEPORTIVAS; Y ORGANIZAR Y PLANIFICAR EN CONJUNTO CON LA COMUNIDAD EVENTOS DEPORTIVOS QUE PROMUEVAN EL SANO ESPARCIMIENTO Y PROMUEVAN LA SALUD ENTRE LA POBLACION.</t>
  </si>
  <si>
    <t>CULTURA FISICA Y DEPORTIVA, Y CONDICIONES SALUDABLES PARA LA POBLACION.</t>
  </si>
  <si>
    <t xml:space="preserve"> MIDE EL AVANCE EN  ACCIONES ENFOCADAS A REALIZAR EVENTOS DEPORTIVOS CON PARTICIPACION, DE NIÑOS, NIÑAS, JOVENES, ADULTOS Y ADULTOS MAYORES PARA MEJORAR LA CONVIVENCIA, LA SALUD Y PROMOVER LA CULTURA FISICA. </t>
  </si>
  <si>
    <t>(EVENTOS DEPORTIVOS REALIZADOS DURANTE EL PERIODO) / (TOTAL DE EVENTOS DEPORTIVOS QUE SE TIENEN PROGRAMADOS DURANTE EL EJERCICIO) * 100</t>
  </si>
  <si>
    <t>REGISROS DE ASISTENCIA A LOS EVENTOS Y TORNEOS DEPORTIVOS</t>
  </si>
  <si>
    <t>EFICIENTAR LA PARTICIPACION DE LA POBLACION EN ACTIVIDADES DEPORTIVAS Y MEJORAMIENTO EN LA SALUD PUBLICA</t>
  </si>
  <si>
    <t>EJECUCIÒN DE EVENTOS DEPORTIVOS</t>
  </si>
  <si>
    <t xml:space="preserve"> GABRIEL CISNEROS AGUIRRE</t>
  </si>
  <si>
    <t>DIRECTOR DE DESARROLLO DE LA COMUNIDAD E INFRAESTRUCTURA</t>
  </si>
  <si>
    <t>F033</t>
  </si>
  <si>
    <t>F033_PROYECTOS DE DESARROLLO Y  FOMENTO AGROPECUARIO</t>
  </si>
  <si>
    <t xml:space="preserve">BENEFICIAR A TODA LA POBLACION DE LAS ZONAS AGROPECUARIAS DE LA ALCALDIA ALVARO OBREGON AL BRINDAR APOYOS DE SERVICIOS AGROPECUARIOS ASI COMO CAPACITACION EN MATERIA AGROECOLOGICA LOGRANDO MEJORAR EL NIVEL DE VIDA DE LA POBLACION                                                                                                                  </t>
  </si>
  <si>
    <t>02CD01F033</t>
  </si>
  <si>
    <t>Producción y consumo responsables</t>
  </si>
  <si>
    <t>Agropecuaria, Silvicultura, Pesca Y Caza</t>
  </si>
  <si>
    <t>Agropecuaria</t>
  </si>
  <si>
    <t>275</t>
  </si>
  <si>
    <t>Atención a productores agropecuarios</t>
  </si>
  <si>
    <t>EN LAS ZONAS AGROPECUARIAS DE LA ALCALDIA ALVARO OBREGON,FALTA EL BRINDAR EL SUFICIENTE APOYO A LOS PEQUEÑOS PRODUCTORES PARA LA PRODUCCION Y COMERCALIZACION DE SUS PRODUCTOS.</t>
  </si>
  <si>
    <t xml:space="preserve">SE BUSCA LLEVAR A CABO CURSOS Y OTORGAR APOYOS QUE FOMENTEN EL DESARROLLO DE PROYECTOS AGROPECUARIOS PARA BENEFICIAR A 100,000 HABITANTES DE MANERA DIRECTA E INDIRECTA A TRAVES DE LA ADQUISICION DE LOS PRODUCTOS QUE SE GENEREN.ESTO EN LAS ZONAS AGRICOLAS DE LA ALCALDIA COMO SON LOS PUEBLOS DE SANTA  ROSA XOCHIAC Y SAN BARTOLO. </t>
  </si>
  <si>
    <t>OTORGAR APOYOS DE LIMPIEZA, CHAPONEO, DESMALEZADO Y BARBECHO, ADEMAS DE CURSOS DE EDUCACION AGROECOLOGICA A LA POBLACION DE LAS ZONAS AGRICOLAS.</t>
  </si>
  <si>
    <t xml:space="preserve">LA POBLACION DE LAS ZONAS AGRICOLAS PODRA OBTENER DIVERSOS BENEFICIOS, ENTRE LOS QUE DESTACAN LA POSIBILIDAD DE PRODUCIR SUS PROPIOS ALIMENTOS E INCLUSO COMERCIALIZARLOS, LO QUE GENERA UN BENEFICIO ECONOMICO ADEMAS DE LOS BENEFICIOS EN LA SALUD DE CONSUMIR ALIMENTOS AGROECOLOGICOS PRODUCIDOS LOCALMENTE.ESTO A SU VEZ CAUSARA BIENESTAR EN LA POBLACION AL RECIBIR ESTOS SERVICIOS COMO SON LOS APOYOS AGROPECUARIOS Y LOS CURSOS AGROECOLOGICOS. </t>
  </si>
  <si>
    <t>PORCENTAJE DE APOYOS OTORGADOS A LOS PRODUCTORES AGRICOLAS (BARBECHO, RASTREO, CHAPONEO Y DESMALEZADO, EMPACADO Y MOLIENDA DE FORRAJE, MANTENIMIENTO DE ARBOLES FRUTALES Y MAGUEYES), Y LAS SESIONES DE CAPACITACION EN AGROECOLOGIA Y HUERTOS URBANOS</t>
  </si>
  <si>
    <t>(NUMERO DE APOYOS OTORGADOS DURANTE EL PERIODO / NUMERO DE APOYOS OTORGADOS DURANTE EL EJERCICIO) * 100</t>
  </si>
  <si>
    <t xml:space="preserve">DIVERSIFICAR LOS SERVICIOS AGOPECUARIOS PARA MEJORAR SU UTILIZACION. </t>
  </si>
  <si>
    <t>OTORGAMIENTO DE APOYOS AGROPECUARIOS</t>
  </si>
  <si>
    <t>LIC. MARIA ISABEL GUERRERO FLORES</t>
  </si>
  <si>
    <t>COORDINADORA DE PROGRAMAS Y PROYECTOS AMBIENTALES</t>
  </si>
  <si>
    <t>ADMINISTRAR LOS RECURSOS HUMANOS, MATERIALES Y FINANCIEROS DEL ORGANO POLITICO-ADMINISTRATIVO, CONFORME A LAS POLITICAS, LINEAMIENTOS, CRITERIOS Y NORMAS ESTABLECIDAS POR LA DIRECCION EJECUTIVA DE DESARROLLO DE LA COMPETENCIA LABORAL Y LA SECRETARIA DE FINANZAS. ASI MISMO, ADMINISTRAR LOS RECURSOS DEL PUEBLO CON AUSTERIDAD REPUBLICANA, CON TRANSPARENCIA, RENDICION DE CUENTAS Y JUSTICIA. GENERAR CONTROLES AL EJERCICIO DE LA ADMINISTRACION DEL CAPITAL HUMANO Y CERRAR ESPACIOS DE CORRUPCION.</t>
  </si>
  <si>
    <t>02CD01M001</t>
  </si>
  <si>
    <t xml:space="preserve">Impartición de Justicia </t>
  </si>
  <si>
    <t>LOGRAR UNA EFICIENTE ADMINISTRACION DEL CAPITAL HUMANO Y LOS RECURSOS ECONOMICOS DESTINADOS A ESTE, EVITANDO DEMANDAS LABORALES QUE IMPLIQUEN UNA POSIBLE AFECTACION AL ERARIO PUBLICO.  IDENTIFICAR Y COMBATIR LA CORRUPCION EN LAS DISTINTAS AREAS LABORALES. DESERCION LABORAL A CAUSA DE INJUSTICIAS O MALOS TRATOS.  PAGOS EXTEMPORANEOS DE IMPUESTOS DE LAS DIVERSAS NOMINAS DEL PERSONAL QUE LABORA EN LA ALCALDIA ALVARO OBREGON.</t>
  </si>
  <si>
    <t>TRABAJADORES DE LA ALCALDIA ALVARO OBREGON.</t>
  </si>
  <si>
    <t>DIRIGIR EL RECLUTAMIENTO Y SELECCION DE PERSONAL DE LA UNIDAD ADMINISTRATIVA; ACTUALIZAR EN SISTEMA LOS DATOS RELATIVOS A LOS EXPEDIENTES DE LOS TRABAJADORES. LLEVAR UN CONTROL DEL REGISTRO DE ASISTENCIAS. DE LICENCIAS, INCIDENCIAS, ETC.  CONTRATAR DE ACUERDO AL NUMERO DE PLAZAS AUTORIZADAS PARA ESTA ALCALDIA DE MANERA EFICIENTE Y RESPONSABLE PARA EL EJERECICIO 2021. BUSCAR QUE EL INCREMENTO DE PERSONAL EN LA ALCALDIA SE VEA REFLEJADO EN BENEFICIOS PARA LOS HABITANTES DE LA DEMARCACION TERRITORIAL EN ALVARO OBREGON. DIRIGIR EL TRAMITE DE SOLICITUD DE AFECTACION PRESUPUESTAL EVENTUAL ORDINARIO, EXTRAORDINARIO Y HONORARIO, PAGO A FAVOR DE TERCEROS, POR DESUENTOS NOMINALES, ASI COMO CONTROL DE DEPOSITOS Y DEVOLUCIONES POR RECIBOS NO COBRADOS DEL ORGANO POLITICO ADMINISTRATIVO. EFECTUAR DE MANERA PERIODICA EL PAGO DE SALARIOS DEL PERSONAL, ASI COMO ELABORAR LAS COMPROBACIONES DE LAS NOMINAS Y DEVOLUCIONES DE RECIBOS NO COBRADOS POR LOS TRABAJADORES DE ESTRUCTURA, BASE, LISTA DE RAYA, PRESTADORES DE SERVICIOS PROFESIONALES, DE ESTABILIDAD LABORAL (NOMINA 8) Y EVENTUALES ADSCRITOS AL ORGANO POLITICO ADMINISTRATIVO EN ALVARO OBREGON. REALIZAR EN TIEMPO Y FORMA UNA EFICIENTE RETENCION Y ENTERO DE LOS IMPUESTOS DERIVADOS DEL PAGO DE LAS DIVERSAS NOMINAS  DE CONFORMIDAD CON LA LEGISLACION FISCAL Y FINANCIERA APLICABLE.</t>
  </si>
  <si>
    <t>PRESTACIONES ENTREGADAS AL TRABAJADOR POR EL DESEMPEÑO DE SUS FUNCIONES, CON BASE A LAS CONDICIONES GENERALES DE TRABAJO Y LA LEY FEDERAL DE LOS TRABAJADORES AL SERVICIO DEL ESTADO. ENTERO DE IMPUESTOS A LA HACIENDA PUBLICA QUE SE TRADUZCA EN UN INCREMEMNTO EN EL PRESUPUESTO DE EGRESOS QUE GENERE POLITICAS PUBLICAS EN BENEFICIO DE LA POBLACION EN GENERAL.</t>
  </si>
  <si>
    <t>CUBRIR EL PAGO DE LAS NOMINAS CON SUS RESPECTIVOS PAGOS DE IMPUESTOS Y APORTACIONES DE SEGURIDAD SOCIAL. .REALIZAR TODOS LOS TRAMITES ADMINISTRATIVOS RELACIONADOS A LAS PRESTACIONES QUE SE GENERAN Y ENTREGAN AL PERSONAL DE LA ALCALDIA ALVARO OBREGON</t>
  </si>
  <si>
    <t>NUMERO TOTAL DE TRAMITES REALIZADOS EN EL PERIODO ENTRE EL NUMERO TOTAL DE TRAMITES QUE SE TIENEN PROGRAMADOS EN EL EJERCICIO POR 100.</t>
  </si>
  <si>
    <t xml:space="preserve">RESUMENES DE NOMINA QUINCENALES DEL PERSONAL DE ESTRUCTURA, DEL PERSONAL DE BASE (NOMINA 1 Y 5), DEL PERSONAL DE NOMINA 8, DEL PERSONAL EVENTUAL (NOMINA 7) Y DEL PERSONAL DE HONORARIOS (NOMINA 3). RESUMENES DE NOMINA EXTRAORDINARIOS. RESUEMENES DE IMPUESTOS Y APORTACIONES DE LAS DISTINTAS NOMINAS. </t>
  </si>
  <si>
    <t>200 TRÁMITES DURANTE EL EJERCICIO</t>
  </si>
  <si>
    <t>POR MEDIO DE LOS INCREMENTOS SALARIALES AUTORIZADOS ANUALMENTE POR PARTE DEL GOBIERNO FEDERAL SE CONTRIBUYE A INCREMENTAR LA CALIDAD DE VIDA DE LOS TRABAJADORES DE LA ALCALDIA DE ALVARO OBREGON, Y POR MEDIO DEL ENTERO DE LOS IMPUESTOS EN TIEMPO Y FORMA, SE CONTRIBUYE A LA HACIENDA PUBLICA PARA QUE SE GENEREN MAYORES POLITICAS PUBLICAS EN BENEFICIO DE LA POBLACION.</t>
  </si>
  <si>
    <t xml:space="preserve">ATENCION A TODOS LOS TRAMITES DE LOS TRABAJADORES DE LA ALCALDIA, COMO SON: .- ART. 150, FRACCION XI Y XII..- PREMIO POR PUNTUALIDAD..- PAGO DE INFECTORIESGO..- LAVADO DE ROPA..-DIA INTERNACIONAL DE LA MUJER..- APOYO ECONOMICO POR DIA DEL NIÑO..-PRESTACION DIA DE LA MADRE..-PRESTACION DIA DEL PADRE..-PRIMA VACACIONAL..- LICENCIAS POR MATRIMONIO..-APOYO ECONOMICO PARA UTILES ESCOLARES..-FONAC..-VALES VESTUARIO ADMINISTRATIVO..- VESTUARIO Y CALZADO OPERATIVO, EQUIPO DE LLUVIA, EQUIPO DE SEGURIDAD (COMPRA CONSOLIDADA)..- VESTUARIO Y CALZADO OPERATIVO, EQUIPO DE LLUVIA, EQUIPO DE SEGURIDAD (COMPRA INTERNA)..- INCENTIVO AL SERVIDOR PUBLICO DEL MES..-PREMIO DE ADMINISTRACION Y ANTIGÜEDAD EN EL SERVICIO..- RECONOCIMIENTO ECONOMICO POR CONCLUIR ESTUDIOS DE LICENCIATURA..-GASTOS DE TITULACION..-LICENCIAS DE CONDUCIR..- CENTROS DE DESARROLLO INFANTIL (CENDI)..- VALES DE FIN DE AÑO..-AGUINALDO..- APOYO POR DEFUNCIONES A FAMILIARES DIRECTOS..-PAGO DE MARCHA. .-REALIZAR LOS TRAMITES CORRESPONDEINTES A LOS PRESTADORES DE SERVICIO SOCIAL. </t>
  </si>
  <si>
    <t>ANA MARIA VILLANUEVA MEDINA</t>
  </si>
  <si>
    <t>DIRECTORA DE ADMINISTRACION DE CAPITAL HUMANO</t>
  </si>
  <si>
    <t>PREPARAR A TODO EL PERSONAL OPERATIVO Y ADMINISTRATIVO EN MATERIAS ESPECIFICAS DE PREVENCION Y PROTOCOLOS DE SEGURIDAD.</t>
  </si>
  <si>
    <t>02CD01N001</t>
  </si>
  <si>
    <t>POR LA FALTA DE EDUCACION EN GENERAL SOBRE EL TEMA DE PROTECCION CIVIL, SUS ALCANCES Y LA FORMA DE ACTUACION NO HA EXISTIDO UNA COMUNICACION ENTRE POBLACION Y AUTORIDAD EFICAZ PARA EVITAR QUE SE EXPONGAN A RIESGOS Y A LOS EXISTENTES QUE SE MITIGUEN DE MANERA EFICIENTE Y SE DIRECCIONEN Y ATIENDAD DE MANERA ADECUADA POR LOS CANALES ESPECIFICOS DE VINCULACION.</t>
  </si>
  <si>
    <t>TODA LA POBLACION PROPIA Y CIRCULANTE EN LA ALCALDIA ALVARO OBREGON, POBLACION QUE HABITA EN ZONAS E ALTO RIESGO, ASI AQUELLAS PERSONAS QUE REQUIEREN UNA ATENCION PRE HOSPITALARIA.</t>
  </si>
  <si>
    <t>ACTUALIZACIÒN PERMANENTE DEL ATLAS DE RIESGO ELABORACION DE OPINIONES TECNICAS  DE RIESGO BRINDAR ATENCION PRE HOSPITALARIA A LA POBLACION QUE ASI LO REQUIERA BRINDAR CAPACITACIONES A VECINOS, ESCUELAS Y CENTROS DE TRABAJO. REALIZAR AVISOS DE SITUACIONES DE RIESGO EN ACENTAMIENTOS HUMANOS IRREGULARES REVISAR Y ACTUALIZAR PROGRAMA ESPECIALES</t>
  </si>
  <si>
    <t>CONTAR CON UNA POBLACION MAS RESILIENTE Y PREPARADA PARA ACTUAR ANTE  UNA AMENAZA O PELIGRO ANTE UNA SITUACION DE DESASTRE.</t>
  </si>
  <si>
    <t>ACCIONES ENCAMINADAS A LA PREVENCION Y MITIGACION DEL RIESGO, ASI COMO ATENDER LAS EMERGENCIAS PREHOSPITALARIAS Y LA EMERGENCIA SANITARIA NACIONAL DE SARS-COV2.</t>
  </si>
  <si>
    <t>NUMERO DE RIESGOS Y SITUACIONES ATENDIDAS / SITACIONES DE RIESGO IDENTIFICADAS</t>
  </si>
  <si>
    <t>ATENCION A SOLICITUDES SUAC. C5 Y C2, BASE DE DATOS (BITACORAS) DE ATENCION A EMERGENCIAS, FORMATOS DE VISITAS TECNICAS, LISTADOS,  MATERIAL FOTOGRAFICO DE ATENCION A INCIDENTES, EVENTOS, CAPACITACIONES, REVISIONES DE MERCADOS Y ROMERIAS, OFICIOS Y MEDIOS ELECTRONICOS PARA LA ATENCION DE SOLICITUDES Y CONTESTACION DE LOS MISMOS.</t>
  </si>
  <si>
    <t>GENERAR RESILIENCIA ANTE LA POBLACION , ASI COMO MITIGAR RIESGOS A TRAVES DE ACCIONES PREVENTIVAS.</t>
  </si>
  <si>
    <t>IDENTIFICAR EL RIESGO, CONCIENTIZAR A LA POBLACION Y REDUCIR EL RIESGO MEDIANTE: TALLERES EN MATERIA DE PROTECCION CIVIL, DISTRIBUCION Y DIFUSION DE CARTELES, TRIPTICOS, CUADERNILLOS, FOLLETOS, CON DIFERENTES TEMAS RELACIONADOS A PROTECCION CIVIL, FOMENTAR LAS ACCIONES DE PREVENCION, FORMACION DE BRIGADAS COMUNITARIAS, Y PROGRAMAS ESTACIONARIOS ASI COMO EL INCREMENTO DE BRIGADISTAS CON PERSONAL DE LA ALCALDIA Y SU DEBIDA CAPACITACION.</t>
  </si>
  <si>
    <t>MIGUEL ANGEL GOMEZ RAMIREZ</t>
  </si>
  <si>
    <t>COORDINADOR DE PROTECCION CIVIL</t>
  </si>
  <si>
    <t>BRIGADAS DE PROTECCION CIVIL A SERVIDORES PUBLICOS Y CAPACITACION PRIMER RESPONDIENTE: CONTINUAR CON LA CONFORMACION DE LAS BRIGADAS DE PROTECCION CIVIL DE SERVIDORES PUBLIOCOS DE LA ALCALADIA Y CON LA CAPACITACION PERMANENTE, SE REALIZAR EL CURSO TALLER PRIMER RESPONDIENTE A LOS TRABAJADORES DE LA ALCALDIA PARA QUE ACTUEN EN CASO DE UN INCIDENTE Y DEN LA ATENCION PRIMARIA EN ESPERA DE LOS SERVICIOS ESPECIALIZADOS EN PRIMEROS AUXILIOS Y PROTRECCION CIVIL.</t>
  </si>
  <si>
    <t>DIFUSION Y SIMULACROS:  ENTRE LOS BRIGADISTAS DE MATERIALES IMPRESOS PARA REFORZAR LOS CONOCIMIENTOS TEORICOS DE LOS BRIGADISTAS Y SE AGENDAN SIMULACROS CON DIRENTES HIPOTESIS CON LA FINALIDAD DE QUE LOS BRIGADISTAS TENGAN EXPERIENCIA Y PUEDAN ACTUAR ANTE LA PRESENCIA DE LGUN FENOMENO PERTURBEDOR DE FORMA EFICAZ.</t>
  </si>
  <si>
    <t>ATENCION PREHOSPITALARIA: SE CAPACITA CONTINUAMENTE AL PERSONAL EN ESTA MATERIA Y SE PROPORCIONAN LOS INSUMOS NECESARIOS PARA LAS LABORES DIARIAS DE ESTA ESPECIALIDAD.</t>
  </si>
  <si>
    <t>ATENCION A LA EMEREGENCIA SANITARIA: REALIZAR EL TRASLADO DE PACIENTES COVID A LOS HOSPITALES MEDIANTE LA REGULACION DE LA JURISDICCION SANITARIA, SANITIZACION DE ESPACIOS Y VIA PUBLICA, CAPACITACION AL PERSONAL PARAMEDICO EN MATERIA DE EMERGENCIA SANITARIA Y SARS-COV2.</t>
  </si>
  <si>
    <t xml:space="preserve">ASESORIAS GRATUITAS: SE ATIENDE A LOS PROPIETARIOS DE ESTABLECIMIENTOS MERCANTILES Y ORGANIZADORES DE EVENTOS SOCIALES Y ENTRETENIMIENTO PARA EL CORRECTO FUNCIONAMIENTO Y PLANEACION DE PROTOCOLOS DE ACTUACION ANTE EMERGENCIAS EN DICHOS LUGARES TAMBIEN SE GENERAN ASESORIAS EN MATERIA DE PROGRAMAS INTERNOS, SON REVISADOS Y EN SU CASO APROBADOS VIGILANDO EL CORRECTO CUMPLIMIENTO DE LOS SISTEMAS DE PREVENCION Y CORRECTA ACTUACION ANTE LAS EMERGENCIAS. </t>
  </si>
  <si>
    <t xml:space="preserve">JOSE FEDERICO PIÑA MENDIETA </t>
  </si>
  <si>
    <t>DIRECTOR DE PROTECCION CIVIL Y ZONAS DE ALTO RIESGO</t>
  </si>
  <si>
    <t>ATLAS DE RIESGO: CONTAR CON UN ATLAS DE RIESGO ACTUALIZADO, DINAMICO Y ACORDE A LA NORMATIVIDAD APLICABLE, CON LA FINALIDAD DE QUE REPRESENTE UNA HERRAMIENTA DE CONSULTA Y DE ANALISIS PARA LAS DIFERENTES AREAS DE LA ALCALDIA, EN EL CUAL ESTEN CLARAMENTE DEFINIDIOS LAS SITUACIONES DE RIESGOS Y PELIGROS, ASI COMO DESCRITOS LOS FENOMENOS PERTURBADORES QUE PUDIDERAN REPRESENTAR UNA AMENAZA A  LA POBLACION.</t>
  </si>
  <si>
    <t>OPINIONES TECNICAS: BRINDAR A LA CIUDADANIA LAS ASESORIAS CORRESPONDIENTES SOBRE LAS SITUACIONES DE RIESGO QUE PUDIERAN PRESENTARSE EN EL ENTORNO VECINAL, A TRAVES DE LA GENERACION DE OPINIONES TECNICAS DE RIESGO, GRATUITAS LAS CUALES CONTENGAN LA DESCRIPCION DE LA PROBLEMATICA Y LAS SUGERENCIAS DE MITIGACION DE LOS RIESGOS.</t>
  </si>
  <si>
    <t>MARCELA CANEDO CASTRO</t>
  </si>
  <si>
    <t>COORDINADOR DE ZONAS DE ALTO RIESGO</t>
  </si>
  <si>
    <t xml:space="preserve">SUPERVISION DE ASENTAMIENTOS HUMANOS: VISITAR CONSTANTEMENTE LOS ASENTAMIENTOS HUMANOS QUE CONTENGAN RIESGOS INMINENTES, CON LA FINALIDAD DE QUE LA POBLACION TOME CONSCIENCIA DE DICHOS RIESGOS Y PUEDA CONTAR CON UN PLAN DE ACCION.  </t>
  </si>
  <si>
    <t xml:space="preserve">CAPACITACION: COORDINAR CAPACITACIONES EN MATERIA EN MATERIA DE PROTECCION CIVIL Y GESTION INTEGRAL DEL RIESGO EN MERCADOS, TIANGUIS Y EN LAS DIFERENTES AREAS DE LA ALCALDIA PARA LA FORMACION DE BRIGADISTAS VECINALES Y EN SUS AREAS DE TRABAJO. </t>
  </si>
  <si>
    <t>COADYUVAR AL CUMPLIMIENTO DE METAS Y OBJETIVOS ESTABLECIDOS POR LA ALCALDIA,  A TRAVES DE UNA ADECUADA GESTION Y TRANSPARENCIA DE LOS PROCEDIMIENTOS DE ADQUISICION, ARRENDAMIENTOS Y SERVICIOS NECESARIOS EN LA OPERACION DE LAS DIVERSAS AREAS DE ATENCION Y OPERACION DE ESTA ENTIDAD.</t>
  </si>
  <si>
    <t>02CD01O001</t>
  </si>
  <si>
    <t>LA FUNCION PUBLICA EN LA ALCALDIA AVARO OBREGON CONLLEVA A UN NUMERO INDEFINIDO DE INTERACCIONES ENTRE EL AREA ADMINISTRATIVA Y OPERATIVA, POR LO CUAL EL NO CONTAR CON UN EFICIENTE CONTROL DE LOS DIFERENTES SUMINISTROS, MATERIALES Y SERVICIOS LLEVARIA A INTERRUMPIR LA OPERACION DE LAS FUNCIONES DE LAS DIVERSAS AREAS.</t>
  </si>
  <si>
    <t>LAS ACCIONES ESTAN ENCAMINADAS A ATENDER A LAS UNIDADES SUSTANTIVAS CON LA FINALIDAD DE QUE CUENTEN CON LO NECESARIO PARA DESARROLLAR SUS FUNCIONES CON MATERIALES, SUMINISTROS, SERVICIOS Y ESPACIOS ADECUADOS PARA A EJECUCUON DE SUS FUNCIONES.</t>
  </si>
  <si>
    <t>PROVEER A LAS UNIDADES SUSTANTIVAS DE LOS BIENES Y/O SERVICIOS NECESARIOS PARA QUE ESTEN EN POSIBILIDADES DE REALIZAR SUS FUNCIONES, PROVEER LOS SERVICIOS NECESARIOS PARA MANTENER EN OPTIMAS CONDICIONES DE USO LOS VEHICULOS ADMINISTRATIVOS Y OPERATIVOS.</t>
  </si>
  <si>
    <t>GENERAR UNA ADECUADA ATENCION A LA CIUDADANIA A TRAVES DE LAS DIVERSAS AREAS QUE CONFORMAN LA ALCALDIA ALVARO OBREGON QUE CUENTAN CON MATERIALES, SUMINISTROS Y ESPACIOS ADECUADOS, QUE CUMPLAN CON LOS REQUERIMIENTOS NECESARIOS ASI COMO LOS VEHICULOS EN OPTIMAS CONDICIONES DE OPERACION PARA QUE EL PERSONAL DIRECTIVO Y OPERATIVO REALICEN SUS FUNCIONES RELACIONADOS CON LOS SERVICIOS PUBLICOS.</t>
  </si>
  <si>
    <t>CONJUNTO DE ACCIONES QUE SE LLEVAN A CABO PARA PROVEER LOS MATERIALES, BIENES, SUMINISTROS, ASÌ COMO LOS SERVICIOS QUE SON REQUERIDOS POR LAS DIVERSAS AREAS OPERATIVAS PARA EL CUMPLIMIENTO DE SUS OBJETIVOS Y METAS.</t>
  </si>
  <si>
    <t>INDICE DE SOLICITUDES DE MATERIALES, BIENES, SUMINISTROS Y/O SERVICIOS REQUERIDOS / NUMERO DE MATERIALES, BIENES, SUMINISTROS Y/O SERVICIOS REQUERIDOS POR LAS AREAS OPERATIVAS *100</t>
  </si>
  <si>
    <t>CONTRATO, RESULTADO DE PROCEDIMIENTO DE CONTRATACION, INFORMES, REQUISICIONES, CLCS, AFECTACIONES.</t>
  </si>
  <si>
    <t>SE CONSIDERA 1 ACCIÓN PERMANENTE, TODA VEZ QUE SE TRATA DE ACTIVIDADES ADMINISTRATIVAS PARA EL ADECUADO DESEMPEÑO DE LAS ÁREAS OPERATIVAS.</t>
  </si>
  <si>
    <t>AL PROPORCIONAR UNA ADECUADA GESTION Y TRANSPARENCIA DE LOS PROCEDIMIENTOS DE ADQUISICION, ARRENDAMIENTOS Y SERVICIOS NECESARIOS EN LA OPERACION DE LAS DIVERSAS AREAS DE ATENCION Y OPERACION DE ESTA ENTIDAD SE DARA CUMPLIMIENTO A LAS METAS Y OBJETIVOS ESTABLECIDOS POR LA ALCALDIA.</t>
  </si>
  <si>
    <t>ESTABLECER UN SISTEMA DE CONTROL DE GESTION INTERNO AUTOMATIZADO, APOYO Y COORDINACION EN GIRAS DE LA ALCALDESA, AUDIENCIAS PUBLICAS, REUNIONES VECINALES, REUNIONES INSTITUCIONALES Y REUNIONES DE GABINETE</t>
  </si>
  <si>
    <t>JOSE JACQUES Y MEDINA</t>
  </si>
  <si>
    <t>JEFE DE LA OFICINA DE LA ALCALDIA</t>
  </si>
  <si>
    <t xml:space="preserve">EXPEDICION DE CERTIFICADOS DE RESIDENCIA O CONSTANCIAS DE IDENTIDAD Y TRAMITES PARA EL SERVICIO MILITAR NACIONAL  </t>
  </si>
  <si>
    <t>SEGUIMIENTO Y ANALISIS ESTADISTICOS DEL ESTATUS DE LAS AUDIENCIAS PUBLICAS DE LA ALCALDESA, SEGUIMIENTO A LAS OBLIGACIONES DE TRANSPARENCIA POR PERIODO TRIMESTRAL DEL ARTICULO 121 Y 124 DEL PORTAL DE TRANSPARENCIA</t>
  </si>
  <si>
    <t>LIC. ANDREA BRAVO TREJO</t>
  </si>
  <si>
    <t>COORDINADORA PARA LA PLANEACION Y EVALUACION DE PROGRAMAS</t>
  </si>
  <si>
    <t>SEGUIMIENTO DE LA AUTOEVALUACION DE OBJETIVOS DEL PROGRAMA PROVISIONAL DE GOBIERNO, SEGUIMIENTO DE DEMANDA CIUDADANA DE REDES SOCIALES, CESAC, SUAC Y OTRAS FUENTES DE INFORMACION POR MEDIO DE GESTIONES INTERNAS Y EXTERNAS. DESARROLLAR GUIAS Y SEGUIMIENTOS DE LOS RIESGOS DE LAS UNIDADES ADMINISTRATIVAS EN EL DESARROLLO DE SUS ACTIVIDADES Y PROCESOS.</t>
  </si>
  <si>
    <t>ELABORACION DE DIAGNOSTICOS ECONOMICOS Y LINEAMIENTOS ESTRATEGICOS EN LA MATERIA DE FOMENTO ECONOMICO. ACTIVIDADES DE DIFUSION DE EVENTOS, TALLERES O CURSOS EN MATERIA DE FOMENTO ECONOMICO</t>
  </si>
  <si>
    <t>LIC. LILIANA ALEJANDRA ADAME AMADOR</t>
  </si>
  <si>
    <t>DIRECTORA DE DESARROLLO ECONOMICO</t>
  </si>
  <si>
    <t xml:space="preserve">SUPERVISAR Y REALIZAR PROGRAMAS EN MATERIA INDUSTRIAL, COMERCIAL, DE ABASTO, SERVICIOS, DE REGULARIZACION Y DESARROLLO TECNOLOGICO.  </t>
  </si>
  <si>
    <t>COORDINAR LA VINCULACION ENTRE LOS DIFERENTES SECTORES ECONOMICOS. ACTIVIDADES DE RELACIONES PUBLICAS Y ACCIONES INSTITUCIONALES.</t>
  </si>
  <si>
    <t xml:space="preserve">DISEÑAR LOS MECANISMOS NECESARIOS PARA IDENTIFICAR CUALES SON LAS SOLUCIONES QUE PUEDEN DAR UN VALOR AGREGADO Y MEJORES RESULTADOS EN LOS PROGRAMAS INFORMATICOS.  PLANEAR LAS ACTIVIDADES SOBRE EL ANALISIS, CREACION, DESARROLLO, ADMINISTRACION Y MANTENIMIENTO DE LOS SSITEMAS, EQUIPOS Y SERVICIOS INFORMATICOS. CONTRIBUIR CON LA INFRAESTRUCTURA DE COMUNICACIONES, COMPUTO Y DISPOSITIVOS PARA ACCESO A INTERNET GRATUITO EN ESPACIOS PUBLICOS, OFRECIENDO SERVICIOS DIGITALES SIMPLIFICADOS PARA LA CIUDADANIA. </t>
  </si>
  <si>
    <t>MIGUEL ANGEL GALLARDO LOPEZ</t>
  </si>
  <si>
    <t>COORDINADOR DE GOBIERNO ELECTRONICO</t>
  </si>
  <si>
    <t>IMPULSAR LA TECNOLOGIA INFORMATICA COMO AGENTE FUNDAMENTAL EN LA BUSQUEDA DE MEJORES NIVLES DE PRODUCTIVIDAD.  PROPORCIONAR A LAS AREAS EL APOYO PARA LA AUTOMATIZACION DE PROCESOS, DE LA QUE SE DERIVAN EL ANALISIS, INVESTIGACION, DESARROLLO, CAPACITACION Y SOPORTE TECNICO EN LA UTILIZACION Y CONFIGURACION DE HARDWARE, SOFTWARE, COMUNICACIONES EN TECNOLOGIAS DE LA INFORMACION, APLICACIONES, SISTEMAS INFORMATICOS Y SERVICIOS DE LA RED DE LA ALCALDIA. ATENDER CON EFICIENCIA Y EFICACIA LOS REQUERIMIENTOS SOBRE TECNOLOGIAS DE LA INFORMACION, APLICACIONES, SISTEMAS INFORMATICOS Y SERVICIOS DE LA RED DE LA ALCALDIA.</t>
  </si>
  <si>
    <t>DESARROLLAR UN SISTEMA INTEGRAL DE INFORMACION, DIAGNOSTICO, MONITOREO Y EVALUACION DEL DESARROLLO URBANO. PROPONER CURSOS DE CAPACITACION ACORDE A LAS TENDENCIAS TECNOLOGICAS DE LA INFORMACION Y COMUNICACIONES. EVALUAR Y PROPONER TECNICAMENTE LAS CARACTERISTICAS DE LOS BIENES OFERTADOS PARA LA COMPRA DE BIENES Y SERVICIOS, COMO ES SOFTWARE, HARDWARE,  E INSUMOS INFORMATICOS. EVALUAR LA APLICACION DE NUEVAS TECNOLOGIAS DE INFORMACION QUE PERMITAN LA OPTIMIZACION DEL EQUIPO INFORMATICO.</t>
  </si>
  <si>
    <t>MEJORAR LA CALIDAD DE VIDA, PROPICIAR LA INCLUSION Y REDUCIR LA DISCRIMINACION DE LAS PERSONAS MAYORES Y GRUPOS DE ATENCION PRIORITARIA (FUNDAMENTALMENTE PERSONAS CON DISCAPACIDAD, NIÑAS, NIÑOS Y ADOLESCENTES, PERSONAS INDIGENAS E INTEGRANTES DE LOS PUEBLOS ORIGINARIOS, INTEGRANTES DE LA COMUNIDAD LGBTTTI+ Y PERSONAS QUE PERNOCTAN EN LA CALLE) DE LA ALCALDIA DE ALVARO OBREGON, MEDIANTE LA PROMOCION DEL AUTOCUIADO Y EL ENVEJECIMIENTO DIGNO A TRAVES DE FACILITADORES DE SERVICIOS QUE PROPORCIONARAN ATENCIONES RELACIONADAS CON ACTIVIDADES FISICAS, MANUALES, MENTALES, SOCIALES, TALLERES SOBRE DERECHOS HUMANOS Y AUTOCUIDADO, ENTRE OTRAS.</t>
  </si>
  <si>
    <t>02CD01P001</t>
  </si>
  <si>
    <t xml:space="preserve">LA ALCALDIA DE ALVARO OBREGON CUENTA CON 11,885 NIÑAS, NIÑOS O ADOLESCENTES ENTRE LOS 13 Y 17 AÑOS FUERA DE LA ESCUELA, ESTO REPRESENTA EL 8% DEL TOTAL DE NIÑAS, NIÑOS Y ADOLESCENTES QUE SE ENCUENTRAN INCORPORADOS A LA EDUCACION FORMAL. </t>
  </si>
  <si>
    <t>NIÑAS, ADOLESCENTES Y MUJERES HABITANTES DE LA ALCALDIA DE ALVARO OBREGON.</t>
  </si>
  <si>
    <t>BRINDAR SERVICIOS QUE PROMUEVAN LA IGUALDAD SUSTANTIVA A LAS RESIDENTES DE LAS 257 COLONIAS QUE CONFORMAN LA ALCALDIA PRINCIPALMENTE AQUELLAS QUE PRESENTAN MAYOR INDICE DE VULNERABILIDAD, MAS BAJO INDICE DE DESARROLLO SOCIAL O ALTOS INDICES DE VIOLENCIA POR CUESTIONES DE GENERO.</t>
  </si>
  <si>
    <t>RECIBIR ATENCION Y ASESORIA PSICOLOGICA, JURIDICA Y SOCIAL A NIÑAS, ADOSLECENTES Y MUJERES QUE HABITAN EN LA ALCALDIA ALVARO OBREGON.</t>
  </si>
  <si>
    <t>EL PROGRAMA DEBERA PROPORCIONAR AL MENOS 100,000 SERVICIOS A USUARIOS A TRAVES DE LOS FACILITADORES DE SERVICIOS Y SUS ACTIVIDADES.</t>
  </si>
  <si>
    <t>(NUMERO DE APOYOS OTORGADOS / EL NUMERO DE APOYOS PROGRAMADOS) X 100</t>
  </si>
  <si>
    <t>LISTAS DE BENEFICIARIOS, LISTAS DE ATENCIONES CIUDADANAS, VIDEOS, FOTOGRAFIAS, TRANSMISIONES EN VIVO EN LAS REDES SOCIALES DE LA ALCALDIA.</t>
  </si>
  <si>
    <t>ATENDER Y MITIGAR LOS EFECTOS DE LA VIOLENCIA CONTRA LAS MUJERES</t>
  </si>
  <si>
    <t>DETECTAR, ACOMPAÑAR Y REINCIRPORAR A NIÑAS, NIÑOS Y ADOLESCENTES A LAS ESCUELAS</t>
  </si>
  <si>
    <t>EMILIO FERNANDO VAZQUEZ PIN</t>
  </si>
  <si>
    <t>DIRECTOR DE EQUIDAD Y ATENCION A GRUPOS VULNERABLES</t>
  </si>
  <si>
    <t>BRINDAR ASESORIA JURIDICA Y ACOMPAÑAMIENTO PSICOLOGICO A MUJERES QUE HAYAN SIDO VICTIMAS DE CUALQUIER TIPO DE VIOLENCIA DE GENERO.</t>
  </si>
  <si>
    <t>CECILIA XOCHITL LOPEZ GOMEZ</t>
  </si>
  <si>
    <t>DIRECTORA DE ATENCION Y DESARROLLO A LA MUJER</t>
  </si>
  <si>
    <t>REALIZAR TALLERES Y ACTIVIDADES PSICOEDUCATIVAS PARA LA PREVENCION DE LOS DIFERENTES TIPOS DE VIOLENCIA HACIA LAS MUJERES Y PROMOVER ACCIONES ENCAMINADAS A LA IGUALDAD SUSTANTIVA.</t>
  </si>
  <si>
    <t>GENERAR CURSOS, CAMPAÑAS O TALLERES PARA DIFUNDIR Y SENSIBILIZAR CON UN ENFOQUE DE PERSPECTIVA DE GENERO EL ACTUAR DE LOS SERVIDORES PUBLICOS DE LA ALCALDIA ALVARO OBREGON.</t>
  </si>
  <si>
    <t>GENERAR UN CENTRO DE ATENCION PRIORITARIO PARA MUJERES QUE HAYAN SUFRIDO ALGUN TIPO DE VIOLENCIA.</t>
  </si>
  <si>
    <t>PROPORCIONAR FINANCIAMIENTO Y CAPACITACION A MUJERES PARA LA CONSTITUCION Y FORTALECIMIENTO DE MICROEMPRESAS.</t>
  </si>
  <si>
    <t>LIC. DAVID JOEL CRUZ AVENDAÑO</t>
  </si>
  <si>
    <t>DIRECTOR DE DESARROLLO ECONOMICO Y FOMENTO COOPERATIVO</t>
  </si>
  <si>
    <t>MEJORAR LA CALIDAD DE VIDA, PROPICIAR LA INCLUSION Y LOS DERECHOS HUMANOS DE LOS GRUPOS DE ATENCION PRIORITARIA, FUNDAMENTALMENTE PERSONAS MAYORES, PERSONAS CON DISCAPACIDAD, NIÑAS, NIÑOS Y ADOLESCENTES, PERSONAS INDIGENAS E INTEGRANTES DE LOS PUEBLOS ORIGINARIOS, INTEGRANTES DE LA COMUNIDAD LGBTTTI+ Y PERSONAS QUE PERNOCTAN EN LA CALLE.</t>
  </si>
  <si>
    <t>02CD01P002</t>
  </si>
  <si>
    <t>LOS GRUPOS DE ATENCION PRIORITARIA, EN PARTICULAR LAS PERSONAS MAYORES,  PERSONAS CON DISCAPACIDAD, NIÑAS, NIÑOS Y ADOLESCENTES, PERSONAS INDIGENAS E INTEGRANTES DE LOS PUEBLOS ORIGINARIOS, INTEGRANTES DE LA COMUNIDAD LGBTTTI+ Y PERSONAS QUE PERNOCTAN EN LA CALLE, SE ENFRETAN A UNA EXCLUSION SOCIAL POR SU CONDICION VULNERABLE Y VULNERADA Y FRECUENTEMENTE NO PUEDEN GOZAR DE SUS DERECHOS HUMANOS. AUNADO A LO ANTERIOR, DICHA EXCLUSION SE VE POTENCIALIZADA CUANDO SE ENCUENTRAN EN COLINIAS DE MEDIO, BAJO Y MUY BAJO INDICE DE DESARROLLO SOCIAL.</t>
  </si>
  <si>
    <t>GRUPOS DE ATENCION PRIORITARIA FUNDAMENTALMENTE PERSONAS  MAYORES, PERSONAS CON DISCAPACIDAD, NIÑAS, NIÑOS Y ADOLESCENTES, PERSONAS INDIGENAS E INTEGRANTES DE LOS PUEBLOS ORIGINARIOS, INTEGRANTES DE LA COMUNIDAD LGBTTTI+ Y PERSONAS QUE PERNOCTAN EN LA CALLE) HABITANTES DE LA ALCALDIA</t>
  </si>
  <si>
    <t>DISMINUIR LAS COMPLICACIONES A LA SALUD FISICA Y MENTAL DERIVADAS DEL SEDENTARISMO Y EL AISLAMIENTO SOCIAL QUE SUFREN LAS PERSONAS MAYORES DEBIDO A SU EDAD, A TRAVES DE LA REALIZACION DE ACTIVIDADES.  INCLUIR A LOS GRUPOS DE ATENCION PRIORITARIA EN ACTIVIDADES SOCIALES, CULTURALES, MOTRICES Y DE DERECHOS HUMANOS,  MISMOS QUE HAN SIDO HISTORICAMENTE IGNORADOS POR LA POBLACION Y GOBIERNO.</t>
  </si>
  <si>
    <t>LA POBLACION ATENDIDA LOGRARA REDUCIR LOS NIVELES DE EXCLUSION SOCIAL DE LAS QUE FORMAN PARTE AL SER GRUPOS DE ATENCION PRIORITARIA.</t>
  </si>
  <si>
    <t>LAS PERSONAS BENEFICIADAS SERAN FUNDAMENTALMENTE PERSONAS MAYORES, PERSONAS CON DISCAPACIDAD, NIÑAS, NIÑOS Y ADOLESCENTES, PERSONAS INDIGENAS E INTEGRANTES DE LOS PUEBLOS ORIGINARIOS, INTEGRANTES DE LA COMUNIDAD LGBTTTI+ Y PERSONAS QUE PERNOCTAN EN LA CALLE.</t>
  </si>
  <si>
    <t>NUMERO DE BENEFICIARIO ATENDIDOS / EL NUMERO DE BENEFCIARIOS PROGRAMADOS X 100</t>
  </si>
  <si>
    <t>BENEFICIARIOS</t>
  </si>
  <si>
    <t>LISTAS DE ASISTENCIAS CIUDADANAS, LISTAS DE ATENCIONES CIUDADANAS, ACUSES DE RECIBIDO, VIDEOS, FOTOGRAFIAS, TRANSMISIONES EN VIVO EN LAS REDES SOCIALES DE LA ALCALDIA.</t>
  </si>
  <si>
    <t>AL CONCLUIR SE PROPORCIONARAN 6000 APOYOS A PERSONAS EN ESTADO DE VULNERABILIDAD SOCIOECONÓMICA</t>
  </si>
  <si>
    <t>LA POBLACION ATENDIDA LOGRARA REDUCIR LOS NIVELES DE EXCLUSION SOCIAL Y MEJORAR EL RESPETO A SUS DERECHOS HUMANOS AL SER PARTE GRUPOS DE ATENCION PRIORITARIA.</t>
  </si>
  <si>
    <t>DESPENSAS PARA GRUPOS DE ATENCION PRIORITARIA</t>
  </si>
  <si>
    <t>OTORGAR INCENTIVOS QUE MEJOREN O IMPULSEN LA EDUCACION, REINCERSION ESCOLAR Y LA CALIDAD DE LA EDUCACION DE NIÑAS, NIÑOS, ADOLESCENTES Y JOVENES.</t>
  </si>
  <si>
    <t>SILVIA ANGELICA BAZUA RUEDA</t>
  </si>
  <si>
    <t>COORDINADORA DE ATENCION A GRUPOS VULNERABLES</t>
  </si>
  <si>
    <t>OTORGAR APOYOS TECNICOS A PERSONAS MAYORES Y PERSONAS CON DISCAPACIDAD: SILLAS DE RUEDAS, BASTONES DE CUATRO PUNTOS, SILLAS DE PARALISIS CEREBRAL, ENTRE OTRAS.</t>
  </si>
  <si>
    <t>OTORGAR INCENTITOS Y CAPACITACION A CUIDADORAS Y CUIDADORES DE PERSONAS CON DISCAPACIDAD O ENFERMEDADES CRONICAS.</t>
  </si>
  <si>
    <t xml:space="preserve">DAR ATENCION PRIORITARIA A GRUPOS VULNERABLES EN LOS DIFERENTES CENTROS (MEDICOS, CULTURALES, DEPORTIVOS, OFICINAS, ETC) QUE PERTENECEN A LA ALCALDIA ALVARO OBREGON </t>
  </si>
  <si>
    <t>GENERAR CURSOS, CAMPAÑAS O TALLERES PARA DIFUNDIR Y SENSIBILIZAR CON UN ENFOQUE AL RESPETO DE LOS DERECHOS HUMANOS EN EL ACTUAR DE LOS SERVIDORES PUBLICOS DE LA ALCALDIA ALVARO OBREGON.</t>
  </si>
  <si>
    <t xml:space="preserve">DAR </t>
  </si>
  <si>
    <t>P049</t>
  </si>
  <si>
    <t>P049_PLANEACIÓN Y GESTIÓN DEL ORDENAMIENTO TERRITORIAL Y ASENTAMIENTOS HUMANOS</t>
  </si>
  <si>
    <t>BENEFICIAR A LA POBLACION DE ALVARO OBREGON MITIGANDO LOS IMPACTOS URBANOS AMBIENTALES GENERADOS POR ASENTAMIENTOS HUMANOS IRREGULARES, ASI COMO LA MEDICION DE IMPACTOS SOCIALES RESPECTO DE MEDIDAS ADMINISTRATIVAS PROPUESTAS POR LA ALCALDIA ALVARO OBREGON</t>
  </si>
  <si>
    <t>02CD01P049</t>
  </si>
  <si>
    <t>166</t>
  </si>
  <si>
    <t>Procedimientos Legales en Materia de Regularizacion Territorial</t>
  </si>
  <si>
    <t>EL ASENTAMIENTO HUMANO IRREGULAR DENOMINADO “CACALOAC (PARAJE CACALOXTLA)” UBICADO EN LA PARTE ALTA DEL SUELO DE CONSERVACION DE LA DEMARCACION IMPACTA NEGATIVAMENTE A TRAVES DE LA OCUPACION DEL TERRITORIO PARA USOS HABITACIONALES EN ZONIFICACIONES NORMATIVAS ESTABLECIDAS PARA LA PROTECCION DE LOS RECURSOS NATURALES GENERA UN FENOMENO COMPLEJO EN EL QUE CONVERGEN ASPECTOS HISTORICOS, SOCIALES Y ECONOMICOS, SOBRE ESPACIOS DE UN ALTO VALOR AMBIENTAL AFECTANDOLOS DE MANERA IRREVERSIBLE. ASIMISMO SE REQUIERE SOMER A EVALUACION DE IMPACTO SOCIAL EVIS LAS DIVERSAS MEDIDAS ADMINISTRATIVAS PROPUESTAS DURANTE 2019 Y 2020 EN ESTA Y OTRAS MATERIAS TENDIENTES AL DESARROLLO SUSTENTABLE.</t>
  </si>
  <si>
    <t>EL ASENTAMIENTO HUMANO IRREGULAR DENOMINADO CACALOAC SE CONFORMA POR 257 POLIGONOS DE ACUERDO CON EL INVENTARIO DE ASENTAMIENTOS HUMANOS IRREGULARES DE LA SEDEMA, Y CUBRE UNA SUPERFICIE DE 12 HECTAREAS; CON ESTA PROPUESTA, PODREMOS DAR ATENCION A UNA POBLACION ESTIMADA DE 32,461 HABITANTES DISTRIBUIDOS EN 8502 VIVIENDAS APROXIMADAMENTE. ADICIONALMENTE, LAS MEDIDAS ADMINISTRATIVAS PROPUESTAS DURANTE 2019 Y 2020 REPERCUTIRAN DIRECTAMENTE EN LAS POBLACIONES DE SEIS ALCALDIAS QUE CAEN EN ESTE SUPUESTO, QUE SUMAN UN APROXIMADO DE 5,500,000 DE HABITANTES</t>
  </si>
  <si>
    <t>REALIZAR LA EVIS NECESARIA PARA MEDIR LOS IMPACTOS SIGNIFICATIVOS DERIVADOS DE MEDIDAS ADMINISTRATIVAS PROPUESTAS DURANTE 2019 Y 2020 PARA EL DESARROLLO SUSTENTABLE DE LA DEMARCACION. DE MANERA PARALELA, A TRAVES DE LOS ESTUDIOS DE AFECTACION URBANA Y AMBIENTAL DEL AHI DENOMINADO CACALOAC, SE LOGRARA DELIMITAR LA POLIGONAL A ESTUDIAR PARA EL ASENTAMIENTO BAJO ESTUDIO CONSIDERANDO LO ESTABLECIDO EN EL PROGRAMA DELEGACIONAL DE DESARROLLO URBANO, ASI COMO OTRAS FUENTES DE INFORMACION OFICIAL (INVENTARIO DE ASENTAMIENTOS HUMANOS IRREGULARES DE SEDEMA); ELABORAR LA CARTOGRAFIA DE LOS LOTES QUE CONFORMAN EL ASENTAMIENTO; REALIZAR UN CENSO SOCIOECONOMICO DE CADA UNO DE LOS LOTES QUE CONFORMAN EL ASENTAMIENTO; ELABORAR EL DIAGNOSTICO DE LOS ASPECTOS URBANOS PARA EL ASENTAMIENTO BAJO ESTUDIO QUE CONSIDERE ASPECTOS SOCIALES, ECONOMICOS, CULTURALES, ASI COMO DE LAS CONDICIONES DE INFRAESTRUCTURA Y SERVICIOS URBANOS Y; CALCULAR EL MONTO POR PERDIDA DE SERVICIOS AMBIENTALES POR CONCEPTO DE INFILTRACION DE AGUA PLUVIAL Y CAPTURA DE CARBONO A NIVEL LOTE; ENTRE OTROS.</t>
  </si>
  <si>
    <t>DAR CONTINUIDAD A LOS PROCESOS DE DESARROLLO SOSTENIBLE CON LOS QUE SE HA BENEFICIADO LA INSTERVENCION TERRITORIAL SUSTENTABLE AL INCORPORAR AL ESTUDIO DE AFECTACION URBANA Y AMBIENTAL EL ENFOQUE DE MICROCUENCA QUE PERMITA VINCULAR LAS ACCIONES DE INTERVENCION EN LOS DIFERENTES INSTRUMENTOS DE PLANEACION Y MANEJO QUE LA ALCALDIA DESARROLLA. ASIMISMO, LOS PROCESOS DE EVALUACION DE LOS ASENTAMIENTOS HUMANOS, PARA DEFINIR Y DELIMITAR SUS POLIGONOS, FORTALECEN LA CONSERVACION DE LAS ZONAS NATURALES COLINDANTES CON ESTOS. DE ESTE MODO LOS BENEFICIOS AMBIENTALES DE ESTE PROYECTO PERMEARAN A LA POBLACION DE LOS POBLADOS Y COLONIAS A LOS QUE PERTENECEN, QUE ES LA MICROCUENCA DE MIXCOAC Y CONCRETAMENTE EL PUEBLO DE SANTA ROSA XOCHIAC, CON UNA POBLACION DE POCO TOTAL MAS DE 85,000 HABITANTES ADICIONALES A LOS QUE HABITAN EN LOS ASENTAMIENTOS.</t>
  </si>
  <si>
    <t>PORCENTAJE DE ACCIONES O ESTUDIOS DE EVALUACION DE IMPACTO SOCIAL EVIS PARA DIVERSAS MEDIDAS ADMINISTRATIVAS PROPUESTAS PARA EL DESARROLLO SUSTENTABLE DE LA ALCALDIA, Y ESTUDIO DE AFECTACION URBANA Y AMBIENTAL</t>
  </si>
  <si>
    <t>(NUMERO DE ACCIONES DURANTE EL PERIODO / NUMERO DE ACCIONES LLEVADAS A CABO DURANTE EL EJERCICIO) * 100</t>
  </si>
  <si>
    <t xml:space="preserve">CONSOLIDAR INSTRUMENTOS DE POLITICA PUBLICA ARTICULADOS Y CONCORDANTES EN MATERIA DE ORDENAMIENTO ECOLOGICO Y DESARROLLO URBANO. </t>
  </si>
  <si>
    <t>REALIZACIÒN DE ESTUDIOS PARA DENTIFICAR LOS IMPACTOS SOCIALES OCASIONADOS POR DIVERSAS MEDIDAS ADMINISTRATIVAS EN LA ALCALDIA ALVARO OBREGON, MEDIANTE LA UTILIZACION DE 3 HERRAMIENTAS METODOLOGICAS, IMPACTOS GENERALES, IMPACTOS CULTURALES MEDIANTE LAS DIRECTRICES AKWE: KON E IMPACTOS SIGNIFICATIVOS.</t>
  </si>
  <si>
    <t>BIOL. HORACIO MEDINA SANCHEZ</t>
  </si>
  <si>
    <t>DIRECTOR GENERAL DE SUSTENTABILIDAD Y CAMBIO CLIMATICO</t>
  </si>
  <si>
    <t xml:space="preserve">EJECUCIÒN DE ESTUDIOS PREVISTOS EN LA LEY DE DESARROLLO URBANO DEL DISRITO FEDERAL, PARA EVALUAR UN ASENTAMIENTO HUMANO IRREGULAR. </t>
  </si>
  <si>
    <t>ELABORACIÒN DE  BITACORAS DE RECORRIDOS, DEMANDAS CAPTADAS EN RECORRIDOS Y/O VENTANILLA UNICA DE LA ALCALDIA, BITACORAS DE OPERATIVOS PARA RETIRO DE OBSTACULOS, CENSOS EN PREDIOS.</t>
  </si>
  <si>
    <t>LIC. JUAN JORGE PEREZ ALCANTARA</t>
  </si>
  <si>
    <t>DIRECTOR DE GOBIERNO</t>
  </si>
  <si>
    <t>S076</t>
  </si>
  <si>
    <t>S076_PROMOTORES DEL DESARROLLO SOCIAL</t>
  </si>
  <si>
    <t>PROMOVER PRACTICAS Y ACTIVIDADES CON LA PARTICIPACION DE LA POBLACION MAS VULNERABLE</t>
  </si>
  <si>
    <t>02CD01S076</t>
  </si>
  <si>
    <t>055</t>
  </si>
  <si>
    <t>Participación ciudadana</t>
  </si>
  <si>
    <t>LA FALTA DE ACCESO A LA INFORMACION Y, POR ENDE LA INNACCESIBILIDAD A LOS HABITANTES DE LA ALCALDIA ALVARO OBREGON CON EL PROPOSITO DE CUBRIR ALGUNA DELAS CARENCIAS SOCIALES QUE SUFRE LA POBLACION, LO QUE SIGUE PROVOCANDO QUE ESTEN EXPUESTOS A UNA CLARA VULNERABILIDAD EN EL EJERCICIO DE SUS DERECHOS SOCIALES.</t>
  </si>
  <si>
    <t>200 PROMOTORES Y 10 COORDINADORES</t>
  </si>
  <si>
    <t>ACERCAR A LA POBLACION DE LAS 133 COLONIAS CON INDICE DE DESARROLLO SOCIAL BAJO Y MUY BAJO A LOS SERVICIOS, ACTIVIDADES Y ACCIONES SOCIALES QUE OTORGA LA ALCALDIA, FORTALECIENDO ASI EL SENTIDO DE PERTENENCIA, MEJORANDO LA CALIDAD DE LA ATENCION E INCREMENTANDO EL NIVEL DE PARTICIPACION DE LA CIUDADANIA</t>
  </si>
  <si>
    <t>INCLUSION DE LA POBLACION EN LOS PROGRAMAS Y ACCIONES SOCIALES ASI COMO EN LOS SERVICIOS Y ACTIVIDADES QUE OFRECE LA ALCALDIA,MEDIANTE LAS ACTIVIDADES REALIZADAS POR LOS 210 BENEFICIARIOS DIRECTOS.</t>
  </si>
  <si>
    <t>MIDE EL PORCENTAJE DE AVANCE DE APOYO ENTREGADO A 200 PROMOTORES Y 10 COORDINADORES QUE DEBERAN ATENDER A 120,000 PERSONAS.</t>
  </si>
  <si>
    <t>NUMERO DE PERSONAS BENEFICIADAS/ NUMERO DE PERSONAS REGISTRADAS X 100</t>
  </si>
  <si>
    <t>ALCALDIA ALVARO OBREGON HTTP://WWW.AAO.CDMX.GOB.MX/ ,GACETA OFICIAL DE LA CIUDAD DE MEXICO HTTPS://DATA.CONSEJERIA.CDMX.GOB.MX/INDEX.PHP/GACETA ,CONSEJO DE EVALUACION DEL DESARROLLO DE LA CIUDAD DE MEXICO HTTPS://WWW.EVALUA.CDMX.GOB.MX/</t>
  </si>
  <si>
    <t>MAYOR PARTICIPACION E INCLUSION EN LOS PROGRAMAS Y ACCIONES SOCIALES QUE SE REALIZAN EN LA ALCALDIA</t>
  </si>
  <si>
    <t>GENERAR CURSOS, CAMPAÑAS O TALLERES PARA DIFUNDIR Y SENSIBIIZAR CON UN ENFOQUE AL RESPETO DE LOS DERECHOS HUMANOS E IGUALDAD SUSTANTIVA A LA POBLACION DE LA ALCALDIA ALVARO OBREGON.</t>
  </si>
  <si>
    <t>MTRA. CITLALI ELIDA MORA IBARRA</t>
  </si>
  <si>
    <t xml:space="preserve">COORDINAR LAS ACTIVIDADES, HORARIOS Y POBLACION OBJETIVA QUE ATENDERAN LOS PROMOTORES DE DESARROLLO SOCIAL EN EL TERRITORIO. </t>
  </si>
  <si>
    <t xml:space="preserve">GESTIONAR LOS INSUMOS REQUERIDOS PARA LOS PROMOTORES DE DESARROLLO SOCIAL REALICEN LAS  ACTIVIDADES DEFINIDAS EN TERRITORIO  </t>
  </si>
  <si>
    <t>SISTEMATIZAR LA INFORMACION RECOPILADA POR PARTE DE LOS PROMOTORES DE DESARROLLO SOCIAL</t>
  </si>
  <si>
    <t>U026</t>
  </si>
  <si>
    <t>U026_APOYOS ECONÓMICOS Y OTRAS AYUDAS SOCIALES</t>
  </si>
  <si>
    <t>CONTRARESTAR LAS DESIGUALDADES SOCIALES DE LOS HABITANTES, A TRAVES DE ACTIVIDADES, PARA FORTALECER SUS DERECHOS HUMANOS.</t>
  </si>
  <si>
    <t>02CD01U026</t>
  </si>
  <si>
    <t>244</t>
  </si>
  <si>
    <t>Apoyos y servicios sociales</t>
  </si>
  <si>
    <t>LA DESIGUALDAD DE ACCESO A INSUMOS BASICOS PARA QUE LAS Y LOS HABITANTES CUENTEN CON UNA CALIDAD DE VIDA.</t>
  </si>
  <si>
    <t>LAS PERSONAS HABITANTES DE LA ALCALDIA ALVARO OBREGON QUE SE ENCUENTRAN EN LAS COLONIAS CON BAJO Y MUY BAJO INDICE DE  DESARROLLO SOCIAL.</t>
  </si>
  <si>
    <t xml:space="preserve">MEJORAR LAS CONDICIONES DE VIDA DE LAS Y LOS HABITANTES DE LAS COLONIAS CON MENOR ÏNDICE DE DESARROLLO SOCIAL, INFLUYENDO EN LA REDUCCION DEL REZAGO Y DE LA DESIGUALDAD SOCIAL. </t>
  </si>
  <si>
    <t>CON DICHAS ACTIVIDADES SE ACERCA AL BIENESTAR E INCLUSION SOCIAL DE LA POBLACION Y EJERCICIO DE SUS DERECHOS, BAJO EL EJE DE IGUALDAD  DE DERECHOS Y CIUDAD SUSTENTABLE CON DIRECCION A LA PARTICIPACION PARA UNA VIDA SALUDABLE, DERECHO A LA VIVIENDA Y FORTALECIMIENTO A LA ECONOMIA.</t>
  </si>
  <si>
    <t>MIDE LAS PERSONAS EN ESTADO DE VULNERABILIDAD SOCIOECONOMICA QUE RECIBEN UN UNICO APOYO ECONÒMICO</t>
  </si>
  <si>
    <t>NUMERO DE PERSONAS IDENTIFICADAS/POBLACION BENEFICIADA *100</t>
  </si>
  <si>
    <t>PADRON DE BENEFICIARIOS, REGLAS DE OPERACIÓN, CONVOCATORIA, REGISTROS INSTITUCIONALES.</t>
  </si>
  <si>
    <t xml:space="preserve">IMPACTAR EN LA DISMINUCION DE LA DESIGUALDAD SOCIAL INCREMENTANDO EL ACCESO A SERVICIOS ELEMENTALES </t>
  </si>
  <si>
    <t xml:space="preserve">VERDURAS Y FRUTAS, ENTREGA DE ALIMENTOS NUTICIONALES EN LAS PRINCIPALES COLONIAS CON MAYOR REZAGO SOCIO ECONOMICO Y CON MAYOR VULNERABILIDAD. </t>
  </si>
  <si>
    <t>TEQUIO, POR TODOS, PARA TODOS. IMPACTAR DE MANERA POSITIVA EN EL ENTORNO SOCIAL MEDIANTE EL TRABAJO COMUNITARIO</t>
  </si>
  <si>
    <t>ENTREGA DE MATERIAL PARA CONSTRUCCION Y ELECTRODOMESTICOS. ENTREGA DE MATERIALES PARA CONSTRUCCION Y ELECTRODOMESTICOS EN DIFERENTES HOGARES.</t>
  </si>
  <si>
    <t>SERVICIO DE INHUMACION, EXHUMACION, REINHUMACION, O CREMACION GRATUITA A PERSONAS EN VULNERABILIDAD SOCIOECONOMICA O POR CASO DE COVID-19</t>
  </si>
  <si>
    <t>K016</t>
  </si>
  <si>
    <t>K016_REHABILITACIÓN Y MANTENIMIENTO DE INFRAESTRUCTURA PÚBLICA</t>
  </si>
  <si>
    <t>BRINDAR MANTENIMIENTO PREVENTIVO Y CORRECTIVO A INMUEBLES DESTINADOS A PRESTAR A LA POBLACION SERVICIOS PUBLICOS E INCREMENTAR LA COBERTURA, USO Y APROVECHAMIENTO DE LA INFRAESTRUCTURA DISPONIBLE A TRAVES DE LA ADECUACION Y MEJORAMIENTO DE LOS ELEMENTOS QUE LA CONFORMAN.</t>
  </si>
  <si>
    <t>02CD01K016</t>
  </si>
  <si>
    <t>274</t>
  </si>
  <si>
    <t>Mantenimiento de infraestructura pública</t>
  </si>
  <si>
    <t>FALLAS EN COMPONENTES, INSTALACIONES, ETC., IMPUTABLES  A CAUSAS DE  DISEÑO, EJECUCION O A LA CALIDAD DE LA CONSTRUCCION, ASI COMO A CUALQUIER OTRO DETERIORO  PRODUCIDO POR LA ACCION DE AGENTES NATURALES; FORTALECER LA INFRAESTRUCTURA DE LA RED INTEGRAL DEL ALUMBRADO PUBLICO, QUE PERMITA INHIBIR LA ALTA INCIDENCIA DELICTIVA Y A SU VEZ PERMITA A LOS CIUDADANOS LA RECUPERACION DE LOS ESPACIOS PUBLICOS AL LOGRAR CALLES Y COLONIAS MEJOR ILUMINADAS; AUSENCIA DE UNA CULTURA CONDOMINAL Y LA FALTA DE PAGO DE CUOTAS DE MANTENIMIENTO; EN LA ANARQUIA E INSEGURIDAD DE LOS ESTACIONAMIENTOS Y AREAS DE USO COMUN (INSTALACIONES GENERALES), LA FALTA DE UNA ADMINISTRACION LEGALMENTE CONSTITUIDA Y REGISTRADA, POR LA FALTA DE PREVISION Y SOLIDARIDAD DE SUS HABITANTES; PROPICIANDO VULNERABILIDAD DE LOS DERECHOS SOCIALES COMO SON: LA IGUALDAD, EQUIDAD DE GENERO, EQUIDAD SOCIAL, JUSTICIA DISTRIBUTIVA, INTEGRALIDAD, DIVERSIDAD, TERRITORIALIDAD Y PARTICIPACION ENTRE SUS HABITANTES; FALTA DE UN ADECUADO MANTENIMIENTO A LAS INSTALACIONES DEPORTIVAS Y ALBERCAS PUBLICAS UBICADAS EN LA ALCALDIA, IMPIDEN SU USO ADECUADO, POR LO QUE SE REQUIERE DESARROLLAR LAS ACCIONES PERTINENTES DE MANTENIMIENTO Y CONSERVACION, A FIN DE QUE PUEDAN OFRECER UN ALTO GRADO DE FUNCIONALIDAD A SUS USUARIOS, DADA LA IMPORTANCIA QUE REPRESENTAN PARA CONTRIBUIR A PROPORCIONAR A SU POBLACION UNA ADECUADA INFRAESTRUCTURA PARA LA PRACTICA DEPORTIVA Y EL CONSTANTE CRECIMIENTO DE LA POBLACION Y EL VERTIGINOSO AVANCE DE LAS TECNOLOGIAS IMPONE LA NECESIDAD DE ELEVAR EL NUMERO DE AULAS DIGITALES Y DE MANTENERLAS DEBIDAMENTE ACTUALIZADAS. EN ESTE SENTIDO, LAS BIBLIOTECAS DE LA ALCALDÍA NO CUENTAN CON EQUIPOS DE COMPUTO NI CON SERVICIO DE INTERNET RAZON POR LA CUAL NO SON FUNCIONALES A LA COMUNIDAD Y OBSTACULIZAN EL ACCESO A LA INFORMACION.</t>
  </si>
  <si>
    <t xml:space="preserve">EL 100% DE LOS USUARIOS - CIUDADANOS DE LA VIA PUBLICA EN LIBRE TRANSITO Y MOVILIDAD POR LAS CALLES, VIALIDADES Y COLONIAS DE LA ALCALDIA. </t>
  </si>
  <si>
    <t>EJECUTAR LA CONSTRUCCION (EN ZONAS DEBIDAMENTE REGULARIZADAS), COMO REHABILITACION Y MANTENIMIENTO DE LA INFRAESTRUCTURA VIAL EXISTENTE EN LAS VIALIDADES SECUNDARIAS (GUARNICIONES, BANQUETAS, PASOS PEATONALES, PAVIMENTO DE CONCRETO, PAVIMENTOS DE ASFALTO, BARANDALES EN ANDADORES, ESCALINATAS, BALIZAMIENTO Y REDUCTORES DE VELOCIDAD;  REALIZAR EL SERVICIO DE INSTALACION Y AMPLIACION DEL ALUMBRADO PUBLICO EN LAS COLONIAS, BARRIOS Y PUEBLOS DE LA ALCALDIA, VIGILANDO QUE SU INFRAESTRUCTURA SE ENCUENTRE EN BUENAS CONDICIONES DE FUNCIONAMIENTO, INCLUYENDO LA INSTALACION DE POSTES NUEVOS Y REHABILITADOS PERTENECIENTES A LA RED SECUNDARIA DE ALUMBRADO PUBLICO (BAJO CALCULO Y ESTUDIO DE FACTIBILIDAD) Y REALIZAR ACTIVIDADES DE BALIZAMIENTO PEATONAL Y VEHICULAR, ADEMAS DE LA INSTALACION, REHABILITACION Y MANTENIMIENTO DE LOS SEÑALAMIENTOS HORIZONTALES VERTICALES.</t>
  </si>
  <si>
    <t>RESCATE, AMPLIACION Y CONSTRUCCION DE ESPACIOS PUBLICOS PARA ESTABLECER LUGARES DE ENCUENTRO Y CONVIVENCIA DIGNOS, FUNDAMENTALES EN LA EDIFICACION DE REDES SOCIALES SOLIDARIAS QUE PERMITAN DISMINUIR LA VIOLENCIA; UNA INFRAESTRUCTURA PUBLICA FORTALECIDA Y EN ADECUADO FUNCIONAMIENTO DE LA RED INTEGRAL DE ALUMBRADO PUBLICO, QUE PERMITA LA RECUPERACION DE LOS ESPACIOS PUBLICOS EN BENEFICIO DE LOS CIUDADANOS Y COADYUVAR EN LA INCIDENCIA DELICTIVA MATERIALIZADA EN ASALTO A TRANSEUNTES, ROBO DE VEHICULOS Y/O CICLISTAS PRINCIPALMENTE Y FOMENTAR LA SANA CONVIVENCIA VECINAL Y HABITABILIDAD EN LAS DISTINTAS UNIDADES HABITACIONALES UBICADAS EN LA ALCALDIA, DEVOLVIENDO, MEDIANTE SU REHABILITACION Y MANTENIMIENTO, LA OPERATIVIDAD DE LAS DISTINTAS AREAS QUE LAS CONFORMAN.</t>
  </si>
  <si>
    <t xml:space="preserve">MANTENIMIENTOS PROGRAMADOS ENTRE LOS MANTENIMIENTOS REALES EJECUTADOS, LO QUE PERMITIRA MEDIR LA EFICACIA DEL SERVICIO DE MANTENIMIENTO A LA INFRAESTRUCTURA PUBLICA EN SUS DIFERENTES SERVICIOS ETIQUETADO. </t>
  </si>
  <si>
    <t>MANTENIMIENTOS PROGRAMADOS / MANTENIMIENTOS REALES = PROPORCION DE MANTENIMIENTO A LA INFRAESTRUCTURA PUBLICA EJECUTADOS AL PERIODO. (MP/MR= MIPE%) * 100</t>
  </si>
  <si>
    <t>REGISTRO DE AVANCES FISICOS ELABORADOS POR LA DIRECCION DE OBRAS  Y REPORTES ENTREGADOS POR SUPERVISIONES EXTERNAS.</t>
  </si>
  <si>
    <t xml:space="preserve"> INCREMENTO DEL 20% ANUAL. PROYECTANDO A 4 AÑOS = 80% DEL TOTAL DEL MANTENIMIENTO EN GENERAL.</t>
  </si>
  <si>
    <t>TENER UN MANTENIMIENTO DE LA INFRAESTRUCTURA PUBLICA DE LA ALCALDIA EFICIENTE PARA CUBIRIR LAS NECESIDADES Y DEMANDA DE LA POBLACION Y DE LOS VISITANTES DE LA MISMA.</t>
  </si>
  <si>
    <t>SEÑALAMIENTO Y BALIZAMIENTO DE VIALIDADES DENTRO DEL PERIMETRO DE LA DEMARCACION, . SANEAMIENTO DEL ARBOLADO URBANO, . MEJORAMIENTO DE LAS AREAS VERDES URBANAS, . LEVANTAMNIENTO DE CRUCEROS DE ALTA INCIDENCIA DE ACCIDENTES VIALES.</t>
  </si>
  <si>
    <t>ARQ. BERNHARD REHN . LIC. M. RICARDO RODRIGUEZ COCA</t>
  </si>
  <si>
    <t>COORDINADOR DE IMAGEN E INFRAESTRUCTURA URBANA . COORDINADOR DE OPERACION, PARQUES Y JARDINES</t>
  </si>
  <si>
    <t>REHABILITACION, BALIZAMIENTO Y MANTENIMIENTO DE CARPETA ASFALTICA EN VIALIDADES SECUNDARIAS Y REHABILITACION DE BANQUETAS Y GUARNICIONES</t>
  </si>
  <si>
    <t>ING. ALVARO ERASMO GUADALUPE ARELLANO ARMAS</t>
  </si>
  <si>
    <t>COORDINADOR DE OBRAS E INFRAESTRUCTURA</t>
  </si>
  <si>
    <t>CONSTRUCCION, MANTENIMIENTO Y AMPLIACION DE EDIFICIOS PUBLICOS</t>
  </si>
  <si>
    <t>ATENCION ESTRUCTURAL A TALUDES MINAS Y GRIETAS</t>
  </si>
  <si>
    <t>ING. ARQ. ARTURO LEJIA ROMAN</t>
  </si>
  <si>
    <t>COORDINADOR DE PROGRAMAS COMUNITARIOS</t>
  </si>
  <si>
    <t xml:space="preserve">1. TRANSFORMACION DE LUMINARIA, 2. SUSTITUCION DE FOTOCELDA, 3. SUSTITUCION DE FOTOCONTACTORES, 4. SUSTITUCION DEL CABLEADO O ALIMENTACION, 5. REHABILITACION DE LUMINARIA, 6. SUSTITUCION DE FOCO, 7. MANTENIMIENTO DE BALASTRA, 8. SUSTITUCION DE BALASTRA, 9. REUBICACION DE POSTE DE ALUMBRADO PUBLICO. 9. REHABILITACION DE CIRCUITO DE ALUMBRADO PUBLICO. 10. RETIRO DE POSTES POR RIESGO DE DESPLOME. </t>
  </si>
  <si>
    <t>C. EDUARDO DE LA CRUZ ESPINOSA</t>
  </si>
  <si>
    <t>COORDINADOR DE ALUMBRADO PUBLICO</t>
  </si>
  <si>
    <t>MANTENIMIENTO Y REHABILITACION DE UNIDADES HABITACIONALES</t>
  </si>
  <si>
    <t>MANTENIMIENTO Y REHABILITACION DE DEPORTIVOS Y ALBERCAS</t>
  </si>
  <si>
    <t>AULAS DIGITALES Y CENTROS CULTURALES</t>
  </si>
  <si>
    <t>MANTENIMIENO Y REHABILITACION DE INFRAESTRUCTURA EDUCATIVA</t>
  </si>
  <si>
    <t>MANTENIMIENTO PREVENTIVO Y CORRECTIVO A FUENTES. 
RESTRAURACION Y REHABILITACION A MONUMENTOS.
ATENCION PARA LA ELIMINACION DE GRAFITIS.</t>
  </si>
  <si>
    <t xml:space="preserve">LIC. MAYRA GOMEZ HERNANDEZ </t>
  </si>
  <si>
    <t>JEFA DE UNIDAD DEPARTAMENTAL  DE MEJORAMIENTO A LA IMAGEN URBANA</t>
  </si>
  <si>
    <t>K014</t>
  </si>
  <si>
    <t>K014_INFRAESTRUCTURA DE AGUA POTABLE, ALCANTARILLADO Y SANEAMIENTO</t>
  </si>
  <si>
    <t>POBLACION ASENTADA EN ZONAS QUE PRESENTAN DETERIORO DE REDES SECUNDARIAS DE AGUA POTABLE Y DE DESALOJO DE AGUAS RESIDUALES (DRENAJE), EN LAS CUALES SE REALIZA LA SUSTITUCION DE TUBERIA OBSOLETAS, POR POLIETILENO ALTA DENSIDAD CUYO RESULTADO CONSISTE EN INSFRAESTRUCTURA URBANA QUE NO REPRESENTA OBSTACULOS PARA LA OPORTUNA PROVISION DEL LIQUIDO VITAL Y A LA REDUCCION DE POSIBILIDAD DE ENCHARCAMIENTOS O INUNDACIONES.</t>
  </si>
  <si>
    <t>02CD01K014</t>
  </si>
  <si>
    <t xml:space="preserve">Agua limpia y saneamiento </t>
  </si>
  <si>
    <t>Abastecimiento De Agua</t>
  </si>
  <si>
    <t>202</t>
  </si>
  <si>
    <t>Construcción, reahabilitación, sectorización y operación de la infraestructura de agua potable</t>
  </si>
  <si>
    <t>FALTA DE ACCESO AL AGUA POTABLE EN CANTIDAD Y CALIDAD Y RIESGO DE COLAPSO EN ALGUN PUNTO DE LA RED QUE NO PERMITIRIA EL DESALOJO DEL AGUA, PROVOCANDO SATURACION QUE PUEDE GENERAR INUNDACIONES DE LAS ZONAS TOPOGRAFICAMENTE MAS BAJAS.</t>
  </si>
  <si>
    <t>POBLACION ASENTADA EN ZONAS QUE PRESENTAN DETERIORO DE REDES SECUNDARIAS DE AGUA POTABLE Y POBLACION ASENTADA EN ZONAS QUE PRESENTAN DETERIORO DE REDES SECUNDARIAS DE DESALOJO DE AGUAS RESIDUALES (DRENAJE).</t>
  </si>
  <si>
    <t>EJECUTAR PERMANENTEMENTE ACCIONES PARA LA PRESTACION DE LOS SERVICIOS URBANOS EN MATERIA DE MANTENIMIENTO, REHABILITACION Y CONSTRUCCION DE LA RED SECUNDARIA DE AGUA POTABLE Y EJECUTAR PERMANENTEMENTE ACCIONES PARA LA PRESTACION DE LOS SERVICIOS URBANOS EN MATERIA DE MANTENIMIENTO, REHABILITACION Y CONSTRUCCION DE LA RED SECUNDARIA DE DRENAJE.</t>
  </si>
  <si>
    <t>MEJORA DEL SUMINISTRO DE AGUA EN CANTIDAD Y CALIDAD Y DISMINUCION PROGRESIVA DE LA SOBREEXPLOTACION DEL ACUIFERO Y GENERAR EL SANEAMIENTO INTEGRAL DE DESCARGAS DE AGUAS RESIDUALES CON LA SUSTITUCION REDES SANITARIAS.</t>
  </si>
  <si>
    <t>MIDE EL PORCENTAJE DE SUSTITUCION DE LINEAS DE CONDUCCION DE AGUA POTABLE Y DE LINEAS DE CONDUCCION DE DESCARGAS RESIDUALES.</t>
  </si>
  <si>
    <t>ACCIONES PROGRAMADAS EN LA RED DE AGUA POTABLE, DRENAJE Y ALCANTARILLADO / ACCIONES REALIZADAS EN LA RED DE AGUA POTABLE, DRENAJE Y ALCANTARILLADO = COEFICIENTE DE EFICACIA DE ACCIONES DE ATENCION EN LA RED DE AGUA POTABLE, DRENAJE Y ALCANTARILLADO Y SU SANEAMIENTO. (APAPDA / ARAPDA = EAAPDA %)*100</t>
  </si>
  <si>
    <t>REGISTRO DE AVANCES FISICOS ELABORADOS POR LA J.U.D. DE OPERACION HIDRAULICA, Y REPORTES ENTREGADOS POR SUPERVISIONES EXTERNAS, ENTREGADOS A LA DIRECION DE OBRAS, ADSCRITA A LA DIRECCION GENERAL DE OBRAS Y DESARROLLO URBANO Y DIRECCION GENERAL DE SERVICIOS URBANOS.</t>
  </si>
  <si>
    <t>SUSTITUCIÓN DEL 25% DE TUBERIA OBSOLETA.</t>
  </si>
  <si>
    <t>EFICIENTAR LA SUSTITUCION OPORTUNA DE TUBERIA OBSOLETA, EN UN LAPSO DE 2 ANOS. PARA PODER PROVEER A LA POBLACION DE AGUA POTABLE DE CALIDAD</t>
  </si>
  <si>
    <t>CAMBIO DE INFRAESTRUCTURA URBANA QUE NO REPRESENTA OBSTACULOS PARA LA OPORTUNA PROVISION DEL LIQUIDO VITAL.</t>
  </si>
  <si>
    <t>ING. EDUARDO SAN VICENTE NAVARRETE</t>
  </si>
  <si>
    <t>DIRECTOR DE OBRAS</t>
  </si>
  <si>
    <t>SUSTITUCION DE TUBERIA OBSOLETA</t>
  </si>
  <si>
    <t>SUMINISTRO DE AGUA POTABLE EN CARROS TANQUE, REHABILITACION DE TUBERIA REPARACION DE FUGAS, MOVIMIENTO DE VALVULAS MANTENIMIENTO DE LA RED SECUNDARIA Y SUS ACCESORIOS, DRAGADO Y DESAZOLVE  Y REPARACION DE LA RED, PROGRAMAS DE LIMPIEZA, CONEXIONES Y DESCARGAS,ELIMINACION DE ENCHARCAMIENTOS E INUNDACIONES, REPARACION DE POZO, SUSTITUCION DE BROCAL, REPARACION DE COLADERA, SUSTITUCION DE MARCO Y TAPA DE CAJA DE VALVULAS.</t>
  </si>
  <si>
    <t>C. SERGIO VELEZ SANCHEZ</t>
  </si>
  <si>
    <t>JEFE DE UNIDAD DEPARTAMENTAL DE OPERACION HIDRAULICA</t>
  </si>
  <si>
    <t>K017</t>
  </si>
  <si>
    <t>K017_ACCIONES DE OBRAS Y SERVICIOS PARA LA REGENERACIÓN DE BARRIOS</t>
  </si>
  <si>
    <t>POBLACION QUE ACUDE A LOS CENTROS DE ABASTO POPULAR, MISMOS QUE ENCUENTRAN EN OPTIMAS CONDICIONES EN MATERIA DE SEGURIDAD.</t>
  </si>
  <si>
    <t>02CD01K017</t>
  </si>
  <si>
    <t>024</t>
  </si>
  <si>
    <t>Construcción y supervisión de infraestructura pública</t>
  </si>
  <si>
    <t>DETERIORO DE LA INFRAESTRUCTURA COMERCIAL DERVIADA DE MOVIMIENTOS TELURICOS Y AL USO INTENSIVO DE LAS INSTALACIONES.</t>
  </si>
  <si>
    <t>POBLACION QUE ACUDE A LOS CENTROS DE ABASTO POPULAR.</t>
  </si>
  <si>
    <t>PROGRAMAR Y REALIZAR TRABAJOS DE CONSERVACION Y MANTENIMIENTO DE MERCADOS PUBLICOS.</t>
  </si>
  <si>
    <t>MEJORA DE LAS CONDICIONES EN LAS CUALES SE DESARROLLAN LOS CANALES DE ABASTO, COMERCIO Y DISTRIBUCION DE MERCANCIAS EN LOS MERCADOS PUBLICOS PARA AUMENTAR SU PRODUCTIVIDAD Y MEJORAR LA PRESTACION DE SERVICIOS A LOS CIUDADANOS.</t>
  </si>
  <si>
    <t>MIDE EL AVANCE PORCENTUAL DE MANTENIMIENTO PREVENTIVO DE TECHUMBRES Y DEAGNOSTICO DE SEGURIDAD ESTRUCTURAL EN LOS MERCADOS DE LA ALCALDIA</t>
  </si>
  <si>
    <t>(NUMERO DE MERCADOS CON MANTENIMIENTO EFECTUADO/ NUMERO DE MERCADOS PROGRAMADOS PARA MANTENIMIENTO) * 100</t>
  </si>
  <si>
    <t>REGISTRO DE AVANCES FISICOS ELABORADOS POR LA J.U.D. DE MANTENIMIENTO Y CONSERVACION DE ESCUELAS Y EDIFICIOS PUBLICOS  Y REPORTES ENTREGADOS POR SUPERVISIONES EXTERNAS.</t>
  </si>
  <si>
    <t>INCREMENTO DEL  50% PARA 2024</t>
  </si>
  <si>
    <t>INFRAESTRUCTURA COMERCIAL PUBLICA REHABILITADA QUE REQUIERE MENOR INVERSION,</t>
  </si>
  <si>
    <t>MANTENIMIENTO Y REHABILITACION DE INFRAESTRUCTURA COMERCIAL PUBLICA</t>
  </si>
  <si>
    <t>EJECUCION DE ACCIONES DE PINTA Y RESANAMIENTO</t>
  </si>
  <si>
    <t>E152</t>
  </si>
  <si>
    <t>E152_PROMOCIÓN DE AUTOCUIDADO Y ENVEGECIMIENTO DIGNO DE LAS PERSONAS MAYORES Y GRUPOS DE ATENCIÓN PRIORITARIA</t>
  </si>
  <si>
    <t>LOS ADULTOS MAYORES Y GRUPOS DE ATENCION PRIORITARIA (FUNDAMENTALMENTE PERSONAS CON DISCAPACIDAD, NIÑAS, NIÑOS Y ADOLESCENTES, PERSONAS INDIGENAS E INTEGRANTES DE LOS PUEBLOS), MEJORAN SU CALIDAD DE VIDA A TRAVES DE LA INCLUSION Y NO DISCRIMINACION.</t>
  </si>
  <si>
    <t>02CD01E152</t>
  </si>
  <si>
    <t>Alineación Inexistente</t>
  </si>
  <si>
    <t>Edad Avanzada</t>
  </si>
  <si>
    <t>LA ALCALDIA DE ALVARO OBREGON TIENE 727,034 HABITANTES, DE LOS CUALES 10.87 POR CIENTO SON DE PERSONAS MAYORES (INEGI, 2010). ESTE GRUPO POBLACIONAL, TIENE NECESIDADES ESPECIFICAS QUE NO LOGRAN SER CUBIERTAS TANTO POR RAZONES SOCIOECONOMICAS COMO POR LA ACCIDENTADA GEOGRAFIA DE LA DEMARCACION. ACTUALMENTE, EXISTE UNICAMENTE EL PROGRAMA PENSION PARA ADULTOS MAYORES DEL GOBIERNO FEDERAL, MISMO QUE APOYA ECONOMICAMENTE A LAS PERSONAS MAYORES DE 68 AÑOS EN ZONAS URBANAS Y 65 AÑOS EN ZONAS INDIGENAS; PARA EL CASO DE PERSONAS CON DISCAPACIDAD, EL GOBIERNO FEDERAL BRINDA EL RESPECTIVO APOYO A PERSONAS MENORES DE 29 AÑOS.</t>
  </si>
  <si>
    <t>POBLACION MAYOR Y A LOS GRUPOS DE ATENCION PRIORITARIA (FUNDAMENTALMENTE PERSONAS CON DISCAPACIDAD, NIÑAS, NIÑOS Y ADOLESCENTES, PERSONAS INDIGENAS E INTEGRANTES DE LOS PUEBLOS ORIGINARIOS, INTEGRANTES DE LA COMUNIDAD LGBTTTI+ Y PERSONAS QUE PERNOCTAN EN LA CALLE) HABITANTES DE LA ALCALDIA.</t>
  </si>
  <si>
    <t>DISMINUIR LAS COMPLICACIONES A LA SALUD FISICA Y MENTAL DERIVADAS DEL SEDENTARISMO Y EL AISLAMIENTO SOCIAL QUE SUFREN LAS PERSONAS MAYORES DEBIDO A SU EDAD, A TRAVES DE LA REALIZACION DE ACTIVIDADES. INCLUIR A LOS GRUPOS DE ATENCION PRIORITARIA EN ACTIVIDADES SOCIALES, CULTURALES, MOTRICES Y DE DERECHOS HUMANOS, MISMOS QUE HAN SIDO HISTORICAMENTE IGNORADOS POR LA POBLACION Y GOBIERNO.</t>
  </si>
  <si>
    <t>MIDE EL PORCENTAJE DE AVANCE DE OTORGAMIENTO DE APOYO FACILITADORES DE SERVICIOS Y SUS ACTIVIDADES.</t>
  </si>
  <si>
    <t>( NUMERO DE PERSONAS BENEFICIADAS /  NUMERO DE PERSONAS IDENTIFICADAS ) * 100</t>
  </si>
  <si>
    <t>LISTAS DE ASISTENCIAS CIUDADANAS, LISTAS DE ATENCIONES CIUDADANAS, VIDEOS, FOTOGRAFIAS, TRANSMISIONES EN VIVO EN LAS REDES SOCIALES DE LA ALCALDIA.</t>
  </si>
  <si>
    <t>CONTRIBUIR A QUE LA POBLACION ATENDIDA DISMINUYA  LOS NIVELES DE EXCLUSION SOCIAL DE LAS QUE FORMAN PARTE AL SER GRUPOS DE ATENCION PRIORITARIA.</t>
  </si>
  <si>
    <t>EJECUCIÒN DE TALLERES Y ATENCIONES DIVERSAS</t>
  </si>
  <si>
    <t>2.6.8</t>
  </si>
  <si>
    <t>CONSOLIDAR Y FORTALECER CON HONESTIDAD, EFICIENCIA, EFICACIA Y TRANSPARENCIA EN EL AMBITO DE LAS ATRIBUCIONES QUE CORRESPONDEN, LA ATENCIÓN A LAS DEMANDAS DE SERVICIOS Y TRÁMITES QUE SOLICITAN LOS CIUDADANOS PROTEGIENDO EN TODO MOMENTO EL BIEN COMÚN, CON LA ADMINISTRACION DE LOS RECURSOS HUMANOS, MATERIALES Y FINANCIEROS BAJO LOS CRITERIOS DE RACIONALIDAD Y AUSTERIDAD, PARA UN MEJOR APROVECHAMIENTO DE LOS RECURSOS DISPONIBLES Y CON ELLO CONTRIBUIR AL DESARROLLO ECONÓMICO, SOCIAL Y CULTURAL DE LA POBLACIÓN EN BASE A UNA PARTICIPACIÓN COMUNITARIA EN LAS ACCIONES EMPRENDIDAS POR LA ALCALDIA DE ALVARO OBREGÓN</t>
  </si>
  <si>
    <t>02CD01P004</t>
  </si>
  <si>
    <t>02CD02</t>
  </si>
  <si>
    <t>ALCALDÍA AZCAPOTZALCO</t>
  </si>
  <si>
    <t>CONSTRUIR UN AZCAPOTZALCO MEJOR, CON UN GOBIERNO CAPAZ DE ATENDER LAS DEMANDAS MAS INMEDIATAS DE SERVICIOS PUBLICOS, PERO TAMBIEN QUE PUEDA CONTRIBUIR A LOS GRANDES OBJETIVOS NACIONALES, COMO REDUCIR LA POBREZA Y LA DISCRIMINACION, O A LOS GLOBALES, COMO COMBATIR EL CAMBIO CLIMATICO O CONTAR CON UNA CIUDAD MAS RESILIENTE.</t>
  </si>
  <si>
    <t>TERRITORIO Y UBICACION.   LA ALCALDIA AZCAPOTZALCO SE UBICA EN LA PARTE NORPONIENTE DE LA CIUDAD DE MEXICO, LIMITA AL NORTE CON EL MUNICIPIO DE TLALNEPANTLA DE BAZ DEL ESTADO DE MEXICO; AL ORIENTE CON LA ALCALDIA DE GUSTAVO A. MADERO; AL SUR CON LAS ALCALDIAS DE CUAUHTEMOC Y MIGUEL HIDALGO; Y AL PONIENTE CON LOS MUNICIPIOS DE NAUCALPAN DE JUAREZ Y TLALNEPANTLA DE BAZ DEL ESTADO DE MEXICO. TIENE UNA SUPERFICIE DE 33 KILOMETROS CUADRADOS QUE REPRESENTA EL 2.24% DE LA SUPERFICIE DE LA CIUDAD.  POBLACION.  DE ACUERDO CON LOS DATOS MAS RECIENTES DEL INSTITUTO NACIONAL DE GEOGRAFIA Y ESTADISTICA (INEGI) QUE SE OBTUVIERON A TRAVES DE LA ENCUESTA INTERCENSAL 2015, LA ALCALDIA AZCAPOTZALCO TIENE UN TOTAL DE 400,161 HABITANTES, MISMOS QUE REPRESENTAN EL 4.5% DE LOS 8,918,653 HABITANTES DE LA CIUDAD DE MEXICO. SU DENSIDAD POBLACIONAL ES DE 11,936 HABITANTES POR KILOMETRO CUADRADO, LO QUE LA UBICA COMO LA SEPTIMA ALCALDIA MAS DENSAMENTE POBLADA. ACTUALMENTE, OCUPA EL DECIMO LUGAR ENTRE LAS DIECISEIS ALCALDIAS EN TERMINOS DE TAMAÑO POBLACIONAL. DE HECHO, SU POBLACION HA VENIDO DISMINUYENDO DE MANERA SOSTENIDA DESDE 1980 CUANDO ALCANZO SU PICO DE 601,524 HABITANTES. AUNQUE EN MENOR MEDIDA QUE OTRAS ALCALDIAS, TIENE UNA POBLACION DIVERSA: 7.53% DE ELLA SE CONSIDERA INDIGENA (VS 20% EN MILPA ALTA Y 14% EN TLAHUAC) MIENTRAS QUE 1.2% AFRODESCENDIENTE (VS 3.55% EN TLAHUAC Y 2.69% EN CUAUHTEMOC).  NO ES PRECISAMENTE UNA ALCALDIA JOVEN, YA QUE MAS DE LA MITAD DE SU POBLACION TIENE 36 AÑOS O MENOS, LO QUE LA UBICA TRES AÑOS POR ENCIMA DEL PROMEDIO DE LA CIUDAD (33), SEIS POR ENCIMA DE CUAJIMALPA (30), Y NUEVE POR ENCIMA DE LA EDAD PROMEDIO EN MILPA ALTA (27). DE HECHO, ES JUNTO CON MIGUEL HIDALGO, LA TERCERA POBLACION DE MAYOR EDAD MEDIANA DE LA CIUDAD.   LOS NIVELES EDUCATIVOS DE LA ALCALDIA SON SIMILARES AL PROMEDIO DE LA CIUDAD. UN 97.8% DE SUS HABITANTES MAYORES DE 15 AÑOS CUENTA CON AL MENOS LA EDUCACION BASICA, Y 32.7% DE ELLOS TIENE EDUCACION SUPERIOR. AUNQUE SON MAS BAJOS QUE LOS DE ALCALDIAS COMO BENITO JUAREZ (62% EDUCACION SUPERIOR), LA VECINA MIGUEL HIDALGO (52.2% EDUCACION SUPERIOR) O COYOACAN (44.3% EDUCACION SUPERIOR). LA TASA DE ALFABETIZACION ENTRE LOS JOVENES DE 15 A 24 AÑOS ES DE 99.4% MIENTRAS QUE ENTRE PERSONAS DE 25 O MAS, ALCANZA 97.6%.  EL 55% DE LA POBLACION DE 12 AÑOS O MAS ES ECONOMICAMENTE ACTIVA, FRENTE AL 56% DEL PROMEDIO EN LA CIUDAD. EL 44.8% QUE NO LO ES, ESTA CONFORMADO POR 34.1% DE ESTUDIANTES, 38.2% SE DEDICA A LOS QUEHACERES DEL HOGAR, 18.1% SON PENSIONADOS Y JUBILADOS, 2.9% CUENTAN CON ALGUNA LIMITACION FISICA O MENTAL PARA TRABAJAR, Y EL 6.7% RESTANTE REALIZA ALGUNA OTRA ACTIVIDAD NO ECONOMICA.  DESTACA QUE EL PORCENTAJE DE JUBILADOS Y PENSIONADOS DE LA ALCALDIA ES CASI 5 PUNTOS PORCENTUALES MAYOR AL PROMEDIO DE LA CIUDAD (13.5%). AZCAPOTZALCO ES SOLO DESPUES DE BENITO JUAREZ (25.2%), LA ALCALDIA CON EL MAYOR NUMERO DE JUBILADOS O PENSIONADOS. PARA EL TERCER TRIMESTRE DEL 2018, LA TASA DE DESEMPLEO EN LA ALCALDIA FUE DE APENAS 2.7% (LA TASA PARA LA CIUDAD FUE DE 4.58%). ES DECIR QUE UN 97.3% DE LA POBLACION ECONOMICAMENTE ACTIVA DE AZCAPOTZALCO SE ENCONTRABA OCUPADA. PARA ESE TRIMESTRE, AZCAPOTZALCO FUE UNA DE LAS TRES ALCALDIAS CON MAYOR INDICE DE OCUPACION LABORAL (SEDECO, 2018).  EN CUANTO A SEGURIDAD SOCIAL, LA PENETRACION DE LOS SERVICIOS DE SALUD ES LA MAS ALTA DE TODA LA CIUDAD, YA QUE 84.1% DE LA POBLACION DE LA ALCALDIA CUENTA CON ALGUN SERVICIO DE SALUD: 58.2% IMSS; 19.1% SEGURO POPULAR; 13.1% ISSTE; 6.8% PRIVADO; 3.7% PEMEX, DEFENSA O MARINA; 2.2% OTROS. DE ACUERDO CON EL INDICE DE MARGINACION1 ELABORADO POR EL SISTEMA DE INFORMACION DE DESARROLLO SOCIAL (SIDESO), LA ALCALDIA PRESENTA UN GRADO DE MARGINACION BAJO. SOLO SEIS DE SUS UNIDADES TERRITORIALES PRESENTAN UN MUY ALTO GRADO DE MARGINACION: AMPLIACION SAN PEDRO XALPA, FERRERIA, INDUSTRIAL VALLEJO, SAN TA CRUZ DE LAS SALINAS, SANTA INES Y SANTIAGO AHUIZOTLA. DE ACUERDO AL INDICE DE MARGINACION POR ENTIDAD Y MUNICIPIO DEL CONSEJO NACIONAL DE POBLACION, POR SU GRADO DE MARGINACION, AZCAPOTZALCO OCUPA EL LUGAR 2,443 DE ENTRE LOS 2,457 MUNICIPIOS DE TODO EL PAIS.  VIVIENDA Y SERVICIOS.  ACTUALMENTE, CUENTA CON 119,027 VIVIENDAS HABITADAS QUE REPRESENTAN 4.6% DEL TOTAL DE VIVIENDAS DE LA CIUDAD. CADA UNA DE ELLAS ESTA HABITADA POR UN PROMEDIO DE 3.4 PERSONAS, MISMA CIFRA QUE EL NUMERO PROMEDIO DE LA CIUDAD. UN 48.9% DE SUS HABITANTES VIVE EN CASA PROPIA, 26% ALQUILA, 19.5% FAMILIAR O PRESTADA; 4.9% EN OTRA SITUACION, .7% NO ESPECIFICADO. ES DE RESALTAR QUE EL PORCENTAJE DE LA POBLACION QUE ES DUEÑA DE SU PROPIA VIVIENDA NO PARECE ESTAR RELACIONADO CON EL NIVEL DE DESARROLLO DE LA ALCALDIA. AZCAPOTZALCO OCUPA EL CUARTO LUGAR ENTRE LAS ALCALDIAS CON UN PORCENTAJE MAS BAJO DE FAMILIAS QUE SON DUEÑAS DE SU VIVIENDA. LA CALIDAD DE LA VIVIENDA ES BUENA Y SE UBICA EN EL PROMEDIO DE LA CIUDAD. LAS VIVIENDAS CON MATERIALES DE CONSTRUCCION PRECARIOS SON ESCASAS. APENAS 0.3% Y 1% DE ELLAS TIENEN DICHOS MATERIALES EN PAREDES Y EN TECHOS RESPECTIVAMENTE Y SOLO .4% TIENE PISO DE TIERRA.  EN GENERAL, LA ALCALDIA CUENTA CON UNA BUENA DISPONIBILIDAD DE SERVICIOS, YA QUE DE 95% SUS VIVIENDAS CUENTAN CON AGUA ENTUBADA, 99% CON DRENAJE, 99.3% CON SERVICIOS SANITARIOS Y 99.8% CON ELECTRICIDAD, LO QUE LA COLOCA POR ENCIMA O DENTRO DEL PROMEDIO DE DISPONIBILIDAD DE CADA UNO DE ESTOS SERVICIOS EN LA CIUDAD DE MEXICO.  AZCAPOTZALCO ES UNA ALCALDIA MEDIANAMENTE BIEN CONECTADA. AUNQUE SE ENCUENTRA POR DEBAJO DE LOS PROMEDIOS DE DISPONIBILIDAD DE TICS DE LA CDMX EN LOS RUBROS DE TV DE PAGA (42% VS 44.1%) Y TELEFONO CELULAR (84% VS 85.5%), SE UBICA POR ENCIMA EN PENETRACION DE INTERNET (60% VS 58%), EN VIVIENDAS CON PANTALLA PLANA (64.5% VS 61.8%), COMPUTADORA (58.4% VS 54.7%), Y TELEFONO FIJO (72% VS 69.4%). SIN EMBARGO, SE ENCUENTRA POR DEBAJO DE LAS ALCALDIAS DE BENITO JUAREZ, MIGUEL HIDALGO, COYOACAN, CUAUHTEMOC, CUAJIMALPA Y ALVARO OBREGON EN TODOS LOS RUBROS ANTES MENCIONADOS. EN TERMINOS DE MEDIO AMBIENTE, UN 94% DE LAS VIVIENDAS SEPARAN SUS RESIDUOS, 70% CUENTA CON FOCOS AHORRADORES. AUNQUE SE ENCUENTRAN POR ENCIMA DEL PROMEDIO DE LA CIUDAD, Y DE HECHO AZCAPOTZALCO TIENE EL SEGUNDO INDICE MAS ALTO DE CALENTADORES SOLARES SOLO POR DEBAJO DE XOCHIMILCO, LAS ECOTECNIAS RELACIONADAS CON LA ENERGIA TIENEN UNA BAJA PENETRACION EN LA ALCALDIA YA QUE UNICAMENTE 3.2% Y .6% DE LAS VIVIENDAS CUENTAN CON CALENTADORES SOLARES Y PANELES SOLARES RESPECTIVAMENTE.  SEGURIDAD PUBLICA.  DE ACUERDO CON EL BOLETIN ESTADISTICO DE INCIDENCIA DELICTIVA DE LA CIUDAD DE MEXICO, EN AZCAPOTZALCO, SE INICIARON ENTRE ENERO Y JUNIO 5,591 INDAGATORIAS POR DELITOS DEL FUERO COMUN, 12.3% DE ELLAS POR DELITOS DE ALTO IMPACTO, MIENTRAS QUE PARA EL MISMO PERIODO EN LA CIUDAD DE MEXICO HUBO 111,250 INDAGATORIAS, 11.4% DE ALTO IMPACTO Y 88.6% DE BAJO IMPACTO (PGJDF-DGPEC, 2018). EN TERMINOS ABSOLUTOS, Y SUMANDO LOS DELITOS DE ALTO Y BAJO IMPACTO, AZCAPOTZALCO SE ENCUENTRA MUY POR DEBAJO DE LAS CIFRAS DE CUAUHTEMOC (17,619), IZTAPALAPA (16,524) Y GUSTAVO A. MADERO (11,208). SIN EMBARGO, AL CONTROLAR POR POBLACION, LA ALCALDIA TIENE LA TERCERA TASA MAS ALTA DE DELITOS DE ALTO IMPACTO DE LA CIUDAD CON 165.2 DELITOS DE ESTE TIPO POR CADA 100 MIL HABITANTES, SOLO POR DEBAJO DE LAS ALCALDIAS DE CUAUHTEMOC Y MIGUEL HIDALGO. DE ACUERDO CON LA ENCUESTA NACIONAL DE SEGURIDAD PUBLICA URBANA (ENSU) 20182, 74.9% DE LOS ENCUESTADOS AFIRMO QUE VIVIR EN SU CIUDAD ES INSEGURO. ESTA ENCUESTA DIVIDE A LA CIUDAD DE MEXICO EN CUATRO ZONAS, EN LA ZONA PONIENTE QUE INCLUYEN LAS ALCALDIAS: AZCAPOTZALCO, ALVARO OBREGON, CUAJIMALPA, CUAUHTEMOC Y MIGUEL HIDALGO, EL 73% DE LA POBLACION PERCIBE A LA DELINCUENCIA COMO LA MAYOR PROBLEMATICA, SIENDO LOS PRINCIPALES ACTOS DELICTIVOS: ASALTOS EN VIA PUBLICA, TRANSPORTES, BANCOS Y A CASA HABITACION, PRESENCIA DE VANDALISMO, Y VENTA Y CONSUMO DE DROGAS. EN LA ZONA PONIENTE,75.5% DE LA POBLACION SE SINTIO INSEGURA, Y 87.2% SE SINTIO INSEGURA EN EL TRANSPORTE PUBLICO. DERIVADO DE LO CUAL 63.8% CAMBIO SUS HABITOS DE CAMINAR DE NOCHE EN LOS ALREDEDORES DE SU VIVIENDA POR TEMOR A SER VICTIMA DE LA DELINCUENCIA. CONFORME A LA ENCUESTA NACIONAL DE VICTIMIZACION Y PERCEPCION SOBRE INSEGURIDAD PUBLICA (ENVIPE) 20183, EN EL 2017 EN LA CIUDAD DE MEXICO HUBO 43,069 VICTIMAS POR CADA 100,000 HABITANTES. UN 93.4% DE LOS DELITOS COMETIDOS NO FUERON DENUNCIADOS O NO SE INICIO AVERIGUACION PREVIA O CARPETA DE INVESTIGACION. EN CUANTO A LA PERCEPCION, EL 88.3% DE LA POBLACION PERCIBE QUE EN LA CIUDAD DE MEXICO EXISTE INSEGURIDAD PUBLICA.   INFRAESTRUCTURA Y EQUIPAMIENTO.  LA ALCALDIA ES TOTALMENTE URBANA Y TIENE UN BUEN NIVEL DE INFRAESTRUCTURA Y EQUIPAMIENTO. EN TERMINOS EDUCATIVOS CUENTA CON 14 CENTROS DE DESARROLLO INFANTIL (CENDI), 57 ESCUELAS DE EDUCACION PREESCOLAR, 86 PRIMARIAS, 32 SECUNDARIAS, 9 PREPARATORIAS, Y 5 ESCUELAS DE EDUCACION SUPERIOR. EN MATERIA DE SALUD, CUENTA CON 25 ESTABLECIMIENTOS DE SERVICIO, INCLUIDOS EL HOSPITAL GENERAL DEL CENTRO MEDICO NACIONAL (CMN) “LA RAZA”, HOSPITAL DE ALTA ESPECIALIDAD DEL CMN “LA RAZA”, EL HOSPITAL GENERAL DE ZONA NO. 48, EL HOSPITAL MATERNO INFANTIL “DR. NICOLAS M. ZEDILLO”, EL HOSPITAL PEDIATRICO AZCAPOTZALCO Y EL HOSPITAL DE PEMEX, ADEMAS DE 3 CLINICAS DEL IMSS (NO. 13, 33 Y 40), 2 CLINICAS DEL ISSSTE Y 14 CENTROS DE SALUD DE LA JURISDICCION SANITARIA. EN TERMINOS DE CULTURA Y RECREACION, LA ALCALDIA CUENTA CON 12 CENTROS CULTURALES, 12 BIBLIOTECAS, 3 CENTROS SOCIALES, 2 SALONES SOCIALES, 7 CENTROS DEPORTIVOS, 20 MODULOS DEPORTIVOS, 3 PARQUES RECREATIVO-CULTURALES, 9 CENTROS DE CONOCIMIENTO, 1 CENTRO INTERNACIONAL DE NEGOCIOS Y DOS MUSEOS. EN CUANTO A EQUIPAMIENTOS PARA LA ASISTENCIA SOCIAL, LA ALCALDIA AZCAPOTZALCO ADMINISTRA 12 CENTROS DE DESARROLLO COMUNITARIO, 1 CASA DE DIA DEL ADULTO MAYOR, 1 REFUGIO PARA MUJERES VICTIMAS DE VIOLENCIA FAMILIAR, 11 MODULOS DE ATENCION PARA PERSONAS CON DISCAPACIDAD, 11 MODULOS DE ATENCION A JOVENES AZCAPOTZALCO (MAJA), 1 CENTRO AZCAPOTZALCO CONTRA LAS ADICCIONES (CAIA). ADEMAS DE 3 ASILOS, 1 CENTRO DE ATENCION PARA MENORES EN RIESGO, 1 OFICINA DE ATENCION DEL OTRORA INMUJERES —HOY, SECRETARIA DE MUJERES, 1 UNIDAD DE ATENCION DE VICTIMAS DE VIOLENCIA FAMILIAR (UAVIF) Y 1 UNIDAD DE DESARROLLO INTEGRAL DE LA FAMILIA DEPENDIENTES DE OTRAS INSTANCIAS.  ADICIONALMENTE, AZCAPOTZALCO CUENTA CON 19 MERCADOS Y 3 CONCENTRACIONES, SIETE PANTEONES (CIVIL SAN ISIDRO, CIVIL SANTA LUCIA, CIVIL SANTA CRUZ ACAYUCAN, VECINAL SAN JUAN TLILHUACA, VECINAL SAN JOSE (XOCHINAHUAC), VECINAL SAN PEDRO XALPA, Y VECINAL SAN ANDRES DE LAS SALINAS), APROXIMADAMENTE UN MILLON DE ARBOLES, 39 FUENTES ORNAMENTALES, 186 ESPACIOS PUBLICOS CON JUEGOS INFANTILES Y GIMNASIOS, 6 PARQUES DE BOLSILLO, 4 PARQUES, 9 GLORIETAS, 43 JARDINES, 77 CAMELLONES, EL DEPORTIVO REYNOSA, LA ALAMEDA NORTE Y EL PARQUE TEZOZOMOC.  EN TERMINOS DE SEGURIDAD PUBLICA CUENTA CON EL CENTRO AZCAPOTZALCO DE RESPUESTA A EMERGENCIAS (CARE), VEINTIUN MODULOS DE VIGILANCIA, UN CENTRO DE PROTECCION CIVIL, Y CUATRO COORDINACIONES DE SEGURIDAD PUBLICA Y PROCURACION DE JUSTICIA: AZC-1 “HORMIGA”, AZC-2 “CLAVERIA”, AZC-3 “CUITLAHUAC” Y AZC-4 “LA RAZA”. DE ACUERDO CON LA ENCUESTA ORIGEN DESTINO 2017, EN UN DIA CUALQUIERA ENTRE SEMANA, EN LA ALCALDIA SE REALIZAN UNOS 784 MIL VIAJES TANTO INTERNOS COMO DE OTROS PUNTOS DE LA CIUDAD HACIA AZCAPOTZALCO. CASI LA MITAD DE ELLOS SON INTERNOS Y OTRA TERCERA PARTE SE DISTRIBUYE SOLO ENTRE 6 MUNICIPIOS O ALCALDIAS: GUSTAVO A. MADERO, MIGUEL HIDALGO, CUAUHTEMOC, TLALNEPANTLA, NAUCALPAN Y ECATEPEC. ESTO QUIERE DECIR QUE MEJORANDO LAS CONDICIONES DE MOVILIDAD INTERNA Y DE CONEXION CON ESTOS 6 ORIGENES / DESTINOS, SE BENEFICIARIA A QUIENES REALIZAN 80% DE LOS VIAJES DIARIOS EN AZCAPOTZALCO. EL TRANSPORTE PUBLICO SE ENCUENTRA INTEGRADO POR: DOS LINEAS DEL SISTEMA DE TRANSPORTE COLECTIVO METRO, LA RED DE TRANSPORTE DE PASAJEROS (RTP), EL SISTEMA DE TRANSPORTE ELECTRICO (TROLEBUS) Y LAS LINEAS TRES Y SEIS DEL METROBUS, LOS CUALES SE COMPLEMENTAN CON EL DE SERVICIO PRIVADO DE TAXIS Y COLECTIVOS (MICROBUSES). TAMBIEN PASA POR LA ALCALDIA EL “FERROCARRIL SUBURBANO DE PASAJEROS BUENAVISTA-HUEHUETOCA” TENIENDO LA ESTACION FORTUNA DENTRO DE LA DEMARCACION. DE ACUERDO CON LA ENCUESTA DE MOVILIDAD CICLISTA 2017 (EMC17) ESE AÑO SE REALIZARON 297,890 VIAJES DIARIOS EN BICICLETA. DE ESTOS, 95.6% SE DESARROLLAN EN EL INTERIOR DE LA CIUDAD, Y EL RESTO TIENE COMO ORIGEN O DESTINO ALGUNA UBICACION FORANEA, PRINCIPALMENTE EN EL ESTADO DE MEXICO. EL NUMERO DE VIAJES, PRACTICAMENTE SE TRIPLICO EN DIEZ AÑOS.  EN NUMEROS ABSOLUTOS, LAS ALCALDIAS IZTAPALAPA, CUAUHTEMOC, GUSTAVO A. MADERO Y COYOACAN SON LAS QUE MAS ATRAEN VIAJES EN BICICLETA, MIENTRAS QUE IZTAPALAPA Y CUAUHTEMOC SON LAS QUE MAS VIAJES GENERAN. NO OBSTANTE, SI NORMALIZAMOS LAS CIFRAS POR POBLACION, AZCAPOTZALCO, ES LA QUINTA ALCALDIA QUE MAS VIAJES GENERA PER CAPITA, POR DEBAJO DE CUAUHTEMOC, BENITO JUAREZ, MIGUEL HIDALGO Y TLAHUAC, DESTACANDO QUE SOLO EN LAS TRES PRIMERAS EXISTE UNA BUENA RED DE INFRAESTRUCTURA CICLISTA Y EL SISTEMA PUBLICO ECOBICI.</t>
  </si>
  <si>
    <t>SER UNA ALCALDIA QUE OFREZCA SOLUCIONES CON UNA GESTION TRASNPARENTE, DANDO PRIORIDAD A LA CIUDADANIA Y A SU PARTICIPACION, OPTIMIZANDO A LOS SERVICIOS PUBLICOS Y CAPACES DE CREAR UN IMPULSO A SU ZONA INDUSTRIAL.</t>
  </si>
  <si>
    <t>1. COADYUVAR CON REACTIVACION ECONOMICA Y LA GENERACION DE EMPLEOS EN LA DEMARCACION ESTIMULANDO LA COMPETITIVIDAD DE LA ACTIVIDAD ECONOMICA FORTALECIENDO LOS SECTORES ESTRATEGICOS DE LA DEMARCACION COMO GASTRONOMIA, INDUSTRIAS CREATIVAS Y CULTURALES, ENTRE OTROS.  2. INCREMENTAR LA SEGURIDAD Y LA ACCESIBILIDAD DE LA INFRAESTRUCTURA VIAL, REDUCIR EL REZAGO DE ATENCION DE LOS PRINCIPALES SERVICIOS URBANOS, HABILITAR Y MEJORAR LA INFRAESTRUCTURA Y SEÑALIZACION DE LA MOVILIDAD CICLISTA.  3. PROMOCIONAR LA SALUD PREVENTIVA, EL DIAGNOSTICO Y SU TRATAMIENTO, OFRECER OPORTUNIDADES Y ALTERNATIVAS DE EDUCACION FORMAL Y NO FORMAL A LOS HABITANTES DE AZCAPOTZALCO, ASI COMO EL ACCESO Y LA PARTICIPACION EN LOS SERVICIOS, BIENES CULTURALES Y A LA PRACTICA HABITUAL! DE LA ACTIVIDAD FISICA.  4. CONTRIBUIR EN ACCIONES QUE PERMITAN EL DERECHO PLENO DE LOS JOVENES, MUJERES, PERSONAS ADULTAS MAYORES DE 60. PERSONAS CON DISCAPACIDAD, NIÑAS Y NIÑOS, HOMBRES TODOS EN LO ECONOMICO, CULTURAL, SOCIAL, SALUD, EDUCACION, IGUALDAD, PREFERENCIAS SEXUALES, EXCLUSION, DISCRIMINACION Y EQUIDAD.  5. PROMOVER LA CULTURA DEL AGUA, AMBIENTAL Y DE BIODIVERSIDAD PROYECTOS, ACCIONES Y POLITICAS DE FOMENTO A LA INDUSTRIA LIMPIA, CONTRIBUYENDO A LA PROTECCION DEL EQUILIBRIO ECOLOGICO.  6. FORTALECER LOS MECANISMOS DE PARTICIPACION CIUDADANA, PROMOVIENDO UNA CULTURA DE LA LEGALIDAD, ANTICORRUPCION Y DE LA TRANSPARENCIA IMPULSANDO UN NUEVO IMPACTO SOCIAL EN BENEFICIO DE AZCAPOTZALCO.</t>
  </si>
  <si>
    <t>AUNQUE LAS ALCALDIAS NO TIENEN ATRIBUCIONES DIRECTAS EN MATERIA DE SEGURIDAD PUBLICA, TANTO LA PREVENCION DEL DELITO COMO LA RECUPERACION DE ESPACIOS PUBLICOS PUEDEN INCIDIR POSITIVAMENTE EN ESTE TEMA, ASI COMO EN LA CALIDAD DE VIDA EN GENERAL.   LA ALCALDIA SUMARA NUEVA TECNOLOGIA Y CAPACITACION PARA SERVIDORES PUBLICOS Y CUERPOS POLICIALES, ASI COMO ACCIONES PARA LA CONSTRUCCION DE CIUDADANIA Y PROMOCION DE LA LEGALIDAD, ASIMISMO SE IMPULSARA UNA ESTRATEGIA PARA RECUPERAR Y DIGNIFICAR EL CENTRO HISTORICO DE AZCAPOTZALCO, PRESERVAR SU PATRIMONIO Y CONSOLIDARLO COMO PUNTO DE ENCUENTRO DE LA COMUNIDAD Y REFERENTE DE SU IDENTIDAD.</t>
  </si>
  <si>
    <t>02CD02E118</t>
  </si>
  <si>
    <t>SE HA DETECTADO UN INCREMENTO DE DELITOS EN EL PERIMETRO DE ESTA DEMARCACION TERRITORIAL, TENIENDO COMO PERCEPCION CIUDADANA LA FALTA DE ESTRATEGIAS Y ACCIONES POR PARTE DE LAS INSTITUCIONES DE GOBIERNO.</t>
  </si>
  <si>
    <t>400,161 HABITANTES DE LA ALCALDIA DE AZCAPOTZALCO, ASI COMO LA POBLACION FLOTANTE DE APROXIMADAMENTE 40,000 CIUDADANOS QUE ACUDEN A DIFERENTES CENTROS DE TRABAJO, ZONAS COMERCIALES O CENTROS DE RECREACION Y CULTURA.</t>
  </si>
  <si>
    <t>CON LA CONTRATACION DE POLICIA AUXILIAR BRINDAR UN MEJOR SERVICIO DE VIGILANCIA, TRABAJANDO DE MANERA CONJUNTA CON LOS CUATRO SECTORES DE LA POLICIA DE PROXIMIDAD DE LA SECRETARIA DE SEGURIDAD CIUDADANA PARA LA PREVENCION DEL DELITO</t>
  </si>
  <si>
    <t>ATENDER DE MANERA EFICAZ LAS EMERGENCIAS, ASI COMO SALVAGUARDAR LA INTEGRIDAD FISICA Y MORAL DE LA POBLACION LOCAL Y FLOTANTE EN MATERIA DE SEGURIDAD CIUDADANA</t>
  </si>
  <si>
    <t>MIDE LAS ACCIONES ENCAMINADAS A LA PREVENCION DEL DELITO PONIENDO.</t>
  </si>
  <si>
    <t>(NUMERO DE ACCIONES ATENDIDAS EN MATERIA DE PREVENCION DEL DELITO/NUMERO DE ACCIONES PROGRAMADAS EN MATERIA DE PREVENCION DEL DELITO)*100</t>
  </si>
  <si>
    <t>REGISTROS ADMINISTRATIVOS DE LA COORDINACION DE SEGURIDAD CIUDADANA</t>
  </si>
  <si>
    <t>ASEGURAR LA CONVIVENCIA Y EL DESARROLLO PACIFICO DE LOS VECINOS Y COMERCIO, ERRADICAR  LA VIOLENCIA, EL USO ORDENADO DE LOS ESPACIOS PUBLICOS Y EN GENERAL ELIMINAR LOS DELITOS EN CONTRA DE LA CIUDADANIA.</t>
  </si>
  <si>
    <t>INCREMENTO DE POLICIAS EN LA VIA PUBLICA MEDIANTE LA CONTRATACION DE POLICIA AUXILIAR.</t>
  </si>
  <si>
    <t>LIC. HARVEY VALENCIA MARQUEZ</t>
  </si>
  <si>
    <t>COORDINADOR DE SEGURIDAD CIUDADANA</t>
  </si>
  <si>
    <t>COMPRA DE  EQUIPAMIENTO A LA POLICIA AUXILIAR, COMO ES PATRULLAS NUEVAS ASI COMO EQUIPO DE RADIOCUMUNICACION PARA ATENCION INMEDIATA DE EMERGENCIAS.</t>
  </si>
  <si>
    <t>COORDINAR CON LOS CUATRO SECTORES DE LA POLICA DE PROXIMIDAD DE LA SECRETARIA DE SEGURIDAD CIUDADANA LA PRESENCIA EN COLONIAS CON MAYOR INDICE DELICTIVO.</t>
  </si>
  <si>
    <t>E119</t>
  </si>
  <si>
    <t>E119_FORTALECIMIENTO EN MATERIA JURÍDICA</t>
  </si>
  <si>
    <t>BRINDAR ASESORAMIENTO Y SERVICIO JURIDICO, CON LA FINALIDAD DE PROMOVER Y CONSTRUIR UNA CULTURA DE LEGALIDAD Y SEGURIDAD JURIDICA, IMPULSANDO EL ADECUADO EJERCICIO DE LOS DERECHOS HUMANOS DE LOS HABITANTES DE LA ALCALDIA AZCAPOTZALCO, ASIMISMO PROTEGIENDO LOS INTERESES JURIDICOS DE ESTE ORGANO POLITICO ADMINISTRATIVO.</t>
  </si>
  <si>
    <t>02CD02E119</t>
  </si>
  <si>
    <t>Asuntos Jurídicos</t>
  </si>
  <si>
    <t>164</t>
  </si>
  <si>
    <t>Servicios legales, orientación técnica o jurídica a entes públicos y particulares</t>
  </si>
  <si>
    <t>EN EL TRANSCURSO DEL TIEMPO SE DETECTO LA NECESIDAD DE LOS HABITANTES DE ESTA DEMARCACION NO CONOCEN SUS DERECHOS Y EL COMO EJERCERLOS, ASIMISMO DE TRAMITES LEGALES QUE BRINDA ESTE ORGANO POLITICO ADMINISTRATIVO.</t>
  </si>
  <si>
    <t>CIUDADANIA QUE PRESENTE LA NECESIDAD DE EJERCER ALGUN DERECHO O DE ORIENTACION JURIDICA, ASI COMO TITULARES DE ESTABLECIMIENTOS MERCANTILES, CONSTRUCCIONES Y/O MERCADOS.</t>
  </si>
  <si>
    <t>BRINDAR LA ASESORIA Y ORIENTACION JURIDICA GRATUITA A LA POBLACION QUE REQUIERA DE LOS MISMOS, A FIN DE QUE LOGREN EL ENTENDIMIENTO DE SU SITUACION JURIDICA, ASIMISMO LA EXPEDICION DE CERTIFICADOS DE RESIDENCIA Y CONSTANCIAS DE IDENTIDAD, GIRAR ORDENES DE VISITAS DE VERIFICACION ADMINISTRATIVA ASI COMO SUSTANCIAR LOS PROCEDIMIENTOS ADMINISTRATIVOS GENERADOS POR LAS MISMAS, EXPEDICION DE CARTILLAS DE IDENTIDAD MILITAR NACIONAL Y CELEBRACION DEL SORTEO DE CONSCRIPTOS UNA VEZ AL AÑO, PLANEAR Y PROMOVER CAMPAÑAS INFORMATIVAS PARA LA POBLACION, DEFENSA LEGAL DE LOS INTERESES JURIDICOS DE LA ALCALDIA EN LOS PROCEDIMIENTOS Y JUICIOS EN LOS QUE SEA PARTE.</t>
  </si>
  <si>
    <t>LA CIUDADANIA OBTENDRA BENEFICIOS DIRECTOS EN SU SITUACION JURIDICA, AL CONTAR CON MAYORES ELEMENTOS QUE LE PERMITAN EJERCER ADECUADAMENTE SUS DERECHOS Y ATENDER ASUNTOS LEGALES, ASIMISMO OBTENDRA DOCUMENTOS OFICIALES QUE LES PERMITAN REALIZAR TRAMITES LEGALES.</t>
  </si>
  <si>
    <t>MIDE LOS SERVICIOS DE ASESORAMIENTO Y ORIENTACION JURIDICA PARA EL FORTALECIMIENTO DE UNA CULTURA DE LA LEGALIDAD, COMO SON MATRIMONIOS COLECTIVOS, JORNADA NOTARIAL Y SORTEO DE CONSCRIPTOS. ASI COMO GENERAR SERVICIO A LA SOLICITUD DE LA CIUDADANIA Y POR REQUERIMIENTO DE OTRAS AUTORIDADES.</t>
  </si>
  <si>
    <t>(NUMERO DE SERVICIOS Y ASESORIAS BRINDADAS LA CIUDADANIA EN MATERIA JURIDICA/NUMERO DE SERVICIOS Y ASESORIAS JURIDICAS PROGRAMADAS)*100</t>
  </si>
  <si>
    <t>LA INFORMACION SE OBTIENE MEDIANTE EL SISTEMA UNIFICADO DE ATENCION CIUDADANA (SUAC): HTTPS://ATENCIONCIUDADANA.CDMX.GOB.MX/ ,ASIMISMO POR REGISTROS ADMINISTRATIVOS DE LA DIRECCION GENERAL DE ASUNTOS JURIDICOS.</t>
  </si>
  <si>
    <t>5% DE INCREMENTO ANUAL</t>
  </si>
  <si>
    <t>INCREMENTO EN LOS SERVCICIOS DE ASESORAMIENTO Y ORIENTACION JURÌDICA CON LO CUAL A LARGO PLAZO FORTALECE LA CULTURA DE LA LEGALIDAD</t>
  </si>
  <si>
    <t>LLEVAR A CABO MATRIMONIOS COLECTIVOS GRATUITOS.</t>
  </si>
  <si>
    <t>MTRA. MARIA YSAURA MORENO ALAMINA</t>
  </si>
  <si>
    <t>DIRECTORA GENERAL DE ASUNTOS JURIDICOS</t>
  </si>
  <si>
    <t>BRINDAR ASESORIA CERTEZA JURIDICA A TRAVES DE LA JORNADA NORTARIAL 2021.</t>
  </si>
  <si>
    <t>LLEVAR A CABO LA EMISION DE CARTILLAS MILITARES, ASI COMO EL SORTEO DE CONSCRIPTOS DEL SERVICIO MILITAR NACIONAL.</t>
  </si>
  <si>
    <t>BRINDAR ASESORIAS Y ORIENTACION JURIDICA GRATUITA.</t>
  </si>
  <si>
    <t>EXPEDICION DE CERTIFICADOS DE RESIDENCIA Y CONSTANCIAS DE IDENTIDAD.</t>
  </si>
  <si>
    <t>REALIZAR PROCEDIMIENTOS DE VERIFICACION ADMINISTRATIVA A ESTABLECIMIENTOS MERCANTILES, CONSTRUCCIONES O MERCADOS.</t>
  </si>
  <si>
    <t>LLEVAR A CABO ACCIONES DE DEFENSA JURIDICA DE LOS INTERESES DE LA ALCALDIA Y DE SUS ACTOS DE GOBIERNO.</t>
  </si>
  <si>
    <t>E120</t>
  </si>
  <si>
    <t>E120_ATENCIÓN VETERINARIA</t>
  </si>
  <si>
    <t>BRINDAR A LA POBLACION SERVICIO DE APOYO MEDICO VETERINARIO, A FIN DE COADYUVAR EN EL INGRESO FAMILIAR, PARA LA ATENCION Y CUIDADO DE LAS MASCOTAS, CON LA FINALIDAD DE EVITAR POSIBLES ENFERMEDADES INFECTO-CONTAGIOSAS PRINCIPALMENTE EN LA POBLACION INFANTIL Y ADULTO MAYOR.</t>
  </si>
  <si>
    <t>02CD02E120</t>
  </si>
  <si>
    <t>Otros De Protección Ambiental</t>
  </si>
  <si>
    <t>089</t>
  </si>
  <si>
    <t>Regulación, protección y cuidado animal</t>
  </si>
  <si>
    <t>DEBIDO A LA FALTA DE CAMPAÑAS DE SERVICIO MEDICO VETERINARIO DE MASCOTAS PROVOCA SU DESCUIDO Y ABANDONO EN VIA PUBLICA LO QUE INCREMENTA LA SOBREPOBLACION DE ANIMALES CALLEJEROS Y CON ELLO LA CONTAMINACION DEL MEDIO AMBIENTE Y POSIBLES ENFERMEDADES INFECTO-CONTAGIOSAS A LA CIUDADANIA.</t>
  </si>
  <si>
    <t>POBLACION CANINA Y FELINA</t>
  </si>
  <si>
    <t>REALIZAR CAMPAÑAS DE VACUNACION Y SERVICIO MEDICO VETERINARIA GRATUITO A MASCOTAS PARA EVITAR ENFERMEDADES, A FIN DE PREVENIR POSIBLES ENFERMEDADES INFECTO-CONTAGIOSAS Y LA DISMINUCION DE LA SOBREPOBLACION DE ANIMALES QUE SE CONVIERTAN EN PROBLEMA SOCIAL.</t>
  </si>
  <si>
    <t>DAR A CONOCER A LA COMUNIDAD DE AZCAPOTZALCO TODOS LOS ESPACIOS DISEÑADOS PARA LA INCLUSION DE LAS MASCOTAS Y PARA SU ATENCION.</t>
  </si>
  <si>
    <t>MIDE LOS SERVICIO MEDICO VETERINARIO, ASI COMO CAMPAÑAS DE VACUNACION PARA EVITAR ENFERMEDADES INFECTO-CONTAGIOSAS.</t>
  </si>
  <si>
    <t>NUMERO TOTAL DE SERVICIOS ENTREGADOS A LA CIUDADANIA/NUMERO TOTAL DE SERVICIOS PROGRAMADOS EN EL AÑO*100</t>
  </si>
  <si>
    <t>REGISTROS ADMINISTRATIVOS DE LA DIRECCION GENERAL DE DESARROLLO SOCIAL Y BIENESTAR</t>
  </si>
  <si>
    <t>INCREMENTO DEL 10% AL 2024</t>
  </si>
  <si>
    <t>SE ESPERA QUE PARA EL 2024 SE TENGA UN INCREMENTO SOSTENIDO EN SERVICIOS PARA LA ATENCION CANINA Y FELINA</t>
  </si>
  <si>
    <t xml:space="preserve"> ATENCIONES DE CALIDAD EN EL CENTRO DE CONTROL CANINO Y EN LAS BRIGADAS DE ATENCION FAMILIAR PARA LA APLICACION DE VACUNAS, ESTERILIZACION, NECROPSIAS Y TODOS LOS SERVICIOS DESTINADOS PARA ANIMALES DE COMPAÑIA.</t>
  </si>
  <si>
    <t>LIC. ARTURO VINICIO BARAJAS CHAVEZ</t>
  </si>
  <si>
    <t>DIRECTOR GENERAL DE DESARROLLO SOCIAL Y BIENESTAR</t>
  </si>
  <si>
    <t>ELABORAR JORNADAS DE VACUNACION FELINA Y CANINA.</t>
  </si>
  <si>
    <t>GARANTIZAR SIN DISTINCION DE GENERO, EL DERECHO HUMANO A UN MEDIO AMBIENTE SANO, QUE PERMITA QUE LAS Y LOS HABITANTES DE AZCAPOTZALCO, TENER UN SERVICIO PUBLICO EN MATERIA DE LIMPIA EFICAZ Y OPORTUNO, PARA INCIDIR POSITIVAMENTE EN LA GESTION INTEGRAL DE RESIDUOS SOLIDOS URBANOS ORIENTADOS A PROMOVER UN AMBIENTE SANO.</t>
  </si>
  <si>
    <t>02CD02E123</t>
  </si>
  <si>
    <t>INADECUADA DISPOSICION DE RESIDUOS SOLIDOS QUE SON ABANDONADOS EN LA VIA PUBLICA EN 42 TIRADEROS CLANDESTINOS, LO QUE REPRESENTA UN RIESGO A LA SALUD Y MEDIO AMBIENTE, ASIMISMO, EL CAMBIO CLIMATICO ES UNA PROBLEMATICA QUE AQUEJA A LAS CIUDADES Y QUE AFECTA A AZCAPOTZALCO DEBIDO A LA GENERACION Y DEFICIENTE GESTION DE RESIDUOS.</t>
  </si>
  <si>
    <t>POBLACION LOCAL Y FLOTANTE DE ESTA DEMARCACION TERRITORIAL.</t>
  </si>
  <si>
    <t>OTORGAR DE MANERA EFICAZ Y EFICIENTE, EL SERVICIO PUBLICO DE LIMPIA EN LAS EN 111 COLONIAS, QUE INCLUYEN 15 PUEBLOS, 11 BARRIOS, CON LA FINALIDAD DE EVITAR FOCOS DE INFECCION Y PROPAGACION DE PLAGAS NOCIVAS A LA SALUD DE LA CIUDADANIA.</t>
  </si>
  <si>
    <t>RECOLECCION DE RESIDUOS SOLIDOS CONFINANDO 250 MIL TONELADAS DE RESIDUOS MEZCLADOS DURANTE EL EJERCICIO 2021 CONSIDERANDO ADICIONALMENTE 50,000 TONELADAS DE RESIDUOS RECICLADOS.</t>
  </si>
  <si>
    <t>MIDE EL AVANCE DE RECOLECCION DE RESIDUOS SOLIDOS Y LIMPIA DE VIALIDADES A CARGO DE LA ALCALDIA.</t>
  </si>
  <si>
    <t>TONELADAS RECOLECTADAS POR AÑO/ TONELADAS PROYECTADAS POR AÑO *100</t>
  </si>
  <si>
    <t>REGISTROS ADMINISTRATIVOS DE LA DIRECCION GENERAL DE DESARROLLO URBANO Y SERVICIOS URBANOS</t>
  </si>
  <si>
    <t>INCREMENTO DEL 50% PARA 2024</t>
  </si>
  <si>
    <t>REDUCIR DE MANERA GRADUAL LA GENERACION DE BASURA, RESIDUOS SOLIDOS (ORGANICA E INORGANICa) PARA LLEVAR A CABO LA SEPARACION CON FORME A LAS NORMAS AMBIENTALES CON EL PROPOSITO DE RECICLAR, REVISAR Y APROVECHAR.</t>
  </si>
  <si>
    <t>SEPARACION DE RESIDUOS SOLIDOS URBANOS</t>
  </si>
  <si>
    <t>CRISTINA GARCIA LOPEZ</t>
  </si>
  <si>
    <t>DIRECTORA DE LIMPIA</t>
  </si>
  <si>
    <t>RECOLECCION DOMICILIARIA.</t>
  </si>
  <si>
    <t>BARRIDO MANUAL DE LAS VIALIDADES SECUNDARIAS.</t>
  </si>
  <si>
    <t>LIC. CRISTINA GARCIA LOPEZ</t>
  </si>
  <si>
    <t>CONTENCION DE TIRADEROS CLANDESTINOS</t>
  </si>
  <si>
    <t>ATENCION EFICAZ A LA DEMANDA CIUDADANA EN MATERIA DE SERVICIOS DE LIMPIA.</t>
  </si>
  <si>
    <t>JORNADAS ESPECIALES (LIMPIA Y TRIQUES).</t>
  </si>
  <si>
    <t>ESTUDIO PARA LA ELABORACION DEL PLAN DE ACCION CLIMATICA LOCAL.</t>
  </si>
  <si>
    <t>LIC. ALEJANDRA ATZIN RAMIREZ HERNANDEZ</t>
  </si>
  <si>
    <t xml:space="preserve">DIRECTORA DE SUSTENTABILIDAD </t>
  </si>
  <si>
    <t>PROMOCION PARA LA CORRECTA SEPARACION DE RESIDUOS SOLIDOS URBANOS COMO ACEITE Y COLILLAS DE CIGARRO</t>
  </si>
  <si>
    <t>E124</t>
  </si>
  <si>
    <t>E124_PROGRAMA INTEGRAL DE MOVILIDAD INTELIGENTE</t>
  </si>
  <si>
    <t>PLANEAR, EVALUAR Y AUTORIZAR PERIODICAMENTE LOS TRABAJOS INHERENTES AL MANTENIMIENTO DE ESPACIOS PUBLICOS QUE CUENTAN CON JUEGOS INFANTILES Y MOBILIARIO URBANO ASI COMO LA RED DE CICLOVIAS DE LA ALCALDIA.</t>
  </si>
  <si>
    <t>02CD02E124</t>
  </si>
  <si>
    <t>049</t>
  </si>
  <si>
    <t>Mantenimiento de infraestructura vial, zonas verdes y espacios públicos</t>
  </si>
  <si>
    <t>DEBIDO A LA FALTA DE MANTENIMIENTO Y AL ABANDONO DE LOS ESPACIOS PUBLICOS, ESTOS GENERAN FOCOS DE INFECCION, CRECIMIENTO DE LA FAUNA NOCIVA Y VANDALISMO OCASIONANDO INSEGURIDAD A LA POBLACION DURANTE SU ESTANCIA EN ESTOS ESPACIOS DE ESPARCIMIENTO.</t>
  </si>
  <si>
    <t>A TRAVES DE LOS TRABAJOS DE MANTENIMIENTO Y RECUPERACION DE ESPACIOS PUBLICOS, SE PROPORCIONARA A LA POBLACION ESPACIOS PUBLICOS DIGNOS Y SEGUROS PARA UNA CONVIVENCIA FAMILIAR SANA, ASIMISMO, PUEDAN REALIZAR SU ACTIVIDADES FISICAS Y RECREATIVAS AL AIRE LIBRE.</t>
  </si>
  <si>
    <t>CIUDADANIA CON ALTERNATIVAS PARA LA SUSTENTABILIDAD Y CON MEJORA EN SU CALIDAD DE VIDA.</t>
  </si>
  <si>
    <t>MIDE LOS SERVICIOS DE  MANTENIMIENTO Y REHABILITACION A ESPACIOS PUBLICOS Y CICLOVIAS DE MANERA INTEGRAL.</t>
  </si>
  <si>
    <t>(NUMERO TOTAL DE OBRAS ATENDIDAS/NUMERO TOTAL DE OBRAS PROGRAMADAS)*100</t>
  </si>
  <si>
    <t>LA DEMANDA CIUDADANA ES INGRESADA MEDIANTE LA PLATAFORMA SISTEMA UNIFICADO DE ATENCION CUIDADANA (SUAC), HTTPS://ATENCIONCIUDADANA.CDMX.GOB.MX/LOGIN</t>
  </si>
  <si>
    <t>INCREMENTO DEL 50 %</t>
  </si>
  <si>
    <t xml:space="preserve"> MEJORA EN EL PORCENTAJE DE SUSTENTABILIDAD DE LA ALCALDIA AZCAPOTZALCO.</t>
  </si>
  <si>
    <t>APLICACION DE PINTURA DE JUEGOS INFANTILES Y MOBILIARIO URBANO.</t>
  </si>
  <si>
    <t>LIC. FRANCISCO PEREZ LOPEZ</t>
  </si>
  <si>
    <t>DIRECTOR DE PARQUES Y JARDINES</t>
  </si>
  <si>
    <t>BALIZAMIENTO EN CICLOVIAS.</t>
  </si>
  <si>
    <t>SEÑALIZACION VERTICAL EN CICLOVIAS.</t>
  </si>
  <si>
    <t>BARRIDO EN CICLOVIAS.</t>
  </si>
  <si>
    <t>REALIZAR ENLACES ENTRE LA POBLACION Y LAS INSTITUCIONES DEL SECTOR SALUD, CON EL FIN DE CANALIZAR A LA POBLACION QUE REQUIERA DE ATENCION MEDICA ESPECIALIZADA, PRINCIPALMENTE A LA POBLACION FEMENIL, NIÑ@S Y ADULTO MAYOR DE ESCASOS RECURSOS, ASIMISMO, REALIZAR CAMPAÑAS DE SALUD COMO MEDIDAS PREVENTIVAS DE ENFERMEDADES CRONICAS DEGENERATIVAS.</t>
  </si>
  <si>
    <t>02CD02E127</t>
  </si>
  <si>
    <t>LA FALTA DE OPORTUNIDADES LABORALES PRINCIPALMENTE ENTRE LA POBLACION DE ESCASOS RECURSOS, NO TIENE ACCESO A LOS SERVICIOS DE SALUD ESPECIALIZADOS, CON EL INCREMENTO DE LAS CAMPAÑAS DE SALUD, SE BRINDARA A LA POBLACION LA POSIBILIDAD NO AFECTAR EN LA ECONOMIA FAMILIAR.</t>
  </si>
  <si>
    <t>75,727 PERSONAS EN SITUACION DE POBREZA MODERADA Y 2,132 PERSONAS EN SITUACION DE POBREZA EXTREMA.</t>
  </si>
  <si>
    <t>INCREMENTAR LAS CAMPAÑAS DE SALUD, PRINCIPALMENTE EN ZONAS MARGINADAS QUE PERMITAN BRINDAR SERVICIO MEDICO PREVENTIVO Y VACUNACION A LA POBLACION INFANTIL Y ADULTO MAYOR.</t>
  </si>
  <si>
    <t>IDENTIFICAR RIESGOS DE SALUD MEDIANTE LA APLICACION DE PRUEBAS Y LA UTILIZACION DE VARIABLES COMO: PESO, TALLA, GLUCOSA EN SANGRE, TENSION ARTERIAL Y PERIMETRO ABDOMINAL.</t>
  </si>
  <si>
    <t>MIDE LOS SERVICIOS DE ATENCION MEDICA BASICOS, A FIN DE PREVENIR ENFERMEDADES INFECTO-CONTAGIOSAS.</t>
  </si>
  <si>
    <t>(NUMERO TOTAL DE ACCIONES REALIZADAS CON EL SERVICIO DE ATENCION MEDICA EN BENEFICIO DE LA POBLACION/NUMERO TOTAL DE ACCIONES PROGRAMADAS PARA BRINDAR EL SERVICIO DE ATENCION MEDICA A LA POBLACION QUE LO REQUIERA)*100</t>
  </si>
  <si>
    <t>INCREMENTO DE ATENCION MEDICA A LA POBLACION DE LA ALCALDÌA</t>
  </si>
  <si>
    <t>BRINDAR SERVICIOS PREVENTIVOS MEDIANTE UNIDADES MEDICAS MOVILES, CON ITINERANTICAS DEFINIDAS POR LA DIRECCION GENERAL DE DESARROLLO SOCIAL Y BIENESTAR DE LA ALCALDIA AZCAPOTZALCO.</t>
  </si>
  <si>
    <t>E128</t>
  </si>
  <si>
    <t>E128_MANTENIMIENTO Y REHABILITACIÓN DE ÁREAS VERDES</t>
  </si>
  <si>
    <t>PLANEAR, EVALUAR Y AUTORIZAR PERIODICAMENTE LOS TRABAJOS INHERENTES AL MANTENIMIENTO DE LAS AREAS VERDES DEL ARBOLADO PUBLICO DE LA DEMARCACION, ASI COMO EL MANTENIMIENTO DE LOS JUEGOS INFANTILES DE LOS ESPACIOS PUBLICOS.</t>
  </si>
  <si>
    <t>02CD02E128</t>
  </si>
  <si>
    <t>LAS AREAS VERDES SON DE CONSTANTE CRECIMIENTO DURANTE EL AÑO, POR LO QUE GENERAN GRAN DEMANDA CIUDADANA PARA SU MANTENIMIENTO, ASIMISMO, LA ALCALDIA AZCAPOTZALCO CUENTA CON MENOS DEL PROMEDIO ESTABLECIDO DE AREAS VERDES POR HABITANTES QUE HA DETERMINADO LA OMS, ESTO PERMEA EN LA CALIDAD DE VIDA Y EN LA REGULACION CLIMATICA DE LA ZONA, AUNADO A ESTO, AZCAPOTZALCO CUENTA CON UN SUELO MAYORITARIAMENTE INDUSTRIALIZADO, POR ELLO ES IMPORTANTE EJECUTAR POLITICAS PUBLICAS PARA EL INCREMENTO DE AREAS VERDES Y CONSERVACION BIOLOGICA ASOCIADA A ESTAS AREAS POR MEDIO DE HUERTOS URBANOS Y JARDINES PARA POLINIZADORES.</t>
  </si>
  <si>
    <t>LLEVAR A CABO TRABAJOS DE PODA DE ARBOLES, MANTENIMIENTO DE AREAS VERDES CONFORME A LA NORMATIVIDAD APLICABLE Y LA CREACION DE HUERTOS URBANOS EN LA ZONAS DE MENOR INDICE DE AREAS VERDES.</t>
  </si>
  <si>
    <t>MANTENIMIENTO DE AREAS VERDES EN LAS 111 COLONIAS DE LA ALCALDIA.</t>
  </si>
  <si>
    <t>MIDE LA ATENCION DE MANTENIMIENTO A LAS AREAS VERDES CON LAS QUE CUENTA LA DEMARCACION QUE SON 1,202,217 M² DE AREA VERDES.</t>
  </si>
  <si>
    <t>(NUMERO TOTAL DE METROS CUADRADOS ATENDIDOS/NUMERO DE METROS CUADRADOS PROGRAMADOS)*100</t>
  </si>
  <si>
    <t>LA DEMANDA CIUDADANA ES INGRESADA MEDIANTE LA PLATAFORMA SISTEMA UNIFICADO DE ATENCION CIUDADANA (SUAC), HTTPS://ATENCIONCIUDADANA.CDMX.GOB.MX/LOGIN</t>
  </si>
  <si>
    <t xml:space="preserve">INCREMENTO DEL 5 % </t>
  </si>
  <si>
    <t>CONTROL DE PROPAGACION DE PLAGAS, SANEAMIENTO, MEJORAMIENTO DEL ENTORNO URBANO Y MEJORAR LAS CONDICIONES MICRO CLIMATICAS EN LA DEMARCACION ASI COMO UN INCREMENTO PAULATINO DE AREAS VERDES.</t>
  </si>
  <si>
    <t>PODA DE ARBOLES MEDIANTE ELEVACION, REDUCCION , LIMPIEZA Y ACLAREO DE COPA.</t>
  </si>
  <si>
    <t>FRANCISCO PEREZ LOPEZ</t>
  </si>
  <si>
    <t>DERRIBO DE ARBOLES EN RIESGO.</t>
  </si>
  <si>
    <t>BARRIDO DE ESPACIOS CON AREAS VERDES.</t>
  </si>
  <si>
    <t>RECOLECCION DE PRODUCTO DE DESECHO ORGANICO.</t>
  </si>
  <si>
    <t>RECOLECCION DE PRODUCTO DE DESECHO INORGANICO EN LOS PARQUES Y JARDINES.</t>
  </si>
  <si>
    <t>PODA DE PASTO Y SETO EN LOS CAMELLONES DE VIALIDADES SECUNDARIAS.</t>
  </si>
  <si>
    <t>CAPACITACION A 100 MUJERES DE LAS 15 COLONIAS CON MENOR INDICE DE AREAS VERDES.</t>
  </si>
  <si>
    <t>CREACION DE 100 HUERTOS URBANOS Y PARA POLINIZADORES.</t>
  </si>
  <si>
    <t>SEGUIMIENTO A TRAVES DE UN ENCUENTRO DE EXPERINCIAS Y EMPODERAMIENTO FEMENINO.</t>
  </si>
  <si>
    <t>BRINDAR UN SERVICIO DIGNO A LAS PERSONAS QUE REQUIERAN EN LO QUE RESPECTA A SERVICIOS FUNERARIOS TALES COMO: SERVICIO DE VELACION, INHUMACION, EXHUMACION Y CREMACION, SIEMPRE CON UN TRATO RESPETUOSO Y DIGNO.</t>
  </si>
  <si>
    <t>02CD02E130</t>
  </si>
  <si>
    <t>DEBIDO A LA FALTA DE ASISTENCIA Y APOYO PARA LOS DIVERSOS GRUPOS SOCIALES ESPECIALMENTE A LAS PERSONAS DE ESCASOS RECURSOS, ES DIFICIL PROPORCIONAR UN SERVICIO FUNERARIO AL ALCANCE DE SU PRESUPUESTO SEGUN SEA EL CASO CONCRETO.</t>
  </si>
  <si>
    <t>POBLACION FIJA Y FLOTANTE DE ESTA DEMARCACION</t>
  </si>
  <si>
    <t>PROPORCIONAR UN SERVICIO DE CALIDAD Y DIGNO A LAS PERSONAS QUE REQUIERAN DE SERVICIOS FUNERARIOS TALES COMO: VELACION, INHUMACION, EXHUMACION Y CREMACION.</t>
  </si>
  <si>
    <t>SE PRETENDE PROPORCIONAR A LA POBLACION QUE LO REQUIERA SIN DISCRIMINACION Y SIN DISTINCION DE GENERO, SERVICIOS FUNERARIOS DE CALIDAD, EFICIENTES Y DIGNOS, CON LA FINALIDAD DE QUE FAMILIARES TENGA A SU ALCANCE LO SERVICIOS FUNERARIOS NECESARIOS PARA DESPEDIR A SUS SERES QUERIDOS.</t>
  </si>
  <si>
    <t>MIDE LOS SERVICIOS FUNERARIOS DE INHUMACION, EXHUMACION, CREMACION Y UTILIZACION DE LAS SALAS DE VELATORIOS A LA POBLACION QUE LO REQUIERA SIN DISTINCION DE GENERO.</t>
  </si>
  <si>
    <t>(NUMERO TOTAL DE SERVICIOS FUNERARIOS (INHUMACION, EXHUMACION, CREMACION Y UTILIZACION DE LAS SALAS DE VELATORIOS) BRINDADOS A LA POBLACION/NUMERO TOTAL DE SERVICIOS FUNERARIOS (INHUMACION, EXHUMACION, CREMACION Y UTILIZACION DE LAS SALAS DE VELATORIOS) PROGRAMADOS)*100</t>
  </si>
  <si>
    <t>REGISTROS ADMINISTRATIVOS DE LA DIRECCION GENERAL DE GOBIERNO</t>
  </si>
  <si>
    <t>INCREMENTO DEL 50%</t>
  </si>
  <si>
    <t>EFICIENTAR LOS SERVICIOS FUNERARIOS Y ASÌ LA POBLACION PUEDA TENER ACCESO A UN SERVICIO FUNEBRE DIGNO.</t>
  </si>
  <si>
    <t>ATENCION DE SOLICITUDES PARA SERVICIOS FUNERARIOS.</t>
  </si>
  <si>
    <t>LIC. IRAK LOPEZ DAVILA</t>
  </si>
  <si>
    <t xml:space="preserve">DIRECTOR GENERAL DE GOBIERNO </t>
  </si>
  <si>
    <t>E138</t>
  </si>
  <si>
    <t>E138_ATENCIÓN Y PREVENCIÓN DE LA VIOLENCIA INTRAFAMILIAR</t>
  </si>
  <si>
    <t>LAS MUJERES CUENTAN CON POLITICAS PUBLICAS, EN MATERIA DE PREVENCION Y ATENCION, QUE LES PERMITEN EJERCER SUS DERECHOS, PRINCIPALMENTE AL DE ACCEDER A UNA VIDA LIBRE DE VIOLENCIA</t>
  </si>
  <si>
    <t>02CD02E138</t>
  </si>
  <si>
    <t>Familia E Hijos</t>
  </si>
  <si>
    <t>127</t>
  </si>
  <si>
    <t>Acciones para prevenir y tratar la violencia familiar</t>
  </si>
  <si>
    <t xml:space="preserve">LAS MUJERES SON UN SECTOR DE LA SOCIEDAD AMPLIAMENTE AFECTADO POR LA VIOLENCIA EJERCIDA POR FAMILIARES, PAREJAS O ESPOSOS EN EL AMBITO PRIVADO, LO CUAL LAS HA COLOCADO EN UN ALTO GRADO DE VULNERABILIDAD AL NO CONTAR CON REDES DE APOYO, ESPACIOS SEGUROS DE RESGUARDO O RECURSOS ECONOMICOS PARA SALIR DEL ENTORNO DE VIOLENCIA EN LA QUE VIVEN. </t>
  </si>
  <si>
    <t>MUJERES VICTIMAS DE VIOLENCIA Y EN SU CASO A SUS HIJAS/OS.</t>
  </si>
  <si>
    <t>BRINDAR UN ESPACIO SEGURO CON LAS CONDICIONES BASICAS NECESARIAS DE RESGUARDO TEMPORAL DE 3 A 5 DIAS A MUJERES Y, EN SU CASO, A SUS HIJAS/OS, VICTIMAS DE VIOLENCIA POR RAZON DE GENERO QUE ESTEN EN RIESGO EN SU INTEGRIDAD FISICA, EMOCIONAL Y SU VIDA, COADYUVANDO EN EL RECONOCIMIENTO Y EJERCICIO DE SUS DERECHOS DE ACCESO A LA JUSTICIA, INTEGRIDAD Y A UNA VIDA SIN VIOLENCIA, CON UNA ATENCION DIGNA Y ESPECIALIZADA, A TRAVES DEL MODULO DE ORIENTACION Y ATENCION DE PRIMER CONTACTO PARA MUJERES EN SITUACION DE VIOLENCIA PARA BRINDARLES A LAS MUJERES UNA ORIENTACION EFECTIVA, A PARTIR DE LA ESCUCHA ATENTA Y RESPETUOSA SOBRE LA PROBLEMATICA, SE BRINDA INFORMACION SOBRE LAS DIVERSAS INSTANCIAS DE ATENCION QUE PUEDEN INTERVENIR PARA BRINDAR APOYO, ASI COMO LOS HORARIOS Y POSIBLE DISPOSICION DE TIEMPO PARA REALIZAR EL SEGUIMIENTO.  ASIMISMO, SE PRETENDE REALIZAR CAMPAÑAS DE DIFUSION PERMANENTES PARA PREVENIR Y ERRADICAR LA VIOLENCIA DE GENERO A TRAVES DE MATERIAL DE DIFUSION COMO POSTALES, VOLANTES, TRIPTICOS Y LONAS; ASI COMO LA DIFUSION EN MEDIOS DIGITALES COMO LA PAGINA OFICIAL DE LA ALCALDIA Y SUS REDES SOCIALES.</t>
  </si>
  <si>
    <t>LA CASA DE EMERGENCIA BRINDA A LAS MUJERES VICTIMAS DE VIOLENCIA DE GENERO Y EN SU CASO A HIJAS E HIJOS (QUE SEAN CANALIZADAS POR INSTITUCIONES COMO LA FGJ CDMX, LA SEMUJERES Y ALGUNAS ORGANIZACIONES DE LA SOCIEDAD CIVIL) UN RESGUARDO SEGURO TEMPORAL PARA PERNOCTAR, ASI COMO APOYO EN ALIMENTACION, HIGIENE, ATENCION PSICOLOGICA, EN TRABAJO SOCIAL, ENFERMERIA, PEDAGOGICA, ASESORIA LEGAL Y EN HABILIDADES PARA EL TRABAJO, PARA FAVORECER SU DERECHO A UNA VIDA LIBRE VIOLENCIA POR RAZON DE GENERO, PROPICIANDO SU TRANQUILIDAD, SEGURIDAD Y BIENESTAR, EN TANTO SE CANALIZA A UN REFUGIO O RED DE APOYO.</t>
  </si>
  <si>
    <t>MIDE LA ATENCIÒN A MUJERES VICTIMAS DE VIOLENCIA DE GENERO Y EN SU CASO HIJAS E HIJOS CON LAS CONDICIONES BASICAS NECESARIAS DE RESGUARDO TEMPORAL DE 3 A 5 DIAS.</t>
  </si>
  <si>
    <t>NUMERO TOTAL DE MUJERES QUE RECIBEN ATENCION PARA PREVENIR Y ATENDER LA VIOLENCIA POR RAZON DE GENERO DURANTE EL AÑO / NUMERO TOTAL DE ATENCIONES PARA PREVENIR Y ATENDER LA VIOLENCIA POR RAZON DE GENERO PROGRAMADAS EN EL AÑO*100</t>
  </si>
  <si>
    <t>REGISTROS ADMINISTRATIVOS DE LA DIRECCION EJECUTIVA DE IGUALDAD DE GENERO, DERECHOS HUMANOS E INCLUSION</t>
  </si>
  <si>
    <t>INCREMENTO DEL 25% PARA 2024</t>
  </si>
  <si>
    <t>AMPLIACION DE CAPACIDAD DE SERVICIO Y ATENCION A MUJERES PARA LLEGAR A UNA CAPACIDAD DE COBERTURA DE HASTA EL 25% MAS.</t>
  </si>
  <si>
    <t>EJECUCIÒN PROGRAMA SOCIAL, CASA DE EMERGENCIA PARA MUJERES VICTIMAS DE VIOLENCIA POR RAZON DE GENERO, QUE BRINDA RESGUARDO TEMPORAL A MUJERES Y, EN SU CASO, HIJAS E HIJOS QUE LAS ACOMPAÑAN</t>
  </si>
  <si>
    <t>MTRA. ANA LUISA VIVEROS SALINAS</t>
  </si>
  <si>
    <t>DIRECTORA EJECUTIVA DE IGUALDAD DE GENERO, DERECHOS HUMANOS E INCLUSION</t>
  </si>
  <si>
    <t>SEGUIMIENTO AL MODULO DE ORIENTACION Y ATENCION DE PRIMER CONTACTO PARA MUJERES EN SITUACION DE VIOLENCIA</t>
  </si>
  <si>
    <t xml:space="preserve">CAMPAÑA PERMANENTE DE SENSIBILIZACION Y DESNATURALIZACION DE LAS VIOLENCIAS CONTRA LAS MUJERES, ASI COMO DE DIFUSION DE INSTITUCIONES DE ATENCION.  </t>
  </si>
  <si>
    <t>E142</t>
  </si>
  <si>
    <t>E142_APOYO INTEGRAL PARA PERSONAS CON DISCAPACIDAD</t>
  </si>
  <si>
    <t>BRINDAR APOYO EN ESPECIE A PERSONAS QUE CUENTEN CON ALGUNA DISCAPACIDAD, A FIN DE CONTRIBUIR A MEJORAR LA CALIDAD DE VIDA DE HASTA 100 PERSONAS (NIÑAS, NIÑOS, HOMBRES Y MUJERES) LAS CUALES PADEZCAN DE ALGUNA ENFERMEDAD CRONICO-DEGENERATIVA QUE LIMITE SU MOVILIDAD MEDIANTE LA ENTREGA DE APOYOS EN ESPECIE (SILLAS DE RUEDAS, ANDADERAS, BASTONES, BASTONES PARA DEBILES VISUALES Y APARATOS AUDITIVOS, RESPECTIVAMENTE) QUE LES PERMITA DESARROLLAR UNA MAYOR INTEGRACION EN SU ENTORNO FAMILIAR Y SOCIAL.</t>
  </si>
  <si>
    <t>02CD02E142</t>
  </si>
  <si>
    <t>Enfermedad E Incapacidad</t>
  </si>
  <si>
    <t>143</t>
  </si>
  <si>
    <t>Apoyo económico a población con discapacidad permanente</t>
  </si>
  <si>
    <t>DEBIDO A LA FALTA DE NIVEL ACADEMICO Y CULTURAL, ES FACTOR PARA QUE LAS PERSONAS DISCAPACITADAS PADEZCAN DEL REZAGO DE APOYOS INTEGRARLES AL IMPEDIRLES EL DERECHO A INTEGRARSE AL SECTOR PRODUCTIVO, ASI COMO AL SOCIAL Y CULTURAL.</t>
  </si>
  <si>
    <t>LA POBLACION OBJETIVO ES DE 17,918 PERSONAS QUE HABITAN EN AZCAPOTZALCO Y QUE VIVEN CON ALGUNA LIMITACION EN LA ACTIVIDAD.</t>
  </si>
  <si>
    <t>PROMOVER LA IGUALDAD Y LA NO DISCRIMINACION HACIA LAS PERSONAS CON DISCAPACIDAD Y SUS FAMILIAS, ASIMISMO, GENERAR CONDICIONES DE ACCESIBILIDAD Y FACILIDAD PARA EL INGRESO DE SOLICITUDES Y EJECUTAR LA PRESENTE ACCION INSTITUCIONAL DESDE LA PERSPECTIVA DE GENERO.</t>
  </si>
  <si>
    <t>EN LA CONSTITUCION POLITICA DE LA CIUDAD DE MEXICO EN EL ARTICULO 11 CIUDAD INCLUYENTE, APARTADO G, DERECHOS DE LAS PERSONAS CON DISCAPACIDAD, NUMERAL 1, MENCIONA QUE SE DEBE PROMOVER LA ASISTENCIA PERSONAL, HUMANA O ANIMAL, PARA SU DESARROLLO EN COMUNIDAD. LAS AUTORIDADES ADOPTARAN LAS MEDIDAS NECESARIAS PARA SALVAGUARDAR INTEGRALMENTE EL EJERCICIO DE SUS DERECHOS Y RESPETAR SU VOLUNTAD, GARANTIZANDO EN TODO MOMENTO LOS PRINCIPIOS DE INCLUSION Y ACCESIBILIDAD, CONSIDERANDO EL DISEÑO UNIVERSAL Y LOS AJUSTES RAZONABLES.   COMO SE SABES ESTE TIPO DE ACCESORIOS PARA EL MOVIMIENTO COMO UNA SILLA DE RUEDAS, BASTONES PARA DEBILES VISUALES O UN APARATO AUDITIVO SON DIFICILES DE COMPRAR PARA LAS FAMILIAS, YA QUE SU COSTO ALTO Y MUCHAS VECES NO SE TIENE EL RECURSO PARA ESO. POR ESTA RAZON LA ALCALDIA DE AZCAPOTZALCO A OPTADO POR APOYAR A LAS PERSONAS CON DISCAPACIDAD CON SILLAS DE RUEDAS, ANDADERAS, BASTONES, BASTONES PARA DEBILES VISUALES Y APARATOS AUDITIVOS, DE ACUERDO A LAS NECESIDADES, PARA PODERLE ASI BRINDAR UNA VIDA DIGNA A LA PERSONAS Y A SUS FAMILIAS.</t>
  </si>
  <si>
    <t>MIDE EL AVANCE DE ENTREGA DE APOYOS EN ESPECIE A PERSONAS QUE CUENTEN CON ALGUNA DISCAPACIDAD (NIÑAS, NIÑOS, HOMBRES Y MUJERES) O QUE PADEZCAN ALGUNA ENFERMEDAD CRONICO-DEGENERATIVA QUE LIMITE SU MOVILIDAD Y QUE VIVAN EN DENTRO DE LA DEMARCACION TERRITORIAL.</t>
  </si>
  <si>
    <t>(NUMERO TOTAL DE PERSONAS DISCAPACITADAS ATENDIDAS MEDIANTE EL APOYO EN ESPECIE PROPORCIONADO/NUMERO TOTAL DE PERSONAS DISCAPACITADAS PROGRAMADAS A ATENDER DURANTE EL AÑO)*100</t>
  </si>
  <si>
    <t>INCREMENTAR EL PORCENTAJE DE BENEFICIADOS QUE CUENTE CON ALGUNA DISCAPACIDAD (NINAS, NINOS, HOMBRES Y MUJERES) O QUE PADEZCAN ALGUNA ENFERMEDAD CRONICO-DEGENERATIVA QUE LIMITE SU MOVILIDAD QUE VIVAN EN AZCAPOTZALCO,</t>
  </si>
  <si>
    <t>DIFUSION DEL PROGRAMA SOCIAL, REVISION DE DOCUMENTACION A LOS ASPIRANTES AL PROGRAMA SOCIAL Y ELABORACION DEL PADRON DE BENEFICIARIOS.</t>
  </si>
  <si>
    <t>EJECUCION DE LAS REGLAS DE OPERACIÒN DEL PROGRAMA</t>
  </si>
  <si>
    <t>FOMENTAR LA CULTURA ENTRE LA POBLACION QUE HABITA EN ESTA DEMARCACION PRINCIPALMENTE EN ZONAS DE BAJOS RECURSOS A FIN DE REDUCIR LAS DESIGUALDADES SOCIALES Y DE GENERO A TRAVES DE LAS ACTIVIDADES CULTURALES EN FORMA GRATUITA.</t>
  </si>
  <si>
    <t>02CD02F031</t>
  </si>
  <si>
    <t>Promoción y fomento de manifestaciones culturales</t>
  </si>
  <si>
    <t>LA FALTA DE RECURSOS ECONOMICOS, ESPACIOS CULTURALES Y FALTA DE INTERES DE LA POBLACION, SON FACTORES QUE IMPIDEN EL DESARROLLO CULTURAL DE LA POBLACION EN MATERIA DE EQUIDAD DE GENERO.</t>
  </si>
  <si>
    <t>POBLACION QUE HABITA EN ESTA ALCALADIA.</t>
  </si>
  <si>
    <t>FOMENTAR Y PROMOVER EL INTERES POR ESPECTACULOS CULTURALES Y ARTISTICOS, PARA CONTRIBUIR EN LA AMPLIACION CULTURAL DE LA POBLACION, ASIMISMO, REALIZARLAS SIN DISTINCION DE GENERO.</t>
  </si>
  <si>
    <t>REALIZAR ENCUENTROS EN TORNO A LAS FECHAS MAS REPRESENTATIVAS EN TORNO A LAS ACTIVIDADES CULTURALES, ARTISTICAS Y EDUCATIVAS DE LA ALCALDIA POR MEDIO DE JORNADAS Y EVENTOS CULTURALES.</t>
  </si>
  <si>
    <t>MIDE EL AVANCE DE EVENTOS CULTURALES, ARTISTICOS Y EDUCATIVOS REALIZADOS DE ACUERDO A FESTIVIDADES Y DIAS CONMEMORATIVOS.</t>
  </si>
  <si>
    <t>NUMERO DE EVENTOS CULTURALES, ARTISTICOS Y EDUCATIVOS REALIZADOS EN EL AÑO/NUMERO EVENTOS CULTURALES, ARTISTICOS Y EDUCATIVOS PROGRAMADOS EN EL AÑO*100</t>
  </si>
  <si>
    <t>INCREMENTO DE EVENTOS CULTURALES PARA LA POBLACION DE LA ALCALDÌA, CON LA FINALIDAD DE QUE EXISTE UN CONOCIMIENTO EDUCATIVO.</t>
  </si>
  <si>
    <t>JORNADA CULTURAL POR EL DIA DE LA LENGUA MATERNA, DEL DIA DE LA MUJER, DE LOS PUEBLOS ORIGINARIOS</t>
  </si>
  <si>
    <t>JORNADAS EN LOS RECINTOS CULTURALES A TRAVES DE LAS ARTES ESCENICAS</t>
  </si>
  <si>
    <t>FERIA INTERNACIONAL DE LIBRO DE AZCAPOTZALCO.</t>
  </si>
  <si>
    <t>REVISTA CULTURAL AZCAPOTZALCO</t>
  </si>
  <si>
    <t>EVENTOS DE MUSICA, DANZA Y TEATRO</t>
  </si>
  <si>
    <t xml:space="preserve">JORNADA DEL DIA DE MUERTOS </t>
  </si>
  <si>
    <t>BRINDAR MANTENIMIENTO Y REHABILITACION A LA RED SECUNDARIA DE AGUA POTABLE, A FIN DE GARANTIZAR EL SUMINISTRO DEL VITAL LIQUIDO, YA QUE NO SOLO IMPACTAN EN TEMAS DE SALUD PUBLICA SINO EN LO ECONOMICO-SOCIAL.</t>
  </si>
  <si>
    <t>02CD02K014</t>
  </si>
  <si>
    <t>ESCASES, DESPERDICIO Y MALA CALIDAD EN EL SISTEMA DE DISTRIBUCION DEL AGUA POTABLE. DERIVADO DE UN DESPERDICIO CONSTANTE, ASI COMO DE PESIMAS CONDICIONES DE LA TUBERIA DE LA RED SECUNDARIA QUE ES ANTIGUA, LA EXPLOSION DEMOGRAFICA Y EL MAL APROVECHAMIENTO DEL MISMO.</t>
  </si>
  <si>
    <t>POBLACION LOCAL DE LA ALCALDIA AZCAPOTZALCO</t>
  </si>
  <si>
    <t>MEJORAR EL SERVICIO DE LA RED SECUNDARIA DE AGUA POTABLE, SE REALIZARA MANTENIMIENTO PREVENTIVO Y/O CORRECTIVO CON EL OBJETIVO DE EVITAR POSIBLES FUGAS DEL VITAL LIQUIDO, ASIMISMO, GARANTIZAR EL SUMINISTRO DEL VITAL LIQUIDO A LA POBLACION DE LA DEMARCACION.</t>
  </si>
  <si>
    <t>REALIZAR TRABAJOS DE MANTENIMIENTO Y REHABILITACION A LA RED SECUNDARIA DE AGUA POTABLE, LO CUAL SE VERA REFLEJADO EN UN MEJOR ABASTO Y DISTRIBUCION DEL LIQUIDO EN LA DEMARCACION TERRITORIAL.</t>
  </si>
  <si>
    <t>MIDE LOS TRABAJOS DE MANTENIMIENTO Y REHABILITACION AL SISTEMA SECUNDARIO DE LA RED DE AGUA POTABLE, YA SEA CON EL MANTENIMIENTO O SUSTITUCION DE TUBERIA, IDENTIFICACION Y REPARACION DE FUGAS.</t>
  </si>
  <si>
    <t>(NUMERO DE METROS LINEALES DE RED SECUNDARIA ATENDIDA/NUMERO DE METROS LINEALES DE RED DE AGUA SECUNDARIA PROGRAMADA)*100</t>
  </si>
  <si>
    <t>REGISTROS ADMINISTRATIVOS DE LA DIRECCION TECNICA</t>
  </si>
  <si>
    <t>CONTRARESTAR EL PROBLEMA DE LA DISTRIBUCION Y ABASTECIMIENTO DEL AGUA DE TAL FORMA QUE  DISMINUYA CONSIDERABLEMENTE LA FALTA DEL AGUA PARA LA POBLACION DE LA ALCALDÌA</t>
  </si>
  <si>
    <t>MANTENIMIENTO Y SUSTITUCION DE TUBERIAS.</t>
  </si>
  <si>
    <t>ING. ARQ. ARTURO PRIMAVERA SANCHEZ</t>
  </si>
  <si>
    <t>DIRECTOR TECNICO</t>
  </si>
  <si>
    <t>ATENCION DE FUGAS.</t>
  </si>
  <si>
    <t>BRINDAR A LA POBLACION INFRAESTRUCTURA PUBLICA EN CONDICIONES OPTIMAS, EN MATERIA DE VIALIDADES PEATONALES Y VEHICULARES, ESPACIOS PUBLICOS, PLANTELES EDUCATIVOS, EDIFICIOS PUBLICOS, ASI COMO CENTROS COMERCIALES PUBLICOS, CON LA FINALIDAD DE BRINDAR SEGURIDAD A LA POBLACION DURANTE SU TRAYECTORIA Y ESTANCIA EN LOS MISMOS.</t>
  </si>
  <si>
    <t>02CD02K016</t>
  </si>
  <si>
    <t>EN LA ALCALDIA AZCAPOTZALCO SU INFRAESTRUCTURA PUBLICA, COMERCIAL, EDUCATIVA, VIALIDADES PEATONALES Y VEHICULARES, SE ENCUENTRA DETERIORADOS O EN ALGUNOS CASOS ABANDONADOS, YA SEA POR EL PASO DEL TIEMPO, EL POCO INTERES EN SU RESTAURACION Y BUEN FUNCIONAMIENTO INCLUSO POR DESASTRES NATURALES.</t>
  </si>
  <si>
    <t>PROPORCIONAR MANTENIMIENTO Y REHABILITACION EN MATERIA DE VIALIDADES PEATONALES Y VEHICULARES, ESPACIOS PUBLICOS, PLANTELES EDUCATIVOS, IMAGEN URBANA, ASI COMO CENTROS COMERCIALES PUBLICOS, EN BENEFICIO DE LA POBLACION DURANTE SU TRAYECTORIA Y PERMANENCIA EN ESPACIOS PUBLICOS.</t>
  </si>
  <si>
    <t>AL TERMINO DEL EJERCICIO FISCAL EN MENCION SE HABRAN REALIZADOS TRABAJOS DE MANTENIMIENTO Y REHABILITACION DE LA INFRAESTRUCTURA PUBLICA DE ESTA ALCALDIA. SE TRATA DE TEMAS MUY IMPORTANTES YA QUE NO SOLO BENEFICIAN A UN SECTOR DE LA SOCIEDAD, SINO QUE BRINDAN SERVICIO A SECTORES VULNERABLES DE NUESTRA SOCIEDAD, COMO NIÑAS Y NIÑOS, MUJERES, PERSONAS CON ALGUNA DISCAPACIDAD, ADULTOS MAYORES EN MATERIA DE EQUIDAD DE GENERO.</t>
  </si>
  <si>
    <t>MIDE LOS  TRABAJOS DE MANTENIMIENTO Y REHABILITACION DE INFRAESTRUCTURA PUBLICA, EDUCATIVA, COMERCIAL, VIALIDADES PEATONALES Y VEHICULARES CONSISTENTES EN; TRABAJOS DE ALBAÑILERIA, ALUMBRADO, REHABILITACION DE MOBILIARIO, ACCESIBILIDAD UNIVERSAL, APLICACION DE PINTURA, BACHEO Y REENCARPETADO DE VIALIDADES SEGUN LAS NECESIDADES DE LOS MISMOS.</t>
  </si>
  <si>
    <t>(NUMERO TOTAL DE MANTENIMIENTOS REALIZADOS/NUMERO TOTAL DE MANTENIMIENTOS PROGRAMADOS)*100</t>
  </si>
  <si>
    <t>INSTALACIONES SEGURAS Y CONFORTABLES PARA LA POBLACION DE LA ALCALDÌA</t>
  </si>
  <si>
    <t>ADECUACION DE ESPACIOS PUBLICOS.</t>
  </si>
  <si>
    <t>REHABILITACION DE MOBILIARIO.</t>
  </si>
  <si>
    <t>REVISIÒN DEL ALUMBRADO.</t>
  </si>
  <si>
    <t>COLOCACIÒN DE INSTALACIONES HIDROSANITARIAS.</t>
  </si>
  <si>
    <t>REVISIONES CONTINUAS DE INSTALACION ELECTRICA.</t>
  </si>
  <si>
    <t>MANTENIMIENTO INTEGRAL DE TECHOS, MUROS Y ACCESIBILIDAD UNIVERSAL.</t>
  </si>
  <si>
    <t>GARANTIZAR DE MANERA EFICIENTE Y PERMANENTE EL TRAMITE DE PAGO DE SUELDOS Y PRESTACIONES NOMINALES DEL PERSONAL DE BASE, ESTRUCTURA, NOMINA 8 Y HONORARIOS ADSCRITOS A ESTE ORGANO POLITICO ADMINISTRATIVO.</t>
  </si>
  <si>
    <t>02CD02M001</t>
  </si>
  <si>
    <t>10</t>
  </si>
  <si>
    <t>DEBIDO A QUE EL RECURSO DE REMUNERACIONES AL PERSONAL DE CARACTER PERMANENTE, TRANSITORIO, REMUNERACIONES ADICIONALES Y ESPECIALES, ASI MISMO COMO DE SEGURIDAD SOCIAL Y OTRAS PRESTACIONES SOCIALES Y ECONOMICAS QUE DISPONE ESTA ALCALDIA, SON ESCASOS ANTE LAS CRECIENTES NECESIDADES SOCIALES, ECONOMICAS Y PUBLICAS DE LOS TRABAJADORES ADSCRITOS A ESTE ORGANO POLITICO ADMINISTRATIVO.</t>
  </si>
  <si>
    <t>PERSONAL ADSCRITO A ESTA ALCALDIA CON TIPO DE NOMINA: ESTRUCTURA, BASE, NOMINA TIPO 08 Y HONORARIOS.</t>
  </si>
  <si>
    <t>FORTALECER LA ORGANIZACION INTERNA Y MEJORAR LOS SERVICIOS QUE LA BASE TRABAJADORA OTORGA A LA CIUDADANIA, CON LA INCLUSION DE IGUALDAD DE GENERO; REDUCCION DE LAS DESIGUALDADES Y NORMAS DE CALIDAD RECONOCIDOS, ASIMISMO, MODERNIZAR LA ADMINISTRACION PUBLICA MEDIANTE LA CAPACITACION CONTINUA Y OFICIAL QUE OTORGA EL GOBIERNO LA CIUDAD DE MEXICO.  AMPLIAR  LAS  COMPETENCIAS  QUE  DEBEN  ADQUIRIR  LOS  TRABAJADORES  DE  LA  ALCALDIA EN LA OPERACION TECNICA DE LA ADMINISTRACION PUBLICA.</t>
  </si>
  <si>
    <t>PLANEACION Y CONDUCCION DE LAS ACCIONES SUSTANTIVAS PARA LA ADECUADA ADMINISTRACION Y OPTIMIZACION DEL USO DE LOS RECURSOS, REALIZADAS.</t>
  </si>
  <si>
    <t xml:space="preserve">ASEGURAR QUE LA ADMINISTRACION DE LA ALCALDIA AZCAPOTZALCO TENGA UN ENFOQUE DE CALIDAD, ALINEANDO SUS PROCESOS, DE MANERA QUE LE PERMITA CONTROLAR Y MEJORAR LAS ACTIVIDADES DE GESTION DE FORMA EFICAZ EN CADA UNO DE LOS PROCESOS DE LA NOMINA. </t>
  </si>
  <si>
    <t>(NUMERO PERSONAS ADSCRITAS A ESTE ORGANO POLITICO ADMINISTRATIVO)</t>
  </si>
  <si>
    <t>REGISTROS ADMINISTRATIVOS DE LA DIRECCION DE ADMINISTRACION DE CAPITAL HUMANO</t>
  </si>
  <si>
    <t>GARANTIZAR EL PAGO DE SUELDOS EN TIEMPO Y FORMA, ASI COMO EL DE PRESTACIONES NOMINALES DE LOS TRABAJADORES CON NOMINA DE ESTRUCTURA, BASE, NOMINA TIPO 08 Y HONORARIOS ADSCRITOS A ESTA ALCALDIA.</t>
  </si>
  <si>
    <t>COORDINAR Y PLANEAR LA ADECUADA ADMINISTRACION DE LOS RECURSOS HUMANOS, PARA . ATENDER LAS NECESIDADES DE LA ALCALDIA DE MANERA EFICIENTE.</t>
  </si>
  <si>
    <t>MTRA. ALEJANDRA BARILLAS RUSTRIAN</t>
  </si>
  <si>
    <t>EFICIENTAR CONTRIBUCION EN LA CONSOLIDACION DE UNA GESTION PUBLICA, AFIN DE SUPERVISAR DE MANERA OPORTUNA Y EFICIENTE TODOS LOS PROCESOS DE ADSCRIPCION Y MOVIMIENTOS DEL PERSONAL PERMANENTEMENTE</t>
  </si>
  <si>
    <t>ATENCION OPORTUNA Y EFICAZ DE LAS NECESIDADES DE TALENTO Y CAPITAL HUMANO.</t>
  </si>
  <si>
    <t>BRINDAR CAPACITACION EN LAS COMPETENCIAS REQUERIDAS</t>
  </si>
  <si>
    <t>DISEÑAR Y APLICAR POLITICAS Y PROGRAMAS QUE PERMITAN REDUCIR LOS DAÑOS PROBABLES PROVOCADOS POR LOS FENOMENOS NATURALES O CAUSADOS POR PERSONAS.</t>
  </si>
  <si>
    <t>02CD02N001</t>
  </si>
  <si>
    <t>LOS DAÑOS QUE PROVOCAN LOS PELIGROS DE ORIGEN NATURAL O CAUSADOS POR LAS PERSONAS EN LA INTEGRIDAD FISICA DE LAS PERSONAS, SUS BIENES, LA INFRAESTRUCTURA, LA PLANTA PRODUCTIVA Y EL MEDIO AMBIENTE.</t>
  </si>
  <si>
    <t>COORDINAR PERMANENTEMENTE LOS PROGRAMAS DE LA ALCALDIA EN COORDINACION CON CADA UNA DE LAS AREAS ADMINISTRATIVAS Y OPERATIVAS, ASIMISMO BRINDAR ATENCION MEDICA EN CASO DE ALGUN FENOMENO PERTURBADOR, ELABORAR, APLICAR Y SUPERVISAR MEDIDAS PREVENTIVAS PARA SALVAGUARDAR LA INTEGRIDAD DE LAS PERSONAS, BIENES, MEDIOS DE PRODUCCION Y EL MEDIO AMBIENTE DE MANERA PERMANENTE. PROPORCIONAR ASESORIAS, REVISION E INSTALACION DE ELEMENTOS DE PREVENCION (ALERTA SISMICA, SEÑALETICA, EXTINTORES, RUTAS DE EVACUACION, PUNTOS DE REUNION), ASI COMO LA ELABORACION DE OPINIONES TECNICAS SOBRE EL NIVEL DE RIESGO DE LOS INMUEBLES Y EQUIPAMIENTO URBANO, CAPACITACION DE PRIMEROS AUXILIOS, COMBATE DE INCENDIOS Y EVACUACION DE SIMULACROS.</t>
  </si>
  <si>
    <t>SALVAGUARDAR LA INTEGRIDAD FISICA Y LA VIDA DE LAS PERSONAS, SUS BIENES, LA INFRAESTRUCTURA, LA PLANTA PRODUCTIVA Y EL MEDIO AMBIENTE AMENAZADOS POR PELIGROS DE ORIGEN NATURAL O CAUSADOS POR LAS PERSONAS, ASIMISMO, BRINDAR ATENCION, AUXILIO Y APOYO AL RESTABLECIMIENTO DE LA NORMALIDAD FRENTE A LOS DESASTRES PROVOCADOS POR LOS DIFERENTES TIPOS DE FENOMENOS PERTURBADORES.</t>
  </si>
  <si>
    <t>ATENCION DE MANERA EFICAZ Y EFICIENTE ANTE EMERGENCIAS DE RIESGO, ASI COMO FOMENTAR UNA CULTURA DE PREVENCION DEL RIESGO.</t>
  </si>
  <si>
    <t>(NUMERO DE ACCIONES DE PREVENCION Y DE RESPUESTA A INCIDENTES REALIZADAS / NUMERO DE ACCIONES DE PREVENCION Y DE RESPUESTA A INCIDENTES PROGRAMADOS)*100</t>
  </si>
  <si>
    <t>REGISTROS ADMINISTRATIVOS DEL LA DIRECCION DE PROTECCION CIVIL</t>
  </si>
  <si>
    <t>SE PRETENDE QUE DENTRO DE LOS PROXIMOS ANOS SE CONSIGA LA REDUCCION DE INCIDENTES PROVOCADOS POR FENOMENOS PERTURBADORES, A TRAVES DEL DISENO E IMPLEMENTACION DE POLITICAS Y PROGRAMAS DE PREVENCION EN MATERIA DE PROTECCION CIVIL.</t>
  </si>
  <si>
    <t>COORDINAR PERMANENTEMENTE LOS PROGRAMAS DE LA ALCALDIA Y PLANES DE ATENCION DE LOS DIFERENTES FENOMENOS PERTURBADORES.</t>
  </si>
  <si>
    <t>LIC. JORGE YAÑEZ LOPEZ</t>
  </si>
  <si>
    <t>DIRECTOR DE PROTECCION CIVIL</t>
  </si>
  <si>
    <t>ASESORIA, REVISION E INSTALACION DE ELEMENTOS DE PREVENCION (ALERTA SISMICA, SEÑALETICA, EXTINTORES, RUTAS DE EVACUACION Y PUNTOS DE REUNION).</t>
  </si>
  <si>
    <t>ELABORACION DE OPINIONES TECNICAS SOBRE EL NIVEL DE RIESGO DE INMUEBLES Y EQUIPAMIENTO URBANO.</t>
  </si>
  <si>
    <t>CAPACITACION DE PRIMEROS AUXILIOS, COMBATE DE INCENDIOS Y EVACUACION DE SIMULACROS.</t>
  </si>
  <si>
    <t>ATENCION PREHOSPITALARIA DE URGENCIA E INCIDENTES URBANOS.</t>
  </si>
  <si>
    <t>PROPORCIONAR HERRAMIENTAS DE INNOVACION, ASI COMO SUMINISTRAR SERVICIOS Y BIENES DE CALIDAD QUE PERMITAN A LAS DIFERENTES AREAS QUE INTEGRAN ESTE ORGANO POLITICO ADMINISTRATIVO REALIZAR SUS ACCIONES Y PROGRAMAS SOCIALES PARA EL BENEFICIO DE LA POBLACION QUE HABITA EN ESTA ALCALDIA.   ASIMISMO, GARANTIZAR MEDIANTE POLITICAS PUBLICAS Y ACCIONES DE GOBIERNO, LA PROTECCION, FOMENTO, EJERCICIO Y GOCE DE LOS DERECHOS DE ACCESO A LA INFORMACION PUBLICA Y PROTECCION DE DATOS PERSONALES.</t>
  </si>
  <si>
    <t>02CD02O001</t>
  </si>
  <si>
    <t>UNO DE LOS GRANDES PROBLEMAS QUE SE TIENEN PARA ATENDER TODAS LAS NECESIDADES DE LA POBLACION, ES QUE EL 40% DEL PARQUE VEHICULAR A CARGO DE ESTA ALCALDIA CUENTA CON MAS DE 10 AÑOS DE OPERACION, NO ES FACTIBLE REALIZAR UN MANTENIMIENTO PREVENTIVO Y/O CORRECTIVO DEBIDO A QUE GENERA UN COSTO MAYOR, ASI MISMO, EL PRESUPUESTO PARA LA ADQUISICION DE MATERIALES, UTILES, EQUIPO DE OFICINA Y EQUIPOS INFORMATICOS ES INSUFICIENTE PARA ATENDER EL CONJUNTO DE REQUERIMIENTOS QUE REALIZAN LAS AREAS SUSTANTIVAS DE LA ESTRUCTURA ORGANICA DE LA ALCALDIA, ADEMAS DE QUE DICHOS BIENES TIENEN CARACTERISTICAS DIVERSAS QUE DIFICULTAN SU COTIZACION Y ADQUISICION.  ES IMPORTANTE MENCIONAR QUE NO EXISTE LA DIFUSION SUFICIENTE EN MATERIA DE DERECHOS DE ACCESO A LA INFORMACION Y PROTECCION A LOS DERECHOS ARCO, ADEMAS DE QUE EL PROMEDIO DE RESPUESTA ES MUY ELEVADO DEBIDO A QUE DEBEN EXISTIR MECANISMOS MAS EFICACES DE GESTION DE LA UNIDAD DE TRANSPARENCIA CON EL RESTO DE LAS UNIDADES ADMINISTRATIVAS, FINALMENTE, EN MATERIA DE ARCHIVOS NO EXISTE UNA CULTURA AL INTERIOR DE LA ALCALDIA, NI LOS ELEMENTOS TECNICOS NECESARIOS PARA UNA BUENA GESTION DE LOS MISMOS.  ASIMISMO, UNO DE LOS PROBLEMAS DEL COMERCIO INFORMAL ES LA INCERTIDUMBRE JURIDICA Y ADMINISTRATIVA, OCASIONANDO IRREGULARIDAD EN LA QUE OPERAN, ASI COMO CORRUPCION Y MALOS MANEJOS.</t>
  </si>
  <si>
    <t>AREAS SUSTANTIVAS Y ADMINISTRATVIAS QUE INTREGAN ESTA ALCALDIA, COMERCIANTES DE ESTA DEMARCACION, ASI COMO CIUDADANOS (AS) QUE REQUIERAN INFORMACION PUBLICA DE LA ALCALDIA.</t>
  </si>
  <si>
    <t>MANTENER EN CONDICIONES OPTIMAS LOS INMUEBLES Y VEHICULOS A CARGO DE ESTA ALCALDIA MEDIANTE EL SERVICIO DE MANTENIMIENTO PREVENTIVO Y CORRECTIVO, ASI COMO SUMINISTRAR LOS MATERIALES, UTILES, EQUIPOS DE OFICINA Y EQUIPOS INFORMATICOS NECESARIOS A LAS AREAS SUSTANTIVAS Y ADMINISTRATIVAS QUE INTEGRAN LA ALCALDIA AZCAPOTZALCO, A FIN DE COADYUVAR A LAS ACCIONES DE GOBIERNO PARA BRINDAR UN SERVICIO DE CALIDAD Y EFICIENCIA EN BENEFICIO DE LA POBLACION.  ASIMISMO, IDENTIFICAR LA POBLACION COMERCIAL QUE CUENTA CON MEDIDAS DE OPERACION, REALIZANDO VISITAS DE VERIFICACION EN ACOMPAÑAMIENTO DE PERSONAL DE LA DIRECCION GENERAL DE ASUNTOS JURIDICOS PARA CERCIORAR EL ADECUADO FUNCIONAMIENTO DE LOS ESTABLECIMIENTOS MERCANTILES.  ADICIONALMENTE REALIZAR JORNADAS DE CAPACITACION A TODOS LOS SERVIDORES PUBLICOS ADSCRITOS A ESTA ALCALDIA, MEDIANTE LA ORGANIZACION Y REALIZACION DE LA JORNADA ANUAL POR LA TRANSPARENCIA, ASI COMO COLABORAR EN PROYECTOS PARA EL DESARROLLO DEL ACCESO A LA INFORMACION PUBLICA, PROTECCION DE DATOS PERSONALES Y GOBIERNO ABIERTO.</t>
  </si>
  <si>
    <t>GARANTIZAR EL DERECHO DE ACCESO A LA INFORMACION PUBLICA, LA PROTECCION DE DATOS PERSONALES Y EL DERECHO A LA BUENA ADMINISTRACION, ASIMISMO, SUMINISTRAR A LAS AREAS QUE INTEGRAN ESTA ALCALDIA CON LOS MATERIALES DE INNOVACION OPERATIVOS Y ADMINISTRATIVOS, A FIN DE ATENDER LAS NECESIDADES REALES DE LA POBLACION PRINCIPALMENTE LA DE GRUPOS PRIORITARIOS TALES COMO: NIÑAS NIÑOS, MUJERES, PERSONAS CON ALGUNA DISCAPACIDAD Y ADULTOS MAYORES.  ADEMAS SE REGULARA LA SITUACION JURIDICA-ADMINISTRATIVA DE LOS COMERCIANTES QUE EJERCEN EL COMERCIO INFORMAL EN VIAS PUBLICAS DE ESTA DEMARCACION.</t>
  </si>
  <si>
    <t>PROPORCIONAR ACCIONES MEDIANTE EL MANTENIMIENTO AL PARQUE VEHICULAR, INMUEBLES Y EQUIPOS INFORMATICOS CON LOS QUE CUENTA ESTA ALCALDIA, ASIMISMO, EL SUMINISTRO DE MATERIALES, UTILES, EQUIPO DE OFICINA, EQUIPOS DE COMPUTO, APOYO ADMINISTRATIVO, ASESORAMIENTO A COMERCIANTES Y ATENCION A LA CIUDADANIA EN MATERIA DE TRANSPARENCIA Y REPORTES DE NESECIDADES.</t>
  </si>
  <si>
    <t>(NUMERO DE ACCIONES REALIZADAS EN EL AÑO PARA LA ADQUISICION DE BIENES Y SERVICIOS, MANTENIMIENTO MENOR DE EQUIPOS DE COMPUTO, INMUEBLES Y VEHICULOS, APOYO ADMINISTRATIVO, ASESORAMIENTO JURIDICO-ADMINISTRATIVOS A COMERCIANTES Y ATENCION CIUDADANA EN MATERIA DE TRANSPARENCIA Y REPORTE DE NECESIDADES/NUMERO DE ACCIONES PROGRAMADAS EN EL AÑO PARA LA ADQUISICION DE BIENES Y SERVICIOS, MANTENIMIENTO MENOR DE EQUIPOS DE COMPUTO, INMUEBLES Y VEHICULOS, APOYO ADMINISTRATIVO, ASESORAMIENTO JURIDICO-ADMINISTRATIVOS A COMERCIANTES Y ATENCION CIUDADANA EN MATERIA DE TRANSPARENCIA Y REPORTE DE NECESIDADES)*100</t>
  </si>
  <si>
    <t>REGISTROS ADMINISTRATIVOS DE LAS AREAS: DIRECCION GENERAL DE GOBIERNO, DIRECCION EJECUTIVA DE INNOVACION, GOBIERNO DIGITAL Y ATENCION CIUDADANA, DIRECCION DE CONTROL Y COMPRA DE MATERIALES, DIRECCION DE ABASTECIMIENTOS Y SERVICIOS, SUBDIRECCION DE LA UNIDAD DE TRANSPARENCIA. ASIMISMO, A TRAVES DEL SISTEMA UNIFICADO DE ATENCION CIUDADANA SUAC HTTPS://ATENCIONCIUDADANA.CDMX.GOB.MX/</t>
  </si>
  <si>
    <t>LOS BIENES QUE SE ADQUIERAN CONTRIBUIRAN A REALIZAR LAS ACTIVIDADES NECESESARIAS DE LAS AREAS QUE INTEGRAN LA ALCALDIA, ASIMISMO, EL FUNCIONAMIENTO OPTIMO DEL PARQUE VEHICULAR, DEL EQUIPO DE COMPUTO Y DE EDIFICIOS PUBLICOS PARA BRINDAR UN SERVICIO DE EFICIENCIA Y CALIDAD A LA POBLACION.</t>
  </si>
  <si>
    <t>SUMINISTRO DE DE MATERIALES, UTILES Y EQUIPO DE OFICINA PARA LAS AREAS QUE INTEGRAN ESTA ALCALDIA.</t>
  </si>
  <si>
    <t>MTRO. SERGIO ORLANDO SANDOVAL BALDOMAR</t>
  </si>
  <si>
    <t>DIRECTOR DE COMPRAS Y CONTROL DE MATERIALES</t>
  </si>
  <si>
    <t>BRINDAR MANTENIMIENTO PREVENTIVO Y CORRECTIVO AL PARQUE VEHICULAR CON LA FINALIDAD DE CUMPLIR CON LO DISPUESTO EN MATERIA AMBIENTAL (SERVICIO DE AFINACION PARA CUMPLIR CON LA VERIFICACION CORRESPONDIENTE)</t>
  </si>
  <si>
    <t xml:space="preserve">ING. JESUS ALCALA AGUILAR </t>
  </si>
  <si>
    <t>DIRECTOR DE ABASTECIMIENTOS Y SERVICIOS</t>
  </si>
  <si>
    <t>BRINDAR MANTENIMIENTO MENOR A INMUEBLES ADSCRITOS A LA ALCALDIA AZCAPOTZALCO</t>
  </si>
  <si>
    <t>REGULACION JURIDICA-ADMINISTRATIVA DE COMERCIANTES DE LA VIA PUBLICA, ASI COMO LA OPERACION DE COMERCIOS ESTABLECIDOS Y MERCADOS PUBLICOS A CARGO DE ESTA ALCALDIA.</t>
  </si>
  <si>
    <t>DIRECTOR GENERAL DE GOBIERNO</t>
  </si>
  <si>
    <t xml:space="preserve">SUMINISTRO Y MANTENIMIENTO PREVENTIVO Y/O CORRECTIVO DE EQUIPOS INFORMATICOS PARA LA ELABORACION DE ACCIONES DE LAS AREAS SUSTANTIVAS Y ADMINISTRATIVAS. </t>
  </si>
  <si>
    <t>ING. JESUS LIZARDI PIÑA</t>
  </si>
  <si>
    <t>DIRECTOR EJECUTIVO DE INNOVACION, GOBIERNO DIGITAL Y ATENCION CIUDADANA</t>
  </si>
  <si>
    <t>ATENCION DE SOLICITUDES DE ACCESO A LA INFORMACION PUBLICA, ASIMISMO CAPACITAR A LAS PERSONAS SERVIDORAS PUBLICAS EN MATERIA DE TRANSPARENCIA, ACCESO A LA INFORMACION PUBLICA Y PROTECCION DE DATOS PERSONALES.</t>
  </si>
  <si>
    <t>LIC. MADELIN STEPHANY OCADIZ ESPINOZA</t>
  </si>
  <si>
    <t>SUBDIRECTORA DE LA UNIDAD DE TRANSPARENCIA</t>
  </si>
  <si>
    <t>ORGANIZACION Y ELABORACION DE LA JORNADA ANUAL DE TRANSPARENCIA.</t>
  </si>
  <si>
    <t>CONTRIBUIR Y FOMENTAR MEDIANTE POLITICAS PUBLICAS Y ACCIONES DE GOBIERNO, LA IGUALDAD SUSTANTIVA DE NIÑAS Y MUJERES IMPULSANDO ACTIVIDADES QUE PROMUEVAN LA TRANSVERSALIDAD DE LA PERSPECTIVA DE GENERO Y LA PROMOCION DE LOS DERECHOS HUMANOS DE LAS NIÑAS Y MUJERES EN AZCAPOTZALCO, CON ENFASIS EN EL DERECHO A UNA VIDA LIBRE DE VIOLENCIA.</t>
  </si>
  <si>
    <t>02CD02P001</t>
  </si>
  <si>
    <t>ACTUALMENTE EN LA ALCALDIA AZCAPOTZALCO EXISTEN GRANDES BRECHAS DE DESIGUALDAD ENTRE MUJERES Y HOMBRES, ASI COMO UNA ALTA INCIDENCIA DE VIOLENCIA CONTRA LAS MUJERES POR RAZON DE GENERO.</t>
  </si>
  <si>
    <t>LA POBLACION DE AZCAPOTZALCO Y LAS PERSONAS SERVIDORAS PUBLICAS DE LA ALCALDIA.</t>
  </si>
  <si>
    <t>IMPLEMENTAR ACCIONES DE SENSIBILIZACION, ASIMISMO REALIZAR CAPACITACIONES A SERVIDORES PUBLICOS PROMOVIENDO E INSTITUCIONALIZANDO ACCIONES A FAVOR DE LOS DERECHOS HUMANOS DE LAS NIÑAS Y MUJERES, CON ENFASIS EN EL DERECHO A UNA VIDA LIBRE DE VIOLENCIA.</t>
  </si>
  <si>
    <t>INSTITUCIONALIZACION DE LA TRANSVERSALIDAD DE LA PERSPECTIVA DE GENERO Y DE DERECHOS HUMANOS PARA ABATIR LAS BRECHAS DE GENERO Y PROMOVER EL GOCE DE LOS DERECHOS HUMANOS DE NIÑAS Y MUJERES, CON ENFASIS EN EL DERECHO A UNA VIDA LIBRE DE VIOLENCIA.</t>
  </si>
  <si>
    <t>ACCIONES QUE INSTITUCIONALICEN LA TRANSVERSALIZACION DE LA PERSPECTIVA DE GENERO Y DE DERECHOS HUMANOS.</t>
  </si>
  <si>
    <t>(NUMERO TOTAL DE ACCIONES QUE IMPLANTAN LA PERSPECTIVA DE GENERO Y DE DERECHOS HUMANOS REALIZADAS DURANTE EL AÑO/NUMERO TOTAL DE ACCIONES QUE IMPLANTAN LA PERSPECTIVA DE GENERO Y DE DERECHOS HUMANOS PROGRAMADAS EN EL AÑO)*100</t>
  </si>
  <si>
    <t>REGISTROS ADMINISTRATIVOS DE LA DIRECCION EJECUTIVA DE IGUALDAD DE GENERO, DERECHOS HUMANOS E INCLUSION.</t>
  </si>
  <si>
    <t>SE PRETENDE QUE PARA LOS PROXIMOS ANOS SE HAYA INSTITUCIONALIZADO LA TRANSVERSALIZACION DE LA PERSPECTIVA DE GENERO, DE DERECHOS HUMANOS E INTERSECCIONALIDAD, A FIN DE ABATIR LAS BRECHAS DE DESIGUALDAD Y AVANZAR EN EL GOCE DE LOS DERECHOS HUMANOS DE LAS MUJERES Y NINAS, CON ENFASIS EN EL DERECHO A UNA VIDA LIBRE DE VIOLENCIA.</t>
  </si>
  <si>
    <t>RUTA PARA LA IGUALDAD Y LA NO VIOLENCIA: PLAN DE ACCION INTEGRAL PARA LA PREVENCION, ATENCION Y SANCION DE LA VIOLENCIA CONTRA MUJERES Y NIÑAS DE AZCAPOTZALCO.</t>
  </si>
  <si>
    <t>EJECUCION Y SEGUIMIENTO AL DESARROLLO DEL PROGRAMA ESPECIAL DE TRANSVERSALIZACION DE LA IGUALDAD SUSTANTIVA DE LA ALCALDIA AZCAPOTZALCO EN SUS 7 EJES.</t>
  </si>
  <si>
    <t xml:space="preserve">SENSIBILIZACION Y CAPACITACION PERMANENTE PARA EL PERSONAL DE LA ALCALDIA, EN MATERIA DE IGUALDAD DE GENERO Y DE DERECHOS HUMANOS DE LAS NIÑAS Y MUJERES, PARA QUE PUEDAN BRINDAR UNA ATENCION DESDE LA PERSPECTIVA DE GENERO Y LA IGUALDAD SUSTANTIVA EN SU ACTUAR DIARIO. </t>
  </si>
  <si>
    <t>ELABORACION DE MATERIALES DIDACTICOS Y DE DIVULGACION DE LOS DERECHOS DE LAS NIÑAS Y MUJERES PARA SER DISTRIBUIDOS ENTRE LA POBLACIÒN DE AZCAPOTZALCO Y LAS PERSONAS SERVIDORAS PUBLICAS QUE LABORAN EN LA ALCALDIA.</t>
  </si>
  <si>
    <t>IMPLANTACION DEL PROGRAMA DE PREVENCION, ATENCION Y SANCION AL ACOSO Y HOSTIGAMIENTO SEXUAL EN EL AMBITO LABORAL DE LA ALCALDIA AZCAPOTZALCO (PPASASEX).</t>
  </si>
  <si>
    <t>SEGUIMIENTO A MECANISMOS INTERNOS DE TRANSVERSALIZACION DE LA PERSPECTIVA DE GENERO, Y DE DERECHOS HUMANOS DE LAS NIÑAS Y MUJERES (MESAS DE TRABAJO,  GABINETE DE PLANEACION Y MONITOREO DE IGUALDAD SUSTANTIVA, DERECHOS HUMANOS, INTERSECCIONALIDAD Y VIDA LIBRE DE VIOLENCIA PARA LAS MUJERES DE LA ALCALDIA AZCAPOTZALCO, ASESORIAS A LAS AREAS EN LA REALIZACION E INTEGRACION DE SUS INFORMES DE AVANCE PROGRAMATICO-PRESUPUESTAL, CON PERSPECTIVA DE GENERO Y DERECHOS HUMANOS).</t>
  </si>
  <si>
    <t>CONTRIBUIR, MEDIANTE POLITICAS PUBLICAS Y ACCIONES DE GOBIERNO, A LA PROTECCION, FOMENTO, EJERCICIO Y GOCE DE LOS DERECHOS HUMANOS EN GENERAL CON ENFASIS EN LOS GRUPOS DE ATENCION PRIORITARIA, ASI COMO A LA CONSTRUCCION DE UNA CULTURA DE NO DISCRIMINACION, INCLUSION, RESPETO E IGUALDAD, IMPULSANDO LOS DERECHOS SEXUALES Y REPRODUCTIVOS.</t>
  </si>
  <si>
    <t>02CD02P002</t>
  </si>
  <si>
    <t>DEBIDO A LA PREVALENCIA DE DISCRIMINACION Y LA FALTA DE ACCESO AL EJERCICIO DE LOS DERECHOS HUMANOS ENTRE LA POBLACION JOVEN Y OTROS GRUPOS PRIORITARIOS COMO MUJERES Y POBLACION LGBTTTI+.</t>
  </si>
  <si>
    <t>PERSONAS JOVENES, MUJERES, POBLACION LGBTTTI+.</t>
  </si>
  <si>
    <t>CONTRIBUIR AL RECONOCIMIENTO, DIFUSION Y PROMOCION DE LOS DERECHOS HUMANOS CON ESPECIAL ENFASIS EN POBLACIONES CATALOGADAS COMO GRUPOS DE ATENCION PRIORITARIA COMO SON PERSONAS LGBTTTI+, JOVENES Y MUJERES. DE ACUERDO AL ARTICULO 11 DE LA CONSTITUCION POLITICA DE LA CIUDAD DE MEXICO, ASI COMO A LA CONSTRUCCION DE UNA CULTURA DE NO DISCRIMINACION, INCLUSION, RESPETO E IGUALDAD, INCLUYENDO LOS DERECHOS SEXUALES Y REPRODUCTIVOS.</t>
  </si>
  <si>
    <t>REALIZAR FERIAS DE SERVICIOS, PLATICAS, TALLERES, CAPACITACIONES Y CONVERSATORIOS EN MATERIA DE DERECHOS HUMANOS CON ENFASIS EN LOS DERECHOS DE LAS PERSONAS LGBTTTI+, JOVENES Y MUJERES, ASIMISMO LLEVAR A CABO LA TERCERA EDICION DEL FESTIVAL “AZCAPO DIVERSA E INCLUYENTE”, SE DARA CONTINUIDAD A LOS SERVICIOS DE ORIENTACION Y CANALIZACION A LAS PERSONAS LGBTTTI+ A TRAVES DEL MODULO DE ATENCION A LA DIVERSIDAD SEXUAL, ASI COMO LLEVAR A CABO PORGRMAS Y ACCIONES SOCIALES QUE ATIENDA NECESIDADES DE LA POBLACION LGBTTTI+, PROMUEVAN LOS DERECHOS SEXUALES Y REPRODUCTIVOS ENTRE LA POBLACION JOVEN Y EL DEPORTE LIBRE DE FOBIAS, ADICIONAL SE FOMENTARAN ACTIVIDADES CULTURALES QUE DIFUNDAN LOS DERECHOS HUMANOS, REALIZAR ACTIVIDADES Y SERVICIOS COMO PRUEBAS DE VIH, DETECCION DE ITS, ENTREGA DE FOLLETERIA Y CONDONES CONJUNTAMENTE CON ORGANIZACIONES DE LA SOCIEDAD CIVIL.</t>
  </si>
  <si>
    <t>ACCIONES QUE PROMUEVAN LA CULTURA DE LOS DERECHOS HUMANOS CON ESPECIAL ENFASIS EN LOS DERECHOS DE LAS PERSONAS LGBTTTI+ Y PERSONAS JOVENES ENTRE LA POBLACION DE AZCAPOTZALCO.</t>
  </si>
  <si>
    <t>(NUMERO TOTAL DE ACCIONES QUE PROMUEVAN LA CULTURA DE LOS DERECHOS HUMANOS REALIZADAS DURANTE EL AÑO/NUMERO TOTAL DE ACCIONES QUE PROMUEVAN LA CULTURA DE LOS DERECHOS HUMANOS PROGRAMADAS EN EL AÑO)*100</t>
  </si>
  <si>
    <t>SE ESPERA QUE PARA LOS PROXIMOS ANOS SE REFLEJE UNA VARIACION POSITIVA EN EL EJERCICIO DE LOS DERECHOS HUMANOS ENTRE LA POBLACION OBJETIVO.</t>
  </si>
  <si>
    <t>CAMPAÑA PERMANENTE DE LOS DERECHOS HUMANOS, EN EL CUAL SE REALIZARAN FERIAS DE SERVICIOS, PLATICAS, TALLERES, CAPACITACIONES Y CONVERSATORIOS QUE PROMUEVAN LOS DERECHOS HUMANOS CON ENFASIS EN LOS DERECHOS DE LOS GRUPOS DE ATENCION PRIORITARIA.</t>
  </si>
  <si>
    <t xml:space="preserve">CAPACITACION Y SENSIBILIZACION A PERSONAS SERVIDORAS PUBLICAS CON EL PROPOSITO DE BRINDARLES  HERRAMIENTAS Y ESTRATEGIAS TEORICO METODOLOGICAS SOBRE DERECHOS HUMANOS QUE FACILITEN EL TRABAJO COTIDIANO DE ATENCION A LA CIUDADANIA, EN COLABORACION CON LA DELEGACION DE LA CDHCM EN AZCAPOTZALCO. </t>
  </si>
  <si>
    <t>PROGRAMA O ACCION SOCIAL QUE ATIENDA NECESIDADES DE LA POBLACION LGBTTTI+.</t>
  </si>
  <si>
    <t>PROGRAMA O ACCION SOCIAL QUE PROMUEVA LOS DERECHOS SEXUALES Y REPRODUCTIVOS ENTRE LA POBLACION JOVEN.</t>
  </si>
  <si>
    <t xml:space="preserve">PROMOCION DEL DEPORTE LIBRE DE FOBIAS. </t>
  </si>
  <si>
    <t>MODULO DE ATENCION A LA DIVERSIDAD SEXUAL.</t>
  </si>
  <si>
    <t>TERCERA EDICION DEL FESTIVAL AZCAPO DIVERSA E INCLUYENTE.</t>
  </si>
  <si>
    <t>P048</t>
  </si>
  <si>
    <t>P048_PLANEACIÓN, SEGUIMIENTO Y EVALUACIÓN A POLÍTICAS PÚBLICAS</t>
  </si>
  <si>
    <t>INFORMAR A LA POBLACION DE ESTA DEMARCACION, TODAS Y CADA UNA DE LAS ACTIVIDADES QUE LLEVA A CABO LA ALCALDIA EN BENEFICIO DE LA POBLACION, CONVOCANDO A LA POBLACION EN GENERAL HACER PARTICIPE DE LOS PROGRAMAS SOCIALES Y ACCIONES DE GOBIERNO A FIN DE FOMENTAR LOS DERECHOS HUMANOS CON PERSPECTIVA DE GENERO.</t>
  </si>
  <si>
    <t>02CD02P048</t>
  </si>
  <si>
    <t>Política Interior</t>
  </si>
  <si>
    <t>177</t>
  </si>
  <si>
    <t>Conducción de la política de gobierno</t>
  </si>
  <si>
    <t>LA ALCALDIA CUENTA ZONAS CON ALTOS DE MARGINACION, POR LO CUAL LA POBLACION PRINCIPALMENTE LA DE ESCASOS RECURSOS NO CUENTAN CON LOS MEDIOS NECESARIOS, NO SE INFORMA SOBRE LOS PROGRAMAS SOCIALES Y ACCIONES DE GOBIERNO QUE BRINDA LA ALCALDIA.</t>
  </si>
  <si>
    <t>EMPRENDER UNA ESTRATEGIA DE INFORMACION ATRACTIVA, OPORTUNA Y SUFICIENTE A LA POBLACION DE LA ALCALDIA, HACIENDO USO DE LOS MEDIOS CONVENCIONALES (CARTELES, VOLANTES, TRIPTICOS, DIPTICOS, LONAS Y FOLLETOS), ASI COMO LAS REDES SOCIALES DE LA ALCALDIA, A FIN DE QUE LA POBLACION CUENTE CON LA INFORMACION ACTUALIZADA SOBRE LAS ACCIONES DE GOBIERNO DE LA ALCALDIA.</t>
  </si>
  <si>
    <t>LA POBLACION DE ESTA ALCALDIA CUENTA CON LA INFORMACION ACTUALIZADA Y VERIDICA A TRAVES DE LOS MEDIOS CONVENCIONALES DE COMUNICACION TALES COMO: REDES SOCIALES, PRENSA ESCRITA, RADIO, TELEVISION Y MEDIOS DIGITALES.</t>
  </si>
  <si>
    <t>MIDE LA DEFINICIÒN DE ACCIONES DE GOBIERNO Y PORGRAMAS DE LA ALCALDIA A TRAVES DE MEDIOS (CARTELES, TRIPTICOS, DIPTICOS, FOLLETOS) ASI COMO DE REDES SOCIALES.</t>
  </si>
  <si>
    <t>(NUMERO TOTAL DE PROGRAMAS Y ACCIONES DIFUNDIDAS DE ESTA ALCALDIA, MEDIANTE REDES SOCIALES, CARTELES, VOLANTES, LONAS, FOLLETOS, POSTALES, TRIPTICOS, DIPTICOS/NUMERO DE SOLICITUDES DE DIFUSION E IMPRESIONES SOLICITADAS POR LAS AREAS OPERATIVAS DE ESTA ALCALDIA)*100</t>
  </si>
  <si>
    <t>REGISTROS ADMINISTRATIVOS DE LA COORDINACION DE COMUNICACION SOCIAL</t>
  </si>
  <si>
    <t>POSICIONAR DE MANERA POSITIVA A LA ALCALDÌA AZCAPOTZALCO COMO UN REFERENTE PARA EL EMPLEO, EL COMERCIO ORDENADO Y LA ARMONIA ENTRE SUS HABITANTES.</t>
  </si>
  <si>
    <t>ELABORAR CAMPAÑAS ESPECIFICAS DE DIFUSION, A FIN DE DAR A CONOCER LAS ACCIONES DE GOBIERNO Y PROGRAMAS SOCIALES, A LA POBLACION DE LA DEMARCACION TERRITORIAL Y CON ELLO CONOZCAN DE LOS SERVICIOS QUE PROPORCIONA LA ALCALDIA.</t>
  </si>
  <si>
    <t>LIC. JUAN ANTONIO VALTIERRA RUBALCABA</t>
  </si>
  <si>
    <t>COORDINADOR DE COMUNICACION SOCIAL</t>
  </si>
  <si>
    <t>P050</t>
  </si>
  <si>
    <t>P050_PLANEACIÓN Y GESTIÓN  PARA EL DESARROLLO SOCIAL INTEGRAL E INCLUYENTE</t>
  </si>
  <si>
    <t>APOYAR A PERSONAS QUE SE ENCUENTREN EN SITUACION DE VULNERABILIDAD POR FALTA DE EMPLEO, COMO JEFAS Y JEFES DE FAMILIA, PERSONAS CON DISCAPACIDAD, ADULTAS Y ADULTOS MAYORES Y PERSONAS LGBTTTI. ESTOS A SU VEZ APOYARAN EN ACTIVIDADES CULTURALES, DEPORTIVAS, RECREATIVAS Y ADMINISTRATIVAS EN LA DIRECCION GENERAL DE DESARROLLO SOCIAL Y BIENESTAR, A FIN DE PROPICIAR UNA MEJOR INTEGRACION SOCIAL.</t>
  </si>
  <si>
    <t>02CD02P050</t>
  </si>
  <si>
    <t>Otros Asuntos Sociales</t>
  </si>
  <si>
    <t>105</t>
  </si>
  <si>
    <t>Acciones para el fortalecimiento del desarrollo social</t>
  </si>
  <si>
    <t>LA FALTA DE OPORTUNIDADES Y LA DISCRIMINACION HACIA LA MUJER SU GRADO EDUCATIVO ESCOLAR ES MINIMO IMPIDIENDO EL DESARROLLO SOCIAL Y ECONOMICO PARA BIENESTAR DE LA FAMILIA.</t>
  </si>
  <si>
    <t>PERSONAS QUE CUENTEN EN EL RANGO DE EDAD DE 35 A 70 AÑOS, QUE SE ENCUENTRE SIN REALIZAR ACTIVIDADES Y PERTENEZCAN ALGUNOS DE LOS SIGUIENTES GRUPOS DE POBLACION: JEFAS Y JEFES DE FAMILIA, PERSONAS CON DISCAPACIDAD, PERSONAS DESEMPLEADAS DE 35 AÑOS Y 59, PERSONAS ADULTAS MAYORES DE 60 A 70 AÑOS.</t>
  </si>
  <si>
    <t>APOYAR ECONOMICAMENTE A LA POBLACION DESEMPLEADA DE LA ALCALDIA, QUE PARTICIPE EN EVENTOS Y ACTIVIDADES CULTURALES, DEPORTIVAS, RECREATIVAS Y ADMINISTRATIVAS EN LA DIRECCION GENERAL DE DESARROLLO SOCIAL Y BIENESTAR.</t>
  </si>
  <si>
    <t>GENERAR UN VINCULO ENTRE LOS CIUDADANOS Y LA ALCALDIA DE AZCAPOTZALCO, A FIN DE CREAR UN MECANISMO DE PARTICIPACION CONJUNTA Y QUE A SU VEZ RESULTE EN UNA MEJORA EN LAS ACTIVIDADES QUE DESARROLLA LA ALCALDIA.</t>
  </si>
  <si>
    <t>MIDE LOS APOYO ECONOMICO QUE SE LE BRINDA A LA POBLACION CON DIFICULTADES DE CONSEGUIR EMPLEO O CUENTEN CON ALGUNA DISCAPACIDAD O SEA ADULTO MAYOR, MEDIANTE EL APOYO PARA REALIZAR ACTIVIDADES CULTURALES Y ADMINISTRATIVAS DE LA DIRECCION GENERAL DE DESARROLLO SOCIAL Y BIENESTAR.</t>
  </si>
  <si>
    <t>(NUMERO TOTAL DE PERSONAS QUE REALIZARON ACTIVIDADES DE APOYO EN LA DIRECCION GENERAL DE DESARROLLO SOCIAL Y BIENESTAR/NUMERO TOTAL DE PERSONAS SE INSCRIBIERON A LA ACCION SOCIAL PARA REALIZAR ACTIVIDADES DE APOYO EN LA DIRECCION GENERAL DE DESARROLLO SOCIAL Y BIENESTAR)*100</t>
  </si>
  <si>
    <t>INCREMENTO DEL 10% ANUAL</t>
  </si>
  <si>
    <t>SE ESPERA QUE PARA LOS PROXIMOS ANOS HAYA UNA VARIACION POSITIVA EN EL OTROGAMIENTO DE APOYOS A LA POBLACION DE AZCAPOTZALCO.</t>
  </si>
  <si>
    <t>DIFUSION DE LA ACCION SOCIAL, REVISION DE DOCUMENTOS DE LOS ASPIRANTES Y ELABORACION DEL PADRON DE BENEFICIARIOS.</t>
  </si>
  <si>
    <t>EJECUCION DE LA ACCION SOCIAL</t>
  </si>
  <si>
    <t>S079</t>
  </si>
  <si>
    <t>S079_APOYO A UNIDADES HABITACIONALES</t>
  </si>
  <si>
    <t>GARANTIZAR, ATENDER, CONSULTAR, INCLUIR, PROTEGER Y RESPETAR LAS FORMAS DE PARTICIPACION ESTABLECIDAS EN LA CONSTITUCION POLITICA DE LA CIUDAD DE MEXICO Y EN  LAS DEMAS LEYES Y NORMAS QUE REGULAN LA ACTIVIDADES QUE SE ENCUENTRAN PRINCIPALMENTE ENFOCADAS  EN PROPONER Y GARANTIZAR LA CAPACITACION CONSTANTE A LAS AUTORIDADES Y CIUDADANOS EN MATERIA DE PARTICIPACION CIUDADANA, ASIMISMO CONSTRUIR UNA CULTURA DEMOCRATICA, ASI COMO EL FORTALECIMIENTO DE LAS ORGANIZACIONES CIUDADANAS, COMUNITARIAS Y SOCIALES.</t>
  </si>
  <si>
    <t>02CD02S079</t>
  </si>
  <si>
    <t>Apoyo a unidades habitacionales</t>
  </si>
  <si>
    <t>Desarrollo Comunitario</t>
  </si>
  <si>
    <t>142</t>
  </si>
  <si>
    <t>Acciones de mantenimiento en unidades habitacionales de interés social</t>
  </si>
  <si>
    <t>LA FALTA DE CONOCIMIENTO DE LA NUEVA LEY DE PARTICIPACION CIUDADANA, ASI COMO DE LOS MECANISMOS E INSTRUMENTOS DE PARTICIPACION CIUDADANA QUE DEFINEN LOS PROCEDIMIENTOS Y ATRIBUCIONES DE LOS DIFERENTES ACTORES COMO LO SON LAS AUTORIDADES, REPRESENTANTES CIUDADANOS E INTEGRANTES DE LAS COPACO, ASI COMO A LOS CIUDADANOS, HABITANTES Y RESIDENTES EN CADA UNA DE LAS UNIDADES TERRITORIALES QUE CONFORMAN LA ALCALDIA DE AZCAPOTZALCO.</t>
  </si>
  <si>
    <t>APLICACION DE LOS PROYECTOS CORRESPONDIENTES A LAS 111 UNIDADES TERRITORIALES QUE COMPONEN LA ALCALDIA DE AZCAPOTZALCO Y QUE BENEFICIARAN A LOS HABITANTES EN GENERAL DE LA DEMARCACION.</t>
  </si>
  <si>
    <t>PROMOVER Y FORTALECER LA PARTICIPACION CIUDADANA EN LAS 111 COLONIAS (PUEBLOS Y BARRIOS) DE LA DEMARCACION EN TEMAS DE PARTICIPACION CIUDADANA.</t>
  </si>
  <si>
    <t>COLABORAR E INCENTIVAR EN LA CIUDADANIA LA PARTICIPACION CIUDADANA PARA EL EJERCICIO DE LOS PROYECTOS GANADORES ENFOCADOS AL MEJORAMIENTO DE ESPACIOS PUBLICOS, EQUIPAMIENTO E INFRAESTRUCTURA URBANA, OBRAS Y SERVICIOS, ASI COMO EN LAS UNIDADES HABITACIONALES MEJORAMIENTO, MANTENIMIENTO Y SERVICIOS.</t>
  </si>
  <si>
    <t>MIDE LOS PROYECTOS GANADORES ENFOCADOS AL MEJORAMIENTO DE ESPACIOS PUBLICOS, EQUIPAMIENTO E INFRAESTRUCTURA URBANA, OBRAS Y SERVICIOS, ASI COMO EN LAS UNIDADES HABITACIONALES MEJORAMIENTO, MANTENIMIENTO Y SERVICIOS.</t>
  </si>
  <si>
    <t>(NUMERO TOTAL DE COLONIAS ATENDIDAS DE ACUERDO A LOS PROYECTOS GANADORES DE LA CONSULTA CIUDADANA REALIZADA POR EL INSTITUTO ELECTORAL DE LA CIUDAD DE MEXICO/ NUMERO TOTAL DE COLONIAS PROGRAMAS A ATENDER DE ACUERDO A LOS PROYECTOS GANADORES DE LA CONSULTA CIUDADANA REALIZADA POR EL INSTITUTO ELECTORAL DE LA CIUDAD DE MEXICO)*100</t>
  </si>
  <si>
    <t>REGISTROS ADMINISTRATIVOS DE LA DIRECCION GENERAL DE PARTICIPACION CIUDADANA</t>
  </si>
  <si>
    <t>CAPACITACION EFICIENTE A FUNCIONARIOS Y CIUDADANOS EN LOS TEMAS DE PARTICIPACION CIUDADANA Y CONSTRUCCION DE LA CIUDADANIA PARA MEJORAMIENTO DEL ENTORNO URBANO PUBLICO.</t>
  </si>
  <si>
    <t>PROMOVER VINCULOS ENTRE LAS AUTORIDADES DE LA ALCALDIA, COMITES CIUDADANOS Y/O VECINALES Y DAR SEGUIMIENTO A LA EJECUCION DE LAS ACCIONES QUE CADA BARRIO O COLONIA DETERMINE PARA APLICAR EL PRESUPUESTO PARTICIPATIVO OTORGADO, QUE CONTRIBUYAN A MEJORAR LAS CONDICIONES DE VIDA DE LOS HABITANTES.</t>
  </si>
  <si>
    <t>LIC. MIGUEL ANGEL CAMACHO GOMEZ</t>
  </si>
  <si>
    <t>DIRECTOR DE PROMOCION Y PARTICIPACION CIUDADANA</t>
  </si>
  <si>
    <t>GARANTIZAR LA EJECUCION DE ESTRATEGIAS PARA PROMOVER Y FORTALECER UNA MAYOR PARTICIPACION DE LOS DIVERSOS SECTORES DE LA SOCIEDAD EN LOS PROCESOS DE PLANEACION, EJECUCION, EVALUACION Y SUPERVISION DE LA POLITICA SOCIAL.</t>
  </si>
  <si>
    <t>S080</t>
  </si>
  <si>
    <t>S080_APOYO  A CUIDADORAS  Y  CUIDADORES DE 58 A 64 AÑOS</t>
  </si>
  <si>
    <t>BENEFICIAR A MUJERES Y HOMBRES EN UN RANGO DE EDAD DE 50 A 67 AÑOS QUE SE DEDICAN AL CUIDADO DE PERSONAS QUE DERIVADO DE LA EDAD, CICLO DE VIDA, CONDICIONES FISICAS, MENTALES O POR AFECTACIONES A SU SALUD, SE ENCUENTRAN TEMPORAL O PERMANENTEMENTE EN CONDICIONES DE DEPENDENCIA O REQUIEREN CUIDADOS ESPECIFICOS QUE RESIDAN EN LA ALCALDIA DE AZCAPOTZALCO, ADEMAS DE PROMOVER SU INTEGRACION SOCIAL.</t>
  </si>
  <si>
    <t>02CD02S080</t>
  </si>
  <si>
    <t>122</t>
  </si>
  <si>
    <t>Atención a adultos mayores</t>
  </si>
  <si>
    <t>LA CARGA EMOCIONAL CON LA QUE UN CUIDADOR TIENE QUE LIDIAR, SUELE TENER EFECTOS NOCIVOS PARA SU SALUD FISICA Y PSICOLOGICA, DERIVADO DEL TIEMPO QUE DEDICAN Y LOS POCOS INGRESOS QUE OBTIENEN, SUS ESFUERZOS SE VEN ENFOCADOS EN SATISFACER LAS NECESIDADES DE LAS PERSONAS A SU CUIDADO, DEJANDO DE LADO SU ATENCION Y CUIDADO PROPIOS. SIN EMBARGO, LA FALTA DE INGRESO NO PERMITE A LA CUIDADORA O CUIDADOR CUBRIR ALGUNAS NECESIDADES BASICAS COMO ALIMENTACION, TRANSPORTE O RECREACION QUE LE PERMITA TENER UNA MEJOR CALIDAD DE VIDA, SI BIEN EN OCASIONES RECIBE EL APOYO MONETARIO DE ALGUN FAMILIAR PARA LOS GASTOS PROPIOS DEL CUIDADO, ESTE NO ES CONSTANTE O SUFICIENTE Y EN ALGUNAS OCASIONES ES CONDICIONADO, POR LO QUE EL CONTAR CON UN INGRESO ADICIONAL, PERMITIRA A LA CUIDADORA O CUIDADOR MINIMIZAR LAS PREOCUPACIONES, ADEMAS DE QUE PUEDE SER UNA MANERA DE RECONOCER ECONOMICAMENTE Y DIGNIFICAR  EL TRABAJO  QUE DESEMPEÑAN, YA QUE HISTORICAMENTE REPRESENTA UN TRABAJO NO REMUNERADO, CON ELLO SE PUEDE CONTRIBUIR CON EL BIENESTAR DE LOS DEPENDIENTES FOMENTANDO UN ADECUADO NUCLEO FAMILIAR Y SOCIAL.</t>
  </si>
  <si>
    <t>16,106 PERSONAS QUE DEDICAN 31.26 HORAS EN PROMEDIO A LA SEMANA DIVIDIDO EN LABORES DE CUIDADOS, ATENCION Y LABORES DOMESTICAS REFERENTE A LA PROCURACION DE PERSONAS CON DEPENDENCIA Y QUE ESTE EN EL RANGO DE EDAD DE 50 A 67 AÑOS.</t>
  </si>
  <si>
    <t>PROPORCIONAR UN APOYO ECONOMICO BIMESTRAL DE $1,500.00 (MIL QUINIENTOS PESOS 00/100 M.N.) A LOS Y LAS CUIDADORAS EN UN RANGO DE EDAD ENTRE 50 Y 67 AÑOS DE EDAD RESIDENTES EN LA ALCALDIA DE AZCAPOTZALCO, A FIN DE COADYUVAR A SU DESARROLLO ECONOMICO PARA MEJORAR SU CALIDAD DE VIDA.</t>
  </si>
  <si>
    <t xml:space="preserve">A TRAVES DE ESTE PROGRAMA SE ESPERA BENEFICIAR HASTA 700 MUJERES Y HOMBRES EN UN RANGO DE EDAD DE 50 A 67 AÑOS QUE SE DEDICAN AL CUIDADO DE PERSONAS DEPENDIENTES CON UN ESTIMULO ECONOMICO QUE RETRIBUYA LOS TRABAJOS DE CUIDADOS DESARROLLADOS EN EL SENO DEL HOGAR, RECONOCIENDO LA LABOR DE LOS Y LAS CUIDADORAS QUE CONTRIBUYEN AL DESARROLLO Y BIENESTAR DEL NUCLEO SOCIAL PARA QUE A MEDIANO Y LARGO PLAZO SE LOGRE UN DESARROLLO JUSTO Y EQUITATIVO, ORIENTADO AL BIENESTAR Y CALIDAD DE VIDA DE LOS Y LAS CIUDADANAS DE ENTRE 50 A 67 AÑOS CUIDADORES Y CUIDADORAS EN AZCAPOTZALCO. </t>
  </si>
  <si>
    <t>MIDE EL APOYO ECONOMICO BRINDADO  A 700 MUJERES Y HOMBRES EN UN RANGO DE EDAD DE 50 A 67 AÑOS QUE SE DEDICAN AL CUIDADO DE PERSONAS QUE DERIVADO DE LA EDAD, CICLO DE VIDA, CONDICIONES FISICAS, MENTALES O POR AFECTACIONES A SU SALUD, SE ENCUENTRAN TEMPORAL O PERMANENTEMENTE EN CONDICIONES DE DEPENDENCIA O REQUIEREN CUIDADOS ESPECIFICOS QUE RESIDAN EN LA ALCALDIA DE AZCAPOTZALCO.</t>
  </si>
  <si>
    <t>(NUMERO TOTAL DE PERSONAS BENEFICIARIAS DE ACUERDO AL PROGRAMA SOCIAL/NUMERO TOTAL DE PERSONAS ASPIRANTES AL PROGRAMA SOCIAL)* 100</t>
  </si>
  <si>
    <t>INCREMENTO DEL 10%</t>
  </si>
  <si>
    <t>EFICIENTAR LA ENTREGA DE APOYOS ORIENTADOS AL BIENESTAR Y CALIDAD DE VIDA DE LOS Y LAS CIUDADANAS DE ENTRE 50 A 67 ANOS CUIDADORES Y CUIDADORAS EN AZCAPOTZALCO.</t>
  </si>
  <si>
    <t>DIFUSION DEL PROGRAMA SOCIAL, REVISION DE DOCUMENTOS DE PERSONAS A ASPIRANTES AL PROGRAMA SOCIAL Y ELABORACION DEL PADRON DE BENEFICIARIOS.</t>
  </si>
  <si>
    <t>EJECUCION DEL PROGRAMA</t>
  </si>
  <si>
    <t>S081</t>
  </si>
  <si>
    <t>S081_ALIMENTACIÓN A NIÑAS, NIÑOS Y PERSONAL ADSCRITO A LA JEFATURA DE LOS CENTROS DE DESARROLLO INFANTIL ICENDIS</t>
  </si>
  <si>
    <t xml:space="preserve">BENEFICIAR HASTA 950 NIÑAS, NIÑOS Y PERSONAL ADSCRITO A LA JEFATURA DE LA UNIDAD DEPARTAMENTAL DE CENTROS DE DESARROLLO INFANTIL CENDI’S, A FIN DE PROPORCIONAR A LOS NIÑOS UNA ALIMENTACION ADECUADA, BASADA EN ALIMENTOS SANOS PARA SU CRECIMIENTO Y SU DESARROLLO FISICO Y MENTAL, ASI MISMO CUIDAR QUE LOS INSUMOS CUMPLAN CON LOS ESTANDARES DE CALIDAD Y CANTIDAD REQUERIDA PARA LA ATENCION DE LAS Y LOS NIÑOS ESCRITOS A CENDI’S. </t>
  </si>
  <si>
    <t>02CD02S081</t>
  </si>
  <si>
    <t xml:space="preserve">Hambre cero </t>
  </si>
  <si>
    <t>Alimentación Y Nutrición</t>
  </si>
  <si>
    <t>214</t>
  </si>
  <si>
    <t>Atención para el desarrollo integral de niños en condición de vulnerabilidad</t>
  </si>
  <si>
    <t>EN LA CIUDAD DE MEXICO, EL 94.4 % DE LA NIÑEZ CUENTA CON ACTA DE NACIMIENTO. SIN EMBARGO, TAMBIEN SE TIENE UNA MAYOR PARTICIPACION DE LOS HOGARES LIDERADOS POR MUJERES PUES SU PROPORCION PASO DE 30.2% A 33.5%. ADEMAS, UN 37.6% PORCENTAJE DE LOS HOGARES VIVEN CON JEFATURA FEMENINA. 120 MIL PERSONAS LO QUE SIGNIFICA QUE UN 29.7% DE LA POBLACION HABITA EN ESTE TIPO DE NUCLEOS; LO QUE SIN DUDA REPRESENTA EL PAPEL IMPORTANTE QUE JUEGA LA MUJER EN LOS HOGARES DE LA CIUDAD DE MEXICO, Y EN PARTICULAR EN LA ALCALDIA. ADEMAS DE QUE AL TENER QUE TRABAJAR LOS Y LAS JEFAS DE FAMILIA PARA TRAER EL SUSTENTO A CASA SE VEN EN LA NECESIDAD DE BUSCAR APOYO PARA DEJAR A SUS HIJOS AL CUIDADO DE ALGUIEN MAS MIENTRAS REALIZAN SUS JORNADAS LABORALES; ANTE ESTA REALIDAD, SE CONSIDERA FUNDAMENTAL EL APOYO A LAS Y LOS HIJOS DE LAS MADRES, PADRES O TUTORES QUE VIVAN, TRABAJEN Y/O ESTUDIEN EN ESTA DEMARCACION A FIN DE CONTRIBUIR AL DESARROLLO DE LA NIÑEZ QUE ASISTAN A LOS CENTROS DE DESARROLLO INFANTIL Y QUE ESTO A SU VEZ IMPACTE EN LA CALIDAD DE VIDA DE LAS FAMILIAS QUE SON BENEFICIADAS CON ESTE PROGRAMA SOCIAL DE ALIMENTACION QUE LES BRINDA NO SOLO EL CUIDADO SINO LA ALIMENTACION NECESARIA PARA SUS HIJAS E HIJOS.  EL 22.7% DE LOS HOGARES DE ESTA DEMARCACION RECIBEN APOYO DE ALGUN PROGRAMA SOCIAL. ADEMAS EL 7.5% DE LA POBLACION EN AZCAPOTZALCO ES INDIGENA POR LO TANTO ESTAS SITUACIONES SE RELACIONAN A LA NECESIDAD QUE TIENEN LAS Y LOS JEFES DE FAMILIA DE REALIZAR LARGAS JORNADAS DE TRABAJO, LA FALTA DE PLANIFICACION FAMILIAR, LAS GRANDES DISTANCIAS PARA IR AL TRABAJO, ESTO TIENE COMO CONSECUENCIA UNA DEFICIENTE ALIMENTACION EN TODA LA FAMILIA Y PRINCIPALMENTE EN LAS Y LOS HIJOS, GENERANDO PROBLEMAS EN EL DESARROLLO ASI COMO Y VIOLENCIA FAMILIAR.</t>
  </si>
  <si>
    <t>950 NIÑAS, NIÑOS Y PERSONAL ADSCRITO A LA JEFATURA DE LA UNIDAD DEPARTAMENTAL DE CENTROS DE DESARROLLO INFANTIL CENDI’S; EN EL CASO DE LAS NIÑAS Y LOS NIÑOS CUYAS MADRES, PADRES O TUTORES QUE TRABAJEN, VIVAN Y/O ESTUDIEN EN LA ALCALDIA DE AZCAPOTZALCO Y PERSONAL ADSCRITO A LA JEFATURA DE UNIDAD DEPARTAMENTAL DE CENTROS DE DESARROLLO INFANTIL CENDI’S BENEFICIANDO A LAS FAMILIAS YA QUE ESTO CONTRIBUYE DE MANERA EFICIENTE A UNA ADECUADA ALIMENTACION.</t>
  </si>
  <si>
    <t>PROPORCIONAR UNA ALIMENTACION BALANCEADA Y CUIDADO DE LAS Y LOS HIJOS DE MADRES, PADRES O TUTORES QUE LO SOLICITEN Y CUYA EDAD OSCILE ENTRE LOS 12 MESES Y 5 AÑOS 11 MESES DE EDAD; PROPORCIONANDO UNA ADECUADA ALIMENTACION Y CUIDADOS NECESARIOS DURANTE SU JORNADA LABORAL, DENTRO DE LOS CENTROS DE DESARROLLO INFANTIL CENDI`S QUE TIENE ESTA DEMARCACION.</t>
  </si>
  <si>
    <t>PROVEER ALIMENTACION BALANCEADA A TODOS LAS Y LOS NIÑOS, ASI COMO AL PERSONAL QUE LABORA EN LA JEFATURA DE CENTROS DE DESARROLLO INFANTIL CENDI`S A FIN DE FAVORECER DESARROLLO FISICO Y COGNITIVO DE LAS NIÑAS Y LOS NIÑOS.</t>
  </si>
  <si>
    <t>MIDE LAS ACCIONES DE ATENCIÒN TALES COMO LA REALIZACIÒN DE 950 COMIDAS DIARIAS EN LOS COMEDORES DE LOS CENDI’S A CARGO DE ESTA ALCALDIA, LAS CUALES SE LES PROCURARAN A LAS NIÑAS, NIÑOS Y AL PERSONAL ADSCRITO A LA JEFATURA DE CENTROS DE DESARROLLO INFANTIL CENDI’S.</t>
  </si>
  <si>
    <t>(NUMERO DE NIÑOS ATENDIDOS EN LOS CENDI'S/NUMERO TOTAL DE NIÑOS ASPIRANTES AL PROGRAMA)*100</t>
  </si>
  <si>
    <t>EFICIENTAR EL SERVICIO Y CAPACITAR AL PERSONAL QUE LABORA EN LA JEFATURA DE CENTROS DE DESARROLLO INFANTIL CENDI`S A FIN DE FAVORECER DESARROLLO FISICO Y COGNITIVO DE LAS NINAS Y LOS NINOS.</t>
  </si>
  <si>
    <t>GENERAR EL CONTACTO CON EL PROVEEDOR DE ALIMENTOS PERECEDEROS Y NO PERECEDEROS, SUPERVISAR LA ENTREGA DE LOS PRODUCTOS, QUE LLEGUEN EN TIEMPO Y EN BUEN ESTADO.</t>
  </si>
  <si>
    <t>VERIFICACIÒN DE QUE  LOS COMEDORES QUE SE ENCUENTRAN DENTRO DE LOS CENDI´S CUENTEN CON TODO EL EQUIPO PARA LA PREPARACION DE LOS ALIMENTOS QUE SE LES DARA A LOS NIÑOS Y AL PERSONAL.</t>
  </si>
  <si>
    <t xml:space="preserve">REVISAR QUE LAS PORCIONES DE LOS ALIMENTOS QUE SE LES DEN A LOS BENEFICIARIOS SEAN LA ADECUADAS, SEGUN LO ESTABLECIDO EN LA TABLA DE VALOR NUTRICIONAL. </t>
  </si>
  <si>
    <t>S082</t>
  </si>
  <si>
    <t>S082_EMPODERAMIENTO MUJERES AZCAPOTZALCO</t>
  </si>
  <si>
    <t>LOGRAR QUE LAS MUJERES DE 18 A 54 AÑOS ALCANCEN SU EMPODERAMIENTO A TRAVES DE PROPICIAR SU AUTONOMIA ECONOMICA, FISICA Y BRINDARLES  HERRAMIENTAS BASICAS PARA LA DEFENSA DE SUS DERECHOS HUMANOS.</t>
  </si>
  <si>
    <t>02CD02S082</t>
  </si>
  <si>
    <t>075</t>
  </si>
  <si>
    <t>Promoción y difusión de los derechos humanos de las mujeres y niñas</t>
  </si>
  <si>
    <t>LAS MUJERES SON UN SECTOR QUE SOCIALMENTE HA SIDO RELEGADO EN TODOS LOS AMBITOS, TANTO ECONOMICO, PROFESIONAL Y DE OPORTUNIDADES DE DESARROLLO DEBIDO A UNA CONDICION Y POSICION ESTRUCTURAL QUE LAS CONDENA A VIVIR SITUACIONES NO SOLO DE VULNERABILIDAD SINO TAMBIEN DE INEQUIDAD Y DESIGUALDAD. LA DESIGUALDAD SUSTANTIVA QUE PERMEA LA SOCIEDAD MEXICANA ENFRENTA A LAS MUJERES A LA DISCRIMINACION PROFESIONAL Y A SALARIOS INJUSTOS, ASI COMO LA DETERMINACION DE ROLES SOCIALES QUE LAS RELEGA A LAS LABORES DOMESTICAS Y DEL HOGAR, DISMINUYENDO SU POSIBILIDAD DE ACCEDER A OPORTUNIDADES DE DESARROLLO TANTO PROFESIONAL, LABORAL, COMO PERSONAL.</t>
  </si>
  <si>
    <t xml:space="preserve"> MUJERES DE ENTRE 18 Y 54 AÑOS.</t>
  </si>
  <si>
    <t xml:space="preserve">BRINDAR LAS HERRAMIENTAS BASICAS NECESARIAS A TRAVES DE LA CAPACITACION EN DIVERSOS OFICIOS TRADICIONALES Y NO TRADICIONALES PARA ALCANZAR SU EMPODERAMIENTO. ADEMAS DE BRINDAR TALLERES DE AUTODEFENSA PARA MUJERES DESDE LA PERSPECTIVA DE GENERO QUE LES BRINDEN HERRAMIENTAS Y CONOCIMIENTOS BASICOS DE PREVENCION Y DEFENSA PERSONAL  PARA CONSOLIDAR SU AUTONOMIA FISICA Y, A TRAVES DE LAS CAPACITACIONES EN GENERO Y DERECHOS HUMANOS LOGRAR QUE SE SENSIBILICEN EN LAS PROBLEMATICAS QUE ENFRENTAN LAS MUJERES EN EL CONTEXTO ACTUAL. </t>
  </si>
  <si>
    <t xml:space="preserve"> BRINDAR A LAS MUJERES CAPACITACION EN EL OFICIO DE PANEDERIA, RESPOTERIA, PASTELERIA, CHOCOLATERIA  ASI COMO CAPACITACION EN OFICIOS TRADICIONALES Y NO TRADICIONALES CON EL APOYO DEL CECATI,  ADEMAS DE CAPACTACION EN EMPRENDIMIENTO DE NEGOCIOS  PARA CONTRIBUIR A SU EMPODERAMIENTO ECONOMICO MEDIANTE EL PROGRAMA SOCIAL EMPODERAMIENTO MUJERES AZCAPOTZALCO, Y CURSOS DE CHOCOLATERIA Y GELATINA ARTESANAL BASICA EN LA ACCION SOCIAL TALLER DE CHOCOLATERIA, GELATINA ARTESANAL Y FLORAL. ADEMAS SE LES BRINDAN TALLERES EN GENERO Y DERECHOS HUMANOS DE LAS MUJERES PARA AMBAS ACTIVIDADES.    BRINDAD HERRAMIENTAS Y CONOCIMIENTOS BASICOS DE PREVENCION Y DEFENSA PERSONAL PARA CONSOLIDAR Y REFORZAR SU AUTONOMIA FISICA A TRAVES DEL TALLER DE AUTODEFENSA PARA MUJERES DESDE LA PERSPECTIVA DE GENERO”.</t>
  </si>
  <si>
    <t>MIDE EL BENEFICIO ENTREGADO A 400 MUJERES PARA RECIBIR DIFERENTES CAPACITACIONES O TALLERES, A FIN DE COADYUVAR EN SU DESARROLLO LABORAL, ECONOMICO Y SOCIAL.</t>
  </si>
  <si>
    <t>(NUMERO TOTAL DE MUJERES QUE CONCLUYEN LAS CAPACITACIONES/NUMERO TOTAL DE MUJERES QUE SE INSCRIBEN E INICIAN LAS CAPACITACIONES)*100</t>
  </si>
  <si>
    <t>CALIDAD Y EFICIENCIA EN LAS CAPACITACIONES Y TALLERES, PARA GENERAR EMPRENDIMIENTO Y EMPLEO FORMAL,AUTONOMIA ECONOMICA PARA LAS MUJERES DE LA ALCALDÌA</t>
  </si>
  <si>
    <t>EJECUCIÒN DEL PORGRAMA SOCIAL EMPODERAMIENTO MUJERES AZCAPOTZALCO.</t>
  </si>
  <si>
    <t>ACCION SOCIAL TALLER DE CHOCOLATERIA Y GELATINA ARTESANAL.</t>
  </si>
  <si>
    <t>ACCION SOCIAL TALLER DE AUTODEFENSA PARA MUJERES DESDE LA PERSPECTIVA DE GENERO</t>
  </si>
  <si>
    <t>S083</t>
  </si>
  <si>
    <t>S083_INICIATIVAS JUVENILES AZCAPOTZALCO</t>
  </si>
  <si>
    <t>MEJORAR LA CALIDAD DE VIDA DE LOS ESTUDIANTES EN LA ALCALDIA DE AZCAPOTZALCO A TRAVES DEL OTORGAMIENTO DE UN APOYO DE EDUCACION INTEGRAL ESPECIFICA PARA LOGRAR CREAR MAYORES OPORTUNIDADES ANTE LA LA ASIGNACION DE UN LUGAR DENTRO DE UNA INSTITUCION PUBLICA DE EDUCACION MEDIA SUPERIOR, GARANTIZANDO ASI EL ACCESO A UN PLAN DE ESTUDIO COMPLETO.</t>
  </si>
  <si>
    <t>02CD02S083</t>
  </si>
  <si>
    <t>Otros De Seguridad Social Y Asistencia Social</t>
  </si>
  <si>
    <t>117</t>
  </si>
  <si>
    <t>Acciones para el desarrollo y bienestar de los jóvenes</t>
  </si>
  <si>
    <t>DERIVADO AL CRECIMIENTO DE LA POBLACION, A LA POBREZA Y LA FALTA DE EDUCACION ACADEMICA, LA JUVENTUD CARECE DE OPORTUNIDADES PARA LA ASIGNACION DE UNA INSTITUCION MEDIA SUPERIOR GENERANDO CON ELLO EL OCIO, QUE CONLLEVA AL CONSUMO DE SUSTANCIAS ENERVANTES Y AL VANDALISMO.</t>
  </si>
  <si>
    <t>7,000 JOVENES, HOMBRES Y MUJERES, QUE CURSAN EL TERCER GRADO DE EDUCACION SECUNDARIA O HAN CONCLUIDO ESTE NIVEL, RESIDENTES DE AZCAPOTZALCO O ESTUDIANTES DE ALGUNA SECUNDARIA PUBLICA DE ESTA DEMARCACION.</t>
  </si>
  <si>
    <t>CONTRIBUIR EN EL DESARROLLO DE LA JUVENTUD MEDIANTE EL APOYO EDUCACIONAL INTEGRAL PARA CREAR MAYORES OPORTUNIDADES A LA ASIGNACION DE UN LUGAR DENTRO DE UNA INSTITUCION PUBLICA DE EDUCACION MEDIA SUPERIOR.</t>
  </si>
  <si>
    <t>BRINDAR UN CURSO DIGITAL A MAS DE 3,500 NIÑOS QUE CURSAN EL ULTIMO GRADO DE EDUCACION SECUNDARIA, GARANTIZANDO EL EJERCICIO TANTO DE LOS DERECHOS DE ACCESO A LA EDUCACION, ASI COMO DE DERECHOS CULTURALES Y DERECHOS DE NIÑAS, NIÑOS Y ADOLESCENTES, MEDIANTE LA ENTREGA DE UN SISTEMA DE EDUCACION UNICO DE ALCANCE AMPLIO.</t>
  </si>
  <si>
    <t>MIDE EL NÙMERO DE ESTUDIANTES QUE REALIZAN EL CURSO DE PREPARACION PARA EL EXAMEN DE ADMISION PARA EDUCACION MEDIA SUPERIOR.</t>
  </si>
  <si>
    <t>(NUMERO TOTAL DE ESTUDIANTES QUE REALIZARON EL CURSO DE PREPARACION PARA EL EXAMEN DE ADMISION A LA EDUCACION MEDIO SUPERIOR/NUMERO TOTAL DE ESTUDIANTES PROGRAMADOS A ATENDER MEDIANTE EL CURSO DE PREPARACION PARA EL EXAMEN DE ADMISION A LA EDUCACION MEDIO SUPERIOR)*100</t>
  </si>
  <si>
    <t>INCREMENTO DEL 20% CADA AÑO HASTA EL 2024</t>
  </si>
  <si>
    <t>GARANTIZAR EL EJERCICIO DE  ACCESO A LA EDUCACION, ASI COMO DE DERECHOS CULTURALES Y DERECHOS DE NINAS, NINOS Y ADOLESCENTES,</t>
  </si>
  <si>
    <t>DIFUSION DE LA ACCION SOCIAL, REVISION DE DOCUMENTACION DE ESTUDIANTES Y ELABORACION DE PADRON DE BENEFICIARIOS.</t>
  </si>
  <si>
    <t>S084</t>
  </si>
  <si>
    <t>S084_JUNTOS HAGAMOS DEPORTE</t>
  </si>
  <si>
    <t>DIFUNDIR ENTRE LA POBLACION LA ACTIVIDAD FISICA CON EL PROGRAMA SOCIAL “DALE AZCAPO”, PRINCIPALMENTE ENTRE LA POBLACION INFANTIL Y JOVENES DE ESCASOS RECURSOS, A FIN DE INCURSIONARLOS AL DEPORTE FISICO QUE LES PERMITA DESARROLLAR SUS HABILIDADES DEPORTIVAS.</t>
  </si>
  <si>
    <t>02CD02S084</t>
  </si>
  <si>
    <t>101</t>
  </si>
  <si>
    <t>Fortalecimiento del deporte</t>
  </si>
  <si>
    <t>LA FALTA DE OPORTUNIDADES Y APOYO PARA DEDICAR EL MAYOR TIEMPO A LA PRACTICA DEL DEPORTE LA POBLACION ABANDONA ESTA PRACTICA, LO QUE IMPIDE DESARROLLAR SUS HABILIDADES DEPORTIVAS A NIVEL PROFESIONAL.</t>
  </si>
  <si>
    <t>ESTA ENFOCADO PARA 33 INSTRUCTORES/AS EN DIVERSAS DISCIPLINAS DEPORTIVAS, HABITANTES DEL TERRITORIO DE LA ALCALDIA, PRIORIZANDO AQUELLOS QUE PROVENGAN DE COLONIAS CON MAYOR VULNERABILIDAD Y ZONAS CON MAYOR INDICE DE MARGINACION.</t>
  </si>
  <si>
    <t>CON LA FINALIDAD DE EVITAR EL SEDENTARISMO ENTRE LA POBLACION Y EL POSIBLE CONSUMO DE SUSTANCIAS ENERVANTES, SE FOMENTARA EL DEPORTE EN DIFERENTES DISCIPLINAS PARA EL DESARROLLO DE POSIBLES TALENTOS DEPORTIVOS ASIMISMO, EVITAR EL SEDENTARISMO, ASIMISMO, EVITAR POSIBLES ENFERMEDADES DE SOBREPESO.</t>
  </si>
  <si>
    <t>CON ESTE PROGRAMA SOCIAL SE BUSCA PROMOVER EL EJERCICIO DEL DERECHO AL DEPORTE Y LA PROMOCION DE LA EQUIDAD Y COHESION E INTEGRACION SOCIAL, COMO PARTE DE LOS DERECHOS ECONOMICOS, SOCIALES Y CULTURALES RECONOCIDOS UNIVERSALMENTE, MEDIANTE EL ACCESO GRATUITO A ACTIVIDADES RECREATIVAS, FISICAS Y DEPORTIVAS.</t>
  </si>
  <si>
    <t>MIDE EL  BENEFICIO QUE SE RECIBE A TRAVÈS DE  50 PROYECTOS JUVENILES PRESENTADOS POR GRUPOS DE 3 A 5 PERSONAS (MAXIMO 250 PERSONAS) ENTRE LOS 18 Y 29 AÑOS, QUE RESIDAN EN LA ALCALDIA DE AZCAPOTZALCO, QUE SE ENCUENTREN CURSANDO O HAYAN CONCLUIDO AL MENOS EL NIVEL DE EDUCACION MEDIO SUPERIOR.</t>
  </si>
  <si>
    <t>(NUMERO DE PERSONAS CAPACITADORAS QUE LLEVARON A CABO ACTIVACIONES FISICAS Y RECREATIVAS EN BENEFICIO DE LA POBLACION/NUMERO TOTAL DE PERSONAS CAPACITADORAS ASPIRANTES PARA LLEVAR A CABO ACTIVACIONES FISICAS Y RECREATIVAS EN BENEFICIO DE LA POBLACION)*100</t>
  </si>
  <si>
    <t>INCREMENTO DEL 20% PARA 2024</t>
  </si>
  <si>
    <t>EFICIENTAR LA  COORDINACION DE UNA RED DE BENEFICIARIOS, ENTRE ELLOS ENTRENADORES DEPORTIVOS, ACTIVADORES FISICOS Y/O RECREATIVOS, ASI COMO DEPORTISTAS, QUE COLABOREN CON LA IMPLEMENTACION DEL PROGRAMA Y DESARROLLEN LAS ACTIVIDADES EN LOS ESPACIOS PUBLICOS.</t>
  </si>
  <si>
    <t>DIFUSION DEL PROGRAMA SOCIAL EN TODA LA ALCALDIA</t>
  </si>
  <si>
    <t xml:space="preserve">REVISION DE LAS INICIATIVAS JUVENILES </t>
  </si>
  <si>
    <t>REALIZACION DEL PADRON DE BENEFICIARIOS</t>
  </si>
  <si>
    <t>S085</t>
  </si>
  <si>
    <t>S085_APOYO ECONÓMICO A MÚSICOS DE LA SINFÓNICA DE AZCAPOTZALCO</t>
  </si>
  <si>
    <t>CONTRIBUIR A GENERAR UN PROCESO DE INTEGRACION SOCIAL, MEDIANTE LA PROMOCION DE ACTIVIDADES ARTISTICAS MUSICALES EN LAS COMUNIDADES, COLONIAS, PUEBLOS Y BARRIOS DE LA DEMARCACION, QUE COADYUVARAN A LA REESTRUCTURACION DEL TEJIDO SOCIAL Y COMUNITARIO.  ESTE ES UN PROGRAMA DE TRANSFERENCIA MONETARIA. ESTE PROGRAMA VA DIRIGIDO PRINCIPALMENTE A MUJERES Y HOMBRES MUSICOS DE ENTRE 18 Y 40 AÑOS DE EDAD (INDISPENSABLE SABER LEER PARTITURAS MUSICALES) QUE COMPRUEBEN RESIDENCIA EN AZCAPOTZALCO. LA INTEGRACION DE JOVENES A ESTE PROYECTO CULTURAL COMO ES LA BANDA SINFONICA AYUDA QUE SEAN INTEGRADOS AL AMBITO LABORAL QUE LES PERMITA TENER UN INGRESO PARA SOLVENTAR NECESIDADES ELEMENTALES Y POR OTRO LADO LA INTEGRACION AL AMBITO CULTURAL CON EL FIN DE ALEJARLOS DE LAS CALLES.</t>
  </si>
  <si>
    <t>02CD02S085</t>
  </si>
  <si>
    <t>077</t>
  </si>
  <si>
    <t>Promoción y fomento de los derechos culturales</t>
  </si>
  <si>
    <t>DERIVADO AL REZAGO DE ECONOMICO Y A LA BAJA ESCOLARIDAD, LA POBLACION NO CUENTA CON LOS RECURSOS ECONOMICOS NECESARIOS PARA DISFRUTAR DE DIFERENTES ESPECTACULOS CULTURALES MUSICALES, POR LO QUE ES NECESARIO REALIZAR CONCIERTOS MUSICALES EN ZONAS DE BAJOS RECURSOS PARA FOMENTAR OTRAS ALTERNATIVAS CULTURALES.</t>
  </si>
  <si>
    <t>150 MUJERES Y HOMBRES MUSICOS DE ENTRE 18 Y 40 AÑOS DE EDAD QUE COMPRUEBEN RESIDENCIA EN AZCAPOTZALCO</t>
  </si>
  <si>
    <t>DIFUNDIR EL PROGRAMA APOYO ECONOMICO A JOVENES, SINFONICA DE AZCAPOTZALCO. TANTO EN LOS SABADOS DE DANZON EN EL JARDIN HIDALGO COMO EN OTROS ESPACIOS PUBLICOS ABIERTOS DE AZCAPOTZALCO  PROMOVER LA MUSICA EN LAS COLONIAS, PUEBLOS Y BARRIOS QUE CONFORMAN AZCAPOTZALCO CON LA PARTICIPACION DE LA BANDA SINFONICA EN LAS FESTIVIDADES PROPIAS DE LOS PUEBLOS Y BARRIOS (FIESTAS PATRONALES).  INTERCAMBIO CULTURAL CON OTRAS ALCALDIAS DONDE SE PROMUEVE LA CULTURA A TRAVES DE LA MUSICA.  LOS ENSAYOS FORMAN PARTE PRIMORDIAL PARA EL FUNCIONAMIENTO DE LA BANDA SINFONICA.  VERIFICAR LAS ACTIVIDADES DE PROMOCION CULTURAL.</t>
  </si>
  <si>
    <t>ESTE PROGRAMA ES DE CARACTER SOCIAL Y TIENE COMO FINALIDAD LOGRAR QUE CADA MIEMBRO DE LA ORQUESTA SINFONICA DE AZCAPOTZALCO, IMPULSE Y AYUDE EN EL DESARROLLO DE LAS HABILIDADES CREATIVAS DE LA POBLACION MEDIANTE LAS ACTIVIDADES ARTISTICAS.</t>
  </si>
  <si>
    <t>MIDE EL PORCENTAJE DE APOYOS ENTREGADOS A 30 MUJERES Y HOMBRES MUSICOS DE ENTRE 18 Y 40 AÑOS DE EDAD QUE COMPRUEBEN RESIDENCIA EN AZCAPOTZALCO Y QUE DESEEN DESEMPEÑARSE COMO MUSICOS INTERESADOS EN SER INTEGRANTES DE LA BANDA SINFONICA DE AZCAPOTZALCO.</t>
  </si>
  <si>
    <t>(NUMERO TOTAL DE PERSONAS QUE ATIENDEN EVENTOS CULTURALES Y MUSICALES A CARGO DE ESTA ALCALDIA/NUMERO TOTAL DE PERSONAS ASIGNADAS PARA ATENDER EVENTOS CULTURALES Y MUSICALES A CARGO DE ESTA ALCALDIA)*100</t>
  </si>
  <si>
    <t>INCREMENTO DEL 20%</t>
  </si>
  <si>
    <t>CONTAR CON 50 MUJERES Y HOMBRES MUSICOS DE ENTRE 18 Y 40 ANOS DE EDAD QUE COMPRUEBEN RESIDENCIA EN AZCAPOTZALCO, A FIN DE DESEMPENAR EVENTOS CULTURALES Y MUSICALES EN LA BANDA SINFONICA DE AZCAPOTZALCO.</t>
  </si>
  <si>
    <t>DIFUSION DE LA ACCION SOCIAL, REVISION DE DOCUMENTACION DE LOS ASPIRANTES A LA ACCION SOCIAL Y ELABORACION DEL PADRON DE BENEFICIARIOS.</t>
  </si>
  <si>
    <t>EJECUCION DE LA ACCION SOCIAL.</t>
  </si>
  <si>
    <t>SEGUIMIENTO A MECANISMOS INTERNOS DE TRANSVERSALIZACION DE LA PERSPECTIVA DE GENERO (MESA DE TRABAJO, GABINETE DE PLANEACION Y MONITOREO DE IGUALDAD SUSTANTIVA, DERECHOS HUMANOS, INTERSECCIONALIDAD Y VIDA LIBRE DE VIOLENCIA PARA LAS MUJERES DE LA ALCALDIA AZCAPOTZALCO).</t>
  </si>
  <si>
    <t>BRINDAR A LA POBLACION APOYO ECONOMICO Y/O EN ESPECIE, A TRAVES DE LOS PROGRAMAS SOCIALES QUE SE OTORGAN EN LA ALCALDIA DANDO PRIORIDAD A MADRES SOLTERAS Y TRABAJADORAS DE ESCASOS RECURSOS DE LA ALCALDIA, A FIN DE COADYUVAR EN EL MEJORAMIENTO DE SU CALIDAD DE VIDA.</t>
  </si>
  <si>
    <t>02CD02U026</t>
  </si>
  <si>
    <t>DEBIDO A QUE EXISTEN ZONAS DE ALTO GRADO DE MARGINACION Y A LA FALTA DE ESCOLARIDAD, LA POBLACION CARECE DE INGRESOS ECONOMICOS NECESARIOS PARA CUBRIR SUS NECESIDADES BASICAS.</t>
  </si>
  <si>
    <t>LA POBLACION QUE CUENTE CON BAJOS RECURSOS O EN SITUACION DE VULNERABILIDAD.</t>
  </si>
  <si>
    <t>ACERCAR A LA COMUNIDAD A LOS SERVICIOS PRIORITARIOS DE SALUD, RECREATIVOS Y CULTURALES DE CARACTER GENERAL, ASI COMO, EL OTORGAMIENTO DE APOYOS ECONOMICOS Y/O EN ESPECIE A TRAVES DE LOS PROGRAMAS SOCIALES.</t>
  </si>
  <si>
    <t>DAR A CONOCER A LA COMUNIDAD DE AZCAPOTZALCO TODOS LOS ESPACIOS DISEÑADOS PARA LA INCLUSION DE TODOS LOS GRUPOS SOCIALES.</t>
  </si>
  <si>
    <t>MIDE LOS APOYOS INTEGRALES BRINDADOS A LA POBLACION DE ESCASOS RECURSOS</t>
  </si>
  <si>
    <t>(NUMERO TOTAL APOYOS ENTREGADOS A LA POBLACION DE ESCASOS RECURSOS/NUMERO TOTAL DE APOYOS PROGRAMADOS A ENTREGAR A LA POBLACION DE ESCASOS RECURSOS)*100</t>
  </si>
  <si>
    <t>INCREMENTO DEL 1% ANUAL</t>
  </si>
  <si>
    <t>EFICIENTAR LA ENTREGA DE APOYOS PARA CUBRIR LA MAYOR CANTIDAD DE NECESIDADES DE LA POBLACION DE ESCASOS RECURSOS DE LA ALCALDÌA</t>
  </si>
  <si>
    <t>REALIZACIÒN DE BRIGADAS COMUNITARIAS (SERVICIO DE CORTE DE CABELLO, ARREGLO DE ZAPATOS, ARREGLO DE ELECTRODOMESTICOS, ASESORIA JURIDICA, ENTRE OTRAS).</t>
  </si>
  <si>
    <t>EJECUCIÒN DE ACTIVIDADES SABADOS DE DANZON PARA ADULTOS MAYORES EN EL JARDIN HIDALGO, CONMEMORACION DEL DIA DEL ADULTO MAYOR.</t>
  </si>
  <si>
    <t>ATENCION EN LOS CONSULTORIOS MEDICOS, DENTALES Y PSICOLOGICOS EN LOS CENTROS DE DESARROLLO COMUNITARIOS, CENTRO DE SERVICIOS COMUNITARIOS Y MODULO PROVIDENCIA.</t>
  </si>
  <si>
    <t>ARTURO VINICIO CHAVEZ</t>
  </si>
  <si>
    <t>ATENCION EN LA UNIDAD MEDICO DENTAL EN LAS DIFERENTES COLONIAS DE LA DEMARCACION</t>
  </si>
  <si>
    <t>CAMPAÑA DE INVIERNO (COMEDOR COMUNITARIO).</t>
  </si>
  <si>
    <t>F029</t>
  </si>
  <si>
    <t>REACTIVAR LAS ZONAS INDUSTRIALES QUE SE ENCUENTRAN ESTA DEMARCACION TERRITORIAL, ASI COMO FOMENTAR EL EMPRENDIMIENTO, A FIN DE AUMENTAR EL NUMERO DE EMPLEOS PARA QUE PERSONAS QUE SE ENCUENTREN EN SITUACION DE DESEMPLEO ENCUENTRE UN EMPLEO DIGNO Y BIEN REMUNERADO.</t>
  </si>
  <si>
    <t>02CD02F029</t>
  </si>
  <si>
    <t>Trabajo decente y crecimiento económico</t>
  </si>
  <si>
    <t xml:space="preserve">Asuntos Económicos, Comerciales Y Laborales En General </t>
  </si>
  <si>
    <t xml:space="preserve">Asuntos Económicos Y Comerciales En General </t>
  </si>
  <si>
    <t>102</t>
  </si>
  <si>
    <t xml:space="preserve">Generación de desarrollo económico sustentable e incluyente </t>
  </si>
  <si>
    <t>DEBIDO AL REZAGO EDUCATIVO Y A LA FALTA DE OPORTUNIDADES DE EMPLEO, LA POBLACION NO CUENTA CON UNA CALIDAD DE VIDA PROSPERA, ASIMISMO, LAS ZONAS INDUSTRIALES DE ESTA DEMARCACION SE ENCUENTRA DETERIORADAS O INCLUSO SIN ACTIVIDAD.  ASIMISMO, LA FALTA DE PLANEACION Y CONTROLES PREESTABLECIDOS PARA EL DESARROLLO DE LA PEQUEÑA EMPRESA IMPIDE SU CRECIMIENTO ECONOMICO.</t>
  </si>
  <si>
    <t>POBLACION DESEMPLEADA Y PEQUEÑAS EMPRESAS DE ESTA DEMARCACION.</t>
  </si>
  <si>
    <t>COADYUVAR CON EL RESCATE DE LAS ZONAS INDUSTRIALES DE AZCAPOTZALCO, PARA SU REACTIVACION ECONOMICA Y RECONFIGURACION HACIA INDUSTRIAS MAS PRODUCTIVAS, SUSTENTABLES Y SOSTENIBLES.  CON LA FINALIDAD DE QUE LAS AREAS SUSTANTIVAS Y ADMINISTRATIVAS DE ESTA ALCALDIA SE IMPLEMENTAN CONTROLES DE PLANEACION PARA DESEMPEÑO EN LAS ACTIVIDADES DE LA ALCALDIA PARA BENEFICIO DE MICROEMPRESARIAS Y MICROEMPRESARIOS.  ASIMISMO, INCREMENTAR EL NUMERO DE FUENTES DE EMPLEO MEJOR REMUNERADAS, A FIN DE ESTIMULAR LA COMPETITIVIDAD Y LA ACTIVIDAD ECONOMICA DE LA DEMARCACION, A TRAVES DE LA GENERACION DE EMPRENDIMIENTOS COOPERATIVOS Y EMPRESARIALES, ASI COMO EL DESARROLLO Y LA MODERNIZACION DE MICRO, PEQUEÑAS Y MEDIANAS EMPRESAS.</t>
  </si>
  <si>
    <t>SE LLEVARAN A CABO EVENTOS Y ACCIONES DE FOMENTO ECONOMICO QUE IMPULSEN LA ACTIVIDAD ECONOMICA LOCAL, ASI COMO LA GENERACION DE OPORTUNIDADES DE EMPLEO Y AUTOEMPLEO DE CALIDAD PARA LOS HABITANTES DE LA ALCALDIA.</t>
  </si>
  <si>
    <t>MIDE EL PORCENTAJE DE AVANCE DE LOS EVENTOS DE FOMENTO ECONOMICO, INCLUYENDO FERIAS DE EMPLEO MENSUALES, FERIAS DE PRODUCTORES Y COMERCIANTES, EVENTOS DE CAPACITACION Y DE VINCULACION.</t>
  </si>
  <si>
    <t>(NUMERO DE ACCIONES DIRIGIDAS AL DESARROLLO INDUSTRIAL + NUMERO DE ACCIONES DE FOMENTO AL EMPLEO + NUMERO DE ACCIONES DIRIGIDAS AL IMPULSO DE MIPYMES Y EMPRENDEDORES/ ACCIONES PROGRAMADAS)*100</t>
  </si>
  <si>
    <t>REGISTROS ADMINISTRATIVOS DE LA DIRECCION GENERAL DE PLANEACION DEL DESARROLLO Y FOMENTO ECONOMICO</t>
  </si>
  <si>
    <t>CONTRIBUIR A QUE LAS MIPYMES TENGAN UN DESARROLLO SOSTENIBLE</t>
  </si>
  <si>
    <t>PROYECTO, VALLEJO-I: INDUSTRIA E INNOVACION, ACCIONES PARA PROMOVER LA INVERSION, EL MEJORAMIENTO Y LA GENERACION DE EMPLEO EN LA ZONA INDUSTRIAL DE VALLEJO.</t>
  </si>
  <si>
    <t>MTRA. JANET DE LUNA JIMENEZ</t>
  </si>
  <si>
    <t>DIRECTORA GENERAL DE PLANEACION DEL DESARROLLO Y FOMENTO ECONOMICO</t>
  </si>
  <si>
    <t>FOMENTO AL EMPLEO, BOLSA DE TRABAJO, FERIAS DEL EMPLEO, VINCULACION PARA LA CAPACITACION LABORAL.</t>
  </si>
  <si>
    <t>LIC. RODRIGO CARDENAS OLIVARES</t>
  </si>
  <si>
    <t>DIRECTOR DE FOMENTO ECONOMICO Y COOPERATIVO</t>
  </si>
  <si>
    <t>IMPULSO AL EMPRENDIMIENTO, LA ECONOMIA SOLIDARIA Y LAS PEQUEÑAS Y MEDIANAS EMPRESAS, CAPACITACION, APOYO A LA COMERCIALIZACION, VINCULACION Y DESARROLLO DE MIPYMES.</t>
  </si>
  <si>
    <t>CONSTRUIR UN AZCAPOTZALCO MEJOR, CON UN GOBIERNO CAPAZ DE ATENDER LAS DEMANDAS MAS INMEDIATAS DE SERVICIOS PÚBLICOS, PERO TAMBIEN QUE PUEDA CONTRIBUIR A LOS GRANDES OBJETIVOS NACIONALES, COMO REDUCIR LA POBREZA Y LA DISCRIMINACIÓN, O A LOS GLOBALES, COMO COMBATIR EL CAMBIO CLIMÁTICO O CONTAR CON UNA CIUDAD MAS RESILIENTE.</t>
  </si>
  <si>
    <t>COADYUVAR CON REACTIVACION ECONOMICA Y LA GENERACION DE EMPLEOS EN LA DEMARCACION ESTIMULANDO LA COMPETITIVIDAD DE LA ACTIVIDAD ECONOMICA FORTALECIENDO LOS SECTORES ESTRATEGICOS DE LA DEMARCACION COMO GASTRONOMIA, INDUSTRIAS CREATIVAS Y CULTURALES, ENTRE OTROS.  2. INCREMENTAR LA SEGURIDAD Y LA ACCESIBILIDAD DE LA INFRAESTRUCTURA VIAL, REDUCIR EL REZAGO DE ATENCION DE LOS PRINCIPALES SERVICIOS URBANOS, HABILITAR Y MEJORAR LA INFRAESTRUCTURA Y SEÑALIZACION DE LA MOVILIDAD CICLISTA.  3. PROMOCIONAR LA SALUD PREVENTIVA, EL DIAGNOSTICO Y SU TRATAMIENTO, OFRECER OPORTUNIDADES Y ALTERNATIVAS DE EDUCACION FORMAL Y NO FORMAL A LOS HABITANTES DE AZCAPOTZALCO, ASI COMO EL ACCESO Y LA PARTICIPACION EN LOS SERVICIOS, BIENES CULTURALES Y A LA PRACTICA HABITUAL! DE LA ACTIVIDAD FISICA.  4. CONTRIBUIR EN ACCIONES QUE PERMITAN EL DERECHO PLENO DE LOS JOVENES, MUJERES, PERSONAS ADULTAS MAYORES DE 60. PERSONAS CON DISCAPACIDAD, NIÑAS Y NIÑOS, HOMBRES TODOS EN LO ECONOMICO, CULTURAL, SOCIAL, SALUD, EDUCACION, IGUALDAD, PREFERENCIAS SEXUALES, EXCLUSION, DISCRIMINACION Y EQUIDAD.  5. PROMOVER LA CULTURA DEL AGUA, AMBIENTAL Y DE BIODIVERSIDAD PROYECTOS, ACCIONES Y POLITICAS DE FOMENTO A LA INDUSTRIA LIMPIA, CONTRIBUYENDO A LA PROTECCION DEL EQUILIBRIO ECOLOGICO.  6. FORTALECER LOS MECANISMOS DE PARTICIPACION CIUDADANA, PROMOVIENDO UNA CULTURA DE LA LEGALIDAD, ANTICORRUPCION Y DE LA TRANSPARENCIA IMPULSANDO UN NUEVO IMPACTO SOCIAL EN BENEFICIO DE AZCAPOTZALCO.</t>
  </si>
  <si>
    <t>02CD02P004</t>
  </si>
  <si>
    <t>02CD03</t>
  </si>
  <si>
    <t>ALCALDÍA BENITO JUÁREZ</t>
  </si>
  <si>
    <t>SOMOS UNA ALCALDIA CON ESQUEMA DE GOBERNANZA ABIERTA, DONDE LA AUTORIDAD, LAS CIUDADANAS Y LOS CIUDADANOS PARTICIPAN DE LAS ACCIONES, EN PRO DE UNA MEJOR CALIDAD DE VIDA DE SUS HABITANTES; FORTALECIENDO LAS CONDICIONES DE SEGURIDAD, DESARROLLO URBANO, ECONOMICO, Y BIENESTAR A TRAVES DE UN SISTEMA DE GOBIERNO ETICO QUE PRIVILEGIEN EL BIEN COMUN DE LA COMUNIDAD JUARENSE.</t>
  </si>
  <si>
    <t xml:space="preserve">LA ALCALDIA CUENTA CON UNA POBLACION DE 417,416 HABITANTES (INEGI 2015) EN EL CUAL EL 54.23% REPRESENTA MUJERES Y EL 45.77% A HOMBRES. COMPROMETIDA CON SUS HABITANTES PARA SER LA NUMERO UNO EN CALIDAD DE VIDA DE LA CIUDAD DE MEXICO, SE HAN DESARROLLADO ESTRATEGIAS PARA COMBATIR LAS DIVERSAS PROBLEMATICAS, DE ACUERDO CON DATOS CONTENIDOS EN EL PROGRAMA ESPECIAL DE OPORTUNIDADES Y NO DISCRIMINACION HACIA LAS MUJERES 2015-2018, A NIVEL NACIONAL, DE LA POBLACION ECONOMICAMENTE ACTIVA EN 2014, SOLO 0.8% TIENE COMO OCUPACION PRINCIPAL ACTIVIDADES RELACIONADAS CON EL ARTE, LOS ESPECTACULOS Y LOS DEPORTES, DE LOS CUALES 28% SON MUJERES Y 72% HOMBRES. LA ESPERANZA DE VIDA AL VIVIR DENTRO DE LA DEMARCACION ES DE 78 AÑOS EN MUJERES Y 73 EN HOMBRES, POR LO QUE LA CALIDAD DE VIDA PARA LOS ADULTOS MAYORES ES DE SUMA IMPORTANCIA, COLABORANDO Y CREANDO ACTIVIDADES Y ESPACIOS DONDE SU ESTANCIA SEA ADECUADA A SUS NECESIDADES. APROXIMADAMENTE 94,404 PERSONAS NO SON DERECHOHABIENTES A NINGUN SERVICIO MEDICO PUBLICO DE CALIDAD. APROXIMADAMENTE 30,000 HOGARES DE LA DEMARCACION VIVEN CON MENOS DE 5 SALARIOS MINIMOS, POR LO QUE LOS MENORES  QUE HABITAN EN ESOS HOGARES DE BAJOS INGRESOS, SE VEN OBLIGADOS A ABANDONAR SUS ESTUDIOS ACADEMICOS YA QUE SUS FAMILIAS NO CUENTAN CON EL PODER ADQUISITIVO PARA CUBRIR SUS NECESIDADES MAS BASICAS. SEGUN EL SISTEMA ELECTRONICO SED DESDE EL 2017 HAY CIENTOS DE JOVENES, HOMBRES Y MUJERES QUE OBTIENEN UNA MEDALLA PARA NUESTRO PAIS Y NO SE LES OTORGA NINGUN ESTIMULO. SIENDO LA POBLACION CALLEJERA PERSONAS QUE VIVEN EN PARQUES, AVENIDAS, PUENTES, LUGARES PUBLICOS, ETC.; ESTA POBLACION ES NOMADA; DEBIDO A ESTO ES DIFICIL CONOCER CIFRAS PRECISAS, YA QUE EL INSTITUTO NACIONAL DE ESTADISTICA Y GEOGRAFIA (INEGI) NO CONSIDERA A LA POBLACION CALLEJERA COMO UN GRUPO A SER CENSADO EN LOS DIFERENTES CONTEOS QUE REALIZA, DEBIDO A LA COMPLEJIDAD QUE REPRESENTA LA MOVILIDAD DE ESTAS PERSONAS. EN ESTE SENTIDO, EL INSTITUTO DE ASISTENCIA E INTEGRACION SOCIAL (IASIS) SE DIO A LA TAREA DE REALIZAR EL CENSO DE POBLACIONES CALLEJERAS 2017 EN DONDE SUS RESULTADOS PRELIMINARES ARROJO UN TOTAL DE 6,754 PERSONAS DE LAS CUALES 4,354 SE ENCUENTRAN EN ESPACIOS PUBLICOS Y 2,400 EN ALBERGUES PRIVADOS EN LA ALCALDIA BENITO JUAREZ SE CONTARON A 205 INTEGRANTES DE LAS POBLACIONES CALLEJERAS. , DETECCION DE PUNTOS CON FALTA DE ALUMBRADO, RETIRO DE AUTOS ABANDONADOS, PODA Y RETIRO DE ARBOLES DE SEGURIDAD. DERIVADO A LAS DIFERENTES PROBLEMATICAS DE NUESTRA SOCIEDAD Y COADYUVANDO  UNA SOLUCION DE CADA UNA DE ELLAS A TRAVES, DE UNA SUMA DE ESFUERZOS ENTRE GOBIERNO, INSTITUCIONES Y ORGANIZACIONES SOCIALES PARA EL FOMENTO DE LA PARTICIPACION CIUDADANA; ESTABLECIENDO CRITERIOS Y MECANISMOS PARA LA EVALUACION DE POLITICAS Y PROGRAMAS A TRAVES DE LAS AUDIENCIAS PUBLICAS DELEGACIONALES, REALIZANDO CAMPAÑAS DE DIFUSION SOBRE LOS PROGRAMAS PUBLICOS, DESARROLLANDO ACCIONES DE PARTICIPACION PARA EL RESCATE DE LOS ESPACIOS PUBLICOS Y JORNADAS COMUNITARIAS DE MANERA ORDENADA, TRANSPARENTE, HONESTA Y MODERNA DONDE LA RELACION DEL CIUDADANO CON EL GOBIERNO ES EJEMPLO A NIVEL NACIONAL POR SU EFICIENCIA, EFICACIA Y MODERNIDAD.  </t>
  </si>
  <si>
    <t>SER LA PRIMERA ALCALDIA CON ALTOS ESTANDARES EN LA PRESENTACION DE SERVICIOS, A TRAVES DE UN DESARROLLO INCLUYENTE, SOSTENIDO, DINAMICO, PARTICIPATIVO, TRANSPARENTE E INNOVADOR QUE REDUZCAN SUSTANCIALMENTE SUS BRECHAS SOCIALES EN SU GESTION PUBLICA.</t>
  </si>
  <si>
    <t xml:space="preserve">1.- DESARROLLAR UN BLINDAJE INTEGRAL CONTRA EL DELITO A PARTIR DE ACCIONES DE PREVENCION. MEDIANTE LA MODERNIZACION DE LOS SISTEMAS DE VIGILANCIA Y LA IMPLEMENTACION DEL USO DE LA TECNOLOGIA PARA EL COMBATE A LA INSEGURIDAD CIUDADANA Y LA IMPUNIDAD, ASI COMO EFICIENTANDO LA ASISTENCIA LA ASISTENCIA A LA VICTIMA EN HECHOS DELICTIVOS. 2.- CONTRIBUIR A LA CONSOLIDACION DEL PROCESO DE INSTITUCIONALIZACION DE LA IGUALDAD SUSTANTIVA ENTRE MUJERES Y HOMBRES, MEDIANTE LAS TRANSVERSALIZACION DE LA PERSPECTIVA DE IGUALDAD DE GENERO EN LA ALCALDIA. 3.- INCORPORAR ACCIONES Y ACTIVIDADES QUE DESARROLLEN EL ESPIRITU HUMANO Y LA CONVIVENCIA PACIFICA QUE RESPONDAN AL NUEVO ESTILO DE VIDA Y PERFIL DE LAS FAMILIAS, CON ENFASIS EN EL CUIDADO Y SOPORTE DEL TEJIDO SOCIAL. 4.- AGILIZAR LOS TIEMPOS DE ATENCION Y RESPUESTA EN LOS SERVICIOS Y TRAMITES DE LA CIUDADANIA SOLICITADOS A LA ALCALDIA, MEDIANTE LA OPTIMIZACION DEL CENTRO DE SOLUCIONES.  5. ESTABLECER UNA AGENDA INTEGRAL EN MATERIA DE MOVILIDAD HUMANA, DE TAL FORMA QUE A LA CIUDADANIA SOLO TENGA QUE TRASLADARSE A REALIZAR TRAMITE CUANDO SEA ESTRICTAMENTE INDISPENSABLE, MEDIANTE LA IMPLEMENTACION TECNOLOGICA Y GOBIERNO DIGITAL.  6.- CONTRIBUIR, ADAPTAR, HABILITAR Y DAR MANTENIMIENTO URBANO QUE FACILITE LA ACCESIBILIDAD Y MOVILIDAD CON SEGURIDAD.  7. DETERMINAR ACCIONES NECESARIAS PARA DEFENDER Y CUIDAR LOS ESPACIOS PUBLICOS, PRIVILEGIANDO A TRAVES DE LA CONCILIACION Y EL DIALOGO CON LA CIUDADANIA. 8. IMPLEMENTAR MECANISMOS Y ACCIONES A FIN DE SUPERAR LOS RETOS Y PLANTEAR DESAFIOS EN MATERIA DE PROTECCION Y CUIDADO DEL MEDIO AMBIENTE, DESDE UNA VISION INDIVIDUAL Y CON ENFASIS EN LA PARTICIPACION ACTIVA DE GOBIERNO Y SOCIEDAD; LOGRANDO SER LA PRIMER ALCALDIA SUSTENTABLE DE LA CIUDAD DE MEXICO. 9.- FORTALECER LA ESTRUCTURA DE ATENCION PARA ANIMALES DE COMPAÑIA, PROMOVER LA CULTURA DE ADOPCION Y CUIDADO DE MASCOTAS, BUSCANDO EL ESQUEMA DEL BIENESTAR ANIMAL. </t>
  </si>
  <si>
    <t>SER UN ORGANO POLITICO QUE COMO PRIMERA AUTORIDAD ADMINISTRATIVA DE RESPUESTA, CERTEZA, SEGURIDAD Y CONFIANZA A LAS DEMANDAS SOCIALES EN MATERIA JURIDICA.</t>
  </si>
  <si>
    <t>02CD03E119</t>
  </si>
  <si>
    <t>LOS HABITANTES DE LA ALCALDIA BENITO JUAREZ, REQUIEREN DE UNA PRIMERA AUTORIDAD LOCAL QUE GARANTICE EL CUMPLIMIENTO DE LAS LEYES, REGLAMENTOS, DECRETOS, ACUERDOS, CIRCULARES Y DEMAS DISPOSICIONES JURIDICAS Y ADMINISTRATIVAS RESPECTO DE SUS PROPIOS ACTOS DE AUTORIDAD, ASI COMO DE LOS ESTABLECIMIENTOS MERCANTILES, ESPECTACULOS, COMERCIO EN VIA PUBLICA, MERCADOS Y/O TIANGUIS QUE SE ENCUENTREN DENTRO DE SU CIRCUNSCRIPCION.</t>
  </si>
  <si>
    <t>HABITANTES DE LA ALCALDIA BENITO JUAREZ, USUARIOS Y/O TITULARES DE ESTABLECIMIENTOS MERCANTILES, ESPECTACULOS, COMERCIO EN VIA PUBLICA, MERCADOS Y TIANGUIS.</t>
  </si>
  <si>
    <t>ATENCION Y DESAHOGO DE REQUERIMIENTOS DE ORGANOS JURISDICCIONALES, • DEFENSA JURIDICA, • ASESORIA JURIDICAS</t>
  </si>
  <si>
    <t xml:space="preserve">QUE LOS CIUDADANOS CUENTEN CON UN AREA TECNICA-LEGAL QUE BRINDE CERTEZA JURIDICA A SU COMUNIDAD RESIDENTE, EMPRESARIAL Y VISITANTE.  </t>
  </si>
  <si>
    <t>MIDE EL AVANCE DE ATENCIÒN RESPECTO A INFORMACION Y ASESORIA LEGAL ESPECIALIZADA EN DIFERENTES MATERIAS JURIDICAS.</t>
  </si>
  <si>
    <t>(META ALCANZADA/META PROGRAMADA)*100</t>
  </si>
  <si>
    <t>ESTADISTICA INTERNA GENERADA A TRAVES DE LA BASE DE REGISTRO DEL CESAC</t>
  </si>
  <si>
    <t>EFICIENTAR LOS PROTOCOLOS Y TIEMPOS DE RESPUESTA PARA LA ATENCION DE REQUERIMIENTOS LEGALES</t>
  </si>
  <si>
    <t>EXPEDIR Y OTORGAR PERMISOS, LICENCIAS, CERTIFICADOS Y AUTORIZACIONES EN MATERIA DE ESTABLECIMIENTOS MERCANTILES, ESPECTACULOS, COMERCIO EN VIA PUBLICA, MERCADOS, TIANGUIS, CASETAS TELEFONICAS, SANITARIOS PUBLICOS Y VEHICULOS DE SERVICIO PARTICULAR CUANDO ASI SEA SOLICITADO POR LA COMUNIDAD JUARENSE Y VISITANTES.</t>
  </si>
  <si>
    <t>LIC. JAIME ISLAS MATA SALAS</t>
  </si>
  <si>
    <t>DIRECTOR GENERAL DE ASUNTOS JURIDICOS Y DE GOBIERNO</t>
  </si>
  <si>
    <t>DIRIGIR EFICAZ Y EFICIENTEMENTE LA DEFENSA JURIDICA DE LOS ACTOS DE AUTORIDAD DEL ORGANO POLITICO ADMINISTRATIVO PROMOVIDAS ANTE AUTORIDADES JURISDICCIONALES.</t>
  </si>
  <si>
    <t>LA ALCALDIA CUENTA CON UNA POBLACION DE 417,416 HABITANTES (INEGI 2015) EN EL CUAL EL 54.23% REPRESENTA MUJERES Y EL 45.77% A HOMBRES. COMPROMETIDA CON SUS HABITANTES PARA SER LA NUMERO UNO EN CALIDAD DE VIDA DE LA CIUDAD DE MEXICO, SE HAN DESARROLLADO ESTRATEGIAS PARA COMBATIR LAS DIVERSAS PROBLEMATICAS, DE ACUERDO CON DATOS CONTENIDOS EN EL PROGRAMA ESPECIAL DE OPORTUNIDADES Y NO DISCRIMINACION HACIA LAS MUJERES 2015-2018, A NIVEL NACIONAL, DE LA POBLACION ECONOMICAMENTE ACTIVA EN 2014, SOLO 0.8% TIENE COMO OCUPACION PRINCIPAL ACTIVIDADES RELACIONADAS CON EL ARTE, LOS ESPECTACULOS Y LOS DEPORTES, DE LOS CUALES 28% SON MUJERES Y 72% HOMBRES. LA ESPERANZA DE VIDA AL VIVIR DENTRO DE LA DEMARCACION ES DE 78 AÑOS EN MUJERES Y 73 EN HOMBRES, POR LO QUE LA CALIDAD DE VIDA PARA LOS ADULTOS MAYORES ES DE SUMA IMPORTANCIA, COLABORANDO Y CREANDO ACTIVIDADES Y ESPACIOS DONDE SU ESTANCIA SEA ADECUADA A SUS NECESIDADES. APROXIMADAMENTE 94,404 PERSONAS NO SON DERECHOHABIENTES A NINGUN SERVICIO MEDICO PUBLICO DE CALIDAD. APROXIMADAMENTE 30,000 HOGARES DE LA DEMARCACION VIVEN CON MENOS DE 5 SALARIOS MINIMOS, POR LO QUE LOS MENORES  QUE HABITAN EN ESOS HOGARES DE BAJOS INGRESOS, SE VEN OBLIGADOS A ABANDONAR SUS ESTUDIOS ACADEMICOS YA QUE SUS FAMILIAS NO CUENTAN CON EL PODER ADQUISITIVO PARA CUBRIR SUS NECESIDADES MAS BASICAS. SEGUN EL SISTEMA ELECTRONICO SED DESDE EL 2017 HAY CIENTOS DE JOVENES, HOMBRES Y MUJERES QUE OBTIENEN UNA MEDALLA PARA NUESTRO PAIS Y NO SE LES OTORGA NINGUN ESTIMULO. SIENDO LA POBLACION CALLEJERA PERSONAS QUE VIVEN EN PARQUES, AVENIDAS, PUENTES, LUGARES PUBLICOS, ETC.; ESTA POBLACION ES NOMADA; DEBIDO A ESTO ES DIFICIL CONOCER CIFRAS PRECISAS, YA QUE EL INSTITUTO NACIONAL DE ESTADISTICA Y GEOGRAFIA (INEGI) NO CONSIDERA A LA POBLACION CALLEJERA COMO UN GRUPO A SER CENSADO EN LOS DIFERENTES CONTEOS QUE REALIZA, DEBIDO A LA COMPLEJIDAD QUE REPRESENTA LA MOVILIDAD DE ESTAS PERSONAS. EN ESTE SENTIDO, EL INSTITUTO DE ASISTENCIA E INTEGRACION SOCIAL (IASIS) SE DIO A LA TAREA DE REALIZAR EL CENSO DE POBLACIONES CALLEJERAS 2017 EN DONDE SUS RESULTADOS PRELIMINARES ARROJO UN TOTAL DE 6,754 PERSONAS DE LAS CUALES 4,354 SE ENCUENTRAN EN ESPACIOS PUBLICOS Y 2,400 EN ALBERGUES PRIVADOS EN LA ALCALDIA BENITO JUAREZ SE CONTARON A 205 INTEGRANTES DE LAS POBLACIONES CALLEJERAS. , DETECCION DE PUNTOS CON FALTA DE ALUMBRADO, RETIRO DE AUTOS ABANDONADOS, PODA Y RETIRO DE ARBOLES DE SEGURIDAD. DERIVADO A LAS DIFERENTES PROBLEMATICAS DE NUESTRA SOCIEDAD Y COADYUVANDO  UNA SOLUCION DE CADA UNA DE ELLAS A TRAVES, DE UNA SUMA DE ESFUERZOS ENTRE GOBIERNO, INSTITUCIONES Y ORGANIZACIONES SOCIALES PARA EL FOMENTO DE LA PARTICIPACION CIUDADANA; ESTABLECIENDO CRITERIOS Y MECANISMOS PARA LA EVALUACION DE POLITICAS Y PROGRAMAS A TRAVES DE LAS AUDIENCIAS PUBLICAS DELEGACIONALES, REALIZANDO CAMPAÑAS DE DIFUSION SOBRE LOS PROGRAMAS PUBLICOS, DESARROLLANDO ACCIONES DE PARTICIPACION PARA EL RESCATE DE LOS ESPACIOS PUBLICOS Y JORNADAS COMUNITARIAS DE MANERA ORDENADA, TRANSPARENTE, HONESTA Y MODERNA DONDE LA RELACION DEL CIUDADANO CON EL GOBIERNO ES EJEMPLO A NIVEL NACIONAL POR SU EFICIENCIA, EFICACIA Y MODERNIDAD.</t>
  </si>
  <si>
    <t>REALIZAR EL SERVICIO PUBLICO DE LIMPIA EN SUS ETAPAS DE RECOLECCION DE LOS RESIDUOS SOLIDOS, BARRIDO MANUAL EN AREAS COMUNES, VIALIDADES SECUNDARIAS Y DEMAS ESPACIOS PUBLICOS, DONDE SE GENERAN Y ACUMULAN DESECHOS SOLIDOS, CON LA FINALIAD DELOGRAR UN EQUILIBRIO AMBIENTAL.</t>
  </si>
  <si>
    <t>02CD03E123</t>
  </si>
  <si>
    <t xml:space="preserve">EL INCREMENTO DE LA POBLACION, ASI COMO LA GENERALIZACION DE MERCADOS HA HECHO QUE SE ADQUIERAN ESTILOS DE VIDA QUE GENERAN PATRONES DE CONSUMO Y CON ELLO UNA  MULTIPLICIDAD  DE RESIDUOS.  ES POR ELLO, QUE UNA DE LAS PREMISAS INDISPENSABLE EN LOS EJES RECTORES DE ESTE PROGRAMA, ES LA REDUCCION GRADUAL Y SUSTANCIAL DE LA CANTIDAD DE RESIDUOS SOLIDOS PUESTOS A DISPOSICION FINAL, ES DECIR, LA FINALIDAD PRINCIPAL DE ESTE PROYECTO ES QUE NO SOLO LA ALCALDIA BENITO JUAREZ,  SINO QUE LA CIUDAD DE MEXICO CDMX EN SU TOTALIDAD DISMINUYA LA CANTIDAD DE BASURA DESDE SU FUENTE DE ORIGEN, BUSCANDO QUE LA CIUDADANIA  ENTREGUE DIARIAMENTE CADA VEZ MENOS RESIDUOS (VOLUMEN) AL SERVICIO PUBLICO DE LIMPIA (RECOLECCION). </t>
  </si>
  <si>
    <t>RECOLECTAR, TRANSPORTAR Y TRANSFERIR LOS RESIDUOS SOLIDOS DE LAS 56 COLONIAS, A TRAVES DE 87 RUTAS DE RECOLECCION Y 389 TRAMOS DE BARRIDO MANUAL, 16 MERCADOS PUBLICOS, CUBRIENDO ASI LA DEMANDA CIUDADANA DE 417,416 HABITANTES DE POBLACION FIJA.</t>
  </si>
  <si>
    <t xml:space="preserve">MANTENER EN OPTIMAS CONDICIONES DE LIMPIEZA LA JURISDICCION DE BENITO JUAREZ, ATENDIENDO NECESIDADES CIUDADANAS CONTANDO PARA ELLO CON LOS SERVICIOS DE: RECOLECCION DOMICILIARIA, BARRIDO MANUAL, MERCADOS 2DO. TURNO (TIANGUIS), RECOLECCION INDUSTRIAL, SERVICIOS ESPECIALES Y BARRIDO MECANICO.  SELECCIONAR LOS DESECHOS SOLIDOS RECOLECTADOS POR LOS VEHICULOS ASIGNADOS EN LA ALCALDIA, A FIN DE TRASLADARLOS A LOS LUGARES DE DISPOSICION FINAL.  </t>
  </si>
  <si>
    <t xml:space="preserve">UNA DISMINUCION GRADUAL DE LOS RESIDUOS SOLIDOS GENERADOS A TRAVES DE UNA RECOLECCION SEPARADA, QUE PERMITA DESDE SU FUENTE DE ORIGEN ENTREGAR CADA VEZ MENOS TONELADAS DE DESECHOS A LA DISPOSICION FINAL. </t>
  </si>
  <si>
    <t>MIDE LA CANTIDAD DE TONELADAS DE DESECHOS SOLIDOS RECOLECTADOS, TONELADAS DE DESECHOS SOLIDOS PROGRAMADAS</t>
  </si>
  <si>
    <t>INFORME DE AVANCE TRIMESTRAL HTTPS://DATA.FINANZAS.CDMX.GOB.MX/DOCUMENTOS/IAPP20.HTML</t>
  </si>
  <si>
    <t xml:space="preserve">MEJORAR LA PRESTACION DEL SERVICIO PUBLICO DE LIMPIA CON ACCIONES DE RECOLECCION DOMICILIARIA, BARRIDO MECANICO, OPERATIVOS ESPECIALES, DE LIMPIEZA, FUERA TRIQUES, ERRADICACION DE TIRADEROS CLANDESTINOS DENTRO DE ESTA ALCALDIA </t>
  </si>
  <si>
    <t>REALIZAR LA RECOLECCION RESIDUAOS SOLIDOS, TRANSPORTAR Y TRANSFERIR RESIDUOS DESDE LA FUENTE DE ORIGEN HASTA SU DISPOSICION FINAL.</t>
  </si>
  <si>
    <t>JORGE A. CEBALLOS DEVEZE</t>
  </si>
  <si>
    <t>DIRECTOR EJECUTIVO DE SERVICIOS URBANOS</t>
  </si>
  <si>
    <t>MANTENER, CONSERVAR Y REHABILITAR, PRESERVAR Y/O MANTENER 795,742 M2 DE AREAS VERDES UBICADAS EN LAS VIALIDADES SECUNDARIAS DE LA DEMARCACION ADEMAS, MANTENER EN BUEN ESTADO LOS 178 ESPCIOS PUBLICOS UBICADOS EN LAS VIALIDADES SECUNDARIAS DE LA DEMARCACION Y REFORESTAR Y FORESTAR 18,000 M2 DE AREAS VERDES UBICADAS EN LAS VIALIDADES SECUNDARIAS DE LA ALCALDIA BENITO JUAREZ.</t>
  </si>
  <si>
    <t>02CD03E128</t>
  </si>
  <si>
    <t xml:space="preserve">LA VEGETACION DE TIPO: ARBOREA, ARBUSTIVA, HERBACEA, GRAMINEA, RASTRERA Y CUBRESELOS SUFRE DE UN DESGASTE NATURAL DEBIDO EN GRAN PARTE A DOS FACTORES, EL PRIMERO COMO CONSECUENCIA POR LA CONSTANTE AFLUENCIA DEL PUBLICO USUARIO Y EL SEGUNDO LAS CONDICIONES CLIMATICAS PREDOMINANTES (SOBRE TODO EN LA EPOCA DE ESTIAJE); POR LO QUE SE REQUIERE DAR UNA CONTINUIDAD A LOS TRABAJOS DE MANTENIMIENTO, REPARACION Y CONSERVACION CON EL FIN DE ASEGURAR QUE DICHAS AREAS VERDES  BRINDEN MEJORES POSIBILIDADES DE USO, DISFRUTE Y ESTANCIA AL PUBLICO USUARIO Y POR LO TANTO INCIDAN POSITIVAMENTE EN LA PRESERVACION DE LA IMAGEN URBANA Y LA SUSTENTABILIDAD AMBIENTAL. </t>
  </si>
  <si>
    <t>417,416 HABITANTES DE LA DEMARCACION  Y DE MAS DE 2 MILLONES DE POBLACION FLOTANTE.</t>
  </si>
  <si>
    <t>MANTENIMIENTO INTEGRAL DE LAS AREAS VERDES URBANAS MEDIANTE ACTIVIDADES DE BARRIDO, PAPELEO, RIEGO, DESHIERBE, PREPARACION DE TERRENO, PODA DE PLANTA ORNAMENTAL, PASTO, SETO, ARBUSTOS Y DE ARBOLES (MENORES A 3 METROS DE ALTURA), DELIMITACION DE ESPACIOS CON PLANTA ARBUSTIVA, CREACION Y MANTENIMIENTO DE MACIZOS CON PLANTA ORNAMENTAL,  RIEGO POR MEDIO DE LA RED INSTALADA Y/O CON AYUDA DE CARRO CISTERNA EN LA EPOCA DE ESTIAGE; ASI MISMO LOGRAR LA RESTAURACION, CONSERVACION Y MEJORAMIENTO DEL ENTORNO URBANO MEDIANTE ACCIONES INTEGRALES DE LIMPIEZA MANTENIMIENTO, CONSERVACION, RESTAURACION, REPARACION, SUSTITUCION Y PINTURA EN FUENTES, MONUMENTOS, JUEGOS INFANTILES, APARATOS PARA EJERCITARSE, MOBILIARIO URBANO Y RETIRO LIMPIEZA DE GRAFITTIS, PEGOSTES, PENDONES Y PUBLICIDAD COMERCIAL COLOCADA SIN PERMISO EN LAS VIALIDADES SECUNDARIAS, CON EL FIN DE CONTAR CON LOS MEJORES SERVICIOS E INFRAESTRUCTURA EN LOS ESPACIOS PUBLICOS DE LA DEMARCACION, CONTRIBUYENDO CON ESTO A OFRECER UNA MEJOR CALIDAD DE VIDA A LOS HABITANTES.</t>
  </si>
  <si>
    <t>AREAS VERDES EN BUEN ESTADO HABILITAN Y FACILITA EL ACCESO A ESPACIOS PUBLICOS SEGUROS, INCLUYENTES, MULTIFUNCIONALES, QUE PERMITEN Y FACILITEN LAS ACTIVIDADES DE RECREACION, DISFRUTE DE LOS USUARIOS Y POR LO TANTO MANTENER Y FORTALECER LA CALIDAD DE VIDA DE SUS HABITANTES.</t>
  </si>
  <si>
    <t>MIDE EL PORCENTAJE DE AVANCE EN PODA DE ARBOLES, COPA Y  RAIZ, DERRIBO Y RETIRO DE TOCON.</t>
  </si>
  <si>
    <t>ORDENES DE SERVICIO, CESAC, INFORME DE AVANCE TRIMESTRAL HTTPS://DATA.FINANZAS.CDMX.GOB.MX/DOCUMENTOS/IAPP20.HTML</t>
  </si>
  <si>
    <t>ASEGURAR Y PROPORCIONAR LA CONSERVACION Y EL MANTENIMIENTO DE LAS AREAS VERDES Y LA IMAGEN URBANA CON LA FINALIDAD DE PRESERVAR LA SUSTENTAVILIDAD AMBIENTAL Y EL ENTORNO URBANO.</t>
  </si>
  <si>
    <t>DAR MANTENIMIENTO DE AREAS VERDES POR MEDIO DE PODA DE ARBOLES Y RAIZ, EXTRACCION DE TOCON Y RECOLECCION DE RAMAS Y ARBOLES CAIDOS, ASI COMO OTORGAR LIMPIEZA, MANTENIMIENTO, CONSERVACION, REPARACION Y SUSTITUCION DE COMPONENTES Y/O ACCESORIOS EN MONUMENTOS, BUSTOS, ESCULTURAS Y MOBILIARIO URBANO</t>
  </si>
  <si>
    <t>PREPARACION Y CONFORMACION DE TERRENOS, MANTENIMIENTO, REHABILITACION DE AREAS VERDES, POR MEDIO DE CREACION DE MACIZOS CON PLANTA ORNAMENTAL, REFORESTACION CON ESPECIES ARBOREAS, CON LAS CARACTERISTICAS MINIMAS DE CALIDAD ESTABLECIDAS.</t>
  </si>
  <si>
    <t>ARQ. ENRIQUE ROLANDO SOTO CABRERA</t>
  </si>
  <si>
    <t>JEFE DE LA UNIDAD DEPARTAMENTAL DE AREAS VERDES</t>
  </si>
  <si>
    <t>LA POBLACION DE LA ALCALDIA BENITO JUAREZ Y POBLACION FLOTANTE REQUIEREN DEL OPTIMO FUNCIONAMIENTO DE LOS ESPACIOS PUBLICOS ADMINISTRADOS POR LA ALCALDIA EN LOS RUBROS DE SEGURIDAD,FUNCIONALIDAD Y APARIENCIA, PERMITIENDO QUE DICHOS ESPACIOS SE APROVECHEN EN TODO SU POTENCIAL.</t>
  </si>
  <si>
    <t>02CD03K016</t>
  </si>
  <si>
    <t>DENTRO DEL USO COTIDIANO GENERA UN DESGASTE DE LAS CALLES, EDIFICIOS PUBLICOS, DEPORTIVOS, RED SECUNDARIA DE DRENAJE Y AGUA PLUVIAL,LUMINARIAS DEL PERIMETRO DE LA ALCALDIA POR EL USO CONSTANTE DE LAS MISMAS LO CUAL GENERA QUE ESTAS REQUIERAN DE UN MANTENIMIENTO CONSTANTE ASI MISMO, LA PROBLEMATICA QUE PRESENTA LA CARPETA ASFALTICA ES POR DETERIORO A CAUSA DEL RODAMIENTO DE EQUIPO PESADO POR CAUSAS AMBIENTALES Y CLIMATICAS O POR LA  LA IMPREGNACION DE PRODUCTOS QUIMICOS QUE PENETRAN ESTO DERIVA EN EL DESPRENDIMIENTO O DEFORMACION, POR RAICES DE ARBOLES, OBRAS INDUCIDAS COMO CANALIZACIONES DE TELEFONOS, GAS NATURAL, AGUA Y DRENAJE.</t>
  </si>
  <si>
    <t xml:space="preserve">PARA TODA LA POBLACION EN GENERAL, SIN DISTINCION DE GENERO, ORIENTACION SEXUAL O DE MOVILIDAD. </t>
  </si>
  <si>
    <t>MANTENER EN BUEN ESTADO LA SEÑALIZACION VIAL BALIZAMIENTO  (FLECHAS DE SENTIDO, SEÑALAMIENTOS DE ALTO, CLUCE PEATONAL, ZONA ESCOLAR Y DISCAPACIDA ENTRE OTROS), DE LOS CRUCES DEL PERIMETRO DE LA ALCALDIA ASI COMO; MANTENER EN OPTIMAS CONDICIONES LAS BANQUETAS, SERVICIO DE AGUA POTABLE DE BUENA CALIDAD EN SU TOMA DOMICILIARIA Y MANTENER EN OPTIMAS CONDICIONES LA RED PARA EVITAR FUGAS Y DESPERDICIO DE AGUA, BUEN FUNCIONAMIENTO DE LA RED SECUNDARIA DE DRENAJE, POR MEDIO DEL DESAZOLVE EN ATARJEAS, POZOS DE VISITA, COLADERAS PLUVIALES Y REJILLAS DE PISO  56 COLONIAS QUE CONFORMAN LA ALCALDIA BENITO JUAREZ. EL OPTIMO FUNCIONAMIENTO DE LOS ESPACIOS EN INMUEBLES PUBLICOS ADMINISTRADOS POR LA ALCALDIA EN LOS RUBROS DE SEGURIDAD,FUNCIONALIDAD Y APARIENCIA, PERMITIENDO QUE FUNCIONEN EN TODO SU POTENCIAL PARA LA ATENCION DE LOS VECINOS Y POBLACION FLOTANTE QUE REQUIERE DE LOS SERVICIOS.</t>
  </si>
  <si>
    <t>CON UNA ADECUADA SEÑALIZACION LOS CRUCES PEATONALES DA SEGURIDAD A LOS TRANSUENTES , LOS CUALES SE BENEFICIAN CON MENORES CONGESTIONAMIENTOS Y UNA MAS CLARA GUIA DE SENTIDOS DE LAS CALLES ADEMAS,REPARACION DE BANQUETAS  Y CARPETA ASFALTICA GENERA UN TRANSITO PEATONAL LIBRE, SEGURO Y UNA MEJOR IMAGEN URBANA. ATENCION DE FORMA INMEDIATA A LA DEMANDA CIUDADANA, EN SUMINISTRO DE AGUA EN PIPAS, REPARACION DE FUGAS DE AGUA, ATENCION E FALTAS DE AGUA, DESAZOLVE DE LA RED SECUNDARIA, RECONSTRUCCION DE ATARJEAS, COLADERAS PLUVIALES Y REJILLAS DE PISO Y REPOSICION DE ACCESORIOS HIDRAULICOS, POZOS DE VISITA, COLADERAS PLUVIALES Y REJILLAS DE PISO DE LAS 56 COLONIAS; CONSERVACION DE  DEPORTIVOS, CENTROS CULTURALES, ESCUELAS, COMPLEJO OLIMPICO, MERCADOS, EDIFICIOS PUBLICOS, DESARROLLO SOCIAL</t>
  </si>
  <si>
    <t>MIDE EL PORCENTAJE DE AVANCE DE MANTENIMIENTO EN INFRAETSRUCTURA PÙBLICA</t>
  </si>
  <si>
    <t xml:space="preserve">(META ALCANZADA/META PROYECTADA)*100 </t>
  </si>
  <si>
    <t>ORDEN DE TRABAJO, REPORTES DE CAMPO(CONTROLES INTERNOS) INFORME DE AVANCE TRIMESTRAL HTTPS://DATA.FINANZAS.CDMX.GOB.MX/DOCUMENTOS/IAPP20.HTML</t>
  </si>
  <si>
    <t>MANTENER LA INFRAESTRUCTURA PUBLICA EN OPTIMAS CONDICIONES, CON LA FINALIDAD DE CREAR ESPACIOS Y UNA INFRAESTRUCTURA DE CALIDAD.</t>
  </si>
  <si>
    <t>MANTENIMIENTO, CONSERVACION Y REABILITACION EN CRUCES PEATONALES, VIALIDADES SECUNDARIAS, BALIZAMIENTO Y SEÑALAMIENTO DE VIALIDADES, BANQUETAS, LUMINARIAS, DE LA RED SECUNDARIA DE AGUA POTABLE Y DRENAJE.</t>
  </si>
  <si>
    <t>C.P. ADELAIDA GARCIA GONZALEZ, JORGE A. CEBALLOS DEVEZE</t>
  </si>
  <si>
    <t>DIRECTORA GENERAL DE OBRAS, DESARROLLO URBANO, DIRECTOR EJECUTIVO DE SERVICIOS URBANOS</t>
  </si>
  <si>
    <t>MANTENIMIENTO CONSERVACION Y REHABILITACION DE INFRAESTRUCTURA DE ESPACIOS DEPORTIVOS, DESARROLLO SOCIAL, EDUCATIVA, CULTURAL, EDIFICOS PUBLICOS, COMERCIAL PUBLICA,UNIDAD HABITACIONAL.</t>
  </si>
  <si>
    <t>REALIZAR EN TIEMPO Y FORMA LAS GESTIONES DE APOYO Y ENTREGA DE INFORMACION ADMINISTRATIVA A FIN DE DAR CUMPLIMIENTO A LA NORMATIVIDAD PARA EL EJERCICIO DE LOS RECURSOS PUBLICOS</t>
  </si>
  <si>
    <t>02CD03M001</t>
  </si>
  <si>
    <t>NO SE ENCUENTRAN HOMOLOGADOS LOS CRITERIOS EN LA APLICACION DE LAS DIVERSAS DISPOSICIONES NORMATIVAS, ASI COMO LA CONECTIVIDAD QUE GARANTICE QUE LAS INSTITUCIONES DE GOBIERNO TENGAN UN FLUJO DE INFORMACION EN TIEMPO REAL ENTRE LAS AUTORIDADES.</t>
  </si>
  <si>
    <t>PERSONAL ADSCRITO A LA ALCALDIA BENITO JUAREZ.</t>
  </si>
  <si>
    <t>COORDINAR, DEFINIR Y ESTABLECER LAS POLITICAS, PROCEDIMIENTOS Y TRAMITES PARA UNA ADECUADA PROGRAMACION, PRESUPUESTACION Y APLICACION  DE LOS RECURSOS FINANCIEROS EN MATERIA DE CAPITAL HUMANO, OPTIMIZANDO EL GASTO.</t>
  </si>
  <si>
    <t>CORRECTA APLICACION DE LAS NORMAS Y PROCEDIMIENTOS EN MATERIA DE ADMINISTRACION DE CAPITAL HUMANO, QUE PERMITA EL CONTROL EFICIENTE EN LOS RECURSOS ASIGNADOS.</t>
  </si>
  <si>
    <t>PERSONAL ADSCRITO</t>
  </si>
  <si>
    <t>∑ PERSONAS ADSCRITAS</t>
  </si>
  <si>
    <t>ESTRUCTURA ORGANICA DE LA ALCALDIA BENITO JUAREZ, ANALITICO DE PLAZAS DEL PERSONAL DE BASE, ESTRUCTURA Y HONORARIOS.</t>
  </si>
  <si>
    <t>USO DE TECNOLOGIAS DE LA INFORMACION.
DIRECTRICES EN MATERIA DE RELAIONES LABORALES.
NORMAS DE PROFESIONALIZACION Y DESARROLLO LABORAL.</t>
  </si>
  <si>
    <t>ADSCRIPCION DE PERSONAL.</t>
  </si>
  <si>
    <t>L.C LETICIA LEYVA RIVERA</t>
  </si>
  <si>
    <t xml:space="preserve">DIRECCION DE CAPITAL DE HUMANO. . </t>
  </si>
  <si>
    <t>PROTECCION CIVIL Y AUTOPROTECCION</t>
  </si>
  <si>
    <t>02CD03N001</t>
  </si>
  <si>
    <t>NO EXISTE UNA CULTURA DE PROTECCION CIVIL Y AUTOPROTECCION EN LA COMUNIDAD RESIDENTE Y  POBLACION FLOTANTE EN LA ALCALDIA BENITO JUÀREZ.                                                                                                                ACTUALMENTE, DEL TOTAL DE ESTABLECIMIENTOS MERCANTILES QUE SE LOCALIZAN EN ESTA DEMARCACION (APROXIMADAMENTE 6,000),  EL 40% DE ESTOS HAN APLICADO EN SUS VARIANTES LA NORMATIVIDAD VIGENTE, ESTO ES, HAN PRESENTADO Y CUENTAN CON UNA AUTORIZACION DE PROGRAMA INTERNO DE PROTECCION CIVIL, ASI COMO LA ACTUALIZACION CORRESPONDIENTE; O EN SU CASO, LA GESTION MEDIANTE LA PRESENTACION DEL CUESTIONARIO DE AUTODIAGNOSTICO, PARA DETERMINAR LA EXENCION DE INTEGRACION DE DICHO DOCUMENTO Y LA CORRESPONDIENTE APLICACION DE MEDIDAS DE SEGURIDAD EN EL COMERCIO O ESTABLECIMIENTO MERCANTIL.</t>
  </si>
  <si>
    <t>LA ALCALDIA CUENTA CON UNA POBLACION DE 417,416 HABITANTES Y POBLACION FLOTANTE DE 2 MILLONES.</t>
  </si>
  <si>
    <t>DESARROLLAR Y APLICAR LOS PROGRAMAS DE AYUDA SOCIAL EN CASO DE UNA EMERGENCIA EN POBLACION ABIERTA EN LAS FASES PREVENTIVAS, DE AUXILIO Y RESTABLECIMIENTO.</t>
  </si>
  <si>
    <t>ATENCION A EMERGENCIAS CON EL EQUIPAMIENTO NECESARIO PARA CONFRONTAR LAS LLAMADAS DE AUXILIO.</t>
  </si>
  <si>
    <t>SOLICITUDES ATENDIDAS</t>
  </si>
  <si>
    <t>(META ALCANZADA/META PROYECTADA)*100</t>
  </si>
  <si>
    <t>CESAC, VENTANILLA UNICA,INFORME DE AVANCE TRIMESTRAL HTTPS://DATA.FINANZAS.CDMX.GOB.MX/DOCUMENTOS/IAPP20.HTML</t>
  </si>
  <si>
    <t>MANTENER LAS CONDICIENES NECESARIAS PARA CONTINUAR ATENDIENDO LAS EMERGENCIAS DE MANERA EFICAZ</t>
  </si>
  <si>
    <t>CULTURA DE PREVENCION</t>
  </si>
  <si>
    <t>LIC. ANGEL LUNA PACHECO</t>
  </si>
  <si>
    <t>DIRECTOR EJECUTIVO DE PROTECCION CIVIL</t>
  </si>
  <si>
    <t>CUMPLIMIENTO DE NORMATIVIDAD</t>
  </si>
  <si>
    <t>ATENCION DE EMERGENCIAS</t>
  </si>
  <si>
    <t>ATENCION AL PUBLICA DE MANERA EFICIENTE</t>
  </si>
  <si>
    <t>02CD03O001</t>
  </si>
  <si>
    <t>DERIVADO A LAS MULTIPLES PROBLEMATICAS SOCIALES QUE ENFRENTAN LOS CIUDADANOS, LA ALCALDIA CUENTA CON MECANISMOS PARA ENFRENTARLOS, CANALIZANDO EN LAS DIFERENTES AREAS  PARA DAR SOLUCION A CADA UNA DE ELLAS, Y COMO PARTE DE LAS NECESIDADES QUE SE PRESENTAN DE MANERA INTERNA, ES IMPORTANTE CONTAR CON EL PERSONAL CAPACITADO PARA CREAR UN VINCULO CALIDO Y EFICIENTE A LA CIUDADANIA, SIN OLVIDAR QUE LA TECNOLOGIA AVANZA DIA A DIA Y ESTA DEBE SER ACTUALIZADA EN CADA UNA DE LAS AREAS PARA CONTAR CON LAS HERRAMIENTAS ADEACUADAS.</t>
  </si>
  <si>
    <t>5,938 SERVIDORES PUBLICOS ADSCRITOS A LA ALCALDIA, 417,416 HABITANTES, POBLACION FLOTANTE.</t>
  </si>
  <si>
    <t>SERVICIO, CAPACITACION, IMAGEN, ATENCION PRIORITARIA A GRUPOS VULNERABLES, EN EL AMBITO DE SUS ATRIBUCIONES Y FUNCIONES, CON EL  PROPOSITO DE MEJORAR LA ORIENTACION, RECEPCION, REGISTRO, SEGUIMIENTO Y ENTREGA DE  DOCUMENTOS, EN APEGO A LA LEGALIDAD, HONRADEZ Y SIMPLIFICACION, GARANTIZANDO LA OBSERVANCIA DE LOS PRINCIPIOS DE SIMPLIFICACION Y TRANSPARENCIA, QUE PERMITAN LA EFICIENCIA Y EFICACIA EN EL SERVICIO QUE SE BRINDA.</t>
  </si>
  <si>
    <t>ATENCION PERSONALIZADA A SUS SOLICITUDES QUE PRESENTA LOS CIUDADANOS, CREANDO SOLUCIONES EFICIENTES Y SUSTENTABLES.</t>
  </si>
  <si>
    <t>CANTIDAD DE REGISTRO DE TRAMITES INGRESADOS DENTRO DE UN PERIODO.</t>
  </si>
  <si>
    <t>SOLICITUDES, REGISTROS DE INSCRIPCION, CONCENTRADO DE CALIFICACIONES, FOLIOS Y ENTREGA DE CONSTANCIAS, LISTA DE ASISTENCIA, CONTROL DE CAPACITACIONES, INFORME DE AVANCE TRIMESTRAL HTTPS://DATA.FINANZAS.CDMX.GOB.MX/DOCUMENTOS/IAPP20.HTML</t>
  </si>
  <si>
    <t>GENERAR UNA CADENA DE VALOR FUNCIONAL, CRENDO VINCULOS CALIDOS Y EFICIENTES CON LA CIUDADANIA, SEGUIR EN CAPACITACION CONSTANTE DE LOS SERVIDORES PUBLICOS PARA CREAR UNA EFECTIVIDAD DEL 100% EN SUS SERVICIOS.</t>
  </si>
  <si>
    <t>ELABORACION DEL PROGRAMA ANUAL DE CAPACITACION.</t>
  </si>
  <si>
    <t>DIRECCION DE CAPITAL DE HUMANO.</t>
  </si>
  <si>
    <t>IMPLEMENTAR MECANISMOS  ADMINISTRATIVOS DE RECEPCION, TURNO Y ENTREGA DE DOCUMENTACION PARA LA MEJORA DEL SERVICIO EN VENTANILLA UNICA</t>
  </si>
  <si>
    <t>LIC. VICTOR MANUEL MENDOZA ACEVEDO</t>
  </si>
  <si>
    <t>DIRECTOR GENERAL DE PLANEACION, DESARROLLO Y PARTICIPACION</t>
  </si>
  <si>
    <t>IMPLEMENTAR MECANISMOS  ADMINISTRATIVOS DE RECEPCION, TURNO Y ENTREGA DE DOCUMENTACION PARA LA MEJORA DEL SERVICIO EN  CESAC</t>
  </si>
  <si>
    <t>PLANEAR EL USO DE TIC EN LA EJECUCION DE LOS PROCEDIMIENTOS ADMINISTRATIVOS GARANTIZANDO LA INTEGRIDAD DE LA INFORMACION Y LA MEJOR CALIDAD DE LOS SERVICIOS Y TRAMITES DE LA CIUDADANIA.</t>
  </si>
  <si>
    <t>FRANZ NEUMAIER ALBAITERO</t>
  </si>
  <si>
    <t>COORDINADOR DE TECNOLOGIA DE LA INFORMACION Y COMUNICACION</t>
  </si>
  <si>
    <t>REALIZAR ACCIONES TENDIENTES A REORDENAR EL COMERCIO EXISTENTE EN LA VIA PUBLICA, PARA EVITAR SU CRECIMIENTO DE PUESTOS EN LA VIA PUBLICA DANDO CON ESTO LA RECUPERACION DE ESPACIOS PUBLICOS Y MANTENER DENTRO DEL MARCO JURIDICO A LOS EXISTENTES, CONSIDERANDO LAS NECESIDADES DE GRUPOS VULNERABLES..</t>
  </si>
  <si>
    <t>DISEÑO, OPERACION, MEDICION Y EVALUACION, DE LAS CAMPAÑAS DE DIFUSION DESTINADAS A ELEVAR LA CULTURA AMBIENTAL, RESPECTO AL CUIDADO Y CONSERVACION DEL MEDIO AMBIENTE.</t>
  </si>
  <si>
    <t>LIC. JORGE MANUEL BENIGNOS PARGA</t>
  </si>
  <si>
    <t>COORDINADOR OPERATIVO Y DE SUSTENTABILIDAD</t>
  </si>
  <si>
    <t>FOMENTO AL EMPLEO APERTURAR UN ESPACIO EN DONDE PARTICIPEN LAS EMPRESAS PRIVADAS, ENTIDADES GUBERNAMENTALES Y CIUDADANOS. SIENDO UN PUNTO EN EL CUAL LOS EMPRENDEDORES PUEDAN ENCONTRAR LA ASESORIA PARA APERTURAR O FORTALECER SUS NEGOCIOS, A TRAVES DE DICHA VINCULACION. ASIMISMO, SER UN PUENTE ENTRE LOS BUSCADORES DE EMPLEO Y EMPLEADORES QUE FORTALEZCAN LA SITUACION LABORAL DE LOS CIUDADANOS.</t>
  </si>
  <si>
    <t>DISPONER DE TODOS LOS INSTRUMENTOS NECESARIOS PARA LLEVAR A CABO LA LABOR POLICIAL, DESDE MEJORAS EN LOS ESQUEMAS DE CAPACITACION Y DE DIGNIFICACION, PASANDO POR EL USO DE INTELIGENCIA POLICIAL Y HERRAMIENTAS TECNOLOGICAS VIABLES.
PLATICAS DIRIGIDAS A NIÑAS Y NIÑOS DE 5 A 12 AÑOS (NIVEL PRIMARIA) CON TEMAS RELATIVOS A LA PREVENCION DEL DELITO Y VALORES 
PLATICAS A LA POBLACION EN GENERAL CON TEMAS RELATIVOS A LA PREVENCION DEL DELITO.
RETIRO DE OBSTACULOS DE LA VIA PUBLICA.
RETIRO DE VEHICULOS EN ESTADO DE ABANDONO DE LA VIA PUBLICA (CHATARRIZACION).</t>
  </si>
  <si>
    <t>LIC. CESAR BARRIENTOS DERAS</t>
  </si>
  <si>
    <t>COORDINADOR DE SEGURIDAD CIUDADANA Y PREVENCION DEL DELITO.</t>
  </si>
  <si>
    <t>IGUALDAD DE GENERO</t>
  </si>
  <si>
    <t>02CD03P001</t>
  </si>
  <si>
    <t xml:space="preserve">LA ACCION PUBLICA HA TENDIDO A DIRIGIR SUS INTERVENCIONES DESDE UNA PERSPECTIVA CIEGA O INSENSIBLE AL GENERO QUE HA VULNERADO PRINCIPALMENTE A LA POBLACION FEMENINA. DICHA SITUACION HA PRODUCIDO POLITICAS PUBLICAS QUE SE PLANTEAN FUERA DE LA REALIDAD, DE LAS NECESIDADES, DE LAS EXPERIENCIAS Y DE LA PARTICIPACION DE LAS MUJERES Y LAS NIÑAS. LA SUPERVIVENCIA DE ESTEREOTIPOS, PRACTICAS Y CREENCIAS CULTURALES Y RELIGIOSAS TRADICIONALES PERJUDICAN A LA MUJER Y VIOLAN SUS DERECHOS HUMANOS (A LA VIDA, A LA LIBERTAD Y SEGURIDAD, A LA IGUALDAD ANTE LA LEY, AL ACCESO AL MAXIMO NIVEL DE BIENESTAR FISICO Y MENTAL, ENTRE OTROS). ESTO QUEDA EXPRESADO CLARAMENTE EN LA VIOLENCIA CONTRA LA MUJER YA QUE SE BASA EN AGREDIRLA POR EL HECHO MISMO DE SER MUJER, POR SER CONSIDERADAS INFERIORES POR SUS AGRESORES. </t>
  </si>
  <si>
    <t xml:space="preserve">MUJERES Y NIÑAS DE LA DEMARCACION, ASI COMO PERSONAL (ESTRUCTURA, NOMINA BASE Y HONORARIOS) QUE COLABORA EN LA ALCALDIA </t>
  </si>
  <si>
    <t xml:space="preserve">PROPORCIONAR HERRAMIENTAS DE CONOCIMIENTO Y AUTOEMPLEO, EN EL PLENO EJERCICIO DE LOS DERECHOS HUMANOS A TODAS AQUELLAS MUJERES QUE ACCEDAN A LOS SERVICIOS DEL CENTRO DE ATENCION A LA MUJER, PARA QUE ESTAS ACCIONES LOGREN A FUTURO ERRADICAR LA BRECHA DE GENERO EN INGRESOS, EN TANTO SE GARANTIZA QUE DE MANERA EQUITATIVA LOS SERVICIOS DE ESTA ALCALDIA SE PROPORCIONEN EN IGUALDAD SUSTANTIVA ENTRE HOMBRES Y MUJERES. DICHAS HERRAMIENTAS SERVIRAN DE IGUAL MANERA PARA INCENTIVAR LA ECONOMIA FAMILIAR Y EN SU CASO AUMENTAR LA CALIDAD DE VIDA DE SUS INTEGRANTES. IMPULSAR ACCIONES PARA LA INSTITUCIONALIZACION DE LA PERSPECTIVA DE GENERO. ARTICULAR ACCIONES QUE PROMUEVAN EL EMPODERAMIENTO DE LAS MUJERES Y LA LUCHA CONTRA TODA DISCRIMINACION POR RAZONES DE GENERO. ADOPTAR POLITICAS PUBLICAS Y PROGRAMAS QUE REFUERCEN LA INCLUSION Y LA IGUALDAD SUSTANTIVA DE LAS MUJERES EN LA DEMARCACION. </t>
  </si>
  <si>
    <t xml:space="preserve">OFERTA ACADEMICA VARIADA A TRAVES DE CURSOS Y  TALLERES EN CINCO EJES TEMATICOS: DESARROLLO DE TECNICAS EMPRESARIALES; DESARROLLO EMPRESARIAL GASTRONOMICO; ACTIVACION FISICA Y  SALUD; DESARROLLO PROFESIONAL Y LABORAL ; DESARROLLO HUMANO Y CULTURAL, ESTE ULTIMO ES UN COMPLEMENTO GRATUITO. EL ACCESO DE HASTA UN 10% DE HOMBRES AL SER UNA INSTITUCION INCLUYENTE. GENERAR PARA LAS MUJERES Y NIÑAS QUE FORMAN PARTE DE LA DEMARCACION, PROGRAMAS Y POLITICAS PARA LA IGUALDAD Y NO DISCRIMINACION EN BENITOJUAREZ, CON UN ENFOQUE ADICIONAL DEL VALOR DEL TRABAJO DE CUIDADOS, DESDE UNA PERSPECTIVA INTERCULTURAL; OBJETIVO QUE SE CUMPIRA, CON EL FORTALECIMIENTO DE LA CULTURA INSTITUCIONAL EN LA ALCALDIA EN TEMAS DE IGUALDAD SUSTANTIVA Y UNA VIDA LIBRE DE VIOLENCIA. </t>
  </si>
  <si>
    <t>ACCIONES PARA LA IGUALDAD SUSTANTIVA, LA INCLUSION Y VIOLENCIA CONTRA LAS MUJERES Y NIÑAS.</t>
  </si>
  <si>
    <t>SOLICITUDES ATENDIDAS, EVENTOS REALIZADOS, LISTAS DE ASISTENCIA, INSCRIPCIONES,  CAMAI, POGRAMAS DE LA ALCALDIA, INFORME DE AVANCE TRIMESTRAL HTTPS://DATA.FINANZAS.CDMX.GOB.MX/DOCUMENTOS/IAPP20.HTML</t>
  </si>
  <si>
    <t>SE INICIARAN LAS GESTIONES PARA DAR INICIO A LA CERIFICACION DE LA ALCALDIA EN LA NORMA MEXICANA, CON EL OBJETIVO DE TRANSVERSALIZAR LA PERSPECTIVA DE GENERO EN EL QUEHACER INSTITUCIONALY ASI IMPACTAR A LAS MUJERES Y NINAS CON MAYORES ACCIONES Y ACTIVIDADES FOCALIZADAS EN LA IGUALDAD Y DERECHOS.</t>
  </si>
  <si>
    <t>INCLUIR LA PERSPECTIVA DE GENERO EN PROGRAMAS, PROYECTOS, ACCIONES Y PROCESOS DE TOMA DE DECISIONES EN LA ALCALDIA CON LA FINALIDAD DE GARANTIZAR LA IGUALDAD DE OPORTUNIDADES ENTRE MUJERES Y HOMBRES</t>
  </si>
  <si>
    <t>LIC. SUSANA GONZALEZ LEBRIJA</t>
  </si>
  <si>
    <t>DIRECTORA DE IGUALDAD Y FOMENTO A LA EQUIDAD DE GENERO</t>
  </si>
  <si>
    <t>PLANIFICAR ACCIONES PARA PROMOVER LA IGUALDAD DE ACCESO Y EL PLENO DISFRUTE DE LOS DERECHOS DE LAS MUJERES EN AMBITO EL PUBLICO Y PRIVADO</t>
  </si>
  <si>
    <t>ACORDAR PROYECTOS PARA LA PROMOCION Y DEFENSA DEL DERECHO A UN VIDA LIBRE DE VIOLENCIA PARA LAS MUJERES QUE INVOLUCREN ACCIONES ENTRE DEPENDENCIAS Y LA POBLACION</t>
  </si>
  <si>
    <t>DESARROLLO DE HERRAMIENTAS DE CONOCIMIENTO Y AUTOEMPLEO: DESARROLLO DE TECNICAS EMPRESARIALES, DESARROLLO EMPRESARIAL GASTRONOMICO, ACTIVIDAD FISICA Y SALUD, DESARROLLO PROFESIONAL Y LABORAL, DESARROLLO HUMANO Y CULTURAL, DESARROLLO HUMANO Y CULTURAL, IMPULSO AL EMPRENDIMIENTO.</t>
  </si>
  <si>
    <t>LIC. LAURA A. ALVAREZ SOTO</t>
  </si>
  <si>
    <t>DIRECTORA GENERAL DE DESARROLLO SOCIAL</t>
  </si>
  <si>
    <t>EDUCACION INICIAL Y EDUCACION PREESCOLAR</t>
  </si>
  <si>
    <t>02CD03P002</t>
  </si>
  <si>
    <t>ANTE LA CRECIENTE INCORPORACION DE LA MUJER A LA VIDA PRODUCTIVA, NO SE CUENTAN CON LUGARES SEGUROS Y CON NIVEL EDUCATIVO DONDE PUEDAN DEJAR A SUS HIJOS PARA SU ENTANCIA, DURENTE SU JORNADA LABORAL DE MADRES Y PADRES DE FAMILIA.</t>
  </si>
  <si>
    <t>NIÑOS CUYAS EDADES OSCILEN ENTRE LOS 6 MESES Y LOS 5 AÑOS 11 MESES</t>
  </si>
  <si>
    <t>IMPARTIR EDUCACION INICIAL DE 6 MESES A 2 AÑOS 11 MESES, EDUCACION PREESCOLAR DE 3 AÑOS A 5 AÑOS 11 MESES CON BASE EN LOS MODELOS, PLANES Y PROGRAMAS DE ESTUDIO QUE EMITE LA SECRETARIA DE EDUCACION PUBLICA, COMO PARTE DE LA EDUCACION BASICA, CONTRIBUYENDO EN LA FORMACION Y EL DESARROLLO INTEGRAL DE LAS NIÑAS Y LOS NIÑOS, A TRAVES DE EXPERIENCIAS EDUCATIVAS, FORMATIVAS Y AFECTIVAS QUE LES PERMITA ADQUIRIR CONOCIMIENTOS, HABILIDADES, HABITOS, VALORES Y DESARROLLO DE CAPACIDADES FUNDAMENTALES PARA SU DESARROLLO BIOPSICOSOCIAL.</t>
  </si>
  <si>
    <t>SERVICIO EDUCATIVO A  NIÑAS Y NIÑOS, LOGRAR LA  EXCELENCIA EN LAS AREAS DE LACTANTES, MATERNALES Y PREESCOLARES, DIRIGIDO A HIJOS DE MADRES Y PADRES TRABAJADORES QUE VIVAN Y/O LABOREN EN LA ALCALDIA Y POBLACION ABIERTA, CONTAR CON INSTALACIONES SEGURAS, ORDENADAS QUE PROPICIEN UN AMBIENTE DE APRENDIZAJE AFECTIVO, DE CONVIVENCIA CON UN ENFOQUE INCLUSIVO DE DERECHOS ENTRE LA COMUNIDAD ESCOLAR.</t>
  </si>
  <si>
    <t>INSCRIPCIONES DE NIÑAS Y NIÑOS</t>
  </si>
  <si>
    <t>(META ALCANZADA / META PROGRAMADA)*100</t>
  </si>
  <si>
    <t>SOLICITUDES DE INSCRIPCION</t>
  </si>
  <si>
    <t>REFLEXIONAR SOBRE LOS AVANCES NORMATIVOS EN MATERIA EDUCATIVA ASI COMO EN LOS CAMBIOS Y TRANSFORMACIONES QUE SE REQUIEREN DAR EN EL AULA PARA BRINDAR UN SERVICIO EDUCATIVO QUE PONGA AL CENTRO EL APRENDIZAJE DE NINAS Y NINO</t>
  </si>
  <si>
    <t xml:space="preserve">ATENCION A NIÑOS Y NIÑAS EN LOS CENTROS DE DESARROLLO INFANTIL Y ESTANCIA TEMPORAL INFANTIL, TRABAJO PEDAGOGICO CON BASE EN LOS PROGRAMAS DE EDUCACION  BASICA A NIVEL INICIAL Y PREESCOLAR DE ACUERDO A LOS PROGRAMAS VIGENTES, PLANEACION DE ACTIVIDADES DE EDUCACION BASICA DE ACUERDO A APRENDIZAJES ESPERADOS Y  EN PREESCOLAR 3 DE ACUERDO AL PERFIL DE EGRESO COMO LO SOLICITA LA  SECRETARIA DE EDUCACION PUBLICA. </t>
  </si>
  <si>
    <t xml:space="preserve">LIC. LAURA A. ALVAREZ SOTO . </t>
  </si>
  <si>
    <t xml:space="preserve">DIRECTORA GENERAL DE DESARROLLO SOCIAL . </t>
  </si>
  <si>
    <t>BRINDAR MANTENIMIENTO PERMANENTE A INFRAESTRUCTURA DE LOS CENTROS DE DESARROLLO INFANTIL.</t>
  </si>
  <si>
    <t xml:space="preserve">DIRECTORA GENERAL DE DESARROLLO SOCIAL
</t>
  </si>
  <si>
    <t>REALIZAR ASISTENCIA SOCIAL AL NUCLEO POBLACIONAL IDENTIFICADO CARENTE DE RECURSOS ECONOMICOS SUFICIENTES PARA SATISFACER SUS NECESIDADES BASICAS.</t>
  </si>
  <si>
    <t>02CD03U026</t>
  </si>
  <si>
    <t xml:space="preserve">EXISTENCIA DE ACTORES SOCIALES CON CAPACIDAD LIMITADA PARA DESARROLLAR ACCIONES DE FOMENTO A LA COHESION SOCIAL Y AL CAPITAL SOCIAL DE GRUPOS Y REGIONES QUE VIVEN EN SITUACION DE VULNERABILIDAD , EXCLUSION Y DISCRIMINACION, DERIVADO A LOS INSUFICIENTES MECANISMOS PARA LA ARTICULACION ENTRE ACTORES SOCIALES Y GUBERNAMNETALES, PARA COMBATIR EL REZAGO SOCIAL Y VULNERAVILIDAD DE LA POBLACION.  </t>
  </si>
  <si>
    <t>JEFAS Y JEFES DE FAMILIA, ADULTOS MAYORES, JOVENES, NIÑOS Y NIÑAS, PERSONAS EN SITUACION DE CALLE, PERSONAS CON DISCAPACIDAD PERMANENTE Y ENFERMEDADES CRONO-DEGENERATIVAS, DEPORTISTAS.</t>
  </si>
  <si>
    <t>COORDINAR LAS ACCIONES EN MATERIA DE DERECHOS HUMANOS, MEDIANTE PROGRAMAS Y PROYECTOS DISEÑADOS PARA UN DESARROLLO SOCIAL, CONSIDERANDO LA PARTICIPACION CIUDADANA COMO ELEMENTO INTEGRADOR, DEFINIENDO LA TEMATICA CON LA FINALIDAD DE ELABORAR LAS REGLAS DE OPERACION DE PROGRAMAS Y/O ACCIONES SOCIALES, CREANDO UNA CONVOCATORIA PARA LA PARTICIPACION DE MANERA EQUITATIVA ENTRE HOMBRES Y MUJERES, SUPERVISANDO Y COORDINANDO LA ENTREGA DE APOYOS Y/O ACCIONES</t>
  </si>
  <si>
    <t>POLITICAS PUBLICAS QUE PERMITAN MEJORAR LAS ESTRATEGIAS Y UNA DISTRIBUCON DE RECURSOS EN LOS GRUPOS VULNERABLES, DISMINUYENDO LAS BRECHAS DE DESIGUALDAD, ECONOMICAS, CULTURALES Y SOCIALES.</t>
  </si>
  <si>
    <t>MIDE EL PORCENTAJE DE REZAGO EDUCATIVO, SERVICIOS DE SALUD, ACCESO A LA EDUCACION, APOYOS A DISCAPACIDAD PERMANENTE, PERSONAS EN SITUACION DE CALLE, ADULTOS MAYORES, JOVENES, JEFAS Y JEFES DE FAMILIA.</t>
  </si>
  <si>
    <t>( META ALCANZADA/ META PROGRAMADA)*100</t>
  </si>
  <si>
    <t>SOLICITUDES ATENDIDAS, EVENTOS REALIZADOS, LISTAS DE ASISTENCIA, INSCRIPCIONES, POLIZAS, BASE DE DATOS, INFORME DE AVANCE TRIMESTRAL HTTPS://DATA.FINANZAS.CDMX.GOB.MX/DOCUMENTOS/IAPP20.HTML  PORTAL DE LA ALCALDIA HTTPS://ALCALDIABENITOJUAREZ.GOB.MX/TRIFORCE.PHP?ID=149</t>
  </si>
  <si>
    <t>REFORZAR LAS POLITICAS PUBLICAS, CON MECANISMOS DE INTENTIFICACION DE LA POBLACION OBJETIVO Y ASI CREAR  UNA EJECUCION DEL GASTO CON UN GRADO DE CONCORDANCIA.GARANTIZAR LOS DERECHOS HUMANOS RECONOCIDOS EN DIVERSOS REORDENAMIENTOS A NIVEL NACIONAL E INTERNACIONAL.</t>
  </si>
  <si>
    <t>BRINDAR SERVICIOS INTEGRALES DE ACCION ABARCANDO LOS DISTINTOS TIPOS DE DISCAPACIDAD CONTEMPLANDO AQUELLAS RELACIONADAS A LA EDAD Y GENERO DE LOS PACIENTES.</t>
  </si>
  <si>
    <t>OFRECER ACTIVIDADES DIRIGIDAS A LAS PERSONAS MAYORES DE ACUERDO A LA CAPACIDAD INSTALADA DENTRO DE LOS GRUPOS DE ATENCION Y UNIVERSIDADES DE LA TERCERA EDAD, (REALIZACIÒN DE ACTIVIDADES)</t>
  </si>
  <si>
    <t>OFRECER A LOS JOVENES ACTIVIDADES DE INTERES PARA QUE PUEDAN INVOLUCRADOS EN ACTIVIDADES DEPORTIVAS, CULTURALES  Y TENGAN UN PAPEL IMPORTANTE EN LA REINTEGRACION FAMILIAR.</t>
  </si>
  <si>
    <t>BRINDAR  DIVERSOS SERVICIOS PREVENTIVOS Y DE RESPUESTA INMEDIATA TALES COMO SERVICIOS MEDICOS, COMUNITARIOS, RECREATIVOS Y TECNICOS GRATUITOS</t>
  </si>
  <si>
    <t>CAPACITACION EN  TEMAS DE DERECHOS HUMANOS Y NO DISCRIMINACION QUE ABONEN A TENER UNA CULTURA DE INCLUSION EN LA ALCALDIA BENITO JUAREZ</t>
  </si>
  <si>
    <t>OTORGAR SERVICIOS DE SALUD DE PRIMER NIVEL A LOS USUARIOS DE LOS DIVERSOS CONSULTORIOS MEDICOS DE LA ALCALDIA.</t>
  </si>
  <si>
    <t>TRATAMIENTO DE REHABILITACION A PERSONAS CON TRASTORNO POR DEPENDENCIA DEL CONSUMO DE SUSTANCIAS PSICOACTIVAS.</t>
  </si>
  <si>
    <t>CONTRATAR  UN INTERPRETE DE LENGUA DE SEÑAS MEXICANAS (LSM), EL CUAL DE PLENO ACCESO A LAS PERSONAS CON DISCAPACIDAD AUDITIVA, ASI LOGRANDO UNA INCLUSION PLENA A SERVICIOS Y EVENTOS DE LA ALCALDIA.</t>
  </si>
  <si>
    <t xml:space="preserve">REALIZCIÒN DE ACTIVIDADES  DE PARTICIPACION DEPORTIVA Y RECREATIVA EN LA COMUNIDAD A TRAVES DE EVENTOS DEPORTIVOS Y ACTIVACION FISICA. </t>
  </si>
  <si>
    <t>APOYO ECONOMICO QUE SE DARA DURANTE EL EJERCICIO FISCAL 2021, A TRAVES DE 12 MINISTRACIONES A  LOS PADRES, MADRES O TUTORES QUE TIENEN BAJO SU CUIDADO AL MENOS A UNA NIÑA O NIÑO ENTRE LOS 9 MESES Y HASTA UN DIA DE CUMPLIR LOS 3 AÑOS DE EDAD.</t>
  </si>
  <si>
    <t>SOMOS UNA ALCALDÍA CON ESQUEMA DE GOBERNANZA ABIERTA, DONDE LA AUTORIDAD, LAS CIUDADANAS Y LOS CIUDADANOS PARTICIPAN DE LAS ACCIONES, EN PRO DE UNA MEJOR CALIDAD DE VIDA DE SUS HABITANTES; FORTALECIENDO LAS CONDICIONES DE SEGURIDAD, DESARROLLO URBANO, ECONÓMICO, Y BIENESTAR A TRAVÉS DE UN SISTEMA DE GOBIERNO ÉTICO QUE PRIVILEGIEN EL BIEN COMÚN DE LA COMUNIDAD JUARENSE.</t>
  </si>
  <si>
    <t xml:space="preserve">DESARROLLAR UN BLINDAJE INTEGRAL CONTRA EL DELITO A PARTIR DE ACCIONES DE PREVENCION. MEDIANTE LA MODERNIZACION DE LOS SISTEMAS DE VIGILANCIA Y LA IMPLEMENTACION DEL USO DE LA TECNOLOGIA PARA EL COMBATE A LA INSEGURIDAD CIUDADANA Y LA IMPUNIDAD, ASI COMO EFICIENTANDO LA ASISTENCIA LA ASISTENCIA A LA VICTIMA EN HECHOS DELICTIVOS. CONTRIBUIR A LA CONSOLIDACION DEL PROCESO DE INSTITUCIONALIZACION DE LA IGUALDAD SUSTANTIVA ENTRE MUJERES Y HOMBRES, MEDIANTE LAS TRANSVERSALIZACION DE LA PERSPECTIVA DE IGUALDAD DE GENERO EN LA ALCALDIA. INCORPORAR ACCIONES Y ACTIVIDADES QUE DESARROLLEN EL ESPIRITU HUMANO Y LA CONVIVENCIA PACIFICA QUE RESPONDAN AL NUEVO ESTILO DE VIDA Y PERFIL DE LAS FAMILIAS, CON ENFASIS EN EL CUIDADO Y SOPORTE DEL TEJIDO SOCIAL. 4.- AGILIZAR LOS TIEMPOS DE ATENCION Y RESPUESTA EN LOS SERVICIOS Y TRAMITES DE LA CIUDADANIA SOLICITADOS A LA ALCALDIA, MEDIANTE LA OPTIMIZACION DEL CENTRO DE SOLUCIONES.  5. ESTABLECER UNA AGENDA INTEGRAL EN MATERIA DE MOVILIDAD HUMANA, DE TAL FORMA QUE A LA CIUDADANIA SOLO TENGA QUE TRASLADARSE A REALIZAR TRAMITE CUANDO SEA ESTRICTAMENTE INDISPENSABLE, MEDIANTE LA IMPLEMENTACION TECNOLOGICA Y GOBIERNO DIGITAL.  6.- CONTRIBUIR, ADAPTAR, HABILITAR Y DAR MANTENIMIENTO URBANO QUE FACILITE LA ACCESIBILIDAD Y MOVILIDAD CON SEGURIDAD.  7. DETERMINAR ACCIONES NECESARIAS PARA DEFENDER Y CUIDAR LOS ESPACIOS PUBLICOS, PRIVILEGIANDO A TRAVES DE LA CONCILIACION Y EL DIALOGO CON LA CIUDADANIA. 8. IMPLEMENTAR MECANISMOS Y ACCIONES A FIN DE SUPERAR LOS RETOS Y PLANTEAR DESAFIOS EN MATERIA DE PROTECCION Y CUIDADO DEL MEDIO AMBIENTE, DESDE UNA VISION INDIVIDUAL Y CON ENFASIS EN LA PARTICIPACION ACTIVA DE GOBIERNO Y SOCIEDAD; LOGRANDO SER LA PRIMER ALCALDIA SUSTENTABLE DE LA CIUDAD DE MEXICO. 9.- FORTALECER LA ESTRUCTURA DE ATENCION PARA ANIMALES DE COMPAÑIA, PROMOVER LA CULTURA DE ADOPCION Y CUIDADO DE MASCOTAS, BUSCANDO EL ESQUEMA DEL BIENESTAR ANIMAL. </t>
  </si>
  <si>
    <t>02CD03P004</t>
  </si>
  <si>
    <t>02CD04</t>
  </si>
  <si>
    <t>ALCALDÍA COYOACÁN</t>
  </si>
  <si>
    <t>QUE LA ALCALDIA DE COYOACAN EJECUTE DE MANERA SUSTANCIAL Y EFICIENTE, LA ESTRATEGIA DE GOBIERNO PARA MEJORAR LA PERCEPCION DE SEGURIDAD, SIMPLIFICAR LOS PROCEDIMIENTOS ADMINISTRATIVOS, LOGRAR QUE LOS ESQUEMAS DE ATENCION SEAN 100% INCLUYENTES, GENERAR LOS MEDIOS PARA LOGRAR POTENCIALIZAR LA IMAGEN URBANA Y CONTRIBUIR A MEJORAR LA CALIDAD DE VIDA DE LOS COYOACANENSES.</t>
  </si>
  <si>
    <t xml:space="preserve">LA ALCALDIA DE COYOACAN CUENTA CON UNA POBLACION TOTAL DE 620,416 PERSONAS, SEGUN EL CENSO REALIZADO POR EL INEGI EN 2010 QUE REPRESENTAN EL 8% DE LA POBLACION TOTAL DE LA CIUDAD DE MEXICO, DE LOS CUALES 292,491 (47%) SON HOMBRES Y 327,925 (52.09%) SON MUJERES. DESTACAN DENTRO DE LA COMPOSICION DE LA POBLACION ALGUNOS DATOS: LA POBLACION ES PREDOMINANTEMENTE JOVEN, EL 65% SE UBICA ENTRE 15 Y 59 AÑOS, SOLO EL 11.68% SON ADULTOS MAYORES DE 60 AÑOS, DE LOS CUALES 171,391 HOGARES EXISTENTES, ES DECIR, EL 30% DE LA JEFATURA DE LOS HOGARES ES FEMENINA. LA ALCALDIA ESTA INTEGRADA POR 153 COLONIAS, PUEBLOS Y BARRIOS, CON NECESIDADES ESPECIFICAS EN MATERIA DE SEGURIDAD SOCIAL, DE PROTECCION CIVIL Y DE SEGURIDAD PUBLICA. EN 60 COLONIAS SE DISTRIBUYE LA POBLACION DE ALTO NIVEL SOCIOECONOMICO;  SOLO CUATRO COLONIAS POPULARES TIENEN LA MAYOR CONCENTRACION DE NIVEL DE MARGINACION. EXISTEN 180,862 VIVIENDAS PARTICULARES; CON AGUA ENTUBADA 171,976; CON ELECTRICIDAD 173,159, CON DRENAJE 172,132. HAY COMUNIDADES EN DONDE PREVALECEN LAS COSTUMBRES ANCESTRALES. EN CUANTO AL USO DE SUELO, EL 69% ES HABITACIONAL; EL 3% ES DE USO MIXTO; 16% ES DE ESPACIOS ABIERTOS, EL 2% ES DE INDUSTRIA Y EL 10% ES DE EQUIPAMIENTO URBANO. POR OTRA PARTE, LA DEMARCACION CONCENTRA UNA GRAN INFRAESTRUCTURA URBANA Y DE SERVICIOS: LOS ESTADIOS DE FUTBOL DE IMPORTANCIA NACIONAL; INSTITUCIONES EDUCATIVAS COMO LA UNIVERSIDAD NACIONAL AUTONOMA DE MEXICO (UNAM), LA UNIVERSIDAD AUTONOMA METROPOLITANA (UAM-XOCHIMILCO)  EL ESIME CULHUACAN, LA UVM Y 8 ESCUELAS DE NIVEL MEDIO SUPERIOR, 121 SUCURSALES BANCARIAS Y UNA EXTENSA RED DE CAJEROS AUTOMATICOS, ASI COMO UN GRAN NUMERO DE CENTROS DEPORTIVOS, CULTURALES Y RECREATIVOS DEL JARDIN HIDALGO, QUE LA REFLEJA COMO LA SEGUNDA ALCALDIA MAS VISITADA. EN RELACION CON LA PERSPECTIVA DE GENERO SE HA DETECTADO QUE LA BRECHA DE DESIGUALDAD ENTRE HOMBRES Y MUJERES ES PERSISTENTE A NIVEL LABORAL, SIMISMO, ES EL SECTOR DONDE INCIDE EL MAYOR GRADO DE ACTOS DE DELINCUENCIA. LA ALCALDIA DE COYOACAN ESTA INTEGRADA CON AREAS ADMINISTRATIVA PARA ATENDER Y PROPORCIONAR A LA CIUDADANIA LOS SERVICIOS BASICOS COMO SON AGUA POTABLE, DRENAJE, ALUMBRADO PUBLICO, VIALIDADES, ESPACIOS DE ESPARCIMIENTO, CULTURA Y RECREACION, ASIMISMO SE PROPORCIONAN ASESORIAS EN MATERIA JURIDICA Y APOYO AL EMPLEO, A LA MUJER MICROEMPRESARIA Y A LAS MEDIANAS Y PEQUEÑAS EMPRESAS Y PRESERVAR EL PATRIMONIO CULTURAL. TODAS LAS ACTIVIDADES ESTAN ENCAMINADAS AL RESPETO DE LOS DERECHOS HUMANOS CON UN TRATO SOCIAL IGUALITARIO, SIN DISCRIMINACION DE RAZA, CREDO, RELIGION, CAPACIDADES FISICAS, POBLACIONES ETNICAS Y PREFERENCIAS SEXUALES O DE CUALQUIER OTRA FORMA QUE PUEDA IMPLICAR OTRA DISCRIMINACION. LA ALCALDIA DE COYOACAN, ES EL PRIMER CONTACTO POBLACION-GOBIERNO, PARA ATENDER SUS NECESIDADES EN MATERIA DE SEGURIDAD SOCIAL, CULTURAL, DE PROTECCION CIVIL, ALUMBRADO PUBLICO Y TRAMITES BUROCRATICOS, ESTO SE DESARROLLA MEDIANTE SUS DIRECCIONES OPERATIVAS. </t>
  </si>
  <si>
    <t>HACER DE COYOACAN UNA ALCALDIA CON ALTOS ESTANDARES DE EFICIENCIA Y UNA OPTIMA CAPACIDAD DE ACCION PARA RESOLVER LAS DEMANDAS DE LOS COYOACANENSES; FINCANDO LAS BASES PARA QUE EN EL MEDIANO Y LARGO PLAZO, ESTE A LA ALTURA DE LAS NECESIDADES DE UNA SOCIEDAD MODERNA Y MULTICULTURAL.</t>
  </si>
  <si>
    <t xml:space="preserve">CONTRIBUIR A LA MEJORA DE LAS CONDICIONES DE VIDA DE LOS HABITANTES DE COYOACAN, MEDIANTE EL CORRECTO DISEÑO Y OPERACION DE POLITICAS PUBLICAS QUE PROMUEVAN LA EDUCACION, LA CULTURA, LA SALUD, EL DERECHO A LA VIVIENDA Y LA INCLUSION SOCIAL COMO CUALIDADES DE LA INTERACCION Y CONVIVENCIA EN LA ALCALDIA. </t>
  </si>
  <si>
    <t xml:space="preserve"> PRESTACION DEL SERVICIO DE LIMPIA EN LA ALCALDIA DE COYOACAN DE CALIDAD Y EFICIENCIA, RECOLECTANDO LOS RESIDUOS SOLIDOS DE CONFORMIDAD CON LAS NORMAS AMBIENTALES PARA EVITAR DAÑO AL MEDIO AMBIENTE.</t>
  </si>
  <si>
    <t>02CD04E123</t>
  </si>
  <si>
    <t xml:space="preserve"> INEFICIENTE LIMPIEZA DE LA RED VIAL SECUNDARIA Y RECOLECCION DOMICILIARIA.</t>
  </si>
  <si>
    <t>620,416 HABITANTES DE LA ALCALDIA DE COYOACAN, DISTRIBUIDOS EN 153 COLONIAS, PUEBLOS Y BARRIOS Y VISITANES.</t>
  </si>
  <si>
    <t>CUMPLIR CON CALIDAD Y EFICIENCIA LA PRESTACION DEL SERVICIO DE LIMPIA EN LA ALCALDIA DE COYOACAN, RECOLECTANDO LOS RESIDUOS SOLIDOS DE CONFORMIDAD CON LAS NORMAS AMBIENTALES, PARA EVITAR EL DAÑO AL MEDIO AMBIENTE</t>
  </si>
  <si>
    <t xml:space="preserve">ADECUADO SERVICIO DE LIMPIEZA EN RED VIAL SECUNDARIA Y RECOLECCION DOMICILIARIA </t>
  </si>
  <si>
    <t>OBTENER EL % DE LA POBLACION COYOACANENSE BENEFICIADA POR LA RECOLECCION DE RESIDUOS SOLIDOS.</t>
  </si>
  <si>
    <t xml:space="preserve"> (POBLACION BENEFICIARIA POR LA RECOLECCION DE RESIDUOS SOLIDOS / POBLACION TOTAL DE LA ALCALDIA)*100 = % POBLACION BENEFICIADA</t>
  </si>
  <si>
    <t>REGISTROS DE LA DIRECCION GENERAL DE SERVICIOS URBANOS UBICACION REY NEZAHUALCOYOTL ESQ. CDA. YAQUIS S/N, COL. AJUSCO HUAYAMILPAS, C.P. 0439</t>
  </si>
  <si>
    <t xml:space="preserve">PROPORCIONAR EL SERVICIO DE LIMPIEZA EN RED VIAL SECUNDARIA Y RECOLECCION DOMICILIARIA </t>
  </si>
  <si>
    <t>REALIZAR LA RECOLECCION DE RESIDUOS SOLIDOS DE MANERA ORDENADA EN: ORGANICOS, INORGANICOS RECICLABLES, INORGANICOS NO RECICLABLES, MANEJO ESPECIAL Y VOLUMINOSOS, PARA BENEFICIO DE LOS COYOACANENSES.</t>
  </si>
  <si>
    <t>DANIEL HERNANDEZ VARGAS</t>
  </si>
  <si>
    <t>JEFE DE UNIDAD DEPARTAMENTAL DE LIMPIA Y RECOLECCION</t>
  </si>
  <si>
    <t>SENSIBILIZAR A LAS PERSONAS ACERCA DE LA IMPORTANCIA EN MATERIA AMBIENTAL QUE TIENE LA SEPARACION.</t>
  </si>
  <si>
    <t>INSPECCIONAR Y VIGILAR A TRAVES DE LOS RECORRIDOS QUE SE ESTE CUMPLIENDO DE UNA MANERA EFICAZ LA PRESTACION DEL SERVICIO DE LIMPIA.</t>
  </si>
  <si>
    <t>PLANEAR LA GESTION INTEGRAL DE RIESGOS Y PROTECCION CIVIL DE LA ALCALDIA DE COYOACAN, CONFORME A LA NORMATIVIDAD APLICABLE, EN COORDINACION CON LAS AUTORIDADES FEDERALES, LOCALES, Y ALCALDIAS, ENFOCADA A SALVAGUARDAR LA VIDA, INTEGRIDAD Y SALUD DE LA POBLACION, ASI COMO SUS BIENES, INFRAESTRUCTURA, PLANTA PRODUCTIVA Y EL MEDIO AMBIENTE, CON ELLO FOMENTAR LA RESILIENCIA EN MATERIA DE PROTECCION CIVIL; INCREMENTANDO LA CAPACIDAD DE RESPUESTA DE LA POBLACION ANTE ALGUN EVENTO Y SUPERAR LAS CIRCUNSTANCIAS ADVERSAS Y ADAPTARSE POSITIVAMENTE.</t>
  </si>
  <si>
    <t>02CD04N001</t>
  </si>
  <si>
    <t>ALTO DESCONTROL DE RIESGO DE DESASTRES, DAÑOS Y PERDIDAS RESULTANTES DE LA INTERACCION ENTRE LA VULNERABILIDAD Y EXPOSICION ANTE FENOMENOS PERTURBADORES CAUSADOS POR LA FALTA O LA MALA PLANEACION, PARTICIPACION, EVALUACION Y TOMA DE DECISIONES BASADOS EN UN DESCONOCIMIENTO O ERROR DE LOS RIESGOS Y SU PROCESO DE CONSTRUCCION POR LA FALTA DE PREVISION, REDUCCION Y CONTROL PERMANENTE DEL RIESGO DE DESASTRE.</t>
  </si>
  <si>
    <t>POBLACION EN GENERAL.</t>
  </si>
  <si>
    <t>CIUDADANOS CON UNA CULTURA DE GESTION INTEGRAL DE RIESGOS Y PROTECCION CIVIL, PARA SALVAGUARDAR SU INTEGRIDAD FISICA Y LA DE SU ENTORNO.</t>
  </si>
  <si>
    <t>REDUCIR LA AFECTACION DE LA POBLACION EN SU PERSONA, BIENES, PATRIMONIO Y ENTORNO, DE INSTALACIONES ESTRATEGICAS Y EDIFICIOS PUBLICOS DE LA ALCALDIA DE COYOACAN, ASEGURANDO SU BIENESTAR Y OPTIMO FUNCIONAMIENTO MEDIANTE LA ATENCION DE EMERGENCIAS, SINIESTROS O DESASTRES; O EN CASOS DE PREVENCION MEDIANTE LA ASISTENCIA Y CANALIZACION OPORTUNA DE LAS AREAS INVOLUCRADAS DE LA ALCALDIA COYOACAN  Y/O AUTORIDADES LOCALES Y FEDERALES.</t>
  </si>
  <si>
    <t>(ATENCION A LA CIUDADANIA DENTRO DE LA DEMARCACION, ANTES, DURANTE Y DESPUES DE UN FENOMENO PERTURBADOR/ EL TOTAL DE HABITANTES DE LA ALCALDIA DE COYOACAN)*100</t>
  </si>
  <si>
    <t>BITACORAS Y REGISTROS DE LA DIRECCION DE PROTECCION CIVIL  UBICADO EN PROLONGACION VIADUCTO TLALPAN S/N, ESQ. CON ACOXPA, COL. EJIDO SANTA URSULA</t>
  </si>
  <si>
    <t>DESARROLLAR ESQUEMAS DE TRABAJO EN COORDINACION CON LA CIUDADANIA EN TEMA DE LA PREVENCION DE RIESGOS.</t>
  </si>
  <si>
    <t>PROGRAMA INTEGRAL DE PROTECCION CIVIL DE LA ALCALDIA DE COYOACAN</t>
  </si>
  <si>
    <t>ANTONIO LEMUS CABRERA</t>
  </si>
  <si>
    <t>ESTABLECER EL SISTEMA DE COMANDO DE INCIDENTES ANTE EMERGENCIAS POR SISMOS.</t>
  </si>
  <si>
    <t>GYLMAR OMAR BALTAZAR OCHOA</t>
  </si>
  <si>
    <t>SUBDIRECTOR DE BRIGADAS DE OPERACION Y EMERGENCIAS</t>
  </si>
  <si>
    <t>ACTUALIZAR EL ATLAS DE RIESGOS DE LA ALCALDIA.</t>
  </si>
  <si>
    <t xml:space="preserve">BRINDAR UN SERVICIO VETERINARIO PARA LOS ANIMALES DE COMPAÑIA DE LOS HABITANTES DE COYOACAN  </t>
  </si>
  <si>
    <t>02CD04E120</t>
  </si>
  <si>
    <t>FALTA DE SERVICIOS DE SALUD PARA ANIMALES DE COMPAÑIA DE LOS HABITANTES DE LA ALCALDIA DE COYOACAN.</t>
  </si>
  <si>
    <t>ANIMALES DE COMPAÑIA DE LOS HABITANTES DE LA ALCALDIA DE COYOACAN.</t>
  </si>
  <si>
    <t xml:space="preserve">BRINDAR UN SERVICIO VETERINARIO PARA LOS HABITANTES DE COYOACAN QUE CUENTAN CON ANIMALES DE COMPAÑIA. </t>
  </si>
  <si>
    <t>LOS ANIMALES DE COMPAÑIA DE LOS HABITANTES DE LA ALCALDIA DE COYOACAN CUENTAN CON SERVICIOS VETERINARIOS.</t>
  </si>
  <si>
    <t>MIDE LA SATISFACCION DE LOS HABITANTES QUE CUENTAN CON ANIMALES DE COMPAÑIA EN LA ALCALDIA COYOACAN, REFERENTE A LOS SERVICIOS OTORGADOS.</t>
  </si>
  <si>
    <t>(SERVICIOS VETERINARIOS OTORGADOS SATISFACTORIAMENTE / TOTAL DE SERVICIOS VETERINARIOS OTORGADOS)*100</t>
  </si>
  <si>
    <t>BASES DE DATOS DE LA SUBDIRECCION DE SALUD, UBICADA EN AV. PACIFICO Nº 181 BARRIO DE LA CONCEPCION C.P.04020</t>
  </si>
  <si>
    <t>MAYOR SATISFACCION EN LOS SERVICIOS VETERINARIOS OTORGADOS EN BENEFICIO DE LOS HABITANTES QUE CUENTAN CON ANIMALES DE COMPANIA, EN LA ALCALDIA DE COYOACAN.</t>
  </si>
  <si>
    <t>CONTAR CON INFRAESTRUCTURA ADECUADA DONDE SE PROPORCIONEN SERVICIOS DE VETERINARIA GENERAL, ESTERILIZACION Y APLICACION DE VACUNA ANTIRRABICA A LOS ANIMALES DE COMPAÑIA DE LOS COYOACANENSES.</t>
  </si>
  <si>
    <t>DRA. PAULA MENDOZA CORTES</t>
  </si>
  <si>
    <t>SUBDIRECTORA DE SALUD</t>
  </si>
  <si>
    <t>MEJORAR LA SALUD DE LOS COYOACANENSES A TRAVES DE LA PROMOCION DE LA SALUD PREVENTIVA, EL DIAGNOSTICO Y SU TRATAMIENTO, LA ATENCION MEDICA GENERAL, LA PROFESIONALIZACION DEL SERVICIO MEDICO Y LA COORDINACION CON INSTITUCIONES DEL AMBITO LOCAL Y FEDERAL.</t>
  </si>
  <si>
    <t>02CD04E127</t>
  </si>
  <si>
    <t>HABITANTES DE LA ALCALDIA DE COYOACAN QUE NO CUENTAN CON SERVICIOS DE SALUD.</t>
  </si>
  <si>
    <t xml:space="preserve">POBLACION EN GENERAL DE LA ALCALDIA DE COYOACAN  </t>
  </si>
  <si>
    <t>GARANTIZAR EL DERECHO A LA SALUD A TRAVES DE LA PROMOCION DE LA SALUD PREVENTIVA, EL DIAGNOSTICO Y SU TRATAMIENTO, LA ATENCION MEDICA GENERAL, LA PROFESIONALIZACION DEL SERVICIO MEDICO Y LA COORDINACION CON INSTITUCIONES DEL AMBITO LOCAL Y FEDERAL.</t>
  </si>
  <si>
    <t>ATENCION PREVENTIVA DE ENFERMEDADES DE LA POBLACION DE COYOACAN QUE NO CUENTA CON SERVICIOS DE SALUD, CON EL PERSONAL Y EQUIPAMIENTO NECESARIO PARA OTORGAR LAS CONSULTAS MEDICAS.</t>
  </si>
  <si>
    <t xml:space="preserve">MIDE LA PERCEPCION FAVORABLE DE LOS HABITANTES QUE ASISTEN A LOS SERVICIOS DE SALUD EN LA ALCALDIA DE COYOACAN, REFERENTE A LOS SERVICIOS MEDICOS OTORGADOS. </t>
  </si>
  <si>
    <t>(PERCEPCION FAVORABLE  DE LOS HABITANTES QUE ASISTEN A LOS SERVICIOS DE SALUD EN LA ALCALDIA COYOACAN / SERVICIOS MEDICOS OTORGADOS)*100</t>
  </si>
  <si>
    <t xml:space="preserve">BASES DE DATOS DE LA SUBDIRECCION DE SALUD, UBICADAS EN AV. PACIFICO Nº 181 BARRIO DE LA CONCEPCION C.P.04020 </t>
  </si>
  <si>
    <t>ATENCION PREVENTIVA DE ENFERMEDADES DE LA POBLACION DE COYOACAN QUE NO CUENTA CON SERVICIOS DE SALUD CON EL PERSONAL Y EQUIPAMIENTO NECESARIO PARA OTORGAR LAS CONSULTAS MEDICAS GRATUITAS.</t>
  </si>
  <si>
    <t>PLAN DE ACCION PARA BRINDAR LA ATENCION Y SERVICIOS MEDICOS NECESARIOS A LA POBLACION EN COYOACAN EN CASO DE CONTINGENCIA</t>
  </si>
  <si>
    <t>PAULA MENDOZA CORTES</t>
  </si>
  <si>
    <t xml:space="preserve">
CONTAR CON INFRAESTRUCTURA, EQUIPAMIENTO E INSUMOS ADECUADOS EN LOS CENTROS COMUNITARIOS PARA LA ATENCION Y SERVICIOS MEDICOS A LA POBLACION EN COYOACAN.</t>
  </si>
  <si>
    <t>E131</t>
  </si>
  <si>
    <t>E131_RESCATE, REHABILITACIÓN Y MANTENIMIENTO DE ESPACIOS DEPORTIVOS</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</si>
  <si>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</si>
  <si>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02CD04E131</t>
  </si>
  <si>
    <t>EN COYOACAN EXISTEN EDIFICACIONES QUE HAN PERDURADO ANTE LA PRESENCIA DE SISMOS, SIN EMBARGO, AUNQUE ESTOS NO SE HAN DERRUMBADO, PRESENTAN AREAS CON GRIETAS QUE DEBEN ATENDERSE; POR OTRO LADO, POR LA ACTIVIDAD CONSTANTE DE LAS INSTALACIONES,  SE ORIGINA DETERIORO EN LA TOTALIDAD DE SUS AREAS QUE NO OBSTANTE QUE SE LES DA MANTENIMIENTO PREVENTIVO, ESTAS PUEDEN PROVOCAR ACCIDENTES; POR OTRO LADO EXISTEN DAÑOS EN PISOS, LUMINARIAS, TUBERIAS, DRENAJE, LLEGANDO A RESULTAR UN RIESGO SANITARIO POR LA PROPAGACION DE FAUNA NOCIVA; ASI MISMO, EL EXTERIOR ES AFECTADO POR PINTAS QUE HACEN EN FACHADAS, PERJUDICANDO LA IMAGEN DE LA ALCALDIA.</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</si>
  <si>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</si>
  <si>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HABITANTES Y VISITANTES DE LA ALCALDIA DE COYOACAN CUENTAN CON EDIFICIOS PUBLICOS Y AREAS URBANAS EN CONDICIONES OPTIMAS PARA SU USO Y ESPARCIMIENTO.</t>
  </si>
  <si>
    <t>OBTENER EL % DE LA POBLACION COYOACANENSE BENEFICIADA POR LAS OBRAS DE MANTENIMIENTO EN LA INFRAESTRUCTURA DE LOS ESPACIOS PUBLICOS DEPORTIVOS.</t>
  </si>
  <si>
    <t xml:space="preserve"> (POBLACION BENEFICIARIA CON EL MANTENIMIENTO DE INFRAESTRUCTURA PUBLICA DEPORTIVA / POBLACION TOTAL DE LA ALCALDIA)*100 = % POBLACION BENEFICIADA</t>
  </si>
  <si>
    <t>EXPEDIENTES EN LA DIRECCION GENERAL DE OBRAS Y DESARROLLO URBANO UBICADOS EN CALZADA DE TLALPAN Nº 3370 COL. VIEJO EJIDO DE SANTA URSULA COAPA C.P. 04650</t>
  </si>
  <si>
    <t>MANTENIMIENTO DE INFRAESTRUCTURA PUBLICA (DEPORTIVOS)</t>
  </si>
  <si>
    <t>M EN C. JOSE MIGUEL ANGEL URIBE ALCALA</t>
  </si>
  <si>
    <t xml:space="preserve">DIRECTOR DE OBRAS PUBLICAS </t>
  </si>
  <si>
    <t>MANTENIMIENTO DE INFRAESTRUCTURA PUBLICA (ALBERCAS)</t>
  </si>
  <si>
    <t>GARANTIZAR EL DERECHO A LA CULTURA A TRAVES DE LA PROGRAMACION, PROMOCION Y FOMENTO DE LAS DIFERENTES MANIFESTACIONES CULTURALES, LA EDUCACION ARTISTICA, EL IMPULSO A TALENTOS Y LA COORDINACION Y VINCULACION CON INSTITUCIONES DEL AMBITO LOCAL Y FEDERAL.</t>
  </si>
  <si>
    <t>02CD04F031</t>
  </si>
  <si>
    <t>PERDIDA DE LAS COSTUMBRES Y VALORES HISTORICOS DE NUESTRO PAIS.</t>
  </si>
  <si>
    <t>FORTALECER LOS CONOCIMIENTOS CULTURALES DE LOS COYOACANENSES, A TRAVES DE LA PROGRAMACION Y REALIZACION DE EVENTOS Y ACTIVIDADES COMO UN DERECHO PARA EL DESAROLLO SOCIAL Y UNA SANA CONVIVENCIA.</t>
  </si>
  <si>
    <t>HABITANTES DE LA ALCALDIA DE COYOACAN, CUENTAN CON EVENTOS CULTURALES Y ARTISTICOS QUE PERMITEN EL INCREMENTO DE SUS CONOCIMIENTOS.</t>
  </si>
  <si>
    <t>MIDE EL NUMERO DE PARTICIPANTES CON PERCEPCION FAVORABLE EN EVENTOS CULTURALES Y ARTISTICOS ENTRE EL TOTAL  DE PARTICIPANTES EN EVENTOS CULTURALES Y ARTISTICOS</t>
  </si>
  <si>
    <t>(NUMERO DE PARTICIPANTES CON PERCEPCION FAVORABLE EN EVENTOS CULTURALES Y ARTISTICOS / NUMERO TOTAL  DE PARTICIPANTES EN EVENTOS CULTURALES Y ARTISTICOS)*100</t>
  </si>
  <si>
    <t>INFORMES MENSUALES,  DIFUSION PUBLICADA IMPRESA Y EN REDES SOCIALES, GALERIA FOTOGRAFICA, ESTUDIO DE OPINION DE LA SUBDIRECCION DE DERECHOS CULTURALES, RECREATIVOS Y EDUCATIVOS UBICADOS EN FRANCISCO SOSA Nº202 BARRIO STA. CATARINA COYOACAN C.P. 04010</t>
  </si>
  <si>
    <t>HABITANTES DE LA ALCALDIA DE COYOACAN CUENTAN CON EVENTOS CULTURALES Y ARTISTICOS QUE PERMITEN EL INCREMENTO DE SUS CONOCIMIENTOS.</t>
  </si>
  <si>
    <t>FOMENTO A LA CULTURA CIVICA, ASI COMO EL FORTALECIMIENTO DE LA IDENTIDAD NACIONAL</t>
  </si>
  <si>
    <t>ESPERANZA RUIZ GARCIA</t>
  </si>
  <si>
    <t>SUBDIRECTORA DE DERECHOS CULTURALES, RECREATIVOS Y EDUCATIVOS</t>
  </si>
  <si>
    <t>IMPLEMENTACION DE TALLERES ARTISTICOS SOLICITADOS BAJO LAS NECESIDADES DE LA COMUNIDAD</t>
  </si>
  <si>
    <t>IMPULSO A LA COMUNIDAD ARTISTICA LOCAL</t>
  </si>
  <si>
    <t>FORTALECIMIENTO DE LA PARTICIPACION EN LA VIDA CULTURAL LOCAL Y DE LA CIUDAD DE MEXICO</t>
  </si>
  <si>
    <t>FORTALECIMIENTO DE LA IDENTIDAD LOCAL</t>
  </si>
  <si>
    <t>PROMOCION Y CONSERVACION DEL PATRIMONIO MATERIAL E INMATERIAL DE LA ALCALDIA DE COYOACAN</t>
  </si>
  <si>
    <t xml:space="preserve">VINCULACION, PARTICIPACION Y PROYECCION DEL QUEHACER CULTURAL COYOACANENSE </t>
  </si>
  <si>
    <t>FORTALECIMIENTO DE LA INFRAESTRUCTURA EN FOROS TEATRALES EN LA ALCALDIA DE COYOACAN</t>
  </si>
  <si>
    <t>FORTALECIMIENTO DE LAS AGRUPACIONES Y CREACION DE PUBLICOS</t>
  </si>
  <si>
    <t>CONSERVAR LAS LINEAS Y OFRECER UN SERVICIO CONTINUO Y DE CALIDAD A LA POBLACION, LOS TRABAJOS CONSISTEN EN TRAZO, NIVELACION, CORTES, DEMOLICION DE PAVIMENTOS Y BANQUETAS, EXCAVACION DE CEPAS, SUMINISTRO DE MATERIALES, TENDIDO DE TUBERIAS, CONSTRUCCION Y RECONSTRUCCION DE CAJAS DE VALVULAS DE SECCIONAMIENTO, SUSTITUCION DE VALVULAS, CALIBRACION DE VALVULAS DE SECCIONAMIENTO, ATENCION A FALTAS DE AGUA, REPARACION DE FUGAS EN RAMALES Y RED DE DISTRIBUCION, ARMADO DE CRUCEROS, RECONSTRUCCION DE TOMAS DOMICILIARIAS, RELLENO DE CEPAS, PAVIMENTACION Y ACARREOS.</t>
  </si>
  <si>
    <t>02CD04K014</t>
  </si>
  <si>
    <t>EL DRENAJE SECUNDARIO SE ENCUENTRA EN ESTADO DE OBSOLESCENCIA DEBIDO A LOS PROBLEMAS DE INUNDACIONES, ENCHARCAMIENTOS Y FUGA DE AGUA, ADEMAS DE UNA LIMITADA E INSUFICIENTE RED HIDRAULICA.</t>
  </si>
  <si>
    <t>HABITANTES DE LA ALCALDIA DE COYOACAN.</t>
  </si>
  <si>
    <t xml:space="preserve">POBLACION COYOACANENSE CON UNA RED DE DISTRIBUCION DE AGUA POTABLE OPTIMA. </t>
  </si>
  <si>
    <t>OBTENER EL % DE LA POBLACION COYOACANENSE BENEFICIADA POR LA DISTRIBUCION DE AGUA POTABLE OPTIMA.</t>
  </si>
  <si>
    <t xml:space="preserve"> (POBLACION BENEFICIARIA CON DISTRIBUCION DE AGUA POTABLE OPTIMA / POBLACION TOTAL DE LA ALCALDIA)*100 = % POBLACION BENEFICIADA</t>
  </si>
  <si>
    <t>BASES DE DATOS DE LAS DIRECCIONES GENERALES CORRESPONDIENTES.</t>
  </si>
  <si>
    <t>TENER UNA RED DE DISTRIBUCION DE AGUA POTABLE OPTIMA QUE GENERE UN MEJOR SERVICIO A LA POBLACION</t>
  </si>
  <si>
    <t>MANTENIMIENTO EN FORMA PERMANENTE EN LOS ACCESORIOS SUPERFICIALES, ASI COMO LOS SUBTERRANEOS, A FIN DE NO INTERRUMPIR SU FUNCIONALIDAD</t>
  </si>
  <si>
    <t>ARQ. RENATO RUIZ MEJIA</t>
  </si>
  <si>
    <t>JEFE DE UNIDAD DEPARTAMENTAL</t>
  </si>
  <si>
    <t>ORGANIZAR UN PROGRAMA A TRAVES DEL FONDO DE APORTACIONES PARA LA INFRAESTRUCTURA SOCIAL, DE SUSTITUCION PAULATINA DE LA RED SECUNDARIA DE DRENAJE</t>
  </si>
  <si>
    <t>ARREGLO DE RED SECUNDARIA DE DRENAJE</t>
  </si>
  <si>
    <t>DESAZOLVE DE LA RED DEL SISTEMA DE DRENAJE</t>
  </si>
  <si>
    <t>REPARACION DE REDES HIDRAULICAS DERIVADAS DE LAS FUGAS DE AGUA RECURRENTES Y DE LAS FALLAS ELECTROMECANICAS EN LOS POZOS DE ABASTECIMIENTO, ASI COMO DE LA VARIACION DE PRESION EN EL CAUDAL DE DISTRIBUCION</t>
  </si>
  <si>
    <t>ATENCION DEL 100% DE REPORTES DE FALLAS EN LA RED DE DISTRIBUCION DE AGUA POTABLE</t>
  </si>
  <si>
    <t>MANTENIMIENTO DE INFRAESTRUCTURA PUBLICA (AGUA POTABLE)</t>
  </si>
  <si>
    <t>DIRECTOR DE OBRAS PUBLICAS</t>
  </si>
  <si>
    <t>MANTENIMIENTO DE INFRAESTRUCTURA PUBLICA (ESTUDIO PARA DRENAJE)</t>
  </si>
  <si>
    <t>MANTENIMIENTO DE INFRAESTRUCTURA PUBLICA (DRENAJE)</t>
  </si>
  <si>
    <t>K015</t>
  </si>
  <si>
    <t>K015_CONSTRUCCIÓN DE INFRAESTRUCTURA PÚBLICA</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</si>
  <si>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</si>
  <si>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02CD04K015</t>
  </si>
  <si>
    <t>EN COYOACAN EXISTEN EDIFICACIONES QUE HAN PERDURADO ANTE LA PRESENCIA DE SISMOS, SIN EMBARGO, AUNQUE ESTOS NO SE HAN DERRUMBADO, PRESENTAN AREAS CON GRIETAS QUE DEBEN ATENDERSE; POR OTRO LADO, DERIVADO DE LA ACTIVIDAD CONSTANTE DE LAS INSTALACIONES, SE ORIGINA DETERIORO EN LA TOTALIDAD DE SUS AREAS QUE NO OBSTANTE SE LES DA MANTENIMIENTO PREVENTIVO, ESTAS PUEDEN PROVOCAR ACCIDENTES; POR OTRO LADO, EXISTEN DAÑOS EN PISOS, LUMINARIAS, TUBERIAS, DRENAJE, LLEGANDO A RESULTAR UN RIESGO SANITARIO POR LA PROPAGACION DE FAUNA NOCIVA; ASIMISMO, EL EXTERIOR ES AFECTADO POR PINTAS QUE HACEN EN FACHADAS, PERJUDICANDO LA IMAGEN DE LA ALCALDIA.</t>
  </si>
  <si>
    <t>HABITANTES Y VISITANTES DE LA ALCALDIA DE COYOACAN.</t>
  </si>
  <si>
    <t>OBTENER EL % DE LA POBLACION COYOACANENSE BENEFICIADA POR LAS OBRAS EN LA INFRAESTRUCTURA DE LOS ESPACIOS PUBLICOS.</t>
  </si>
  <si>
    <t>(POBLACION BENEFICIARIA POR LAS OBRAS DE INFRAESTRUCTURA PUBLICA / POBLACION TOTAL DE LA ALCALDIA)*100 = % POBLACION BENEFICIADA</t>
  </si>
  <si>
    <t>EXPEDIENTES EN LA DIRECCION GENERAL DE OBRAS Y DESARROLLO URBANO UBICADA EN CALZADA DE TLALPAN Nº 3370 COL. VIEJO EJIDO DE SANTA URSULA COAPA C.P. 04650</t>
  </si>
  <si>
    <t>PRESTACION DEL SERVICIO DE LIMPIA EN LA ALCALDIA DE COYOACAN DE CALIDAD Y EFICIENCIA, RECOLECTANDO LOS RESIDUOS SOLIDOS DE CONFORMIDAD CON LAS NORMAS AMBIENTALES PARA EVITAR DAÑO AL MEDIO AMBIENTE.</t>
  </si>
  <si>
    <t xml:space="preserve">M EN C. JOSE MIGUEL ANGEL URIBE ALCALA </t>
  </si>
  <si>
    <t>02CD04K016</t>
  </si>
  <si>
    <t>EN COYOACAN EXISTEN EDIFICACIONES QUE HAN PERDURADO ANTE LA PRESENCIA DE SISMOS, SIN EMBARGO, AUNQUE ESTOS NO SE HAN DERRUMBADO, PRESENTAN AREAS CON GRIETAS QUE DEBEN ATENDERSE; POR OTRO LADO, DEBIDO A LA ACTIVIDAD CONSTANTE DE LAS INSTALACIONES,  SE ORIGINA DETERIORO EN LA TOTALIDAD DE SUS AREAS QUE NO OBSTANTE QUE SE LES DA MANTENIMIENTO PREVENTIVO, ESTAS PUEDEN PROVOCAR ACCIDENTES; POR OTRO LADO EXISTEN DAÑOS EN PISOS, LUMINARIAS, TUBERIAS, DRENAJE, LLEGANDO A RESULTAR UN RIESGO SANITARIO POR LA PROPAGACION DE FAUNA NOCIVA; ASI MISMO, EL EXTERIOR ES AFECTADO POR PINTAS QUE HACEN EN FACHADAS, PERJUDICANDO LA IMAGEN DE LA ALCALDIA.</t>
  </si>
  <si>
    <t>OBTENER EL % DE LA POBLACION COYOACANENSE BENEFICIADA POR LAS OBRAS DE MANTENIMIENTO EN LA INFRAESTRUCTURA DE LOS ESPACIOS PUBLICOS.</t>
  </si>
  <si>
    <t xml:space="preserve"> (POBLACION BENEFICIARIA CON EL MANTENIMIENTO DE INFRAESTRUCTURA PUBLICA / POBLACION TOTAL DE LA ALCALDIA)*100 = % POBLACION BENEFICIADA</t>
  </si>
  <si>
    <t>DICTAMENES DE FACTIBILIDAD, MEMORIAS TECNICAS, GALERIA FOTOGRAFICA, ESTUDIO DE OPINION, LA DOCUMENTACION SERA RESPONSABILIDAD DE LA DIRECCION GENERAL DE OBRAS Y DESARROLLO URBANO (UBICADA EN CALZADA DE TLALPAN Nº 3370 COL. VIEJO EJIDO DE SANTA URSULA COAPA C.P. 04650)  Y DIRECCION GENERAL DE SERVICIOS URBANOS (UBICADA EN REY NEZAHUALCOYOTL ESQ. CDA. YAQUIS S/N, COL. AJUSCO HUAYAMILPAS, C.P. 04390)</t>
  </si>
  <si>
    <t>BENEFICIAR A LA POBLACION OBJETIVO CON MOTIVO DE LAS OBRAS DE MANTENIMIENTO EN LOS INMUEBLES EDUCATIVOS, RECREATIVOS, EDIFICIOS PUBLICOS, DE LOS SERVICIOS DE ALUMBRADO PUBLICO, BANQUETAS, VIAS SECUNDARIAS Y AREAS URBANAS.</t>
  </si>
  <si>
    <t>DAR MANTENIMIENTO A INSTALACIONES (BIBLIOTECAS, CENTROS DE DESARROLLO COMUNITARIO, CASAS DE CULTURA, CENDIS, ESCUELAS, BANQUETAS, VIALIDADES, BACHEO Y ALUMBRADO PUBLICO)</t>
  </si>
  <si>
    <t>DAR MANTENIMIENTO A POSTES,  INSTALACION Y REPARACION DE LUMINARIAS, REGISTROS Y CIRCUITOS APAGADOS</t>
  </si>
  <si>
    <t>AGRIPINO ZENIL ZENIL</t>
  </si>
  <si>
    <t>JEFE DE LA UNIDAD DEPARTAMENTAL DE ALUMBRADO PUBLICO</t>
  </si>
  <si>
    <t xml:space="preserve">DAR MANTENIMIENTO Y MEJORAMIENTO DE LA INFRAESTRUCTURA URBANA PERMANENTE (62 FUENTES PUBLICAS, 54 ESCULTURAS, BUSTOS, Y MONUMENTOS, 22 BEBEDEROS,  JUEGOS INFANTILES Y EJERCITADORES  INSTALADOS EN CAMELLONES, ESPACIOS PUBLICOS RESCATADOS Y EN PARQUES RECREATIVOS, PODA DE PASTO, CLAREO,  LEVANTAMIENTO DE CASCAJO Y DEMAS DESECHOS QUE SE ENCUENTRAN EN LA VIA PUBLICA, INSTALACION DE SEÑALIZACION METALICA Y DE CONCRETO PARA SEGURIDAD Y  CIRCULACION  PEATONAL EN ESPACIOS PUBLICOS.                                                                                                        </t>
  </si>
  <si>
    <t>RENE BELMONT OCAMPO</t>
  </si>
  <si>
    <t>JEFE DE UNIDAD DEPARTAMENTAL DE EQUIPAMIENTO Y MEJORAMIENTO DE LA INFRAESTRUCTURA URBANA</t>
  </si>
  <si>
    <t>COORDINAR, ADMINISTRAR Y PROPORCIONAR LOS RECURSOS HUMANOS QUE REQUIERAN LAS UNIDADES ADMINISTRATIVAS DE LA ALCALDIA DE COYOACAN, PARA EL DESARROLLO DE LAS FUNCIONES Y ATENCION DE LAS NECESIDADES DE LOS COYOACANENSES, LOGRANDO UN OPTIMO BENEFICIO DE LOS MISMOS.</t>
  </si>
  <si>
    <t>02CD04M001</t>
  </si>
  <si>
    <t>LA FALTA DE COORDINACION, ADMINISTRACION Y DISTRIBUCION DE LOS RECURSOS HUMANOS AFECTA LA OPERACION DE LAS FUNCIONES ADMINISTRATIVAS, GENERANDO REPROCESOS EN LAS MISMAS, ASI COMO LA BAJA DEMANDA EN LA ACTUALIZACION DE CONOCIMIENTOS DEL PERSONAL DE LA ALCADIA A TRAVES DE CURSOS DE CAPACITACION CON EL PROPOSITO DE FORTALECER SU DESARROLLO PERSONAL Y PROFESIONAL EN BENEFICIO DE LA GESTION PUBLICA.</t>
  </si>
  <si>
    <t>PERSONAS SERVIDORAS PUBLICAS DE LA ALCALDIA DE COYOACAN.</t>
  </si>
  <si>
    <t>COORDINAR, ADMINISTRAR Y PROPORCIONAR LOS RECURSOS HUMANOS, QUE REQUIERAN LAS UNIDADES ADMINISTRATIVAS DE LA ALCALDIA DE COYOACAN PARA EL DESARROLLO DE LAS FUNCIONES Y ATENCION DE LAS NECESIDADES DE LOS COYOACANENSES, LOGRANDO UN OPTIMO BENEFICIO DE LOS MISMOS, MEDIANTE LA APLICACION DE 60 CURSOS DE CAPACITACION PARA EL PERSONAL DE ESTA ALCALDIA.</t>
  </si>
  <si>
    <t>UNA REMUNERACION ECONOMICA Y CAPACITACION PARA LAS PERSONAS SERVIDORAS PUBLICAS QUE OPERAN EN LA ALCALDIA DE COYOACAN.</t>
  </si>
  <si>
    <t>MIDE LOS RECURSOS HUMANOS (PERSONAS SERVIDORAS PUBLICAS) CON LOS QUE CUENTA LA ALCALDIA DE COYOACAN, PARA HACER FRENTE A LAS NECESIDADES DE LOS COYOACANENSES.</t>
  </si>
  <si>
    <t xml:space="preserve">(TOTAL DE PERSONAS SERVIDORAS PUBLICAS REMUNERADAS / TOTAL DE PERSONAS SERVIDORAS PUBLICAS ADSCRITAS A LA ALCALDIA)*100 </t>
  </si>
  <si>
    <t>REGISTROS DE NOMINAS Y EXPEDIENTES DE LA DIRECCION GENERAL DE ADMINISTRACION UBICADA EN CABALLO CALCO Nº 22 - P.B. BARRIO DE LA CONCEPCION C.P. 04020</t>
  </si>
  <si>
    <t>REMUNERACION ECONOMICA PARA LAS PERSONAS SERVIDORAS PUBLICAS, QUE LABORAN EN LA ALCALDIA DE COYOACAN.</t>
  </si>
  <si>
    <t>COORDINAR, ADMINISTRAR Y PROPORCIONAR LOS RECURSOS HUMANOS QUE REQUIERAN LAS UNIDADES ADMINISTRATIVAS PARA EL DESARROLLO DE SUS ACTIVIDADES.</t>
  </si>
  <si>
    <t xml:space="preserve">C.P. JORGE SAMUEL RODRIGUEZ LOPEZ </t>
  </si>
  <si>
    <t>DIRECTOR GENERAL DE ADMINISTRACION</t>
  </si>
  <si>
    <t xml:space="preserve">COORDINAR LA ADMINISTRACION Y DESARROLLO DE PERSONAL, REVISANDO LAS POLITICAS LABORALES DE LOS PERSONAS SERVIDORAS PIBLICAS ADSCRITAS A LA ALCALDIA.  </t>
  </si>
  <si>
    <t>LIC. MARTIN VARGAS DOMINGUEZ</t>
  </si>
  <si>
    <t>DIRECTOR EJECUTIVO DE RECUSOS HUMANOS Y FINANCIEROS.</t>
  </si>
  <si>
    <t>SUPERVISAR LOS TRAMITES ADMINISTRATIVOS DEL PERSONAL, ASI COMO  COORDINAR  Y SUPERVISAR LA ADECUADA APLICACION DEL EJERCICIO PRESUPUESTAL DE LA NOMINA.</t>
  </si>
  <si>
    <t>C.P. LORENA COBOS CRUZ</t>
  </si>
  <si>
    <t>SUBDIRECTORA DE CAPITAL HUMANO</t>
  </si>
  <si>
    <t>COORDINAR LA CONTRATACION DEL PERSONAL DE LA ALCALDIA, ASI COMO SUPERVISAR EL OTROGAMIENTO DE LAS PRESTACIONES Y BENEFICIOS A LOS QUE TIENEN DERECHO.</t>
  </si>
  <si>
    <t>LIC. MARTHA DEL ROCIO RODRIGUEZ ORTIZ.</t>
  </si>
  <si>
    <t>SUBDIRECTORA DE DESARROLLO DE PERSONAL.</t>
  </si>
  <si>
    <t>MEJORAR LA SATISFACCION CIUDADANA CON EL OPTIMO DESEMPEÑO DE LAS UNIDADES ADMINISTRATIVAS DE LA ALCALDIA Y REALIZAR ACCIONES PARA BRINDAR LA CORRECTA ATENCION DE LAS PRIORIDADES EN LA AGENDA DE GOBIERNO EN LOS ULTIMOS AÑOS.</t>
  </si>
  <si>
    <t>02CD04O001</t>
  </si>
  <si>
    <t>LA INSATISFACCION CIUDADANA CON EL DESEMPEÑO DE LAS INSTITUCIONES Y LA AUSENCIA DE ACCIONES PARA LA ATENCION DE LAS PRIORIDADES EN LA AGENDA DE GOBIERNO EN LOS ULTIMOS AÑOS.</t>
  </si>
  <si>
    <t>POBLACION TOTAL DE LA ALCALDIA COYOACAN.</t>
  </si>
  <si>
    <t>CONTRIBUIR A MEJORAR EL EJERCICIO DE GOBIERNO, A TRAVES DE PROCESOS TRANSPARENTES Y UNA EFECTIVA RENDICION DE CUENTAS EN EL GOBIERNO DE LA ALCALDIA DE COYOACAN.</t>
  </si>
  <si>
    <t>MECANISMOS QUE PERMITAN LA CORRECTA ATENCION CIUDADANA, SISTEMAS DE ATENCION, SEGUIMIENTO, EVALUACION, PORTALES TEMATICOS E INTERACTIVOS DE PROVISION DE INFORMACION A LA CIUDADANIA.</t>
  </si>
  <si>
    <t>ACCIONES QUE CONTRIBUYEN A LA MEJORA DE LA FUNCION PUBLICA Y EL BUEN GOBIERNO.</t>
  </si>
  <si>
    <t>(CANTIDAD DE TRAMITES Y SERVICIOS ATENDIDOS EN TIEMPO POR LA ALCALDIA DE COYOACAN / CANTIDAD DE TRAMITES Y SERVICIOS RECIBIDOS EN LA ALCALDIA COYOACAN)*100</t>
  </si>
  <si>
    <t>ARCHIVOS DOCUMENTALES. LOS CUALES SE COMPILARAN Y  LOCALIZARAN EN LLAS OFICINAS DE LAS UNIDADES ADMINISTRATIVAS RESPSONSABLES. WWW.ACOYOACAN.GOB.MX</t>
  </si>
  <si>
    <t>FORMALIZAR LOS MECANISMOS QUE PERMITAN LA CORRECTA ATENCION CIUDADANA, SISTEMAS DE ATENCION, SEGUIMIENTO, EVALUACION, PORTALES TEMATICOS E INTERACTIVOS DE PROVISION DE INFORMACION A LA CIUDADANIA.</t>
  </si>
  <si>
    <t>PROGRAMA DE PREVENCION PARA DISMINUIR Y EVITAR EL RIESGO DE CONTAGIO POR EL VIRUS SARS COV-2 (COVID-19).</t>
  </si>
  <si>
    <t>IGNACIO ANTONIO RODRIGUEZ LIMONES</t>
  </si>
  <si>
    <t>COORDINADOR DE ASESORES Y DE PLANEACION DEL DESARROLLO</t>
  </si>
  <si>
    <t>IMPLEMENTACION DEL SISTEMA DE EVALUACION DEL DESEMPEÑO DE LA ALCALDIA DE COYOACAN.</t>
  </si>
  <si>
    <t xml:space="preserve">FRANCISCO CAMPERO BAEZ </t>
  </si>
  <si>
    <t xml:space="preserve">DIRECTOR DE PLANEACION DEL DEARROLLO </t>
  </si>
  <si>
    <t>PROGRAMA DE ATENCION CIUDADANA EN MATERIA DE SEGURIDAD Y PREVENCION DEL DELITO.</t>
  </si>
  <si>
    <t>LIC. JOSE JAIME ACOSTA CASTRO</t>
  </si>
  <si>
    <t>DIRECTOR EJECUTIVO DE SEGURIDAD CIUDADANA</t>
  </si>
  <si>
    <t>IMPLEMENTAR UN SISTEMA PARA SIMPLIFICAR LOS PROCESOS DEL PRIMER CONTACTO CIUDADANO, CON LA FINALIDAD DE DIGITALIZAR EL MAYOR NUMERO DE TRAMITES Y SERVICIOS QUE LA ALCALDIA DE COYOACAN OTORGA A LA CIUDADANIA.</t>
  </si>
  <si>
    <t>IRIS ACHA MENDOZA</t>
  </si>
  <si>
    <t>DIRECTORA DE MODERNIZACION ADMINISTRATIVA Y GOBIERNO DIGITAL.</t>
  </si>
  <si>
    <t>SISTEMATIZAR LOS PROCEDIMIENTOS ADMINISTRATIVOS INTERNOS DEL PERSONAL, CONCERNIENTES A LOS TRAMITES Y SERVICIOS QUE OFRECE LA ALCALDIA DE COYOACAN PARA REDUCIR LOS TIEMPOS DE RESPUESTA Y SEGUIMIENTO.</t>
  </si>
  <si>
    <t>PROGRAMA DE FOMENTO A LA MOVILIDAD NO MOTORIZADA Y PEATONAL.</t>
  </si>
  <si>
    <t>JOSE FERNANDO RODRIGUEZ RODRIGUEZ</t>
  </si>
  <si>
    <t>COORDINADOR DE SUSTENTABILIDAD</t>
  </si>
  <si>
    <t>PROGRAMA DE FOMENTO A LA CULTURA AMBIENTAL.</t>
  </si>
  <si>
    <t>PROGRAMA DE PROMOCION DEL TURISMO.</t>
  </si>
  <si>
    <t>PATRICIA FLORES HERNANDEZ</t>
  </si>
  <si>
    <t>SUBDIRECTORA DE FOMENTO A LOS SERVICIOS TURISTICOS.</t>
  </si>
  <si>
    <t>PROGRAMA DE FORTALECIMIENTO DE CAPACIDADES DEL PERSONAL ADSCRITO A LA DIRECCION GENERAL DE PARTICIPACION CIUDADANA, EN MATERIA DE ATENCION, PROCESAMIENTO Y EVALUACION DE INFORMACION DE DEMANDAS EMITIDAS POR LA CIUDADANIA.</t>
  </si>
  <si>
    <t>JUAN SILVA NOYOLA</t>
  </si>
  <si>
    <t>DIRECTOR GENERAL DE PARTICIPACION CIUDADANA.</t>
  </si>
  <si>
    <t>PROGRAMA DE PROMOCION SOCIAL E IMAGEN INSTITUCIONAL.</t>
  </si>
  <si>
    <t>DANIEL RENTERIA BEIZA</t>
  </si>
  <si>
    <t>DIRECTOR DE COMUNICACION SOCIAL</t>
  </si>
  <si>
    <t>PROMOVER EL RESPETO Y EJERCICIO DE LOS DERECHOS HUMANOS DE LOS COYOACANESES A TRAVES DE LA CREACION DE UN PROGRAMA INTEGRAL QUE CONTRIBUYA A LA REDUCCION DE LA DISCRIMINACION Y VIOLENCIA HACIA SUS HABITANTES.</t>
  </si>
  <si>
    <t>02CD04P001</t>
  </si>
  <si>
    <t>EL QUEHACER INSTITUCIONAL EN CUANTO A LA PROMOCION DEL RESPETO A LOS DERECHOS HUMANOS DE LAS NIÑAS Y MUJERES EN LA ALCALDIA DE COYOACAN, DEBE FORTALECERSE EN CUANTO A POLITICAS Y PROGRAMAS EN LA MATERIA Y EN CUANTO A LA ESTRUCTURA MATERIAL Y HUMANA, EN PARTICULAR EN EL TEMA DE VIOLENCIA CONTRA LAS MUJERES; ESTA ASEVERACION SE DESPRENDE DEL DOCUMENTO LINEAMIENTOS PARA LA FORMULACION Y DESARROLLO DE PLANES DE PREVENCION Y ACTUACION INTEGRAL DE LA VIOLENCIA CONTRA LAS MUJERES PARA LAS 16 DEMARCACIONES TERRITORIALES DE LA CIUDAD DE MEXICO. DE ACUERDO A LA ENDIREH 2016 A NIVEL NACIONAL CASI DOS DE CADA DIEZ MUJERES QUE VIVIERON VIOLENCIA EN SU RELACION SE ACERCARON A ALGUNA AUTORIDAD A PEDIR AYUDA (11.3%) Y DE ESTAS, EL 25.8% LO HIZO A UN MINISTERIO PUBLICO PARA LEVANTAR UNA DENUNCIA, OTRA PROPORCION IMPORTANTE RECURRIO AL DIF (30.2%), Y EN MENOR MEDIDA A OTRAS AUTORIDADES COMO SON LAS AUTORIDADES MUNICIPALES O DELEGACIONALES (16%), LA POLICIA (14.4%), LA DEFENSORIA PUBLICA (10.9%), LOS INSTITUTOS ESTATALES O MUNICIPALES DE LA MUJER (7.1%) Y LOS CENTROS DE JUSTICIA PARA LAS MUJERES (3.9%). DE AQUI SE INFIERE QUE TANTO LAS CIUDADANAS Y LAS PERSONAS AL SERVICIO PUBLICO REQUIEREN MAYOR CONOCIMIENTO EN CUANTO AL RESPETO A LOS DERECHOS HUMANOS DE LAS MUJERES, Y LA COMPETENCIA DEL SERVICIO PUBLICO PARA QUE ESTOS SEAN RESPETADOS.</t>
  </si>
  <si>
    <t>MUJERES Y HOMBRES QUE HABITAN EN LA ALCALDIA DE COYOACAN</t>
  </si>
  <si>
    <t>PROMOVER EL RESPETO Y EJERCICIO DE LOS DERECHOS HUMANOS DE LOS COYOACANESES A TRAVES DE LA CREACION DE UN PROGRAMA INTEGRAL QUE CONTRIBUYA A LA REDUCCION DE LA DISCRIMINACION Y VIOLENCIA HACIA SUS HABITANTES.  IMPLEMENTAR EL PLAN DE PREVENCION Y ACTUACION INTEGRAL DE LA VIOLENCIA CONTRA LAS MUJERES Y NIÑAS EN LA ALCALDIA DE COYOACAN.</t>
  </si>
  <si>
    <t xml:space="preserve"> EL EJERCICIO DE LOS DERECHOS HUMANOS DE LA NIÑAS Y MUJERES QUE RESIDEN EN LA ALCALDIA DE COYOACAN.</t>
  </si>
  <si>
    <t>MIDE LA CONTRIBUCION A LA GENERACION DE CONDICIONES MINIMAS INDISPENSABLES PARA EL ADECUADO DESARROLLO DE LAS MUJERES Y NIÑAS EN COYOACAN MEDIANTE LA IMPLEMENTACION DE ACCIONES PARA LA TRANSVERSALIZACION DE LA PERSPECTIVA DE GENERO.</t>
  </si>
  <si>
    <t xml:space="preserve">(ACCIONES REALIZADAS PARA LA TRANSVERSALIZACION DE LA PERSPECTIVA DE GENERO / TOTAL DE ACCIONES PROGRAMADAS)*100
</t>
  </si>
  <si>
    <t>MINUTAS DE TRABAJO, REPORTES, OFICIOS DE LA COORDINACION DE FOMENTO A LA EQUIDAD DE GENERO Y DERECHOS HUMANOS UBICADA EN AV. RIO CHURUBUSCO S/N ESQ. PROLONGACION XICOTECATL COL. SAN DIEGO CHURUBUSCO C.P 04120</t>
  </si>
  <si>
    <t>LAS MUJERES Y NINAS EN LA ALCALDIA DE COYOACAN CONOCEN SUS DERECHOS Y CUENTAN CON MAYORES OPORTUNIDADES PARA DISFRUTAR DE ESTOS.</t>
  </si>
  <si>
    <t xml:space="preserve">ATENCION A LAS MUJERES VICTIMAS DE VIOLENCIA DE GENERO.  </t>
  </si>
  <si>
    <t>KARLA SANCHEZ SANCHEZ</t>
  </si>
  <si>
    <t>J.U.D. DE FOMENTO A LA EQUIDAD DE GENERO</t>
  </si>
  <si>
    <t>ACCIONES DE FORMACION PARA LAS PERSONAS SERVIDORAS PUBLICAS DE LA INCORPORACION DE LA PERSPECTIVA DE GENERO EN LAS POLITICAS PUBLICAS.</t>
  </si>
  <si>
    <t xml:space="preserve">ASESORIAS A LAS PERSONAS SERVIDORAS PUBLICAS PARA LA INCORPORACION DE LA PERSPECTIVA DE GENERO. </t>
  </si>
  <si>
    <t xml:space="preserve">REALIZACION DE ACCIONES PARA LA DIFUSION DE LOS DERECHOS HUMANOS DE LAS MUJERES.  </t>
  </si>
  <si>
    <t>SEGUIMIENTO A LA IMPLEMENTACION DEL PLAN DE PREVENCION Y ACTUACION INTEGRAL DE LA VIOLENCIA CONTRA LAS MUJERES Y NIÑAS EN LA ALCALDIA DE COYOACAN.</t>
  </si>
  <si>
    <t>MTRA. ELBA OLIVIA BETANCOURT MASCORRO</t>
  </si>
  <si>
    <t>COORDINADORA DE FOMENTO A LA EQUDIAD DE GENERO Y DERECHOS HUMANOS</t>
  </si>
  <si>
    <t>02CD04P002</t>
  </si>
  <si>
    <t>EN LA ALCALDIA DE COYOACAN LA FALTA DE CONOCIMIENTO DE LOS DERECHOS HUMANOS, SU EJERCICIO, ASI COMO EL ESTADO DE VULNERABILIDAD QUE SE ENCUENTRA LATENTE EN LOS GRUPOS VULNERABLES, LE OBLIGA A GENERAR ACCIONES QUE CONTRIBUYAN A PROMOVER, RESPETAR, PROTEGER Y GARANTIZAR LOS DERECHOS HUMANOS DE CONFORMIDAD CON LOS PRINCIPIOS DE UNIVERSALIDAD, INTERDEPENDENCIA, INDIVISIBILIDAD Y PROGRESIVIDAD.</t>
  </si>
  <si>
    <t>LAS PERSONAS CUIDADANAS QUE HABITAN LA ALCALDIA DE COYOACAN, INCLUYE A LAS PERSONAS SERVIDORAS PUBLICAS; ASI COMO LAS PERSONAS EN ESTADO DE VULNERABILIDAD COMO SON: ADULTOS MAYORES, PERSONAS EN SITUACION DE CALLE, PERSONAS QUE SE DEDICAN AL SERVICIO SEXUAL, PERSONAS EN POBREZA EXTREMA Y ANALFABETISMO.</t>
  </si>
  <si>
    <t xml:space="preserve">LOS HABITANTES Y PERSONAS SERVIDORAS PUBLICAS DE LA ALCALDIA DE COYOACAN HACEN EFECTIVO EL CUMPLIMIENTO DE SUS DERECHOS HUMANOS. </t>
  </si>
  <si>
    <t>QUE TODAS LAS PERSONAS PERTENECIENTES A LA ALCALDIA DE COYOACAN, INCLUYE A LAS PERSONAS SERVIDORAS PUBLICAS, CONOZCAN SUS DERECHOS HUMANOS Y SE ENCUENTREN EN EL LIBRE EJERCICIO DE LOS MISMOS.</t>
  </si>
  <si>
    <t>(ACCIONES REALIZADAS PARA LA ATENCION DE PERSONAS EN ESTADO DE VULNERABILIDAD / TOTAL DE ACCIONES PROGRAMADAS) * 100</t>
  </si>
  <si>
    <t xml:space="preserve">LAS PERSONAS EN ESTADO DE VULNERABILIDAD EN LA ALCALDIA DE COYOACAN MEJORAN SUS CONDICIONES DE VIDA Y CUANTAN CON HERRAMIENTAS PARA CONTINUAR SUPERANDO ESA CONDICION </t>
  </si>
  <si>
    <t>GESTIONAR LA CAPACITACION EN MATERIA DE DERECHOS HUMANOS, PARA LOS HABITANTES Y LAS PERSONAS SERVIDORAS PUBLICAS DE LA ALCALDIA DE COYOACAN.</t>
  </si>
  <si>
    <t>DANIELA GUZMAN ADAME</t>
  </si>
  <si>
    <t>J.U.D. DE ORIENTACION Y PROCURACION DE DERECHOS HUMANOS</t>
  </si>
  <si>
    <t xml:space="preserve">ATENCION Y SEGUIMIENTO DE LAS QUEJAS, SOLICITUDES Y RECOMENDACIONES EMITIDAS EN MATERIA DE DERECHOS HUMANOS, EN LA ALCALDIA DE COYOACAN.  </t>
  </si>
  <si>
    <t xml:space="preserve">REALIZAR ACCIONES DE DIFUSION EN MATERIA DE DERECHOS HUMANOS A TRAVES DE LAS REDES OFICIALES DE LA ALCALDIA DE COYOACAN. </t>
  </si>
  <si>
    <t xml:space="preserve">ATENCION A LAS PERSONAS EN ESTADO DE VULNERABILIDAD EN LA ALCALDIA DE COYOACAN   </t>
  </si>
  <si>
    <t>CLAUDIA IVETTE MUÑOZ GAZCA</t>
  </si>
  <si>
    <t>J.U.D. DE ATENCION A GRUPOS VULNERABLES</t>
  </si>
  <si>
    <t xml:space="preserve">ACCIONES DE FORTALECIMIENTO E INFORMATIVAS QUE LES PERMITAN A LAS PERSONAS EN SITUACION DE VULNERABILIDAD MEJORAR SUS CONDICIONES DE VIDA </t>
  </si>
  <si>
    <t xml:space="preserve">RECORRIDOS Y GESTIONES CON OTRAS INSTANCIAS GUBERNAMENTALES, PARA BRINDAR ATENCION DIRECTA A LAS PERSONAS EN ESTADO DE VULNERABILIDAD </t>
  </si>
  <si>
    <t>P046</t>
  </si>
  <si>
    <t>P046_PLANEACIÓN INTEGRAL DE LAS POLÍTICAS PÚBLICAS DE LA ALCALDÍA</t>
  </si>
  <si>
    <t>DESARROLLAR LOS MECANISMOS INSTITUCIONALES QUE GARANTICEN TODO EL CICLO DE LA POLITICA PUBLICA Y LA CULTURA INSTITUCIONAL.</t>
  </si>
  <si>
    <t>02CD04P046</t>
  </si>
  <si>
    <t>058</t>
  </si>
  <si>
    <t>Planeación, control y desarrollo de programas y proyectos</t>
  </si>
  <si>
    <t>LA INSATISFACCION CIUDADANA CON EL QUEHACER DE LAS UNIDADES ADMINISTRATIVAS DE LA ALCALDIA Y LA DEFICIENCIA EN LAS ACCIONES PARA LA ATENCION DE LAS PRIORIDADES EN LA AGENDA DE GOBIERNO EN LOS ULTIMOS AÑOS.</t>
  </si>
  <si>
    <t>1. GARANTIZAR EL ACCESO A SERVICIOS PUBLICOS, LA PRESERVACION DE ESPACIOS Y VIAS PUBLICAS A TRAVES DE LA ATENCION OPORTUNA DE LAS DEMANDAS CIUDADANAS, PARA CONTRIBUIR A UNA CONVIVENCIA ARMONICA QUE FORTALEZCA LA HABITABILIDAD EN LA ALCALDIA. 2. CONTRIBUIR A LA MEJORA DE LAS CONDICIONES DE VIDA DE LOS HABITANTES DE COYOACAN, MEDIANTE EL CORRECTO DISEÑO Y OPERACION DE POLITICAS PUBLICAS QUE PROMUEVAN LA EDUCACION, LA CULTURA, LA SALUD, EL DERECHO A LA VIVIENDA Y LA INCLUSION SOCIAL COMO CUALIDADES DE LA INTERACCION Y CONVIVENCIA EN LA ALCALDIA. 3. COADYUVAR PARA REDUCIR LA INCIDENCIA DELICTIVA DE LOS CINCO DELITOS NUMERICAMENTE MAS SIGNIFICATIVOS EN LA ALCALDIA, BAJO UN ESQUEMA SUSTENTADO EN LA COORDINACION, LA LEGALIDAD Y LA TRANSPARENCIA. 4. CONTRIBUIR A LA MEJORA DE LA ECONOMIA INDIVIDUAL Y COMUNITARIA, A TRAVES DE LA GENERACION DE ACUERDOS INTERINSTITUCIONALES E INTERSECTORIALES PARA LA CREACION DE EMPLEOS DIGNOS Y REDES DE COLABORACION PRODUCTIVA, COMERCIO JUSTO E INVERSION PRIVADA QUE REACTIVEN Y ESTABLEZCAN NUEVAS AREAS DE DESARROLLO CON VOCACION LOCAL SUSTENTABLE. 5. ELIMINAR LA CORRUPCION E INCREMENTAR LOS MECANISMOS DE VIGILANCIA Y RENDICION DE CUENTAS CON LA PARTICIPACION DE LOS CIUDADANOS PARA GARANTIZAR EL FUNCIONAMIENTO CORRECTO DE LA ADMINISTRACION PUBLICA Y EL DESEMPEÑO DEL GOBIERNO DE LA ALCALDIA Y LA APLICACION DE SANCIONES EN UN MARCO DE LEGALIDAD.</t>
  </si>
  <si>
    <t xml:space="preserve">POLITICAS PUBLICAS ADECUADAS PARA CUBRIR LAS NECESIDADES DE LOS HABITANTES DE LA ALCALDIA DE COYOACAN. </t>
  </si>
  <si>
    <t>PROGRAMAS, PROYECTOS Y ACCIONES PARA MEJORAR EL EJERCICIO DE GOBIERNO DE LA ALCALDIA COYOACAN, TOMANDO EN CUENTA LAS NECESIDADES PRIORITARIAS.</t>
  </si>
  <si>
    <t>(NUMERO DE ACCIONES REALIZADAS SATISFACTORIAMENTE / TOTAL DE LAS ACCIONES PROGRAMADAS EN MATERIA DE PLANEACION POR LA ALCALDIA DE COYOACAN)*100</t>
  </si>
  <si>
    <t>FORMATOS, REGISTROS, DOCUMENTOS Y ARCHIVOS ELECTRONICOS, LOS CUALES SE LOCALIZARAN EN LA COORDINACION DE ASESORES Y DE PLANEACION DEL DESARROLLO UBICADA EN CALLE ALLENDE Nº36 COL. VILLA COYOACAN C.P. 04000 ALCALDIA COYOACAN.</t>
  </si>
  <si>
    <t>FORMALIZAR LOS MECANISMOS DE PLANEACION INTEGRAL DE LAS POLITICAS PUBLICAS DE LA ALCALDIA PARA GENERAR UN ADECUADO DESARROLLO, CONTROL Y EVALUACION DE LAS ACCIONES GUBERNAMENTALES.</t>
  </si>
  <si>
    <t>PROGRAMA DE FORTALECIMIENTO DE CAPACIDADES PARA EL SEGUIMIENTO Y CUMPLIMIENTO DEL PROGRAMA DE GOBIERNO DE LA ALCALDIA DE COYOACAN.</t>
  </si>
  <si>
    <t>COORDINADOR DE ASESORES Y DE PLANEACION DEL DESARROLLO.</t>
  </si>
  <si>
    <t>PROGRAMA DE EVALUACION ADMINISTRATIVA ESTRATEGICA DE PROCESOS SUSTANTIVOS DE LAS UNIDADES ADMINISTRATIVAS DE LA ALCALDIA DE COYOACAN.</t>
  </si>
  <si>
    <t>FRANCISCO CAMPERO BAEZ.</t>
  </si>
  <si>
    <t>DIRECTOR DE PLANEACION DEL DESARROLLO.</t>
  </si>
  <si>
    <t>SISTEMA DE CONSULTA Y PROCESAMIENTO DE INFORMACION DE LA ALCALDIA COYOACAN</t>
  </si>
  <si>
    <t>RUBEN ALBERTO ROJAS MEDELLIN / RODOLFO ASTUDILLO CUEVAS</t>
  </si>
  <si>
    <t>SUBDIRECTOR DE ESTADISTICA Y PLANEACION.
SUIBDIRECTOR DE PROGRAMACION Y EVALUACION.</t>
  </si>
  <si>
    <t>S196</t>
  </si>
  <si>
    <t>S196_OPERACIÓN DE LOS CENTROS DE ATENCIÓN Y CUIDADO INFANTIL DE LA ALCALDÍA DE COYOACÁN</t>
  </si>
  <si>
    <t>MEJORAR EL DESARROLLO NIÑOS Y NIÑAS DE 2 AÑOS Y HASTA 5 AÑOS 11 MESES INSCRITOS EN LOS CENTROS DE ATENCION Y CUIDADO INFANTIL (CACI) DE LA ALCALDIA DE COYOACAN, MEDIANTE EL OTORGAMIENTO DE ATENCION PEDAGOGICA Y ASISTENCIAL.</t>
  </si>
  <si>
    <t>02CD04S196</t>
  </si>
  <si>
    <t>149</t>
  </si>
  <si>
    <t>Protección y desarrollo integral de niñas, niños y adolescentes</t>
  </si>
  <si>
    <t>LA DESERCION ESCOLAR ES UNA DE LAS PROBLEMATICAS PREPONDERANTES QUE SE BUSCA ATENDER, MEDIANTE ACCIONES QUE FAVOREZCAN LA CONTINUIDAD DE ESTUDIOS ENTRE LOS ALUMNOS EN LOS DIFERENTES NIVELES EDUCATIVOS, COMO UN COMPONENTE CLAVE PARA EL DESARROLLO INTEGRAL DE LOS COYOACANENSES.</t>
  </si>
  <si>
    <t>NIÑOS Y NIÑAS DE 2 AÑOS Y HASTA 5 AÑOS 11 MESES</t>
  </si>
  <si>
    <t>NIÑOS Y NIÑAS DE 2 AÑOS Y HASTA 5 AÑOS 11 MESES INSCRITOS EN LOS CENTROS DE ATENCION Y CUIDADO INFANTIL (CACI), DE LA ALCALDIA COYOACAN MEJORAN SU DESARROLLO, MEDIANTE EL OTORGAMIENTO DE ATENCION PEDAGOGICA Y ASISTENCIAL.</t>
  </si>
  <si>
    <t>LOS NIÑOS Y NIÑAS DE 2 AÑOS Y HASTA 5 AÑOS 11 MESES RECIBEN ATENCION PEDAGOGICA Y ASISTENCIAL.</t>
  </si>
  <si>
    <t>MIDE LA PERCEPCION FAVORABLE DE PADRES DE FAMILIA COYOACANENSES,  CON NIÑOS Y NIÑAS DE 2 AÑOS Y HASTA 5 AÑOS 11 MESES INSCRITOS EN LOS CENTROS DE ATENCION Y CUIDADO INFANTIL (CACI), DE LA ALCALDIA DE COYOACAN.</t>
  </si>
  <si>
    <t>(PERCEPCION FAVORABLE DE PADRES DE FAMILIAS COYOACANENSES, CON NIÑOS Y NIÑAS DE 2 AÑOS Y HASTA 5 AÑOS 11 MESES INSCRITOS EN LOS CACI/ EL TOTAL DE PADRES DE FAMILIA CON NIÑOS Y NIÑAS INSCRITOS EN LOS CACI)*100</t>
  </si>
  <si>
    <t>EXPEDIENTES  ELECTRONICOS Y FISICOS DE LOS BENEFICIARIOS, ESTUDIO DE OPINION DE LA DIRECCION DE EDUCACION UBICADA EN AV. PACIFICO Nº 181 BARRIO DE LA CONCEPCION C.P.04020</t>
  </si>
  <si>
    <t>MEJORA LA EDUCACION INICIAL DE LOS NINOS Y NINAS DE 2 ANOS Y HASTA 5 ANOS 11 MESES INSCRITOS EN LOS CENTROS DE ATENCION Y CUIDADO INFANTIL (CACI), DE LA ALCALDIA DE COYOACAN MEDIANTE EL OTORGAMIENTO DE ATENCION PEDAGOGICA Y ASISTENCIAL.</t>
  </si>
  <si>
    <t>PROCURAR LAS CONDICIONES OPTIMAS DE EDUCACION INICIAL DE LOS NIÑOS Y NIÑAS DE 2 AÑOS Y HASTA 5 AÑOS 11 MESES QUE ASISTEN A LOS CENTROS DE ATENCION Y CUIDADO INFANTIL (CACI), DE LA ALCALDIA DE COYOACAN MEDIANTE EL OTORGAMIENTO DE ATENCION PEDAGOGICA Y ASISTENCIAL</t>
  </si>
  <si>
    <t>LUIS BAUTISTA ALMAZAN</t>
  </si>
  <si>
    <t>JEFE DE UNIDAD DEPARTAMENTAL DE EDUCACION INICIAL</t>
  </si>
  <si>
    <t>AMPLIAR LA COBERTURA DE LOS PROGRAMAS Y ACCIONES SOCIALES (SALUD, EDUCACION, TRABAJO, VIVIENDA, ALIMENTACION) PARA AVANZAR PROGRESIVAMENTE Y ATENDIENDO EL PRINCIPIO DE NO REGRESIVIDAD EN LOS PROGRAMAS DE REDUCCION DE LA POBREZA DE LOS GRUPOS EN DESVENTAJA SOCIAL.</t>
  </si>
  <si>
    <t>02CD04U026</t>
  </si>
  <si>
    <t>EN AÑOS RECIENTES, LA POBREZA Y DESIGUALDAD EN LA CIUDAD DE MEXICO SE AGRAVARON POR LA EJECUCION DE UNA POLITICA SOCIAL DESARTICULADA, POCO TRANSPARENTE, CORPORATIVISTA Y DISCRECIONAL. SE MULTIPLICARON LOS PROGRAMAS SOCIALES CON UNA LOGICA CLIENTELAR, CON POCA COORDINACION DE ACCIONES EN EL TERRITORIO, BAJO UN TRATO DESIGUAL Y A VECES DISCRIMINATORIO PARA LA POBLACION, ADEMAS DE POCO EFICIENTE EN EL USO DE LOS RECURSOS PUBLICOS. COMO RESULTADO DE LO ANTERIOR, NO HA SIDO POSIBLE GARANTIZAR LOS DERECHOS DE LAS PERSONAS DE MANERA UNIVERSAL Y, EN ESPECIAL, DE AQUELLAS PERSONAS, GRUPOS O COMUNIDADES QUE POR CUESTION DE GENERO, ETNICIDAD, EDAD, ORIENTACION SEXUAL, TERRITORIO O CUALQUIER OTRO FACTOR, SE ENCUENTRAN EN UNA SITUACION DE DESVENTAJA, VULNERABILIDAD, EXCLUSION E INJUSTICIA.</t>
  </si>
  <si>
    <t>PERSONAS HABITANTES DE LA ALCALDIA DE COYOACAN, CON INDICE DE DESARROLLO SOCIAL MEDIO, BAJO Y MUY BAJO.</t>
  </si>
  <si>
    <t>AMPLIAR LOS PROGRAMAS Y ACCIONES QUE AVANCEN EN LA GARANTIA DE LOS DERECHOS PARA LOS GRUPOS DE ATENCION PRIORITARIA, ELIMINANDO PROGRAMAS CLIENTELARES QUE SE ORIENTEN A LA COMPRA DEL VOTO. FORTALECER LAS ACCIONES TRANSVERSALES QUE ERRADIQUEN LA DISCRIMINACION Y LA VIOLENCIA HACIA LAS PERSONAS QUE REQUIEREN ATENCION PRIORITARIA.</t>
  </si>
  <si>
    <t>DISMINUIR LA BRECHA DE POBREZA, DESIGUALDAD, MARGINACION Y FALTA DE OPORTUNIDADES EN LA ALCALDIA DE COYOACAN.</t>
  </si>
  <si>
    <t>POBLACION DE LA ALCALDIA DE COYOACAN, QUE SE ENCUENTREN EN CONDICION DE VULNERABILIDAD O SEAN PARTE DE LA POBLACION CON INDICE DE DESARROLLO SOCIOAL MEDIO, BAJO Y MUY BAJO.</t>
  </si>
  <si>
    <t xml:space="preserve"> (POBLACION BENEFICIADA POR LOS APOYOS OTORGADOS SATISFACTORIAMENTE / TOTAL DE APOYOS PROGRAMADOS) *100</t>
  </si>
  <si>
    <t>EXPEDIENTE DE BENEFICIARIOS, BASE DE DATOS DEL PADRON Y ENCUESTA DE OPINION QUE SE LOCALIZARAN EN LA DIRECCION GENERAL DE DESARROLLO SOCIAL UBICADA EN AV. PACIFICO Nº 181 BARRIO DE LA CONCEPCION C.P.04020  ALCALDIA DE COYOACAN.</t>
  </si>
  <si>
    <t>FORMALIZAR DE MANERA PERMANENTE PROGRAMAS Y ACCIONES QUE CONTIBUYAN A GARANTIZAR LOS DERECHOS DE GRUPOS DE ATENCIÓN PRIORITARIA A TRAVÉS DE APOYOS ECONÓMICOS Y OTRAS AYUDAS SOCIALES.</t>
  </si>
  <si>
    <t>APOYO ECONOMICO PARA LOS HABITANTES DE LA ALCALDIA DE COYOACAN, QUE SE ENCUENTREN EN CONDICION DE VULNERABILIDAD EN EL HOGAR O CONDICION DE POBREZA EN EL HOGAR. (HAGAMOS EQUIPO)</t>
  </si>
  <si>
    <t>LIC. JOSE ANTONIO ARELLANO LOPEZ . ANA ISABEL OSORIO AGUILA</t>
  </si>
  <si>
    <t>DIRECTOR DE DESARROLLO COMUNITARIO Y SALUD . SUBDIRECTORA DE POLITICAS SOCIALES Y ENLACE INSTITUCIONAL</t>
  </si>
  <si>
    <t>02CD05</t>
  </si>
  <si>
    <t>ALCALDÍA CUAJIMALPA DE MORELOS</t>
  </si>
  <si>
    <t>ATENCION PRIORITARIA A LA CIUDADANIA, POR SERVIDORES PUBLICOS EFICIENTES Y CAPACITADOS PARA OTORGAR  SERVICIOS DE CALIDAD QUE GARANTICEN UN DESARROLLO INTEGRAL DE LOS Y LAS HABITANTES DE LA DEMARCACION, DANDO PRIORITARIA ATENCION A GRUPOS VULNERABLES COMO PERSONAS DISCAPACITADAS O DE LA TERCERA EDAD, CON ACCIONES ENCAMINADAS AL CUPLIMIENTO DE LOS EJES ESTRATEGICOS PLASMADOS EN NUESTRO PROGRAMA DE GOBIERNO, PROCURANDO EL FORTALECIMIENTO DE LA SEGURIDAD CIUDADANA, LA MOVILIDAD, EL ABASTECIMIENTO DE AGUA POTABLE, LA IMAGEN URBANA Y EL CUIDADO DEL MEDIO AMBIENTE, TODO ESTO TRADUCIDO EN BRINDAR SERVICIOS PUBLICOS QUE MEJOREN LA CALIDAD DE VIDA DE LA POBLACION, PROMUEVAN EL DESARROLLO INTEGRAL DE LA COMUNIDAD Y GENEREN CONDICIONES DE BIENESTAR SOCIAL, FOMENTANDO LA PARTICIPACION SOCIAL, AYUDANDO A RESOLVER CONFLICTOS VECINALES, BRINDANDO ASESORIA JURIDICA OPORTUNA, ASI DE LA MANO DE LA CIUDADANIA SE GENEREN LAS MEJORES ESTRATEGIAS PARA LOGRAR DAR SOLUCION A LAS DEMANDAS CIUDADANAS, BAJO LOS PRINCIPIOS DE AUSTERIDAD, HONESTIDAD, TRANSPARENCIA, RESPETO A LOS DERECHOS HUMANOS Y A LA EQUIDAD DE GENERO.</t>
  </si>
  <si>
    <t xml:space="preserve">DE ACUERDO CON LA ENCUESTA INTERCENSAL DE POBLACION Y VIVIENDA 2015, REALIZADO POR EL INSTITUTO NACIONAL DE ESTADISTICA Y GEOGRAFIA (INEGI), LA ALCALDIA DE CUAJIMALPA DE MORELOS TIENE UNA POBLACION DE 199,224 HABITANTES, CON UNA EDAD MEDIA DE 30 AÑOS O MENOS, REPRESENTABA EL 2.1 % DE LA POBLACION TOTAL DEL ENTONCES DISTRITO FEDERAL, DE ESTOS EL 48.1 % SON HOMBRES Y EL 51.9 % SON MUJERES; LO QUE IMPLICA QUE SE TENDRAN QUE FORTALECER LOS PROGRAMAS ESPECIFICOS ORIENTADOS HACIA LAS MUJERES, ADEMAS, EL INEGI REPORTA QUE 11,605 HOGARES ESTAN REPRESENTADOS POR JEFAS DE FAMILIA, EL 26.6% DEL TOTAL DE HOGARES DE ESTA DEMARCACION. LA ALCALDIA DE CUAJIMALPA DE MORELOS (INEGI-2015) CUENTA CON 55,478 VIVIENDAS PARTICULARES HABITADAS CON UNA OCUPACION PROMEDIO DE 3.6 MORADORES POR CADA UNA, LOS SERVICIOS BASICOS CON LOS QUE CUENTAN LAS VIVIENDAS SON: AGUA ENTUBADA DENTRO DE LA VIVIENDA 86.9%; DRENAJE 98.7%; SERVICIO DE SANITARIO 99% Y ELECTRICIDAD 99.7%. CABE MENCIONAR, QUE LAS VIVIENDAS QUE NO CUENTAN CON SERVICIOS ESTAN CONSTRUIDAS EN ZONAS NO APTAS Y DE DIFICIL ACCESO. LA NECESIDAD DE SUELO PRODUCTO DEL DESDOBLAMIENTO NATURAL DE LAS FAMILIAS, DE LA POBLACION INMIGRANTE, LA FALTA DE NORMATIVIDAD SUFICIENTE Y SU EFICIENTE APLICACION, ASI COMO LA FALTA DE CONCIENCIA Y SENSIBILIDAD DE LA PROPIA SOCIEDAD, SON LOS FACTORES QUE INCIDEN EN LA FORMACION DE NUCLEOS DE VIVIENDAS EN SUELO DE CONSERVACION. </t>
  </si>
  <si>
    <t>LA ALCALDIA CUAJIMALPA DE MORELOS SE POSICIONARA COMO LA MAS SEGURA, ORDENADA E INCLUYENTE, GARANTE DE LOS DERECHOS DE TODAS Y TODOS LOS HABITANTES DE CUAJIMALPA CON LOS MEJORES INDICES DE DESARROLLO HUMANO, CON LOS SERVIDORES PUBLICOS MAS CAPACITADOS, HONESTOS Y COMPROMETIDOS, BRINDANDO UNA ATENCION CIUDADANA DE EXCELENCIA, BAJO LOS PRINCIPIOS DE AUSTERIDAD, HONESTIDAD, TRANSPARENCIA, RESPETO A LOS DERECHOS HUMANOS, GARANTIZANDO LOS USOS Y COSTUMBRES DE LOS PUEBLOS ORIGINARIOS CON UN ENFOQUE DE LA IGUALDAD SUSTANTIVA Y EQUIDAD DE GENERO, LOGRANDO ASI GANAR LA CONFIANZA DE LOS CIUDADANOS EN LAS INSTITUCIONES.</t>
  </si>
  <si>
    <t xml:space="preserve">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  </t>
  </si>
  <si>
    <t>ATENUAR LOS NIVELES DE DESIGUALDAD Y REZAGO ENTRE LA POBLACION, DANDO ATENCION A LOS SECTORES CON MAYOR POBREZA</t>
  </si>
  <si>
    <t>02CD05U026</t>
  </si>
  <si>
    <t xml:space="preserve">LOS SEGMENTOS DE LA POBLACION DE MAYOR REZAGO SE ENCUENTRAN EN LA BRECHA DE DESIGUALDAD, AGRAVANDO SU SITUACION </t>
  </si>
  <si>
    <t>POBLACION DE LAS 39 COLONIAS Y 4 PUEBLOS DE LA DEMARCACION.</t>
  </si>
  <si>
    <t xml:space="preserve">PROPORCIONAR AYUDAS ECONOMICAS, SOCIALES Y EN ESPECIE A LOS DIVERSOS GRUPOS EN SITUACION DE VULNERABILIDAD ECONOMICA, ALIMENTARIA Y DE SALUD, CON LA FINALIDAD DE ELEVAR SU CALIDAD DE VIDA CON MEJORES HERRAMIENTAS PARA SU DESARROLLO E INTEGRACION A SU COMUNIDAD. </t>
  </si>
  <si>
    <t xml:space="preserve"> BRINDAR EN EL MARCO DE LAS ATRIBUCIONES, APOYO Y ASISTENCIA SOCIAL A LOS SECTORES DE LA POBLACION CON MAS ALTO INDICE DE MARGINACION </t>
  </si>
  <si>
    <t>INDICE QUE MIDE EL AVANCE EN LA RESOLUCION DE SOLICITUDES DE ATENCION VETERINARIA, PROMOCION Y PREVISION DE LA SALUD, APOYO Y FOMENTO ECONOMICO, JORNADAS CULTURALES Y DEPORTIVAS, CAPACITACIONES Y ENTREGA DE APOYOS FESTIVOS (JUGUETES).</t>
  </si>
  <si>
    <t>((JORNADAS DE ATENCION VETERINARIA Y PROMOCION DE LA SALUD REALIZADAS/ORNADAS DE ATENCION VETERINARIA Y PROMOCION DE LA SALUD PROGRAMADAS)*30)+(APOYOS Y PROGRAMAS DE FOMENTO ECONOMICO OTORGADOS)*20)+(JORNADAS CULTURALES Y DEPORTIVAS REALIZADAS)*20)+(CURSOS Y CAPACITACIONES)*20)+(APOYOS PARA DIAS FESTIVOS ENTREGADOS)*10)</t>
  </si>
  <si>
    <t>ARCHIVOS Y REGISTROS ADMINISTRATIVOS AL RESGUARDO DE LAS DIFERENTES DIRECCIONES DE LA ALCALDIA.</t>
  </si>
  <si>
    <t>OTORGAR PRIORIDAD A LA INCLUSION Y LA EQUIDAD, EN SERVICIOS, AYUDA Y AISTENCIAS SOCIALES A LOS SECTORES FEMENINOS</t>
  </si>
  <si>
    <t>PREVENCION DE ENFERMEDADES Y PROMOCION A LA SALUD.</t>
  </si>
  <si>
    <t>LIC. GUSTAVO MENDOZA FIGUEROA</t>
  </si>
  <si>
    <t>DIRECTOR GENERAL DE DESARROLLO SOCIAL</t>
  </si>
  <si>
    <t>PROMOVER  APOYO Y GENERACION DE AUTOEMPLEO A MUJERES EMPRENDEDORAS</t>
  </si>
  <si>
    <t>LIC. CATALINA MERYTH SEGURA ITURBE</t>
  </si>
  <si>
    <t>DIRECTORA DE UNIDAD DE IGUALDAD SUSTANTIVA Y EQUIDAD DE GENERO</t>
  </si>
  <si>
    <t>DISEÑAR, IMPLEMENTAR CURSOS DIRIGIDOS A LAS PERSONAS</t>
  </si>
  <si>
    <t>ENTREGA DE JUGUETES A NIÑAS, NIÑOS Y ADOLESCENTES DE LA ALCALDIA CUAJIMALPA DE MORELOS Y COMBATIR LA DESIGUALDAD SOCIAL Y PRESERVAR LOS USOS Y COSTUMBRES</t>
  </si>
  <si>
    <t>LIC. ESTEBAN GENARO GARCIA FERNANDEZ</t>
  </si>
  <si>
    <t>DIRECTOR DE CULTURA Y TURISMO</t>
  </si>
  <si>
    <t>OTORGAR APOYO ECONOMICO MEDIANTE PROGRAMA SOCIAL DE JEFAS Y JEFES DE FAMILIA QUE VIVAN EN SITUACION DE POBREZA Y MARGINACION</t>
  </si>
  <si>
    <t>LIC. JONATHAN EDUARDO HERNANDEZ ALVA</t>
  </si>
  <si>
    <t>DIRECTOR DE SERVICIOS SOCIALES Y ASISTENCIALES</t>
  </si>
  <si>
    <t>REALIZAR ACTIVIDADES ENCAMINADAS A LA DIFUSION Y PROMOCION DEPORTIVA Y RECREATIVA</t>
  </si>
  <si>
    <t>C. CESAR CASTAÑEDA MANRIQUE</t>
  </si>
  <si>
    <t>DIRECTOR DE PROMOCION DEPORTIVA</t>
  </si>
  <si>
    <t>FOMENTO Y PROMOCION DE CONTENIDO PARA EL REFUERZO DE LA IDENTIDAD CULTURAL</t>
  </si>
  <si>
    <t>REALIZAR JORNADAS DE ATENCION VETERINARIA PARA LOGRAR LA SANIDAD ANIMAL</t>
  </si>
  <si>
    <t xml:space="preserve">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 </t>
  </si>
  <si>
    <t>LAS MUJERES Y NIÑAS DE LA ALCALDIA EJERCEN SUS DERECHOS HUMANOS CON PERSPECTIVA DE GENERO</t>
  </si>
  <si>
    <t>02CD05P001</t>
  </si>
  <si>
    <t>ILIMITADA DIFUSION, APLICACION, SENSIBILIZACION Y CONOCIMIENTO DE LA PERSPECTIVA DE GENERO , INCREMENTA LA BRECHA DE LA DESIGUALDAD DE GENERO, TENIENDO EFECTOS NEGATIVOS HACIA LOS GRUPOS EN CONDICIONES DE VULNERABILIDAD, ASI COMO EN LA CULTURA INSTITUCIONAL.</t>
  </si>
  <si>
    <t>POBLACION DE LA DEMARCACION DE LA ALCALDIA CUAJIMALPA DE MORELOS</t>
  </si>
  <si>
    <t xml:space="preserve">REALIZAR ACCIONES PARA GARANTIZAR EL EJERCICIO DEL DERECHO A LA IGUALDAD Y NO DISCRIMINACION POR MEDIO DEL ESTABLECIMIENTO DE UNA CULTURA INSTITUCIONAL CON PERSPECTIVA DE GENERO, QUE SE REFLEJARA EN EL PLENO RESPETO A LOS DERECHOS HUMANOS EN EL QUEHACER INSTITUCIONAL Y LAS PRACTICAS COTIDIANAS DE LAS Y LOS SERVIDORES PUBLICOS EN EL DESARROLLO DE SUS FUNCIONES Y SU VIDA DIARIA. </t>
  </si>
  <si>
    <t>SERVICIOS INCLUYENTES, CON PERSPECTIVA DE GENERO, NO DISCRIMINACION,Y CON RESPETO A LOS DERECHOS HUMANOS PARA UNA ARMONIZACION POBLACIONAL.</t>
  </si>
  <si>
    <t>MIDE LA CONTRIBUCION A LA GENERACION DE CONDICIONES MINIMAS INDISPENSABLES PARA EL ADECUADO DESARROLLO DE LAS MUJERES Y NIÑAS EN CUAJIMALPA DE MORELOS  MEDIANTE LA IMPLEMENTACION DE ACCIONES PARA LA TRANSVERSALIZACION DE LA PERSPECTIVA DE GENERO.</t>
  </si>
  <si>
    <t xml:space="preserve">(ACCIONES REALIZADAS PARA LA TRANSVERSALIZACION DE LA PERSPECTIVA DE GENERO / TOTAL DE ACCIONES PROGRAMADAS)*100
</t>
  </si>
  <si>
    <t>OFICIOS Y  MATERIAL DE CAPACITACION QUE OBRA EN EL ACERVO BIBLIOGRAFICO DE LA DIRECCION GENERAL DE RECURSOS HUMANOS</t>
  </si>
  <si>
    <t>LAS MUJERES Y NINAS EN LA ALCALDIA DE CUAJIMALPA DE MORELOS CONOCEN SUS DERECHOS Y CUENTAN CON MAYORES OPORTUNIDADES PARA DISFRUTAR DE ESTOS.</t>
  </si>
  <si>
    <t>LIC. IVAN ANTONIO MUJICA OLVERA</t>
  </si>
  <si>
    <t>DIRECTOR DE RECURSOS HUMANOS</t>
  </si>
  <si>
    <t xml:space="preserve">LA POBLACION DE LA ALCALDIA GOZA DE SUS DERECHOS HUMANOS </t>
  </si>
  <si>
    <t>02CD05P002</t>
  </si>
  <si>
    <t>LA  FALTA DE CULTURA Y CONOCIMIENTO DE LOS DERECHOS HUMANOS, SU EJERCICIO, ASI COMO EL ESTADO DE VULNERABILIDAD QUE SE ENCUENTRA LATENTE EN LOS GRUPOS VULNERABLES.</t>
  </si>
  <si>
    <t>HABITANTES Y POBLECION FLOTANTE DE LA ALCALDIA CUAJIMALPA DE MORELOS</t>
  </si>
  <si>
    <t>PROMOVER EL RESPETO Y EL EJERCICIO DE LOS DERECHOS HUMANOS CONTRIBUIR A LA REDUCCION DE LA DISCRIMINACION Y VIOLENCIA HACIA LOS HABITANTES.</t>
  </si>
  <si>
    <t>PROGRAMAS DE CAPACITACION EN PRO DE LA CONCIENCIA DE LOS DERECHOS HUMANOS</t>
  </si>
  <si>
    <t>QUE TODAS LAS PERSONAS HABITANTES DE LA ALCALDIA  CONOZCAN SUS DERECHOS HUMANOS Y PUEDAN EJERCERLOS</t>
  </si>
  <si>
    <t>OFICIOS Y MATERIAL DE CAPACITAION Y APOYO UBICADO EN  LA DIRECCION DE RECURSOS HUMANOS</t>
  </si>
  <si>
    <t>QUE LAS PERSONAS PERTENECIENTES A GRUPOS VULNERABLES MEJOREN SUS CONDICIONES Y CUENTEN CON HERRAMIENTAS EN PRO DE SUS DERECHOS HUMANOS</t>
  </si>
  <si>
    <t>CAPACITACIONES RELATIVAS A DERECHOS HUMANOS</t>
  </si>
  <si>
    <t xml:space="preserve"> 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t>
  </si>
  <si>
    <t>CONTAR CON LAS HERRAMIENTAS NECESARIAS PARA REALIZAR LAS ACTIVIDADES ADMINISTRATIVAS.</t>
  </si>
  <si>
    <t>02CD05O001</t>
  </si>
  <si>
    <t>LA FALTA DE INSUMOS Y ESPACIOS ADMINISTRATIVOS IMPIDE LA REALIZACION ADECUADA DE LAS FUNCIONES EN FORMA ARMONICA QUE PERMITAN BRINDAR UN SERVICIO OPORTUNO A LA CIUDADANIA.</t>
  </si>
  <si>
    <t xml:space="preserve">SERVIDORES PUBLICOS QUE LABORAN DENTRO DE LA ALCALDIA </t>
  </si>
  <si>
    <t>CAPACITAR A LAS Y A LOS SERVIDORES PUBLICOS QUE REALIZAN FUNCIONES ADMINISTRATIVA Y OPERATIVA DE ESTA ALCALDIA PARA EL DESEMPEÑO ADECUADO A SUS FUNCIONES DEACUERDO A LOS SERVICIOS QUE OTORGA CADA AREA AL PUBLICO EN MATERIA DE EQUIDAD DE GENERO.</t>
  </si>
  <si>
    <t>CONTRATACION DE SERVICIOS PROFESIONALES DE CAPACITACION PARA LOS SERVIDORES PUBLICOS ADCRITOS A ESTA ALCALDIA.</t>
  </si>
  <si>
    <t>MIDE EL EL PORCENTAJE DE AVANCE EN LA IMPLEMENTACION DE TRAMITES QUE SE PERMIRAN EL BUEN FUNCIONAMIENTO ADMINISTRATIVO DE LA ALCALDIA</t>
  </si>
  <si>
    <t>(TOTAL DE TRAMITES INGRESADOS/ TOTAL DE TRAMITES PREVISTOS)*100</t>
  </si>
  <si>
    <t>REGISTROS ADMINISTRATIVOS, QUE SE ENCUENTRAN EN LA DIRECCION DE RECURSOS FINANCIEROS</t>
  </si>
  <si>
    <t>GESTION DE TRAMITES ADMINISTRATIVOS</t>
  </si>
  <si>
    <t>LIC. ADRIAN RAMIREZ CABRERA</t>
  </si>
  <si>
    <t>DIRECTOR DE RECURSOS FINANCIEROS</t>
  </si>
  <si>
    <t>CONTAR CON LOS ELEMENTOS NECESARIOS PARA ATENDER LAS SOLICITUDES DE ATENCION A EMERGENCIAS DE LA POBLACION PERTENECIENTE A LA ALCALDIA</t>
  </si>
  <si>
    <t>02CD05N001</t>
  </si>
  <si>
    <t>LA ALCALDIA POR SU SITUACION GEOGRAFICA PRESENTA PERIODICAMENTE SITUACIONES QUE INVOLUCRAN DESASTRES NATURALES O CONTINGENCIAS, ASI MISMO POR LA ACTIVIDAD HUMANA CRECIENTE AL SER UNA DEMARCACION EN CONSTANTE CRECIMIENTO HUMANO Y COMERCIAL PRESENTA ACCIDENTES Y EMERGENCIAS COTIDIANAS</t>
  </si>
  <si>
    <t>TODA LA POBLACION DE LA DEMARCACION ASI COMO LA POBLACION FLOTANTE QUE VISITE A LA ALCALDIA.</t>
  </si>
  <si>
    <t>ACTUAR CON HABILIDAD Y EFICAZMENTE EN CASOS DE EMERGENCIA POR CAUSAS DE DESASTRES NATURALES O PROVOCADOS, DISMINUYENDO EL IMPACTO NEGATIVO CONTRA LA SEGURIDAD DE LAS PERSONAS Y DE SUS BIENES.</t>
  </si>
  <si>
    <t xml:space="preserve">CONTAR CON LOS ELEMENTOS NECESARIOS PARA ATENDER LAS SOLICITUDES DE ATENCION A EMERGENCIAS DE LA POBLACION PERTENECIENTE A LA ALCALDIA. </t>
  </si>
  <si>
    <t>MIDE LOS CURSOS QUE SE DEBEN DE IMPLEMENTAR AL PERSONAL PARA EL CUMPLIMIENTOS DE LOS PROGRAMAS EN MATERIA DE  PROYECCION CIVIL</t>
  </si>
  <si>
    <t>(TOTAL DE CURSOS IMPLEMENTADOS EN MATERIA DE PROTECCION CIVIL AL PERSONAL DE LA ALCALDIA/ TOTAL DE CURSOS PROGRAMADOS EN MATERIA DE PROTECCION CIVIL AL PERSONAL DE LA ALCALDIA)*100</t>
  </si>
  <si>
    <t>REGISTROS ADMINISTRATIVOS, QUE SE ENCUENTRAN EN LA DIRECCION DE PROTECCION CIVIL Y SERVICIOS DE EMERGENCIA</t>
  </si>
  <si>
    <t>(8) 130%</t>
  </si>
  <si>
    <t>QUE EL PERSONAL DE ESTA ALCALDIA SE ENCUENTRE CAPACITADO ANTE CUALQUIER EMERGENCIA</t>
  </si>
  <si>
    <t>CUMPLIMIENTO DE ESTANDARES DE PROTECCION CIVIL EN LA ALCALDIA, ASI COMO EN LA DIFUSION, CONOCIMIENTO Y CORRECTA APLICACION DE LOS PROTOCOLOS EMITIDOS POR LA AUTORIDAD COMPETENTE DE PROTECCION CIVIL ENTRE LOS SERVIDORES PUBLICOS.</t>
  </si>
  <si>
    <t>TUM. ROBERTO LIMA DELGADILLO</t>
  </si>
  <si>
    <t>DIRECTOR DE PROTECCION CIVIL Y SERVICIOS DE EMERGENCIA</t>
  </si>
  <si>
    <t>02CD05M001</t>
  </si>
  <si>
    <t>LA FALTA DE INSUMOS Y ESPACIOS ADMINISTRATIVOS IMPIDE LA REALIZACION ADECUADA DE LAS FUNCIONES EN FORMA ARMONICA QUE PERMITAN BRINDAR UN SERVICIO OPORTUNO A LA CIUDADANIA</t>
  </si>
  <si>
    <t>BRINDAR APOYO ADMINISTRATIVO A LA POBLACION QUE ACUDE A SOLICITAR INFORMACION Y/O SERVICIOS QUE PRESTA LA ALCALDIA, SIN DISTINCION DE GENERO O ESTATUS SOCIAL.</t>
  </si>
  <si>
    <t>BIENES Y SERVICIOS VINCULADOS CON EL DESARROLLO DE LOS PROCEDIMIENTOS ADMINISTRATIVOS QUE DESARROLLA ESTA ALCALDIA EN EL MARCO DE SU COMPETENCIA.</t>
  </si>
  <si>
    <t>MIDE EL GRADO DE AVANCE EN EL PRESUPUESTO DE EGRESOS EJERCIDO, RESPECTO DEL COSTO ANUAL DE LA NOMINA DEL INSTITUTO.</t>
  </si>
  <si>
    <t>(PRESUPUESTO EJERCIDO AL PERIODO EN EL PROGRAMA PRESUPUESTARIO M001 / COSTO ANUAL DE NOMINA DEL PROGRAMA PRESUPUESTARIO M001)*100</t>
  </si>
  <si>
    <t>REGISTROS DE LA DIRECCION DE RECURSOS HUMANOS DE LA ALCALDIA.</t>
  </si>
  <si>
    <t>EFICIENTAR EL GASTO DE RECURSOS EN EL PROGRAMA PRESUPUESTARIO M001, A TRAVES DE PROCESOS MEJORA ADMINISTRATIVA DENTRO DEL MARCO NORMATIVO VIGENTE, PARA GARANTIZAR UN SERVICIO COMPETITIVO.</t>
  </si>
  <si>
    <t>CONTRIBUIR AL QUEHACER INSTITUCIONAL BRINDANDO APOYO ADMINISTRATIVO PARA EL LOGRO DE LAS METAS Y OBJETIVOS DE LA ALCALDIA</t>
  </si>
  <si>
    <t>LA POBLACION RESIDENTE Y VISITANTE UTILIZA VIALIDADES EN CONDICIONES OPTIMAS DE FUNCIONALIDAD</t>
  </si>
  <si>
    <t>02CD05K016</t>
  </si>
  <si>
    <t>EN TEMPORADA DE LLUVIAS SE DETERIORA SIGNIFICATIVAMENTE EL PAVIMENTO  DE LAS VIALIDADES DE LA CIUDAD DE MEXICO CREANDO UN PELIGRO CONSTANTE PARA LOS USUARIOS DE LAS MISMAS.  LA PRESENCIA DE BACHES EN LAS VIALIDADES PROVOCA ACCIDENTES A LOS CONDUCTORES, QUE, AL TRATAR DE EVITARLOS INVADDEN BRUSCAMENTE LOS CARRILES ADYACENTESO SE DETIENEN BRUSCAMENTE, PROVOCANDO ACCIDENTES FATALE SY NO FATALES.</t>
  </si>
  <si>
    <t>LOS HABITANTES DE LA ALCALDIA CUAJIMALPA DE MORELOS QUE UTILIZAN EL TRANSPORTE PUBLICO Y PRIVADO ADEMAS DE LA POBLACION FLOTANTE QUE UTILIZA LAS VIALIDADES DE LA DEMARCACION HACIA OTRAS ENTDADES O ALCALDIAS.</t>
  </si>
  <si>
    <t>MANTENER LAS VIALIDADES EN CONDICIONES OPTIMAS DE FUNCIONALIDAD.</t>
  </si>
  <si>
    <t>VIALIDADES EN OPTIMAS CONDICIONES PARA EL MEJORAMIENTO DE LA MOVILIDAD EN LA ALCALDIA DE CUAJIMALPA DE MORELOS Y EN GENERAL DE LA CIUDAD DE MEXICO.</t>
  </si>
  <si>
    <t>RENCARPETADO DE VIALIDADES</t>
  </si>
  <si>
    <t>CONSIDERANDO QUE LA  INVERSION REALIZADA GENERA UN BENEFICIO DIRECTAMENTE PROPORCIONAL A LAS VIVIENDAS ATENDIDAS Y LA POBLACION TOTAL DE LA ALCALDIA OBTIENE UN BENEFICIO INDIRECTAMENTE PROPORCIONAL DE LOS MISMOS,     OBTENEMOS:                    I M =T R*V B / P T, DE DONDE SE OBTIENE: I M= 4500 * 562.5 / 300,000, OBTENEMOS UN RESULTADO DE INDICE DE META DE 8.4, DONDE  I M ES INDICE DE META, TR CORRESPONDE A LOS TRABAJOS REALIZADOS, V B ES VIVIENDAS BENEFICIADAS Y PT ES LA POBLACION TOTAL DE LA ALCALDIA</t>
  </si>
  <si>
    <t xml:space="preserve">REGISTROS ADMINISTRATIVOS DE EJECUCION DE OBRA UBICADOS EN LA DIRECCION GENERAL DE OBRAS DE LA ALCALDIA </t>
  </si>
  <si>
    <t xml:space="preserve">INCREMENTO EN LA MOVILIDAD </t>
  </si>
  <si>
    <t>VIALIDADES SEGURAS Y DISMINUCION DE TIEMPOS DE TRASLADO</t>
  </si>
  <si>
    <t>REENCARPETADO DE VIALIDADES</t>
  </si>
  <si>
    <t>C.OMAR MERLOS GUTIERREZ</t>
  </si>
  <si>
    <t>DIRECTOR DE PROYECTOS, CONCURSOS Y SUPERVISION DE OBRAS POR CONTRATO</t>
  </si>
  <si>
    <t>LA POBLACION DE LA ALCALDIA  CUENTA CON EL SUMINISTRO DE AGUA POTABLE</t>
  </si>
  <si>
    <t>02CD05K014</t>
  </si>
  <si>
    <t>LA INFRAESTRUCTURA DE ABASTO DE AGUA POTABLE REQUIERE DE SU RENOVACION PARA BRINDAR A LA POBLACION CUAJIMALPENSE UN SERVICIO CONTINUO Y APTO PARA EL CONSUMO HUMANO CONSERVANDO LOS ESTANDARES DE CALIDAD QUE PROPORCIONA EL SISTEMA DE AGUAS DE LA CIUDAD DE MEXICO.</t>
  </si>
  <si>
    <t>SUMINISTRAR A LOS HABITANTES DE LA ALCALDIA DE CUAJIMALPA DE MORELOS EL AGUA POTABLE EN CONDICIONES OPTIMAS PARA LA DISTRIBUCION Y EL SUMINISTRO CONSTANTE, EVITANDO PERDIDAS Y DESPERDICIOS.</t>
  </si>
  <si>
    <t>SUSTITUCION DE LA RED DE SUMINISTRO DE AGUA POTABLE.</t>
  </si>
  <si>
    <t>DOTAR DE AGUA DE CALIDAD PARA EL INCREMENTO DEL NIVEL DE VIDA, SALUD Y BIENESTAR DE LA POBLACION DE LA ALCALDIA.</t>
  </si>
  <si>
    <t>SUSTITUCION DE LA RED DE AGUA POTABLE</t>
  </si>
  <si>
    <t>CONSIDERANDO QUE LA INVERSION REALIZADA GENERA UN BENEFICIO DIRECTAMENTE PROPORCIONAL A LAS VIVIENDAS ATENDIDAS Y LA POBLACION TOTAL DE LA ALCALDIA OBTIENE UN BENEFICIO INDIRECTAMENTE PROPORCIONAL DE LOS MISMOS,     OBTENEMOS:            I M =T R*V B / P T, DE DONDE SE OBTIENE: I M= 770 * 96.25 / 300,000, OBTENEMOS UN RESULTADO DE INDICE DE META DE 1.2, DONDE  I M ES INDICE DE META, TR CORRESPONDE A LOS TRABAJOS REALIZADOS, V B ES VIVIENDAS BENEFICIADAS Y PT ES LA POBLACION TOTAL DE LA ALCALDIA</t>
  </si>
  <si>
    <t>REGISTROS ADMINISTRATIVOS DE EJECUCION DE OBRA (EXPEDIENTE UNICO)  DIRECCION GENERAL DE OBRAS Y DESARROLLO URBANO</t>
  </si>
  <si>
    <t>5,000 ML</t>
  </si>
  <si>
    <t>INFRAESTRUCTURA EN OPTIMAS CONDICIONES QUE CONTRIBUYA A LA DISMINUCION DE PERDIDAS Y PREVENCION DE ENFERMEDADES.</t>
  </si>
  <si>
    <t>OMAR MERLOS GUTIERREZ</t>
  </si>
  <si>
    <t>DE ACUERDO CON LA ENCUESTA INTERCENSAL DE POBLACION Y VIVIENDA 2015, REALIZADO POR EL INSTITUTO NACIONAL DE ESTADISTICA Y GEOGRAFIA (INEGI), LA ALCALDIA DE CUAJIMALPA DE MORELOS TIENE UNA POBLACION DE 199,224 HABITANTES, CON UNA EDAD MEDIA DE 30 AÑOS O MENOS, REPRESENTABA EL 2.1 % DE LA POBLACION TOTAL DEL ENTONCES DISTRITO FEDERAL, DE ESTOS EL 48.1 % SON HOMBRES Y EL 51.9 % SON MUJERES; LO QUE IMPLICA QUE SE TENDRAN QUE FORTALECER LOS PROGRAMAS ESPECIFICOS ORIENTADOS HACIA LAS MUJERES, ADEMAS, EL INEGI REPORTA QUE 11,605 HOGARES ESTAN REPRESENTADOS POR JEFAS DE FAMILIA, EL 26.6% DEL TOTAL DE HOGARES DE ESTA DEMARCACION. LA ALCALDIA DE CUAJIMALPA DE MORELOS (INEGI-2015) CUENTA CON 55,478 VIVIENDAS PARTICULARES HABITADAS CON UNA OCUPACION PROMEDIO DE 3.6 MORADORES POR CADA UNA, LOS SERVICIOS BASICOS CON LOS QUE CUENTAN LAS VIVIENDAS SON: AGUA ENTUBADA DENTRO DE LA VIVIENDA 86.9%; DRENAJE 98.7%; SERVICIO DE SANITARIO 99% Y ELECTRICIDAD 99.7%. CABE MENCIONAR, QUE LAS VIVIENDAS QUE NO CUENTAN CON SERVICIOS ESTAN CONSTRUIDAS EN ZONAS NO APTAS Y DE DIFICIL ACCESO. LA NECESIDAD DE SUELO PRODUCTO DEL DESDOBLAMIENTO NATURAL DE LAS FAMILIAS, DE LA POBLACION INMIGRANTE, LA FALTA DE NORMATIVIDAD SUFICIENTE Y SU EFICIENTE APLICACION, ASI COMO LA FALTA DE CONCIENCIA Y SENSIBILIDAD DE LA PROPIA SOCIEDAD, SON LOS FACTORES QUE INCIDEN EN LA FORMACION DE NUCLEOS DE VIVIENDAS EN SUELO DE CONSERVACION.</t>
  </si>
  <si>
    <t>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t>
  </si>
  <si>
    <t>EN LA ALCALDIA CUAJIMALPA DE MORELOS SE PRETENDE FOMENTAR Y PRESERVAR EL DEPORTE PARA UNA SALUD FISICA Y MENTAL</t>
  </si>
  <si>
    <t>02CD05F032</t>
  </si>
  <si>
    <t>EL FOMENTO Y PRESERVACION DEL DEPORTE</t>
  </si>
  <si>
    <t>POBLACION EN GENERAL</t>
  </si>
  <si>
    <t>REALIZAR EVENTOS Y ACTIVIDADES DEPORTIVAS DIRIGIDAS A LA POBLACION CON LA FIONALIDAD DE FOMENTAR LA CULTURA DEL DEPORTE PARA UNA SALUD FISICA Y MENTAL</t>
  </si>
  <si>
    <t>INTEGRACION COMUNITARIA Y FAMILIAR, COADYUBANDO A EL CUIDADO DE LA SALUD FISICA Y MENTAL</t>
  </si>
  <si>
    <t>MIDE EL PORCENTAJE DE AVANCE EN LA REALIZACION DE EVENTOS DEPORTIVOS Y RECREATIVOS</t>
  </si>
  <si>
    <t>(TOTAL DE EVENTOS REALIZADOS/ TOTAL DE EVENTOS PROGRAMADOS)*100</t>
  </si>
  <si>
    <t>REGISTROS INTERNOS Y MEMORIA GRAFICA EN LA DIRECCION DE PROMOCION DEPORTIVA</t>
  </si>
  <si>
    <t>54 EVENTOS DEPORTIVOS Y RECREATIVOS (100%), LA META A LARGO PLAZO ES DE 20%</t>
  </si>
  <si>
    <t>FOMENTO E INCLUSION AL DEPORTE</t>
  </si>
  <si>
    <t>FAMILIAS QUE SUFREN DE VIOLENCIA INTRAFAMILIAR A LAS CUALES SE LES BRINDARA ATENCION</t>
  </si>
  <si>
    <t>02CD05E138</t>
  </si>
  <si>
    <t>LA VIOLENCIA INTRAFAMILIAR</t>
  </si>
  <si>
    <t xml:space="preserve">LA FAMILIA </t>
  </si>
  <si>
    <t>PROMOVER EL CONOCIMIENTO SOBRE LOS DIFERENTES TIPOS DE VIOLENCIA Y  FOMENTAR LA CULTURA DE LA DENUNCIA CON LA FINALIDAD DE ERRADICAR LA VIOLENCIA EN CUALQUIERA DE SUS FORMAS PROMOVIENDO LA IGUALDAD SUSTANTIVA Y LA EQUIDAD DE GENERO</t>
  </si>
  <si>
    <t>APOYO PSICOLOGICO Y JURIDICO PARA CANALIZAR A LAS PERSONAS VICTIMAS DE VIOLENCIA A LAS DEPENDENCIAS DE GOBIERNO QUE LES BRINDARAN EL SERVICIO DE ACCESO A UNA VIDA LIBRE DE VIOLENCIA Y ASI LOGRAR LA  DISMINUCION Y ERRADICACION DE LA VIOLENCIA INTRAFAMILIAR</t>
  </si>
  <si>
    <t>MIDE EL PORCENTAJE DE ATENCION MEDIANTE CAMPAÑAS DE PREVENCION DE LA VIOLENCIA EN LA ALCALDIA</t>
  </si>
  <si>
    <t>(TOTAL DE PERSONAS ATENDIDAS/TOTAL DE PERSONAS PROGRAMADAS PARA ATENDER)*100</t>
  </si>
  <si>
    <t>REGISTROS INTERNOS EN LA DIRECCION DE UNIDAD DE IGUALDAD SUSTANTIVA Y EQUIDAD DE GENERO</t>
  </si>
  <si>
    <t xml:space="preserve">24000 PERSONAS (100%), SE PREVE UN INCREMENTO DEL 15% DE CAMPAÑAS </t>
  </si>
  <si>
    <t>LA DISMINUCION Y ERRADICACION DE LA VIOLENCIA INTRAFAMILIAR Y PROMOVER LA IGUALDAD SUSTANTIVA Y EQUIDAD DE GENERO</t>
  </si>
  <si>
    <t>ATENCION Y PREVENCION DE LA VIOLENCIA INTRAFAMILIAR Y PROMOCION DE LA IGUALDAD SUSTANTIVA Y EQUIDAD DE GENERO</t>
  </si>
  <si>
    <t xml:space="preserve">LOS HABITANTES DE ESCASOS RECURSOS DE LA ALCALDIA OBTIENEN ASESORIA JURIDICA EN DISTINTAS MATERIAS SIN COSTO ALGUNO. </t>
  </si>
  <si>
    <t>02CD05E119</t>
  </si>
  <si>
    <t>DERIVADO DE SUS CONDICIONES SOCIO-ECONOMICAS UN GRAN NUMERO DE HABITANTES DE LA ALCALDIA CUAJIMALPA DE MORELOS SE ENCUENTRA EN CONDICIONES DE DESVENTAJA AL NO CONOCER SUS DERECHOS, POR LO QUE REQUIEREN DE LA ORIENTACION Y ASESORIA JURIDICA EN DISTINTAS MATERIAS ENTRE LAS QUE DESTACAN LA RAMA LABORAL, PENAL, CIVIL, FAMILIAR , MERCANTIL, ADMINISTRATIVA ENTRE OTRAS, SIN QUE REPRESENTE UN COSTO ECONOMICO.</t>
  </si>
  <si>
    <t xml:space="preserve">TODA AQUELLA PERSONA QUE SOLICITE LA ASESORIA, SIN DISTNCION DE CONDICION SOCIAL, CREDO, ORIENTACION SEXUAL Y GENERO. </t>
  </si>
  <si>
    <t xml:space="preserve">BRINDAR DE MANERA GRATUITA Y OPORTUNA LA ASESORIA JURIDICA EN  DIVERSAS RAMAS DEL DERECHO, PARA QUE LAS PERSONAS QUE LA REQUIEREN CONOZCAN SUS DERECHOS Y OBLIGACIONES ANTE LA SITUACION LEGAL EN LA QUE SE ENCUENTREN Y ASI REFORZAR LA CONFIANZA EN LAS INSTITUCIONES IMPARTIDORAS DE JUSTICIA. </t>
  </si>
  <si>
    <t xml:space="preserve">SE BUSCA BRINDAR CERTEZA JURIDICA A TODA AQUELLA PERSONA QUE SOLICITE LA ORIENTACION O ASESORIA JURIDICA DE FORMA GRATUITA, OPORTUNA, EFICAZ, PUNTUAL Y ASI HACERLOS SABEDORES DE SUS DERECHOS Y OBLICIONES DE LA SITUACION LEGAL EN LA QUE SE ENCUENTREN; DE ESTA FORMA PUEDAN EJERCER, EXIGIR Y CUMPLIR SUS OBLICACIONES Y DERECHOS, CON ESTO SE LOGRA QUE LA POBLACION DE ESTA ALCALDIA </t>
  </si>
  <si>
    <t>MIDE EL TOTAL DE ASESORIAS JURIDICAS QUE SE OTORGAN EN DISTINTAS MATERIAS DE MANERA GRATUITA</t>
  </si>
  <si>
    <t xml:space="preserve">(TOTAL DE ASESORIAS JURIDICAS OTORGADAS/TOTAL DE ASESORIAS JURIDICAS PROGRAMADAS)*100 </t>
  </si>
  <si>
    <t>INFORMES MENSUALES QUE SE ENCUENTRAN EN LOS ARCHIVOS DE LA DIRECCION GENERAL JURIDICA Y DE GOBIERNO.</t>
  </si>
  <si>
    <t>1800 ASESORIAS POR AÑO (100%), SE PROYECTA INCREMENTAR UN 15% EN 5 AÑOS</t>
  </si>
  <si>
    <t xml:space="preserve">LA POBLACION CONOCE SUS DERECHOS A TRAVES DE LAS ASESORIAS JURIDICAS GRATUITAS EN DISTINTAS MATERIAS QUE SE LE BRINDAN. ASI COMO EN SERVICIOS DE ESTABLECIMIENTOS MERCANTILES REGULARIZACION TERRITORIAL Y TENENCIA DE LA TIERRA. </t>
  </si>
  <si>
    <t xml:space="preserve">BRINDAR ASESORIA JURIDICA GRATUITA EN DISTINTAS MATERIAS </t>
  </si>
  <si>
    <t>LIC. NORMA ANGELICA CABRERA HERNANDEZ</t>
  </si>
  <si>
    <t>DIRECTORA JURIDICA</t>
  </si>
  <si>
    <t xml:space="preserve">BRINDAR ASESORIA EN MATERIA DE ESTABLECIMIENTOS MERCANTILES Y SERVICOS A LA POBACION. </t>
  </si>
  <si>
    <t>LIC. JAVIER GUTIERREZ MEJIA</t>
  </si>
  <si>
    <t>SUBDIRECTOR DE GIROS MERCANTILES Y SERVICIOS A LA POBLACION</t>
  </si>
  <si>
    <t>BRINDAR ASESORIA EN MATERIA DE REGULARIZACION TERRITORIAL Y PATRIMONIO INMOBILIARIO</t>
  </si>
  <si>
    <t>LIC. ESTELA RUIZ SANCHEZ</t>
  </si>
  <si>
    <t>SUBDIRECTORA DE PATRIMONIO INMOBILIARIO Y TENENCIA DE LA TIERRA</t>
  </si>
  <si>
    <t xml:space="preserve">EN BENEFICIO DE LA POBLACION LOCAL Y FLOTANTE, COADYUVAR EN MATERIA DE PREVENCION DEL DELITO </t>
  </si>
  <si>
    <t>02CD05E118</t>
  </si>
  <si>
    <t>AUNQUE LA DEMARCACION TIENE UNO DE LOS MAS BAJOS INDICES DELICTIVOS, SIGUE SIENDO UN PROBLEMA QUE AQUEJA A LA SOCIEDAD DE LA ALCALDIA</t>
  </si>
  <si>
    <t>EN COORDINACION CON LAS AUTORIDADES COMPETENTES, GARANTIZAR LA SEGURIDAD DE LA DEMARCACION A TRAVES DE CAMPAÑAS DE PREVENCION DEL DELITO</t>
  </si>
  <si>
    <t>DISMINUIR EL INDICE DELICTIVO EN LA DEMARCACION</t>
  </si>
  <si>
    <t>MIDE LAS ACCIONES REALIZADAS PARA LA PREVENCION DE DELITOS EN LA DEMARCACION TERRITORIAL DE LA ALCALDIA</t>
  </si>
  <si>
    <t>(TOTAL DE ACCIONES REALIZADAS PARA LA PREVENCION DE DELITOS/ TOTAL DE ACCIONES PROGRAMADAS PARA LA PREVENCION DE DELITOS)*100</t>
  </si>
  <si>
    <t>REGISTROS ADMINISTRATIVOS, QUE SE ENCUENTRAN EN LA DIRECCION EJECUTIVA DE SEGURIDAD PUBLICA Y ASUNTOS INTERNO</t>
  </si>
  <si>
    <t>ACCIONES PARA LA PREVENCION DE LA VIOLENCIA Y EL DELITO</t>
  </si>
  <si>
    <t>LIC. GABRIEL URBINA VILLAREAL</t>
  </si>
  <si>
    <t>DIRECTOR EJECUTIVO DE SEGURIDAD PUBLICA Y ASUNTOS INTERNOS</t>
  </si>
  <si>
    <t>ALCALDIA CUAJIMALPA DE MORELOS</t>
  </si>
  <si>
    <t>ATENCIÓN PRIORITARIA A LA CIUDADANIA, POR SERVIDORES PÚBLICOS EFICIENTES Y CAPACITADOS PARA OTORGAR  SERVICIOS DE CALIDAD QUE GARANTICEN UN DESARROLLO INTEGRAL DE LOS Y LAS HABITANTES DE LA DEMARCACIÓN, DANDO PRIORITARIA ATENCIÓN A GRUPOS VULNERABLES COMO PERSONAS DISCAPACITADAS O DE LA TERCERA EDAD, CON ACCIONES ENCAMINADAS AL CUMPLIMIENTO DE LOS EJES ESTRATÉGICOS PLASMADOS EN NUESTRO PROGRAMA DE GOBIERNO, PROCURANDO EL FORTALECIMIENTO DE LA SEGURIDAD CIUDADANA, LA MOVILIDAD, EL ABASTECIMIENTO DE AGUA POTABLE, LA IMAGEN URBANA Y EL CUIDADO DEL MEDIO AMBIENTE, TODO ESTO TRADUCIDO EN BRINDAR SERVICIOS PÚBLICOS QUE MEJOREN LA CALIDAD DE VIDA DE LA POBLACIÓN, PROMUEVAN EL DESARROLLO INTEGRAL DE LA COMUNIDAD Y GENEREN CONDICIONES DE BIENESTAR SOCIAL, FOMENTANDO LA PARTICIPACIÓN SOCIAL, AYUDANDO A RESOLVER CONFLICTOS VECINALES, BRINDANDO ASESORÍA JURÍDICA OPORTUNA, ASÍ DE LA MANO DE LA CIUDADANIA SE GENEREN LAS MEJORES ESTRATEGIAS PARA LOGRAR DAR SOLUCIÓN A LAS DEMANDAS CIUDADANAS, BAJO LOS PRINCIPIOS DE AUSTERIDAD, HONESTIDAD, TRANSPARENCIA, RESPETO A LOS DERECHOS HUMANOS Y A LA EQUIDAD DE GENERO.</t>
  </si>
  <si>
    <t>02CD05P004</t>
  </si>
  <si>
    <t>294</t>
  </si>
  <si>
    <t>02CD06</t>
  </si>
  <si>
    <t>ALCALDÍA CUAUHTÉMOC</t>
  </si>
  <si>
    <t>SER UNA ALCALDIA SEGURA, SUSTENTABLE, ABIERTA, INNOVADORA, TRANSPARENTE, PRODUCTIVA, HUMANA Y SOCIAL QUE BRINDE A LA COMUNIDAD UNA ALCADIA DIGNA DE TODOS SUS HABITANTES Y VISITANTES, HACIENDO EFICIENTES LOS RECURSOS DISPONIBLES.</t>
  </si>
  <si>
    <t>NOS ENFRENTAMOS A UN SIGLO XXI INMERSO EN UN PROCESO DE CAMBIO Y MODERNIDAD. DESDE LAS NUEVAS TEORIAS Y FORMAS DE HACER ADMINISTRACION PUBLICA, HASTA LA EVOLUCION DE LA SOCIEDAD Y PATRONES QUE HAN CAMBIADO LOS ROLES SOCIALES Y CON ELLO LAS NECESIDADES PROPIAS DE LOS GRUPOS DE INDIVIDUOS QUE LA CONFORMAN.  ASIMISMO, EL MEDIO AMBIENTE TAMBIEN SE HA CONVERTIDO EN UN TEMA CARDINAL PARA EL PRESENTE Y FUTURO DE LAS SOCIEDADES. LA HUELLA EXTRACTIVA QUE DEJA LA POLUCION EN LOS ECOSISTEMAS, JUNTO A LA CRECIENTE DEMANDA DE TIERRA, ALIMENTO Y AGUA, REPRESENTAN UN NUEVO PARADIGMA PARA LA SUSTENTABILIDAD DE LAS CIUDADES Y LOS ESTADOS NACION.  POR LO ANTERIOR, ES DESTACABLE LA ATENCION NECESARIA AL CRECIMIENTO DE LA POBLACION Y SU ALTA CONCENTRACION EN ESPACIOS URBANOS, CON LA CONSECUENTE NECESIDAD DE PROPORCIONAR SERVICIOS PUBLICOS DE CALIDAD Y SERVICIOS PRIVADOS HIPER DIVERSIFICADOS Y ALTAMENTE ESPECIALIZADOS.  CUAUHTEMOC ES, SIN DUDA ALGUNA, UNA DE LAS DEMARCACIONES TERRITORIALES MAS DIVERSAS POR LA ENORME CANTIDAD DE POBLADORES Y VISITANTES. SU UBICACION GEOGRAFICA LA HACE EL CORAZON DE LA CIUDAD DE MEXICO Y EL CENTRO POLITICO Y DE OPERACIONES ECONOMICAS DE NUESTRO PAIS; LO CUAL LE OTORGA UN TOQUE COSMOPOLITA UNICO EN EL MUNDO.</t>
  </si>
  <si>
    <t>SER UNA INSTITUCION EJEMPLAR QUE OFREZCA A LOS CIUDADANOS SOLUCIONES INMEDIATAS Y DE CALIDAD, ASI COMO ESPACIOS ORDENADOS Y SEGUROS, CON UNA GESTION TRANSPARENTE; CON PARTICIPACION CIUDADANA; CONTRIBUYENDO CON UN MEJOR DESARROLLO ECONOMICO Y SOCIAL DE LA ALCALDIA.</t>
  </si>
  <si>
    <t>PROMOVER CONDICIONES DE IGUALDAD ENTRE LA POBLACION ECONOMICAMENTE VULNERABLE, GENERANDO BIENESTAR ENTRE LA POBLACION CON MAYOR REZAGO SOCIAL A TRAVES DE LA ENTREGA DE APOYOS ECONOMICOS O EN ESPECIE PARA ATENDER NECESIDADES DE SUBSISTENCIA.IMPULSAR UN PROGRAMA DE APOYO AL CUIDADO DE LA SALUD, ASI COMO CONDICIONES DE BIENESTAR SOCIAL EN GENERAL DE LAS PERSONAS TRANS RESIDENTES EN LA DEMARCACION TERRITORIAL.CONFORMACION DE UNA COMUNIDAD ARTISTICA CON ENFOQUE DE DERECHOS HUMANOS EN LA ALCALDIA CUAUHTEMOC, PARA LO CUAL SE INTEGRARA UNA RED DE PROMOTORES Y PROMOTORAS CULTURALES ORGANIZADOS EN DOS GRUPOS TEMATICOS:  1. PERSONAS CON IDENTIDAD INDIGENA. 2. PERSONAS CON DISCAPACIDAD.PROMOVER EL PLENO RECONOCIMIENTO DE LOS DERECHOS DE LAS MUJERES JEFAS DE FAMILIA, ESPECIALMENTE DE AQUELLAS QUE SE DEDICAN AL TRABAJO DOMESTICO NO RECONOCIDO Y QUE VIVEN EN SITUACION DE VULNERABILIDAD ECONOMICA EN LA ALCALDIA DE CUAUHTEMOC.  SE BENEFICIARA SOLO A LAS PERSONAS QUE VIVAN EN ALGUNAS DE LAS COLONIAS QUE SE ENCUENTREN DENTRO DE LA ALCALDIA CUAUHTEMOC.APOYAR ECONOMICAMENTE A PERSONAS EN CONDICION DE VULNERABILIDAD SOCIAL, RESIDENTES DE LA ALCALDIA DE CUAUHTEMOC, PARA SECUNDAR EN TRATAMIENTOS MEDICOS DE ENFERMEDADES CRONICAS DEGENERATIVAS.IMPULSAR LA REALIZACION DEL DEPORTE EN JOVENES QUE SE ENCUENTREN EN SITUACION DE VULNERABILIDAD.ESTABLECER PROTOCOLOS Y ESTANDARES DE SERVICIO INTERNOS, CUANTIFICABLES, PARA LA ATENCION EFICIENTE Y AGIL DE GESTIONES, INTERACCIONES, SOLICITUDES DE INFORMACION Y SERVICIOS.  REMODELACION DEL PORTAL DE LA ALCALDIA PARA CONVERTIRLO EN UN SITIO DE FACIL ACCESO A INFORMACION DE TRAMITES Y SERVICIOS.  DAR SOLUCIONES BAJO UNA INFRAESTRUCTURA QUE AGRUPE LOS RECURSOS NECESARIOS PARA LA ATENCION Y RESOLUCION DE TRAMITES, CON LA FINALIDAD DE EVITAR QUE LOS USUARIOS TENGAN QUE TRASLADARSE A DIFERENTES DEPENDENCIAS PARA RESOLVER SUS NECESIDADES.REALIZAR CAMPAÑAS DE SENSIBILIZACION, TALLERES, CAPACITACION Y TRABAJO VIVENCIAL EN TEMAS DE DERECHOS HUMANOS Y PERSPECTIVA DE GENERO PARA TODA LA PLANTILLA LABORAL DE LA ALCALDIA, PARA LA ATENCION DE SITUACIONES QUE ATENTEN CONTRA LA INTEGRIDAD DE LAS PERSONAS. INSTALAR EL CONSEJO DE PROTECCION CIVIL DE LA ALCALDIA CUAUHTEMOC, EN COORDINACION CON LAS DISTINTAS AREAS, PARA DISMINUIR RIESGOS Y MEJORAR LA RESPUESTA ANTE LAS CONTINGENCIAS.  MEJORAR LA INFRAESTRUCTURA Y LAS ACCIONES DE PREPARACION DEL GOBIERNO EN LA ALCALDIA PARA ATENDER LOS RIESGOS Y AMENAZAS RELATIVOS A LA PROTECCION CIVIL.  ACTUALIZAR PERMANENTEMENTE EL ATLAS DE RIESGOS DE LA DEMARCACION.DOTAR A LAS AREAS Y UNIDADES ENCARGADAS DE LA ATENCION CIUDADANA, DE LOS RECURSOS HUMANOS NECESARIOS PARA GARANTIZAR LA CALIDAD DE SUS RESPONSABILIDADES. FOMENTAR ENTRE LAS PERSONAS SERVIDORAS PUBLICAS DE LA ALCALDIA, UNA CULTURA DE PAZ, INCLUSION Y NO DISCRIMINACION; ASI COMO DE RESPETO A LA DIVERSIDAD DE LAS IDENTIDADES SEXUALES.IMPULSO E INCENTIVO DE LA CONSTRUCCION DE INFRAESTRUCTURA SUSTENTABLE. DESARROLLAR,  CONSERVAR  Y  OPERAR  LA  INFRAESTRUCTURA  DE  LA  DEMARCACION  CON CRITERIOS, NORMAS Y PRINCIPIOS DE SOSTENIBILIDAD, PARA EL ADECUADO CUMPLIMIENTO DE LAS FUNCIONES DE LA ALCALDIA Y DE LA DEMARCACION, CON RESILIENCIA Y CALIDAD INCLUSIVA.FOMENTAR EL DESARROLLO CULTURAL Y ARTISTICO ENTRE LA POBLACION NATIVA DE CUAUHTEMOC Y SUS VISITANTES, MEDIANTE LA SENSIBILIZACION, LA FORMACION, LA APROPIACION, LA VINCULACION Y LA EXPOSICION DE LAS DISTINTAS MANIFESTACIONES CULTURALES.  ACERCAR A LA POBLACION EN CUAUHTEMOC A LA DIVERSIDAD DE EXPRESIONES ARTISTICAS Y CULTURALES QUE SE GENERAN Y QUE SE PRODUCEN DENTRO DE LA DEMARCACION TERRITORIAL POR LOS DISTINTOS ACTORES CULTURALES DE LA MISMA.  DAR A CONOCER LOS DIFERENTES SITIOS DE INTERES TURISTICO Y CULTURAL DE LA ALCALDIA A TRAVES DE RECORRIDOS QUE PROMUEVAN LAS COLONIAS Y BARRIOS MENOS VISITADOS Y CONOCIDOS POR TURISTAS Y LOCALES, QUE CUENTEN CON UN VASTO CONTENIDO HISTORICO.CONTRIBUIR A LAS ACCIONES ENCAMINADAS A ATENDER LOS PROBLEMAS DERIVADOS DE LA TRANSFORMACION AMBIENTAL INTEGRAL DE ORIGEN ANTROPOGENICO, CON AQUELLAS AREAS DE LOS DIFERENTES NIVELES DE GOBIERNO ENCARGADAS DEL TEMA.  PROMOVER EL ESTUDIO, LA INVESTIGACION Y LA INNOVACION EN TORNO AL MANEJO INTEGRAL DE LOS RIESGOS, DEL DESARROLLO SUSTENTABLE Y DE LA CONFORMACION DE COMUNIDADES MAS RESILIENTES.GENERAR CERTEZA JURIDICA EN TODOS LOS ACTOS ADMINISTRATIVOS EJECUTADOS POR LOS SERVIDORES ADSCRITOS A ESTA ALCALDIA, ASI COMO ATENDER EL CUMPLIMIENTO DE LAS DETERMINACIONES Y REOLUCIONES DICTADAS POR AUTORIDAD COMPETENTE. FORTALECER LA CULTURA DE SOLUCION DE CONFLICTOS A TRAVES DE LA MEDIACION Y LA CONCILIACION.REDUCIR LOS INDICES DELICTIVOS MEDIANTE ACCIONES EFECTIVAS EN MATERIA DE SEGURIDAD CIUDADANA.  CAPACITAR A LOS CIUDADANOS EN TEMAS DE PREVENCION DEL DELITO, SEGURIDAD CIUDADANA, PROCURACION DE JUSTICIA Y CULTURA DE LA LEGALIDAD DEMOCRATICA.ACCESIBILIDAD UNIVERSAL A LOS ESPACIOS PUBLICOS.</t>
  </si>
  <si>
    <t>MEJORAR DE MANERA PERMANENTE LAS CONDICIONES DE VIDA DE LOS CIUDADANOS CON LA ENTREGA DE APOYOS EN ESPECIE</t>
  </si>
  <si>
    <t>02CD06U026</t>
  </si>
  <si>
    <t>ACTUALMENTE UN ALTO POCENTAJE DE LA POBLACION SE UBICA EN CONDICIONES DE PRECARIEDAD COMO RESULTADO DE AÑOS DE POLITICAS ECONOMICAS QUE NO PUSIERON ENFASIS EN EL BIENESTAR Y EL CRECIMIENTO DE LA ECONOMIA, PUES FIJARON SUS OBJETIVOS EN TERMINOS DE ESTABILIDAD MACROECONOMICA ORIENTADA A FAVORECER LOS GRANDES CAPITALES NACIONALES Y EXTRANJEROS. LA POLITICA DEL GOBIERNO DE LA REPUBLICA PONE ESPECIAL ENFASIS EN LOS GRUPOS MAS AFECTADOS POR LOS MODELOS ECONOMICOS RECIENTES, A LOS CUALES SE LES PROPORCIONA APOYO TANTO EN ESPECIE COMO A TRAVES DE ACCIONES COMPLEMENTARIAS QUE GARANTIZAN EL PLENO EJERCICIO DE SUS DERECHOS.</t>
  </si>
  <si>
    <t xml:space="preserve">LA POBLACION QUE RADICA EN LA DEMARCACION TERRITORIAL QUE SE ENCUENTRA EN CONDICIONES DE POBREZA Y CUMPLA CON LAS CARACTERISTICAS DETERMINADAS EN LOS MECANISMOS DE OPERACION. </t>
  </si>
  <si>
    <t xml:space="preserve">1. PROMOVER LA CIUDADANIA ACTIVA, EQUITATIVA Y RESPONSABLE PARA FORTALECER LA COHESION SOCIAL. 2. PROMOVER EL DESARROLLO INTEGRAL DE LA POBLACION EN CONDICIONES DE VULNERABILIDAD. 3. SUPERVISAR ACCIONES PARA EL DESARROLLO LOCAL SOSTENIBLE. 4. DISEÑAR, IMPLEMENTAR Y OPERAR LAS LINEAS DE ACCION SOCIAL A CARGO DE ESTA ALCALDIA ATENDIENDO EL CARACTER CONTINGENTE DE LAS MEDIDAS. </t>
  </si>
  <si>
    <t>ENTREGA DE APOYOS EN ESPECIE A LA POBLACION QUE SE ENCUENTRA EN SITUACION DE VULNERABILIDAD QUE HABITA DENTRO DE LA DEMARCACION, GENERANDO CONDICIONES DE EQUIDAD Y DESARROLLO INTEGRAL.</t>
  </si>
  <si>
    <t>ENTREGA OPORTUNA DE APOYOS EN ESPECIE A FAVOR DE LOS GRUPOS VULNERABLES, TENIENDO COMO EJE EL SEGUIMIENTO A TRAVES DE ACCIONES COMPLEMENTARIAS.</t>
  </si>
  <si>
    <t>ACCIONES EJECTUADAS AL PERIODO/ACCIONES AUTORIZADAS POR EVALUA CDMX*100</t>
  </si>
  <si>
    <t>REGISTROS DE LINEAS DE ACCION EJECUTADAS POR LA ALCALDIA QUE OBRAN EN LOS ARCHIVOS DE LA SUBDIRECCION DE ENLACE ADMINISTRATIVO DE LA DIRECCION GENERAL DE DESARROLLO Y BIENESTAR</t>
  </si>
  <si>
    <t>MANTENER EL 100 % DE LA EJECUCIÓN DE LAS LÍNEAS DE ACCIÓN AUTORIZADAS POR EL EVALÚA CDMX.</t>
  </si>
  <si>
    <t>LA POBLACION MEJORA SUS CONDICIONES DE VIDA A TRAVES DEL ACCESO A BIENES ENTREGADOS COMO APOYOS EN ESPECIE.</t>
  </si>
  <si>
    <t>ENTREGA DE APOYOS EN ESPECIE CONSISTENTES EN PINTURA E IMPERMEABILIZANTE PARA PERSONAS QUE HABITEN VIVIENDAS EN CONDICIONES PRECARIEDAD.</t>
  </si>
  <si>
    <t>DANIEL OMAR SANTILLAN ESTRADA</t>
  </si>
  <si>
    <t>DIRECTOR DE PARTICIPACION CIUDADANA</t>
  </si>
  <si>
    <t>ENTREGA DE APOYOS EN ESPECIE PARA ATENDER PROBLEMAS DE VIVIENDA EN PREDIOS MULTIFAMILIARTES EN SITUACION DE PRECARIEDAD, QUE CONSISTE EN MATERIAL PARA QUE EFECTUEN ACCIONES DE MANTENIMIENTO</t>
  </si>
  <si>
    <t>PABLO CERVANTES MENDEZ</t>
  </si>
  <si>
    <t>DIRECTOR DE DESARROLLO SOCIAL</t>
  </si>
  <si>
    <t>ENTREGA DE APOYOS EN ESPECIE CONSISTENTES EN UNIFORMES, ARTICULOS DEPORTIVOS, MEDALLAS Y TROFEOS.</t>
  </si>
  <si>
    <t>ENTREGA DE APOYOS EN ESPECIE CONSISTENTES EN JUGUETES, AGUINALDOS Y PIÑATAS PARA NIÑOS EN CONDICIONES DE VULNERABILIDAD.</t>
  </si>
  <si>
    <t>DIRECTOR DE DESARROLOLO SOCIAL</t>
  </si>
  <si>
    <t>ENTREGA DE APOYOS ECONOMICOS CONSISTENTES EN APARATOS AUDITIVOS, LENTES, SILLAS DE RUEDAS, A PERSONAS ADULTAS MAYORES Y PERSONAS QUE VIVEN CON ALGUNA DISCAPACIDAD FISICA, LIMITANTE DE MOVILIDAD Y/O SON SOCIALMENTE VULNERABLES</t>
  </si>
  <si>
    <t>DIRECTOR DE DESARROLLO  SOCIAL</t>
  </si>
  <si>
    <t xml:space="preserve">SER UNA ALCALDIA SEGURA, SUSTENTABLE, ABIERTA, INNOVADORA, TRANSPARENTE, PRODUCTIVA, HUMANA Y SOCIAL QUE BRINDE A LA COMUNIDAD UNA ALCADIA DIGNA DE TODOS SUS HABITANTES Y VISITANTES, HACIENDO EFICIENTES LOS RECURSOS DISPONIBLES. </t>
  </si>
  <si>
    <t>S101</t>
  </si>
  <si>
    <t>S101_APOYO ECONÓMICO PARA LA ATENCIÓN  EMERGENTE EN MATERIA DE SALUD DE LAS PERSONAS TRANS</t>
  </si>
  <si>
    <t xml:space="preserve">LA POBLACION BENEFICIARIA DEL PROGRAMA SOCIAL RECIBE LOS APOYOS ECONOMICOS. SE MEJORA SU CONDICION. </t>
  </si>
  <si>
    <t>02CD06S101</t>
  </si>
  <si>
    <t xml:space="preserve"> Personas LGBTTIQA</t>
  </si>
  <si>
    <t>072</t>
  </si>
  <si>
    <t>Promoción de los derechos sexuales y reproductivos</t>
  </si>
  <si>
    <t xml:space="preserve">MEXICO  ES  UN  PAIS  QUE  DISCRIMINA  Y  PARA  MUESTRA  BASTA  UN  BOTON:  DE  ACUERDO  CON  LA  ENCUESTA  NACIONAL  SOBRE  LA DISCRIMINACION 2010 (ENADIS), 24 % DE LOS MEXICANOS NO ESTARIA DISPUESTO A PERMITIR QUE EN SU CASA VIVIERAN PERSONAS DE OTRA  RELIGION,  23  %  NO  LO  PERMITIRIA  EN  EL  CASO  DE  PERSONAS  DE  OTRA  RAZA  Y  44  %  EN  EL  CASO  DE  HOMOSEXUALES.  YA  SEA  POR ALGUNA DE ESTAS RAZONES O POR OTRO TIPO DE DISCREPANCIAS (POLITICAS, CULTURALES, DE INGRESO Y UN LARGO ETCETERA), LOS MEXICANOS NO  SOLO  EXCLUIMOS  PERSONAS  DE  NUESTRA  COMUNIDAD,  SINO  TAMBIEN  DELA  AGENDA  PUBLICA  Y  DEL  EJERCICIO  IGUALITARIO  DE  SUS LIBERTADES  Y  DERECHOS. </t>
  </si>
  <si>
    <t>LAS PERSONAS TRANSEXUALES, TRANSGENERO, INTERSEXUALES Y NO BINARIAS DE 30 AÑOS INSCRITAS EN EL INSTITUTO NACIONAL DE EDUCACION DE LOS ADULTOS QUE VIVAN Y/O TRABAJEN EN LA ALCALDIA CUAUHTEMOC.</t>
  </si>
  <si>
    <t>1. PROMOVER EL PLENO RECONOCIMIENTO DE LOS DERECHOS DE LAS PERSONAS TRANSGENERO, TRANSEXUALES, INTERSEXUALES Y NO BINARIAS EN SITUACION DE VULNERABILIDAD ECONOMICA QUE VIVEN Y TRANSITAN EN LA ALCALDIA DE CUAUHTEMOC. 2. COMBATIR LAS DESIGUALDADES DE  GENERO  Y DE  DISCRIMINACION  MEDIANTE  EL  RECONOCIMIENTO DE  LAS CONDICIONESDE  EXCLUSION EN QUE VIVE LAS PERSONAS TRANSGENERO, TRANSEXUALES, INTERSEXUALES Y NO BINARIAS, ASI COMO AUMENTAR SU EXPECTATIVA DE ACCESO A LA EDUCACION.</t>
  </si>
  <si>
    <t xml:space="preserve">ENTREGAR APOYO ECONOMICO A PERSONAS TRANSEXUALES, TRANSGENERO, INTERSEXUALES Y NO BINARIAS MAYORES DE 30 AÑOS DE EDAD PARA  QUE  CURSEN  SU  PRIMARIA,  SECUNDARIA  O  NIVEL  MEDIO  SUPERIOR  A  TRAVES  DEL  INSTITUTO  NACIONAL  PARA  LA  EDUCACION  DE  LOS ADULTOS  (INEA)  Y  QUE  RESIDAN  Y/O  TRABAJEN  EN  LA  DEMARCACION  DE  LA  ALCALDIA  CUAUHTEMOC,  A  TRAVES  DE  UNA  TRANSFERENCIA MONETARIA A FIN DE GARANTIZAR SU DERECHO A LA EDUCACION, CONTRIBUYENDO CON ESTO A LA ELIMINACION DE FACTORES DE EXCLUSION O DISCRIMINACION. </t>
  </si>
  <si>
    <t xml:space="preserve">ENTREGA DE APOYOS DE MANERA PUNTUAL DE LOS APOYOS ECONOMICOS A FAVOR DEL 100 % DE LOS BENEFICIARIOS. </t>
  </si>
  <si>
    <t>BENEFICIARIOS DISPERSADOS/BENEFICIARIOS TOTALES*100</t>
  </si>
  <si>
    <t>PADRONES DE DISPERSIONES DE BENEFICIARIOS DE LOS PROGRAMAS SOCIALES QUE OBRAN EN LOS ARCHIVOS DE LA DIRECCION DE DESARROLLO SOCIAL</t>
  </si>
  <si>
    <t>MANTENER LA COBERTURA PUNTUAL DEL 100 % EN LAS DISPERSIONES DE LOS PROGRAMAS SOCIALES.</t>
  </si>
  <si>
    <t xml:space="preserve">LOGRAR EL DESARROLLO INTEGRAL, ARMONICO Y SOSTENIDO DE LAS PERSONAS BENEFICIARIAS DEL PROGRAMA SOCIAL, REDUCIENDO LA DESIGUALDAD. </t>
  </si>
  <si>
    <t>ENTREGA DE APOYOS ECONOMICOS</t>
  </si>
  <si>
    <t>S100</t>
  </si>
  <si>
    <t>S100_PARTICIPACIÓN, ARTE Y CULTURA INCLUYENTE</t>
  </si>
  <si>
    <t>02CD06S100</t>
  </si>
  <si>
    <t>LA  EXCLUSION  DE  LAS  PERSONAS  CON  DISCAPACIDAD  EN  EL  ACCESO  A  UNA  FORMACION,  UN  DESARROLLO  PERSONAL,  A  LA  RECREACION,  LA CULTURA, LA PARTICIPACION POLITICA Y SOCIAL Y CUALQUIER OTRA ACTIVIDAD QUE SEA SIGNIFICATIVA PARA LA PERSONA, DE MODO QUE NO SE PERCIBA A SI MISMA COMO EXCLUIDA DE LA VIDA QUE DESEA TENER.</t>
  </si>
  <si>
    <t>20 PERSONAS QUE FORMEN PARTE DE UN PUEBLO O BARRIO ORIGINARIO DE LA CIUDAD DE MEXICO, DE UNA COMUNIDAD INDIGENA RESIDENTE, O BIEN CUALQUIER PERSONA QUE TENGA CONCIENCIA DE SU IDENTIDAD INDIGENA Y TENGA EL DESEO DE PROMOVER LA HERENCIA CULTURAL DE LOS PUEBLOS ORIGINARIOS QUE HABITAN EL TERRITORIO MEXICANO. 20 PERSONAS CON DISCAPACIDAD QUE HABITAN O TRANSITAN POR LA ALCALDIA CUAUHTEMOC QUE TENGAN INTERES EN PARTICIPAR EN EXPRESIONES CULTURALES, EMPRENDER PROYECTOS Y PROPUESTAS ARTISTICAS, CONSTITUIR ESPACIOS COLECTIVOS, AUTOGESTIVOS, INDEPENDIENTES Y COMUNITARIOS DE ARTE Y CULTURA. TENIENDO COMO CRITERIO LAS PERSONAS QUE PRESENTAN DIFICULTADES PARA REALIZAR ALGUNA DE LAS SIGUIENTES ACTIVIDADES:  1) CAMINAR, MOVERSE;  2) VER, AUN USANDO LENTES;  3) HABLAR, COMUNICARSE O CONVERSAR;  4) OIR, AUN USANDO APARATO AUDITIVO;  5) LIMITACIONES MENTALES Y PSICO-SOCIALES.  SE ESTIMA QUE EL NUMERO TOTAL DE PERSONAS CON DISCAPACIDAD EN LA ALCALDIA ASCIENDE A UN NUMERO BASE DE 29,167 PERSONAS.</t>
  </si>
  <si>
    <t>1. SENSIBILIZACION Y COMPRENSION SOBRE LOS DERECHOS CULTURALES DE LAS PERSONAS CON DISCAPACIDAD Y DE LAS PERSONASCON IDENTIDAD  INDIGENA  EN  EL  MARCO  DE  LA  CONSTITUCION  POLITICA  DE  LA  CIUDAD  DE  MEXICO,  ASI  COMO  DE  LOS  TRATADOS INTERNACIONALES APLICABLES EN LA MATERIA. 2. IMPARTICION DE  TALLERES SOBRE  INTRODUCCION  Y APRECIACION ARTISTICA  Y CULTURAL  A  LA  COMUNIDAD CON DISCAPACIDAD Y DE PERSONAS  CON  IDENTIDAD  INDIGENA,  CON  EL  OBJETIVO  DE  EMPODERARLA,  ABRIR  SU  PANORAMA  Y  MOSTRARLES  COMO  CURSO  DE ACCION  EN  SU  VIDA  EL  EMPRENDIMIENTO  DE  PROYECTOS,  INICIATIVAS  Y  PROPUESTAS  CULTURALES  Y  ARTISTICAS,  ASI  COMO  LA CONSTRUCCION DE ESPACIOS COLECTIVOS, AUTOGESTIVOS, INDEPENDIENTES Y COMUNITARIOS DE ARTE Y CULTURA. 3. OFERTA  CULTURAL  PARA  PERSONAS  CON  DISCAPACIDAD  Y  CON  IDENTIDAD  INDIGENA,  CON  EL  PROPOSITO  DE  OFRECER  UNA PROGRAMACION DE EVENTOS CULTURALES Y ARTISTICOS ACCESIBLES QUE CONGREGUE E INSPIRE A LOS GRUPOS DE POBLACION A LOS QUE SE DIRIGE EL PROGRAMA.  4. PARTICIPACION Y VISIBILIDAD DE ARTISTAS CON DISCAPACIDAD. GARANTIZAR ESPACIOS DE EXPOSICION DE LA OBRA DE ARTISTAS CON DISCAPACIDAD, EN LAS CASAS DE CULTURA DE LA ALCALDIA.</t>
  </si>
  <si>
    <t xml:space="preserve">ENTREGA DE APOYO ECONOMICO PARA GARANTIZAR  EL  DERECHO  DE  LAS  PERSONAS  CON  DISCAPACIDAD  Y  DE  LAS  PERSONAS  CON  IDENTIDAD  INDIGENA  A PARTICIPAR  EN  LA  VIDA CULTURAL  Y  ARTISTICA  DE  LA  ALCALDIA  CUAUHTEMOC,  ASI  COMO  EN  ACTIVIDADES  RECREATIVAS  Y  DE  ESPARCIMIENTO  EN  IGUALDAD  DE CONDICIONES  CON  LAS  DEMAS  PERSONAS.  SE  BUSCA  OFRECER  UN  MEDIO  DE  REALIZACION  PERSONAL  A  TRAVES  DE  UNA  SENSIBILIZACION ARTISTICA  CON ENFOQUE  DE  DERECHOS HUMANOS, ASI COMO PREVENIR  Y ELIMINAR LA  DISCRIMINACION EN EL  EJERCICIO DE  LOS DERECHOS CULTURALES DE LOS DOS GRUPOS DE POBLACION A LOS QUE SE DIRIGE EL PROGRAMA. </t>
  </si>
  <si>
    <t>S098</t>
  </si>
  <si>
    <t>S098_APOYO  ECONÓMICO A JEFAS DE FAMILIA PARA SU INCLUSIÓN LABORAL</t>
  </si>
  <si>
    <t>02CD06S098</t>
  </si>
  <si>
    <t>Desempleo</t>
  </si>
  <si>
    <t>098</t>
  </si>
  <si>
    <t>Apoyo para la superación de las mujeres</t>
  </si>
  <si>
    <t xml:space="preserve">DE  ACUERDO CON DATOS DE  LA  ENCUESTA  INTERCENSAL 2015, EL  PORCENTAJE  DE  HOGARES ENCABEZADOS POR UNA  MUJER FUE  MAYOR EN LOCALIDADES URBANAS QUE EN RURALES. A NIVEL NACIONAL, 27.6% DEL TOTAL DE HOGARES TUVO COMO JEFA DEL HOGAR A UNA MUJER; ESTE PORCENTAJE  REPRESENTO  20.3%  DEL  TOTAL  DE  HOGARES  RESIDENTES  EN  LOCALIDADES  RURALES  Y  29.7%  DE  LOS  HOGARES  EN  LOCALIDADES URBANAS.  </t>
  </si>
  <si>
    <t>MUJERES  JEFAS  DE  FAMILIA  DE  ENTRE  40  Y  55  AÑOS  DE  EDAD,  PREFERENTEMENTE  QUE  SE  DEDIQUEN  AL  TRABAJO  DOMESTICO,  VIVAN EN SITUACION DE VULNERABILIDAD Y TENGAN SU RESIDENCIA EN LA ALCALDIA CUAUHTEMOC.</t>
  </si>
  <si>
    <t xml:space="preserve">1. PROMOVER EL PLENO RECONOCIMIENTO DE LOS DERECHOS DE LAS MUJERES JEFAS DE FAMILIA, ESPECIALMENTE DE AQUELLAS QUE SE DEDICAN AL TRABAJO DOMESTICO NO RECONOCIDO Y QUE VIVEN EN SITUACION DE VULNERABILIDAD ECONOMICA EN LA ALCALDIA DE CUAUHTEMOC. </t>
  </si>
  <si>
    <t>ENTREGAR  APOYO  ECONOMICO  A  600  PERSONAS  JEFAS  DE  FAMILIAS  DE  ENTRE  40  Y  55  AÑOS  DE  EDAD  QUE  RESIDAN  POR  LA  ALCALDIA CUAUHTEMOC,  A  TRAVES  DE  UNA  TRANSFERENCIA  MONETARIA PARA QUE ADQUIERAN HERRAMIENTAS, HABILIDADES Y CAPACIDADES PARA EL TRABAJO.</t>
  </si>
  <si>
    <t>ENTREGA DE APOYOS ECONOMICOS.</t>
  </si>
  <si>
    <t>S097</t>
  </si>
  <si>
    <t>S097_APOYO  ECONÓMICO  A PERSONAS  NO ASALARIADAS  QUE  POR  MOTIVO DE SECUELAS DE ENFERMEDADES CRÓNICO DEGENERATIVAS NO TRANSMISIBLES Y/O TERMINALES, ESTÉN IMPOSIBILITADAS DE TRABAJAR Y RESIDAN EN LA ALCALDÍA CUAUHTÉMOC</t>
  </si>
  <si>
    <t>02CD06S097</t>
  </si>
  <si>
    <t>EL  EMPLEO  INFORMAL  EN  MEXICO  ES  UNO  DE  LOS  PRINCIPALES  RETOS  PARA  NUESTRO  PAIS,  NO  OBSTANTE  QUE  SE  HAN  IMPLEMENTADO MEDIDAS DE INTEGRACION A UN AMPLIO SECTOR DE LA POBLACION AL DENOMINADO EMPLEO FORMAL, LA ORGANIZACION INTERNACIONAL DEL TRABAJO (OIT) PRESENTO RECIENTEMENTE EL REPORTE DENOMINADO PERSPECTIVAS SOCIALES Y DEL EMPLEO EN EL MUNDO: TENDENCIAS 2018. EN DICHO DOCUMENTO, SE DESTACA QUE MEXICO ES UNO DE LOS PAISES EN AMERICA LATINA DONDE LA GENERACION DE EMPLEOS FORMALES VA A LA BAJA, SUS CIFRAS INDICAN QUE, PARA EL PRESENTE AÑO, NUESTRO PAIS CONTARA CON 15.5 MILLONES DE MEXICANOS CON EMPLEO VULNERABLE NO ASALARIADO</t>
  </si>
  <si>
    <t>HOMBRES Y MUJERES EN EDAD PRODUCTIVA MAYORES DE 30 AÑOS, CON PRIORIDAD A LAS PERSONAS QUE TENGAN DEPENDIENTES ECONOMICOS, CUYO TRABAJO SEA NO ASALARIADO, NO CUENTEN CON SEGURIDAD SOCIAL DIRECTA, RESIDAN EN LA ALCALDIA CUAUHTEMOC, TENGAN ALGUNA DE LAS ENFERMEDADES CONTEMPLADAS EN EL FONDO DE PROTECCION CONTRA GASTOS CATASTROFICOS O PADEZCAN SECUELAS DERIVADAS DE LA DIABETES, EPOC E HIPERTENSION ARTERIAL, O ENFERMEDADES TERMINALES QUE LES IMPIDAN TRABAJAR.</t>
  </si>
  <si>
    <t xml:space="preserve">1. PROMOVER EL DERECHO A LA SALUD Y EL DERECHO AL CUIDADO, DE AQUELLAS QUE SE DEDICAN AL TRABAJO NO ASALARIADO Y QUE NO CUENTAN CON  SEGURIDAD  SOCIAL  Y  QUE  PADEZCAN  ALGUNA  DE  LAS  ENFERMEDADES  CONTEMPLADAS  EN  EL  FONDO  DE  GASTO  CATASTROFICO CATASTROFICOS O PADEZCAN SECUELAS DERIVADAS DE LA DIABETES, EPOC E HIPERTENSION ARTERIAL. </t>
  </si>
  <si>
    <t xml:space="preserve">ENTREGAR  APOYO  ECONOMICO  A  237  PERSONAS  MAYORES  DE  30  AÑOS  QUE  RESIDAN  EN  LA  ALCALDIA  CUAUHTEMOC,  A  TRAVES  DE  UNA TRANSFERENCIA MONETARIA PARA GARANTIZAR SU DERECHO AL CUIDADO, SALUD Y VIVIENDA. </t>
  </si>
  <si>
    <t>S095</t>
  </si>
  <si>
    <t>S095_APOYO ECONÓMICO PARA EL COMBATE AL REZAGO EDUCATIVO DE LAS INFANCIAS INDÍGENAS</t>
  </si>
  <si>
    <t>02CD06S095</t>
  </si>
  <si>
    <t>Indígenas</t>
  </si>
  <si>
    <t>159</t>
  </si>
  <si>
    <t>Atención a la infancia y adolescencia indígena</t>
  </si>
  <si>
    <t>LA  PRESENCIA DE LA POBLACION INDIGENA EN LA CIUDAD DE MEXICO, HA CONTRIBUIDO A QUE SEA UNA CIUDAD MULTICULTURAL Y PLURIETNICA, DESDE TIEMPOS PREHISPANICOS ESTA CIUDAD HA TENIDO PRESENCIA DE LOS PUEBLOS ORIGINARIOS HASTA NUESTROS DIAS CON ALTAS MIGRACIONES DE GRUPOS POBLACIONALES INDIGENAS PROVENIENTES DE OTROS ESTADOS DE LA REPUBLICA, EN ESTAS CONDICIONES DE MIGRACION  Y  ASENTAMIENTO  URBANO  LAS  POBLACIONES  INDIGENAS  HAN  LUCHADO  HISTORICAMENTE  PARA  EJERCER  LOS  DERECHOS  SOCIALES BASICOS, ASI COMO POR EL RECONOCIMIENTO DE SUS DERECHOS INDIVIDUALES Y COLECTIVOS.</t>
  </si>
  <si>
    <t xml:space="preserve">LA POBLACION OBJETIVO DE ESTE PROGRAMA CONSIDERA NIÑAS, NIÑOS Y JOVENES INDIGENAS, Y DE PUEBLOS Y BARRIOS ORIGINARIOS DE 3 A 14 AÑOS 11 MESES QUE RESIDAN Y QUE SE ENCUENTREN INSCRITOS EN ESCUELAS PUBLICAS EN LA ALCALDIA CUAUHTEMOC, DE ACUERDO A LAS ESTIMACIONES DE ESTA POBLACION SON APROXIMADAMENTE 5,278. </t>
  </si>
  <si>
    <t>1. AUMENTAR EL NUMERO DE AÑOS DE ESCOLARIDAD DE LA POBLACION INDIGENA QUE ES PARTE DEL PROGRAMA, PROMOVIENDO EL ACCESO A LA EDUCACION DE LA POBLACION DE PUEBLOS Y BARRIOS ORIGINARIOS Y DE LA POBLACION INDIGENA RESIDENTE DE LA ALCALDIA DE CUAUHTEMOC. 2. ACORTAR LAS BRECHAS DE DESIGUALDAD DE LA ENTRE PERSONAS INDIGENAS Y NO INDIGENAS EN LA ALCALDIA DE CUAUHTEMOC, MEDIANTE EL APOYO ECONOMICO PARA SU USO EN LA ALIMENTACION Y EN LOS ARTICULOS ESCOLARES PARA LAS Y LOS ESTUDIANTES INDIGENAS INSCRITOS EN EL PROGRAMA, CONTRIBUYENDO CON ESTO A LA ECONOMIA FAMILIAR DE LOS HOGARES CON ESTUDIANTES INDIGENAS. 3. COMBATIR LAS DESIGUALDADES DE GENERO MEDIANTE UN ESQUEMA DE CONFORMACION DE LA POBLACION BENEFICIARIA QUE CORRESPONDA A UNA ASIGNACION DE 60% PARA LAS NIÑAS INDIGENAS Y DE 40% PARA LOS NIÑOS INDIGENAS.</t>
  </si>
  <si>
    <t>ENTREGAR APOYO ECONOMICO A 300 NIÑAS, NIÑOS Y JOVENES INDIGENAS DE ENTRE 3 Y 14 AÑOS 11 MESES, QUE ESTUDIEN EN ESCUELAS PUBLICAS DE LA ALCALDIA CUAUHTEMOC, A TRAVES DE UNA TRANSFERENCIA MONETARIA A FIN DE GARANTIZAR SU DERECHO A LA EDUCACION, CONTRIBUYENDO CON ESTO A LA ELIMINACION DE FACTORES DE EXCLUSION O DISCRIMINACION.</t>
  </si>
  <si>
    <t>S093</t>
  </si>
  <si>
    <t>S093_APOYO  ECONÓMICO  PARA  EL  RECONOCIMIENTO  DE  LAS  PERSONAS CUIDADORAS</t>
  </si>
  <si>
    <t>02CD06S093</t>
  </si>
  <si>
    <t>LOS CAMBIOS EN LA DINAMICA POBLACIONAL NOS OBLIGAN A RECONOCER, REDUCIR Y REDISTRIBUIR LA PRESTACION DE CUIDADOS NO REMUNERADA EN FORMA DE DINERO, SERVICIOS Y TIEMPO. POR  ELLO LA PRESTACION DIRECTA DE SERVICIOS DE CUIDADOS, TANTO INFANTIL COMO DE PERSONAS MAYORES Y DE PERSONAS CON DISCAPACIDAD, ASI COMO LAS TRANSFERENCIAS Y PRESTACIONES DE PROTECCION SOCIAL RELACIONADAS CON LOS CUIDADOS DESTINADAS A LOS TRABAJADORES Y TRABAJADORAS CON RESPONSABILIDADES FAMILIARES O DE CUIDADO, A LAS CUIDADORAS Y CUIDADORES NO REMUNERADOS, O A LAS PERSONAS QUE REQUIEREN CUIDADOS, SON EN PRINCIPIO UNA RESPONSABILIDAD DEL ESTADO.</t>
  </si>
  <si>
    <t>LA POBLACION OBJETIVO DE ESTEPROGRAMA CONSIDERA A CUIDADORAS Y CUIDADORES DE PERSONAS MAYORES, CON DISCAPACIDAD O DE NIÑAS Y NIÑOS DEPENDIENTES DE ESTOS, QUE SEAN PREFERENTEMENTE MUJERES DE ENTRE 40 Y 67 AÑOS, CUYA PRINCIPAL ACTIVIDAD SEA LA DEDICADA A LOS CUIDADOS Y QUE VIVAN EN UN MISMO DOMICILIO Y QUE RESIDAN EN LA ALCALDIA CUAUHTEMOC.</t>
  </si>
  <si>
    <t>1. GARANTIZAR EL DERECHO AL CUIDADO A PERSONAS MAYORES DEPENDIENTES, FAMILIARES DE MUJERES Y HOMBRES CUIDADORES BENEFICIADOS POR EL PROGRAMA SOCIAL, ASI COMO EL DERECHO A UNA VIDA DIGNA DE AMBAS. 2. PROPICIAR LA PROFESIONALIZACION DE LAS PERSONAS CUIDADORAS, INCENTIVANDOLES A QUE CURSEN UN PROCESO DE CAPACITACION PARA MEJORAR SUS HABILIDADES EN MATERIA DE CUIDADOS. 3. PROMOVER EL DERECHO A LA EDUCACION Y  A LA RECREACION DE LAS PERSONAS CUIDADORAS BENEFICIADAS POR EL PROGRAMA SOCIAL, A TRAVES DE BRINDAR UN CONJUNTO DE PRESTACIONES SOCIALES GRATUITAS TALES COMO: ACCESO A LOS DEPORTIVOS DE LA ALCALDIA, A CLASESEN EL CENTRO DE ATENCION Y DESARROLLO DEL ADULTO MAYOR Y A ACTIVIDADES CULTURALES PROMOVIDAS POR LA ALCALDIA A TRAVES DE SUS DISTINTAS UNIDADES ADMINISTRATIVAS.</t>
  </si>
  <si>
    <t>RECONOCER EL TRABAJO NO REMUNERADO DE 900 PERSONAS, CUYA EDAD OSCILE ENTRE LOS 40 Y LOS 67 AÑOS, Y QUE ESTEN A CARGO DEL CUIDADO DE PERSONAS DEPENDIENTES CON UN NEXO FAMILIAR, YA SEA POR SU CONDICION DE EDAD O DE DISCAPACIDAD, A TRAVES DE UN SUBSIDIO ECONOMICO CUYA DURACION SERA ANUAL.</t>
  </si>
  <si>
    <t>S092</t>
  </si>
  <si>
    <t>S092_PONGAMOS  EL  EJEMPLO  CON  DEPORTE  EN  CUAUHTÉMOC</t>
  </si>
  <si>
    <t>02CD06S092</t>
  </si>
  <si>
    <t>UNA PARTE DE LOS JOVENES QUE PRACTICAN DEPORTES NO PUEDEN DESARROLLAR SUS CARRERAS POR LA FALTA DE RECURSOS QUE ADEMAS DE NO PERMITIRLES EFECTUAR LAS PRACTICAS O LA COMPRA DEL EQUIPO NECESARIO, LOS OBLIGA A INCORPORARSE A ACTIVIDADES ECONOMICAS, DESERTANDO DEL DEPORTE. LA FALTA DE ESTIMULOS ECONOMICOS IMPIDE CONTINUAR CON EL DESARROLLO DE LAS ACTIVIDADES.</t>
  </si>
  <si>
    <t xml:space="preserve">LA POBLACION OBJETIVO DE ESTE PROGRAMA CONSIDERA A ATLETAS CONVENCIONALES O CON ALGUNA DISCAPACIDAD NIÑAS Y NIÑOS, ASI COMO ADOLESCENTES, DE ENTRE 6 Y 18 AÑOS, QUE RESIDAN EN LA ALCALDIA CUAUHTEMOC, ESTUDIEN EN PRIMARIAS, SECUNDARIAS O PREPARATORIAS DE LA ALCALDIA, PARTICIPEN EN LAS ESCUELAS TECNICO-DEPORTIVAS DE LA ALCALDIA, SE ENCUENTREN COMPITIENDO EN LIGAS OFICIALES DE LA ALCALDIA, Y FORMEN PARTE DE LOS EQUIPOS REPRESENTATIVOS DE LA ALCALDIA. </t>
  </si>
  <si>
    <t xml:space="preserve">1. PROMOVER DIVERSAS ACTIVIDADES TANTO ACADEMICAS COMO DEPORTIVAS A  LOS BENEFICIARIOS DEL  PRESENTE  PROGRAMA  SOCIAL DIRIGIDAS A COMPLEMENTAR SU FORMACION DEPORTIVA A TRAVES DE LAS CIENCIAS APLICADAS AL DEPORTE (MEDICINA DEPORTIVA, NUTRICION Y PSICOLOGIA) PARA SU DESARROLLO INTEGRAL. 2. IMPULSAR LA COMPETITIVIDAD EN NIÑAS, NIÑOS Y ADOLESCENTES QUE COMIENZAN EL DESARROLLO COMPETITIVO EN LAS ESCUELAS TECNICO-DEPORTIVAS    DE    LA    ALCALDIA    CUAUHTEMOC    FAVORECIENDO    LA    INCLUSION    DE    LOS    DIFERENTES    NIVELES SOCIOECONOMICOS DE LAS ZONAS MARGINADAS DE LA ALCALDIA. 3. CONTRIBUIR AL DERECHO DEL DEPORTE Y LA CULTURA FISICA DE LAS Y LOS DEPORTISTAS BENEFICIARIOS DEL PROGRAMA. </t>
  </si>
  <si>
    <t xml:space="preserve">OTORGAR UNA TRANSFERENCIA MONETARIA A 200 DEPORTISTAS DE 6 A 18 AÑOS DE EDAD YA SEAN CONVENCIONALES O CON ALGUNA DISCAPACIDAD QUE REPRESENTAN A LA ALCALDIA CUAUHTEMOC EN DIFERENTES DISCIPLINAS DEPORTIVAS PARA LA SATISFACCION DE SUS NECESIDADES DEPORTIVAS, ACADEMICAS Y DE NUTRICION. </t>
  </si>
  <si>
    <t>LA POBLACION RESIDENTE CONOCE Y PARTICIPA EN EL DISEÑO DE POLITICAS PUBLICAS. SE FORTALECE LA PARTICIPACION DEMOCRATICA.</t>
  </si>
  <si>
    <t>02CD06P046</t>
  </si>
  <si>
    <t xml:space="preserve">EL DISEÑO Y PLANEACION DE LAS POLITICAS PUBLICAS SON PROCESOS COMPLEJOS E ITERATIVOS EN LOS QUE LOS PROBLEMAS PUBLICOS Y LOS OBJETIVOS GUBERNAMENTALES SUELEN SER VAGOS E INESTABLES. EXISTE UNA FALTA DE COORDINACION ENTRE LOS ACTORES RESPONSABLES DEL DIAGNOSTICO, FORMULACION E IMPLEMENTACION DE LAS POLITICAS PUBLICAS. </t>
  </si>
  <si>
    <t xml:space="preserve">EL PROGRAMA PRESUPUESTARIO ATIENDE UNA POBLACION DE 531,831 HABITANTES. </t>
  </si>
  <si>
    <t xml:space="preserve">1. ESTABLECER MECANISMOS DE COLABORACION E INTERRELACION QUE PROPICIE EL OPTIMO DESARROLLO DE LOS PROYECTOS DE GOBIERNO. 2. FACILITAR LA TAREA DE GOBIERNO AL INTERIOR Y AL EXTERIOR DE LA ADMINISTRACION. 3. EJECUCION DE PLANES DE GOBIERNO. 4. PROPONER CONTENIDOS PARA LA ELABORACION DEL PROGRAMA GENERAL DE DESARROLLO DE LA ALCALDIA. 5. DEFINIR ESTRATEGIAS PARA OPTIMIZAR LA TRANSPARENCIA, LA ATENCION CIUDADANA Y LA PRESTACION DE SERVICIOS PUBLICOS. 6. ARTICULAR Y ESTABLECER CANALES DE COMUNICACION CON EL CONCEJO. </t>
  </si>
  <si>
    <t xml:space="preserve">LA ACCION GUBERNAMENTAL SE REALIZA BAJO POLITICAS PLANEADAS DE MANERA INTEGRAL QUE DEFINEN A LOS ACTORES, LOS TRAMOS DE RESPONSABILIDAD, LOS RESULTADOS PREVISTOS Y LOS MEDIOS PARA LOGRARLOS. </t>
  </si>
  <si>
    <t xml:space="preserve">CELEBRACION PUNTUAL Y OPORTUNA DE LAS SESIONES DEL CONCEJO Y DE LAS COMISIONES. </t>
  </si>
  <si>
    <t>SESIONES DEL CONCEJO CELEBRADAS/SESIONES DEL CONCEJO PROGRAMADAS*100</t>
  </si>
  <si>
    <t>REGISTRO DE CONVOCATORIAS Y ACTAS A RESGUARDO DEL SECRETARIO TECNICO DEL CONCEJO.</t>
  </si>
  <si>
    <t xml:space="preserve">MANTENER LA CELEBRACIÓN ININTERRUMPIDA DEL 100 % DE LAS SESIONES DEL CONCEJO DE LA ALCALDÍA Y DE LAS COMISIONES QUE LO COMPONEN. </t>
  </si>
  <si>
    <t>EL REGIMEN DE GOBIERNO INTERIOR CUENTA CON UN DISENO Y PLANEACION DE POLITICAS PUBLICAS CON CICLOS DE RETROALIMENTACION.</t>
  </si>
  <si>
    <t xml:space="preserve">VERIFICAR EL CUMPLIMIENTO DE LOS EJES DEL PROGRAMA DE GOBIERNO PROVISIONAL APROBADO POR EL CONCEJO, ASI COMO LA INTEGRACION DE LA INFORMACION Y EL SISTEMA DE MEDICION ALINEADO. </t>
  </si>
  <si>
    <t>BERTIN MIRANDA VILLALOBOS</t>
  </si>
  <si>
    <t>CITY MANAGER</t>
  </si>
  <si>
    <t xml:space="preserve">LA POBLACION INTEGRADA EN LOS PADRONES DE BENEFICIARIOS DE PROGRAMAS SOCIALES ACCEDE A UN SISTEMA DE CUIDADOS Y DERECHOS HUMANOS. </t>
  </si>
  <si>
    <t>02CD06P002</t>
  </si>
  <si>
    <t xml:space="preserve">LOS GRUPOS VULNERABLES DE LA POBLACION CUENTAN CON MAYOR PROPENSION A QUE SUS DERECHOS HUMANOS SEAN CONCULCADOS, SE UBICAN EN UN MAYOR RIESGO DE DISCRIMINACION Y DESCONOCIMIENTO DE LOS DERECHOS HUMANOS Y GARANTIAS CONTENIDOS EN LA CONSTITUCION POLITICA DE LOS ESTADOS UNIDOS MEXICANOS, LOS TRATADOS INTERNACIONALES DE LOS QUE EL ESTADO MEXICANO ES PARTE Y DE LA CONSTITUCION POLITICA DE LA CIUDAD DE MEXICO. LA POBREZA EN SI MISMA ES UN PROBLEMA DE DERECHOS HUMANOS. </t>
  </si>
  <si>
    <t xml:space="preserve">LA POBLACION QUE INTEGRA LOS PADRONES DE BENEFICIARIOS DE CUALQUIERA DE LOS PROGRAMAS SOCIALES ARTICULADOS EN TORNO AL SISTEMA DE CUIDADOS Y DERECHOS HUMANOS A CARGO DE ESTA ALCALDIA, Y QUE SE UBICAN EN CONDICIONES DE POBREZA Y VULNERABILIDAD SOCIAL. </t>
  </si>
  <si>
    <t xml:space="preserve">1. PROMOVER LA CIUDADANIA ACTIVA, EQUITATIVA Y RESPONSABLE PARA FORTALECER LA COHESION SOCIAL. 2. PROMOVER EL DESARROLLO INTEGRAL DE LA POBLACION EN CONDICIONES DE VULNERABILIDAD. 3. SUPERVISAR ACCIONES PARA EL DESARROLLO LOCAL SOSTENIBLE. 4. ELABORAR E IMPARTIR TALLERES DE DERECHOS HUMANOS Y NO DISCRIMINACION. 5. GENERAR SINERGIAS CON LA SOCIEDAD CIVIL PARA EL FORTALECIMIENTO DE LA PARTICIPACION CIUDADANA. </t>
  </si>
  <si>
    <t xml:space="preserve">PROMOVER Y GARANTIZAR EL CUMPLIMIENTO DE LOS DERECHOS HUMANOS DE LA POBLACION EN CONDICIONES DE POBREZA, REZAGO Y VULNERABILIDAD SOCIAL. </t>
  </si>
  <si>
    <t>PORCENTAJE DE COBERTURA DE LOS BENEFICIARIOS DE LOS PROGRAMAS SOCIALES ARTICULADOS AL SISTEMA DE CUIDADOS Y DERECHOS HUMANOS OPERADO ESTA ALCALDIA.</t>
  </si>
  <si>
    <t xml:space="preserve">LOGRAR EL DESARROLLO INTEGRAL, ARMONICO Y SOSTENIDO DE LAS COLONIAS EN CONDICIONES DE ALTA MARGINALIDAD, REDUCIENDO LA DESIGUALDAD. </t>
  </si>
  <si>
    <t xml:space="preserve">SERVICIOS DE DISPERSION PARA LA ENTREGA DE APOYOS ECONOMICOS DE LOS PROGRAMAS SOCIALES QUE CONFORMAN EL SISTEMA DE CUIDADOS Y DERECHOS HUMANOS DE ESTA ALCALDIA. </t>
  </si>
  <si>
    <t xml:space="preserve">PABLO CERVANTES MENDEZ </t>
  </si>
  <si>
    <t xml:space="preserve">DIRECTOR DE DESARROLLO SOCIAL </t>
  </si>
  <si>
    <t xml:space="preserve">EFECTUAR ACCIONES COMPLEMENTARIAS A LOS APOYOS DE LOS PROGRAMAS SOCIALES QUE CONSISTAN EN LA DIVULGACION Y PROMOCION DE LOS DERECHOS HUMANOS, TALLERES, CONFERENCIAS, CAPACITACION, ACCIONES AFIRMATIVAS. </t>
  </si>
  <si>
    <t>LAS NIÑAS Y MUJERES CONOCEN Y EJERCEN SUS DERECHOS HUMANOS DE MANERA INTEGRAL. SE IMPULSA Y FOMENTA EL RESPETO A LOS DERECHOS HUMANOS DE LAS NIÑAS Y MUJERES.</t>
  </si>
  <si>
    <t>02CD06P001</t>
  </si>
  <si>
    <t>SEGUN EL ESTUDIO A FONDO DEL SECRETARIO GENERAL DE LAS NACIONES UNIDAS SOBRE TODAS LAS FORMAS DE VIOLENCIA CONTRA LA MUJER (2006), ESTE PROBLEMA ES “UNO DE LOS MAS GRAVES DESAFIOS DE NUESTRA EPOCA”. LA VIOLENCIA CONTRA LAS MUJERES Y LAS NIÑAS NO CONSTITUYE SOLO UNA VIOLACION DE SUS DERECHOS HUMANOS FUNDAMENTALES, SINO QUE IMPIDE TAMBIEN A LAS MUJERES DE TODO EL MUNDO ALCANZAR TODO SU POTENCIAL. LA REALIZACION PLENA DE LOS DERECHOS HUMANOS DE LAS MUJERES Y LAS NIÑAS ES ESENCIAL PARA EL PROGRESO Y LA PROSPERIDAD DEL MUNDO.</t>
  </si>
  <si>
    <t>LAS MUJERES RESIDENTES EN LA DEMARCACION, LAS CUALES SEGUN ESTUDIOS CORRESPONDEN A UNA POBLACION DE 280,106</t>
  </si>
  <si>
    <t>LAS MUJERES RECIBEN APOYO EN ESPECIE QUE LES PERMITE MEJORAR SUS CONDICIONES DE VIDA Y DISFRUTAR PLENAMENTE DEL CUMPLIMIENTO DE SUS DERECHOS.</t>
  </si>
  <si>
    <t>PORCENTAJE DE CUMPLIMIENTO OPORTUNO DE LAS ACCIONES EN FAVOR DE LOS DERECHOS DE MUJERES Y NIÑAS.</t>
  </si>
  <si>
    <t>ACCIONES REALIZADAS AL PERIODO/ACCIONES PROGRAMADAS AL PERIODO*100</t>
  </si>
  <si>
    <t xml:space="preserve">REGISTROS DE LAS BENEFICIARIAS DE ACCIONES SOCIALES EJECUTADAS POR LA DIRECCION DE DESARROLLO Y FOMENTO ECONOMICO. </t>
  </si>
  <si>
    <t>OPERACION DE LA LINEA DE ACCION SOCIAL PARA LA CAPACITACION PARA AUTOEMPLEO DE MUJERES.</t>
  </si>
  <si>
    <t>MTRA. SANDRA CAROLINA GIL LAMADRID GRAJALES</t>
  </si>
  <si>
    <t>DIRECTORA DE DESARROLLO Y FOMENTO ECONOMICO</t>
  </si>
  <si>
    <t>LA POBLACION ACCEDE A TRAMITES A CARGO DE UNIDADES ADMINISTRATIVAS EFICIENTES QUE CUENTAN CON LOS RECURSOS MATERIALES Y SERVICIOS NECESARIOS PARA EL BUEN DESPACHO.</t>
  </si>
  <si>
    <t>02CD06O001</t>
  </si>
  <si>
    <t xml:space="preserve">LA POBLACION DEMANDA UN ALTO NUMERO DE TRAMITES ASI COMO DE SERVICIOS QUE IMPLICAN TRAMITES ADMINISTRATIVOS AL INTERIOR DE ESTA ALCALDIA QUE DEBEN AGOTARSE PARA DAR CERTEZA JURIDICA A LOS ACTOS ADMINISTRATIVOS. LA ATENCION A LAS SOLICITUDES EFECTUADAS DE MANERA DIRECTA POR LA CIUDADANIA O POR LOS SERVIDORES PUBLICOS AL INTERIOR, SE REZAGAN O NO ENCUENTRAN EL DESAHOGO OPORTUNO POR LA CARENCIA DE INSUMOS O DE SERVICIOS VINCULADOS CON LA ACTIVIDAD ADMINISTRATIVA. </t>
  </si>
  <si>
    <t xml:space="preserve">EL PROGRAMA PRESUPUESTARIO ATIENDE UNA POBLACION DE 531,831 HABITANTES, A LOS ESTABLECIMIENTOS MERCANTILES Y PERSONAS MORALES ASENTADAS EN LA ALCALDIA, ASI COMO A LA POBLACION QUE CONCURRE A LA DEMARCACION Y QUE REQUIERE, POR SU SIMPLE PASO, SERVICIOS O TRAMITES PROPORCIONADOS POR ESTA ALCALDIA Y SUS 9,505 TRABAJADORES ADSCRITOS. </t>
  </si>
  <si>
    <t xml:space="preserve">1. ATENDER PETICIONES Y DENUNCIAS DE TAL FORMA QUE LA POBLACION RECIBA SOLUCIONES. 2. TRAMITAR Y ATENDER DE MANERA EFICIENTE Y OPORTUNA LAS SOLICITUDES Y DEMANDAS CIUDADANAS. 3. FORTALECIMIENTO DE LOS MECANISMOS DE GESTION Y ATENCION DE TRAMITES, LICENCIAS Y PERMISOS PARA CERRAR POTENCIALES ESPACIOS DE CORRUPCION. 4. ASEGURAR LA FLUIDEZ Y CONTINUIDAD PERMANENTE EN LA OPERACION SUSTANTIVA DE LAS AREAS. 5. ATENDER SOLICITUDES DE SERVICIO Y REQUISICIONES DE COMPRA DE LAS AREAS QUE CONFORMAN LA ALCALDIA. 6. PLANEAR ESTRATEGIAS PARA HACER LAS ADQUISICIONES, ARRENDAMIENTOS Y SERVICIOS GENERALES. 8. ASEGURAR LA PRESTACION DE SERVICIOS QUE PERMITAN LA OPERATIVIDAD DE LAS AREAS ADMINISTRATIVAS. 9. ADMINISTRAR LOS RECURSOS MATERIALES. </t>
  </si>
  <si>
    <t>SE CUENTA CON UNIDADES ADMINISTRATIVAS CON RECURSOS MATERIALES, CAPITAL HUMANO Y SERVICIOS NECESARIOS PARA EL CORRECTO DESEMPEÑO DE SUS FUNCIONES, GARANTIZANDO EL DERECHO HUMANO A LA BUENA ADMINISTRACION PUBLICA.</t>
  </si>
  <si>
    <t>INCREMENTO PROGRESIVO EN EL PORCENTAJE DE LA ATENCION BRINDADA A LA CIUDADANIA DE FORMA DIRECTA O A TRAVES DE ACCIONES INDIRECTAS.</t>
  </si>
  <si>
    <t>TRAMITES ATENDIDOS EN EL TRIMESTRE ACTUAL-TRAMITES ATENDIDOS EN EL TRIMESTRE ANTERIOR/TRAMITES ATENDIDOS EN EL PRIMER TRIMESTRE*100</t>
  </si>
  <si>
    <t>TASA DE VARIACION</t>
  </si>
  <si>
    <t>REGISTROS DE LOS ARCHIVOS QUE RESGUARDA LA DIRECCION DE RECURSOS MATERIALES Y SERVICIOS GENERALES, LA SUBDIRECCION DEL CENTRO DE SERVICIOS DE ATENCION CIUDADANA, LA COORDINACION DE VENTANILLA UNICA DE TRAMITES Y LA COORDINACION TERRITORIAL INTERNA.</t>
  </si>
  <si>
    <t>LOGRAR UN INCREMENTO PROGRAMADO Y SOSTENIDO DEL 50 % EN EL NÚMERO DE TRÁMITES EFECTUADOS POR LAS UNIDADES ADMINISTRATIVAS Y DE GESTIÓN DE LA ALCALDÍA.</t>
  </si>
  <si>
    <t>SE DA ATENCION A LA CIUDADANIA EN LA CONSECUCION DE SUS TRAMITES Y LAS AREAS ADMINISTRATIVAS LLEVAN A CABO SUS FUNCIONES BAJO CRITERIOS DE CONTROL, EFICIENCIA, PROBIDAD, CALIDAD Y EN APEGO A LA NORMATIVIDAD ESTABLECIDA.</t>
  </si>
  <si>
    <t>ATENDER LAS SOLICITUDES DE SERVICIO PRESENTADAS POR LA CIUDADANIA CON PERSONAL DEBIDAMENTE CAPACITADO EN MATERIA DE ATENCION AL PUBLICO, DERECHOS HUMANOS, IGUALDAD DE GENERO Y DE TECNOLOGIAS DE LA INFORMACION PARA QUE SE DE UNA ATENCION AL PUBLICO DE CALIDAD, EFICIENCIA Y BUEN TRATO.</t>
  </si>
  <si>
    <t>MTRA. TANIA IVONNE ESQUIVEL MONREAL</t>
  </si>
  <si>
    <t>SUBDIRECTORA DEL CENTRO DE SERVICIOS Y ATENCION CIUDADANA</t>
  </si>
  <si>
    <t xml:space="preserve">COORDINAR LAS ACCIONES TENDIENTES EN ORIENTAR A LA CIUDADANIA EN LA RECEPCION, GESTION Y ENTREGA DE LOS DOCUMENTOS RELACIONADOS CON LOS TRAMITES ESTABLECIDOS EN EL MANUAL DE TRAMITES Y SERVICIOS AL PUBLICO DE LA CIUDAD DE MEXICO, CON EL FIN DE GARANTIZAR TRANSPARENCIA EN LOS MISMOS Y BRINDAR UN SERVICIO DE CALIDAD A LA CIUDADANIA, EN LAS MATERIAS DE SERVICIOS DE RESIDENCIA, COPIAS CERTIFICADAS, CONSTRUCCION Y OBRAS, ESTABLECIMIENTOS MERCANTILES, ESTACIONAMIENTOS, ESPECTACULOS PUBLICOS, INDUSTRIA, MERCADOS Y VIA PUBLICA, USO DE SUELO Y PROTECCION CIVIL </t>
  </si>
  <si>
    <t>SHANTAL GONZALEZ MENESES</t>
  </si>
  <si>
    <t>COORDINADORA DE VENTANILLA UNICA</t>
  </si>
  <si>
    <t>COORDINAR LOS PROGRAMAS Y ACCIONES INSTITUCIONALES EN LAS CIRCUNSCRIPCIONES TERRITORIALES A FIN DE DAR ATENCION A LAS DEMANDAS CIUDADANAS, GESTIONAR LAS ACCIONES DE PARTICIPACION CIUDADANA, DESARROLLO SOCIAL Y CULTURA PARA CUBRIR LAS NECESIDADES DE LA CIUDADANIA.</t>
  </si>
  <si>
    <t>TANIA LIBERTAD ARGUMEDO CHAVEZ</t>
  </si>
  <si>
    <t xml:space="preserve">COORDINADORA TERRITORIAL INTERNA </t>
  </si>
  <si>
    <t>REALIZAR LA SUPERVISION PERMANENTE PARA QUE EL EDIFICIO CUENTE CON SERVICIOS HABILITADOS DE ELEVADOR, AGUA, LUZ, FOTOCOPIADO, INTERNET, TELEFONIA, GAS PARA LOS TRABAJADORES OPERATIVOS QUE REQUIEREN DE HIGIENE POSTERIOR A LA EJECUCION DE CIERTAS LABORES; REALIZAR LOS MANTENIMIENTOS PREVENTIVOS Y CORRECTIVOS QUE REQUIERAN LA MAQUINARIA Y EL PARQUE VEHICULAR DE LA ALCALDIA; REALIZAR EL PAGO DE DERECHOS POR EL USO DE LOS MISMOS.</t>
  </si>
  <si>
    <t>NELIDA NAYETHZY CHAVERO BECERRIL</t>
  </si>
  <si>
    <t>DIRECTORA DE RECURSOS MATERIALES Y SERVICIOS GENERALES</t>
  </si>
  <si>
    <t>EL PERSONAL DE LA ALCALDIA Y LA POBLACION DESARROLLAN ACCIONES Y HABITOS PARA PREVENIR SINIESTROS Y ACTUAR ANTE DESASTRES NATURALES.</t>
  </si>
  <si>
    <t>02CD06N001</t>
  </si>
  <si>
    <t>EN LA PERCEPCION DE LOS HABITANTES, SE CONCIBE A LAS INSTANCIAS DE PROTECCION CIVIL COMO LAS AUTORIDADES QUE HACEN SIMULACROS Y ATIENDEN EMERGENCIAS DE SISMOS. PARA LOS SECTORES PRODUCTIVOS SON LA AUTORIDAD QUE CLAUSURA Y SANCIONA PERO NO ORIENTA, LO CUAL IMPLICA UNA PERCEPCION DE AUTORIDAD INQUISITIVA Y PENALIZADORA, SE SUBESTIMAN OTROS RIESGOS Y/O FENOMENOS SOCIO-ORGANIZATIVOS, GEOLOGICOS, HIDROMETEOROLOGICOS, QUIMICO-TECNOLOGICO Y SANITARIO-ECOLOGICO, TALES COMO ACCIDENTES  TERRESTRES, INCIDENTES CON MATERIALES PELIGROSOS, DESLAVES, EXPLOSIONES, SISMOS, INUNDACIONES, EMERGENCIAS, TEMPERATURAS EXTREMAS, TORMENTAS DE GRANIZO Y CUALQUIER OTRO SUCESO QUE REPRESENTE PELIGRO PARA LOS CIUDADANOS.</t>
  </si>
  <si>
    <t xml:space="preserve">EL PROGRAMA PRESUPUESTARIO ATIENDE UNA POBLACION DE 531,831 HABITANTES, ASI COMO A LA POBLACION QUE CONCURRE A LA DEMARCACION Y A LOS 9,505 TRABAJADORES ADSCRITOS. </t>
  </si>
  <si>
    <t>1. PROMOVER LA CULTURA DE GESTIPON INTEGRAL DE RIESGOS. 2. ORGANIZAR ACCIONES PREVENTIVAS OBSERVANDO LOS ASPECTOS NORMATIVOS. 3. ATENDER LAS EMERGENCIAS Y DESASTRES OCURRIDOS. 4. ORIENTACION EN LA ELABORACION DE PROGRAMAS DE PROTECCION CIVIL. 5. REDUCIR EL RIESGO AL QUE ESTAN EXPUESTOS LOS TRABAJADORES Y USUARIOS QUE ACUDEN A LOS INMUEBLES A CARGO DE LA ALCALDIA.</t>
  </si>
  <si>
    <t>CONTAR CON UNA RED DE VOLUNTARIOS Y/O PERSONAL CAPACITADO PARA TODO EL CICLO DE GESTION Y ATENCION DE EMERGENCIAS; MANTENER ACTUALIZADO DE MANERA CONSTANTE EL ATLAS DE RIESGO DE LA DEMARCACION; CREAR UNA RED DE ESPACIOS SEGUROS CON EQUIPO DE EMERGENCIA Y RESPUESTA BASICA; PROTOCOLOS DE ACTUACION ANTE EMERGENCIA A PARTIR DE LA IDENTIFICACION GENERAL DE RIESGOS EN LA ALCALDIA Y LOS FENOMENOS PERTURBADORES.</t>
  </si>
  <si>
    <t>PORCENTAJE DE ACCIONES EFECTUADAS POR LAS AREAS QUE INTEGRAN  LA DIRECCION DE PROTECCION CIVIL EN ATENCION A EMERGENCIAS Y RIESGOS, NUMERO DE CAPACITACIONES EN MATERIA DE PROTECCION CIVIL Y GESTION INTEGRAL DE RIESGOS, REVISIONES DE INMUEBLES Y DICTAMENES TECNICOS A INMUEBLES DE LA ALCALDIA CUAUHTEMOC.</t>
  </si>
  <si>
    <t>ACCIONES EFECTUADAS/ACCIONES CONTENIDAS EN LOS PLANES Y PROGRAMAS DE PROTECCION CIVIL*100</t>
  </si>
  <si>
    <t>REGISTROS QUE OBRAN EN LA DIRECCION DE PROTECCION CIVIL.</t>
  </si>
  <si>
    <t>INCREMENTAR EN 100 % EL NÚMERO DE ACCIONES DE PREVENCIÓN Y DE GESTIÓN INTEGRAL DE RIESGOS EN MATERIA DE PROTECCIÓN CIVL.</t>
  </si>
  <si>
    <t>FORTALECER LA CULTURA DE PROTECCION CIVIL CON UN ENFOQUE DE PREVENCION EN TODA LA DEMARCACION Y MEJORAR LA CAPACIDAD DE RESPUESTA ANTE LAS EMERGENCIAS.</t>
  </si>
  <si>
    <t xml:space="preserve">ACTUALIZACION DEL ATLAS DE RIESGOS DE LA DEMARCACION TERRITORIAL DE CUAUHTEMOC PARA REDUCIR LA VULNERABILIDAD Y LOS EFECTOS DE LOS RIESGOS DE TIPO GEOLOGICOS, HIDROMETEOROLOGICOS, QUIMICO-TECNOLOGICO, SANITARIO-ECOLOGICO, Y SOCIO-ORGANIZATIVOS A LOS QUE ESTA EXPUESTA LA POBLACION QUE RESIDE O TRANSITA EN LA DEMARCACION CUAUHTEMOC.  </t>
  </si>
  <si>
    <t>FERNANDO CORZO OSORIO</t>
  </si>
  <si>
    <t xml:space="preserve">DIRECTOR DE PROTECCION CIVIL </t>
  </si>
  <si>
    <t>CREAR UNA RED AMPLIA DE ESPACIOS SEGUROS QUE CUENTEN CON EQUIPAMIENTO PARA ATENCION DE EMERGENCIAS, GENERADOR DE ENERGIA ELECTRICA, AGUA, SISTEMAS DE COMUNICACION.</t>
  </si>
  <si>
    <t>ELABORAR Y DIFUNDIR PROTOCOLOS DE RESPUESTA EMERGENTE PARA QUE EL PERSONAL OPERATIVO ACTUE EFICAZMENTE, DANDOLE UNA ATENCION OPORTUNA A LA CIUDADANIA.</t>
  </si>
  <si>
    <t xml:space="preserve">EFECTUAR LA REVISION Y MANTENIMIENTO DE LOS EXTINTORES QUE SE UBICAN EN LOS INMUEBLES A CARGO DE LA ALCALDIA, COORDINAR LA CONTRATACION Y RECLAMO DE SEGUROS DE BIENES PATRIMONIALES Y DE RESPONSABILIDAD. </t>
  </si>
  <si>
    <t>LA POBLACION ACCEDE A TRAMITES Y SERVICIOS PROPORCIONADOS POR SERVIDORES PUBLICOS CAPACITDADOS, REMUNERADOS DE FORMA JUSTA. APROVECHAMIENTO MAXIMO DEL APORTE DEL CAPITAL HUMANO.</t>
  </si>
  <si>
    <t>02CD06M001</t>
  </si>
  <si>
    <t xml:space="preserve">EL GASTO CORRIENTE DESTINADO AL PAGO DE SERVICIOS PERSONALES REPRESENTA EL 75 POR CIENTO DEL GASTO TOTAL QUE EFECTUA LA ALCALDIA, DEBIDO A LO CUAL ES INDISPENSABLE ORIENTAR AL CAPITAL HUMANO COMO MOTOR DE DESARROLLO Y COMPONENTE FUNDAMENTAL DE TRAMITES Y SERVICIOS DE CALIDAD, PROPORCIONADOS CON EFICIENCIA, PROFESIONALISMO, PROBIDAD Y EN CONDICIONES DE SEGURIDAD E HIGIENE. </t>
  </si>
  <si>
    <t xml:space="preserve">EL PROGRAMA PRESUPUESTARIO ATIENDE UNA POBLACION DE 531,831 HABITANTES, ASI COMO A LA POBLACION QUE CONCURRE A LA DEMARCACION Y QUE REQUIERE, POR SU SIMPLE PASO, SERVICIOS O TRAMITES PROPORCIONADOS POR ESTA ALCALDIA Y SUS 9,505 TRABAJADORES ADSCRITOS. </t>
  </si>
  <si>
    <t xml:space="preserve">1. CUBRIR OPORTUNAMENTE EL PAGO DE NOMINAS. 2. ADMINSITRAR AL CAPITAL HUMANO ASEGURANDO QUE LAS AREAS CUENTEN CON EL PERSONAL QUE GARANTICE LA CALIDAD DE SUS RESPONSABILIDADES. 3. OBSERVAR LOS DERECHOS LABORALES DE LOS SERVIDORES PUBLICOS. 4. POTENCIAR LAS CAPACIDADES Y HABILIDADES PRODUCTIVAS DE LOS SERVIDORES PUBLICOS A TRAVES DEL PROGRAMA ANUAL DE CAPACITACION. </t>
  </si>
  <si>
    <t>QUE LA ALCALDIA CUENTE CON PERSONAL CAPACITADO, REMUNERADO DE MANERA JUSTA, QUE PRESTE LOS SERVICIOS QUE SE UBICAN EN SUS ATRIBUCIONES DE MANERA EFICIENTE, GARANTIZANDO EL DERECHO HUMANO A LA BUENA ADMINISTRACION PUBLICA.</t>
  </si>
  <si>
    <t>REDUCCION PROGRESIVA DEL PERSONAL QUE SE ENCUENTRA EN LA SITUACION ADMINISTRATIVA DENOMINADA DISPOSICION DE PERSONAL Y QUE NO SE ENCUENTRA ADSCRITA A ALGUN AREA OPERATIVA O ADMINISTRATIVA.</t>
  </si>
  <si>
    <t>NUMERO DE TRABAJADORES EN DISPOSICION DE PERSONAL/NUMERO TOTAL DE TRABAJADORES CON AREA DE ADSCRIPCION*100</t>
  </si>
  <si>
    <t>BASE DE DATOS CONCENTRADORA DE LOS FORMATOS SUSCRITOS POR LOS SERVIDORES PUBLICOS PARA PASAR A DISPOSICION DE PERSONAL QUE RESGUARDA LA SUBDIRECCION DE ASUNTOS LABORALES Y MOVIMIENTOS DE PESONAL.</t>
  </si>
  <si>
    <t>LOGRAR EL 0.1 % DEL PERSONAL PUESTO A DISPOSICIÓN DEL TOTAL DE TRABAJADORES DE LA ALCALDÍA.</t>
  </si>
  <si>
    <t>CONSOLIDAR A LA ALCALDIA COMO UN ORDEN DE GOBIERNO QUE PROPICIE UNA MEJORA SUSTANCIAL EN LA GOBERNABILIDAD, LA ACTIVIDAD ADMINISTRATIVA Y LA PARTICIPACION CIUDADANA.</t>
  </si>
  <si>
    <t>DETERMINAR Y CUBRIR OPORTUNAMENTE EL PAGO DE SUELDOS, PRESTACIONES Y CONCEPTOS NOMINALES A FAVOR DE LOS SERVIDORES PUBLICOS.</t>
  </si>
  <si>
    <t xml:space="preserve">LIC. VICTOR MANUEL RODRIGUEZ VALDEZ  </t>
  </si>
  <si>
    <t>ELABORAR EL DIAGNOSTICO DE NECESIDADES DE CAPACITACION Y ESTABLECER Y EJECUTAR EL PROGRAMA ANUAL DE CAPACITACION.</t>
  </si>
  <si>
    <t xml:space="preserve">PROPICIAR UN AMBIENTE DE RESPETO Y COLABORACION CON LAS REPRESENTACIONES SINDICALES, OBSERVANDO LOS DERECHOS LABORALES DE LOS SERVIDORES PUBLICOS. </t>
  </si>
  <si>
    <t xml:space="preserve">CUMPLIR CON LAS OBLIGACIONES A CARGO DE ESTA ALCALDIA CONTENIDAS EN LAS CONDICIONES GENERAL DE TRABAJO. </t>
  </si>
  <si>
    <t>LA POBLACION RESIDENTE Y FLOTANTE CUENTA CON INMUEBLES DE DOMINIO PUBLICO Y VIAS DE COMUNICACION EN OPTIMAS CONDICIONES PARA DESARROLLAR SUS ACTIVIDADES.</t>
  </si>
  <si>
    <t>02CD06K016</t>
  </si>
  <si>
    <t xml:space="preserve">LA INFRAESTRUCTURA PRESENTA DETERIORO POR LA FALTA DE INTERVENCION, ASI COMO POR LA SOBREDEMANDA DE USUARIOS HABITANTES Y TRANSEUNTES. EL 95 % DE LA DERMACACION SE ENCUENTRA EN ZONA LACUSTRE, LO QUE GENERA HUNDIMIENTOS EN INMUEBLES Y FRACTURAS EN VIAS TERRESTRES DE COMUNICACION. SE PRESENTA UNA ALTA CONCENTRACION DE POBLACION EN ESPACIOS URBANOS REDUCIDOS. LOS INMUEBLES DEL DOMINIO PUBLICO NO TIENEN INCORPORADOS MECANISMOS SUSTENTABLES PARA APROVECHAR RECURSOS HIDRICOS Y DE ENERGIA. </t>
  </si>
  <si>
    <t>ATENDER LAS 33 COLONIAS CON SUS 2,627 MANZANAS, LO QUE EQUIVALE A UNA POBLACION DE  531,831 HABITANTES, ASI COMO A LA POBLACION QUE TRANSITA DIARIAMENTE Y QUE SE ESTIMA EN 5 MILLONES DE PERSONAS.</t>
  </si>
  <si>
    <t xml:space="preserve">1. AUTORIZAR EL APOYO TECNICO EN LOS CONTRATOS DE OBRA PUBLICA PARA GARANTIZAR QUE LOS PROYECTOS CUMPLAN CON LA NORMATIVIDAD. 2. VALIDAR LA EJECUCION DE OBRA PUBLICA POR CONTRATO. 3. DISEÑAR Y DIRIGIR LOS PROYECTOS DE OBRA PUBLICA QUE PERMITAN EL DESAROLLO URBANO ORDENADO Y SUSTETABLE. 4. DISEÑAR Y EJECUTAR PROGRAMAS DE MANTENIMIENTO DE INFRAESTRUCTURA Y EQUIPAMIENTO URBANO ATENDIENDO LA DEMANDA CIUDADANA. </t>
  </si>
  <si>
    <t xml:space="preserve">SE PONE AL SERVICIO DE LA COMUNIDAD INMUEBLES DEL DOMINIO PUBLICO EN CONDICIONES DE SEGURIDAD E HIGIENE, CON UN ENFOQUE SUSTENTABLE, PARA EL DESARROLLO DE LAS ACTIVIDADES DE LA CIUDADANIA. LAS VIAS DE COMUNICACION TERRESTRE SE MANTIENEN EN CONDICIONES DE ACCESIBILIDAD Y TRANSITO LIBRE Y SEGURO. </t>
  </si>
  <si>
    <t>ALCANZAR UN PORCENTAJE DEL 95 % EN EL CUMPLIMIENTO DE LOS PROGRAMAS DE EJECUCION DE PROYECTOS DE OBRA PUBLICA POR CONTRATO.</t>
  </si>
  <si>
    <t>PORCENTAJE EN LA EJECUCION DE LA OBRA/PORCENTAJE PROGRAMADO DEL PROGRAMA DE EJECUCION*100</t>
  </si>
  <si>
    <t>REGISTROS DE LOS AVANCES FISICOS Y FINANCIEROS DE LAS OBRAS PUBLICAS POR CONTRATO QUE OBRAN EN LA DIRECCION DE OBRAS PUBLICAS.</t>
  </si>
  <si>
    <t>LOGRAR EL 100 % DE AVANCE FÍSICO RESPECTO AL PROGRAMA DE EJECUCIÓN DE LOS PROYECTOS REALIZADOS MEDIANTE OBRA PÚBLICA POR CONTRATO</t>
  </si>
  <si>
    <t>MEJORAMIENTO Y AMPLIACION DE LA INFRAESTRUCTURA, QUE CONTRIBUYE A MEJORAR LA CALIDAD DE VIDA Y ESTIMULA LA ACTIVIDAD ECONOMICA Y LA GENERACION DE EMPLEO.</t>
  </si>
  <si>
    <t xml:space="preserve">REHABILITACION, MANTENIMIENTO Y CONSERVACION DE ESPACIOS DEPORTIVOS, A TRAVES DE OBRA PUBLICA POR CONTRATO. </t>
  </si>
  <si>
    <t xml:space="preserve">ING. ARQ. BLANCA ESTELA CUEVAS MANJARREZ  </t>
  </si>
  <si>
    <t xml:space="preserve">DIRECTORA GENERAL DE OBRAS Y DESARROLLO URBANO </t>
  </si>
  <si>
    <t>REHABILITACION DE CASAS DE CULTURA, A TRAVES DE OBRA PUBLICA POR CONTRATO.</t>
  </si>
  <si>
    <t>REHABILITACION INTEGRAL DE VIALIDADES Y OBRAS DE URBANIZACION, CON MANTENIMIENTO DE LA RED DE DRENAJE, AGUA POTABLE, CONSTRUCCION DE BANQUETAS, REPAVIMENTACION, CONSTRUCCION DE CICLOVIAS Y SUSTITUCION DE LUMINARIAS</t>
  </si>
  <si>
    <t>MANTENIMIENTO DE LOS MERCADOS PUBLICOS A TRAVES DE OBRA PUBLICA POR CONTRATO.</t>
  </si>
  <si>
    <t>REHABILITACION DE CAMPAMENTOS A CARGO DE ESTA ALCALDIA MEDIANTE OBRA PUBLICA POR CONTRATO.</t>
  </si>
  <si>
    <t xml:space="preserve">ING. ARQ. BLANCA ESTELA CUEVAS MANJARREZ </t>
  </si>
  <si>
    <t>LAS MADRES TRABAJADORAS Y SUS HIJOS ACCEDEN A CENTROS EDUCATIVOS Y DE ESTANCIA QUE FAVORECEN SU DESARROLLO INTEGRAL.</t>
  </si>
  <si>
    <t>02CD06E137</t>
  </si>
  <si>
    <t>LAS MADRES JEFAS DE FAMILIA NO CUENTAN CON ASISTENCIA EN EL NUCLEO FAMILIAR PARA CUIDAR A SUS HIJOS, NO PUEDEN ACCEDER A ACTIVIDADES LABORALES FORMALES, POR LO QUE MANTIENEN BAJOS INGRESOS Y NO CUENTAN CON SEGURIDAD SOCIAL. LOS MENORES CARECEN DE HERRAMIENTAS PEDAGOGICAS Y PSICOAFECTIVA.</t>
  </si>
  <si>
    <t>SE ATENDERAN 1365 MENORES ENTRE LOS 3 Y 5 AÑOS DE EDAD.</t>
  </si>
  <si>
    <t xml:space="preserve">1. BRINDAR SERVICIOS EDUCATIVOS. 2. PROMOVER LA FORMACION DE VALORES PERSONALES, SOCIALES Y CIVICOS EN LA COMUNIDAD INFANTIL. 3. INCIDIR EN LA FORMACION Y CONTENIDO NUTRIMENTAL EN LOS MENORES QUE ASISTEN A LOS CENTROS. 4. DESARROLLAR ACTIVIDADES EN UN AMBIENTE LIBRE DE VIOLENCIA, CON ESPACIOS SEGUROS. </t>
  </si>
  <si>
    <t>SE PROPORCIONA ATENCION ASISTENCIAL Y EDUCATIVA A MENORES EN EDAD PREESCOLAR, PARA SALVAGUARDAR SU INTEGRIDAD Y GARANTIZANDO SU DESARROLLO BIOPSICOSOCIAL.</t>
  </si>
  <si>
    <t>ASISTENCIAS DE LOS MENORES DE ACUERDO CON EL CALENDARIO ESCOLAR COMUNICADO POR LAS AUTORIDADES EDUCATIVAS.</t>
  </si>
  <si>
    <t>NIÑOS QUE ASISTIERON/1365*100</t>
  </si>
  <si>
    <t>REGISTROS DE ASISTENCIA DE LOS MENORES A LOS CENTROS DE DESARROLLO INFANTIL QUE CONCENTRA Y RESGUARDA LA SUBDIRECCION DE EDUCACION</t>
  </si>
  <si>
    <t>LOGRAR EL 100 % DE ASISTENCIA DE LOS MENORES INSCRITOS EN LOS CENTROS DE DESARROLLO INFANTIL A CARGO DE ESTA ALCALDÍA.</t>
  </si>
  <si>
    <t xml:space="preserve">ABATIR LA DESERCION ESCOLAR AL OFRECER LUGARES PROPICIOS PARA EL DESARROLLO DE LOS MENORES EN CONDICIONES DE VULNERABILIDAD SOCIAL. </t>
  </si>
  <si>
    <t>OPERAR LOS CENTROS DE DESARROLLO INFANTIL CON LA EJECUCION DE PROGRAMAS NUTRICIONALES Y PSICOPEDAGOGICOS PARA PROPORCIONAR UN SERVICIO EDUCATIVO INTEGRAL.</t>
  </si>
  <si>
    <t xml:space="preserve">EVELIN ESTHER HERNÀNDEZ PADRÒN </t>
  </si>
  <si>
    <t>DIRECTORA GENERAL DE LOS DERECHOS CULTURALES, RECREATIVOS Y EDUCATIVOS</t>
  </si>
  <si>
    <t>E126</t>
  </si>
  <si>
    <t>E126_PRODUCCIÓN DE CONTENIDO CULTURAL Y ARTÍSTICO</t>
  </si>
  <si>
    <t xml:space="preserve">LA POBLACION DE LA ALCALDIA ACCEDE A EVENTOS Y EXPRESIONES CULTURALES, HACIENDO USO INTENSIVO DE LAS CASAS DE CULTURA, TEATROS Y FOROS. </t>
  </si>
  <si>
    <t>02CD06E126</t>
  </si>
  <si>
    <t xml:space="preserve"> GARANTIZAR LOS DERECHOS CULTURALES A LOS HABITANTES  DE LAS 33 COLONIAS DE LA ALCALDIA EN CUAUHTEMOC,  MEDIANTE  LA IMPLEMENTACION DE ACTIVIDADES CULTURALES Y RECREATIVAS </t>
  </si>
  <si>
    <t>LA OPERACION DEL PROGRAMA PRESUPUESTARIO TRAERA BENEFICIOS A LA POBLACION REDISENTE ESTIMADA EN 531,831 VECINOS, ASI COMO A LA POBLACION QUE ASISTE A UNO DE LOS 21 ESPACIOS CULTURALES A CARGO DE ESTA ALCALDIA.</t>
  </si>
  <si>
    <t>1. FORTALECER LA COMUNIDAD Y EL DESARROLLO PERSONAL. 2. DIFUNDIR LOS DERECHOS CULTURALES 3. FOMENTAR LA PRODUCCION CULTURAL A TRAVES DE CARTELERAS TEATRALES, FOROS Y ENCUENTROS. 4. INTERVENCIONES ARTISTICAS DE LOS ESPACIOS PUBLICOS. 5. FOMENTAR EL CUIDADO DEL PATRIMONIO CULTURAL, HISTORICO Y ARTISTICO TANGIBLE E INTANGIBLE DE LA ALCALDIA.</t>
  </si>
  <si>
    <t>LA POBLACION GENERA Y MANTIENE UN SENTIDO DE PERTENENCIA CULTURAL A TRAVES DE LA REALIZACION DE EVENTOS CULTURALES DE CALIDAD Y LA APROPIACION DE ESPACIOS HISTORICOS, RECONOCER Y ASIMILA LAS EXPRESIONES CULTURALES CON UNA PERSPECTIVA DE INCLUSION.</t>
  </si>
  <si>
    <t xml:space="preserve">LOGRAR UNA VARIACION ANUAL PROGRESIVA DEL 35 % EN LA PRODUCCION DE EVENTOS CULTURALES. </t>
  </si>
  <si>
    <t>EVENTOS DEL TRIMESTRE ACTUAL-EVENTOS DEL TRIMESTRE ANTERIOR/EVENTOS DEL PRIMER TRIMESTRE*100</t>
  </si>
  <si>
    <t>REGISTROS DE CARTELERAS EN BITACORAS DE INMUEBLES QUE RESGUARDA LA JEFATURA DE UNIDAD DEPARTAMENTAL DE ENLACE ADMINISTRATIVO</t>
  </si>
  <si>
    <t>LOGRAR UNA VARIACIÓN PORCENTUAL PROGRESIVA DEL 60 % EN LA PRODUCCIÓN DE EVENTOS CULTURALES.</t>
  </si>
  <si>
    <t>AMPLIAR EL ACCESO A LOS EVENTOS CULTURALES, LOGRAR EL DESARROLLO DE LA COMUNIDAD A TRAVES DE LA CULTURA Y LA EDUCACION, SE ABATEN LOS INDICES DE REZAGO EN MATERIA DE APRECIACION CULTURAL Y ESTETICA.</t>
  </si>
  <si>
    <t>PROMOCION Y DIFUSION DE LOS DERECHOS CULTURALES EN TODAS LAS REDES SOCIALES.</t>
  </si>
  <si>
    <t>PRODUCCION DE EVENTOS CULTURALES, FESTIVALES, TALLERES, CONCIERTOS EN PLAZAS PUBLICAS, OBRAS DE TEATRO, PROYECCIONES DE PELICULAS, TEATRO CALLEJERO, CARAVANAS CULTURALES.</t>
  </si>
  <si>
    <t xml:space="preserve">INTERCAMBIO CULTURAL CON EVENTOS COORDINADOS CON EMBAJADAS Y REPRESENTACIONES DE OTRAS ENTIDADES Y PAISES. </t>
  </si>
  <si>
    <t>PROMOCION Y USO INTENSIVO DE CASAS DE CULTURA, BIBLIOTECAS, TEATROS Y CENTROS CULTURALES A CARGO DE ESTA ALCALDIA.</t>
  </si>
  <si>
    <t>E125</t>
  </si>
  <si>
    <t>E125_ACCIONES PARA PROYECTOS AMBIENTALES</t>
  </si>
  <si>
    <t>LA POBLACION QUE RESIDE EN LA DEMARCACION DESARROLLA UNA TENENCIA RESPONSABLE DE MASCOTAS, SE CONOCE E IMPULSA EL CUIDADO DE LOS RECURSOS NATURALES.</t>
  </si>
  <si>
    <t>02CD06E125</t>
  </si>
  <si>
    <t>15</t>
  </si>
  <si>
    <t xml:space="preserve">DE MANERA RECURRENTE SE PRESENTA MALTRATO ANIMAL, PESE A QUE LA CONSTITUCION DE LA CIUDAD DE MEXICO LOS RECONOCE COMO SERES SINTIENTES NO SE CUENTA CON MECANISMOS PARA DIFUNDIR Y PROMOVER LA TENENCIA RESPONSABLE DE LOS ANIMALES DE COMPAÑIA Y NO SE CUENTA CON ESPACIOS QUE PERMITAN UN DESARROLLO ARMONICO ENTRE LOS ANIMALES Y EL RESTO DE LA POBLACION QUE ACUDE A LOS PARQUES. NO SE CUENTA CON PROCESOS DE ESTERILIZACION Y ATENCION VETERINARIA. </t>
  </si>
  <si>
    <t xml:space="preserve">POBLACION QUE CUENTE CON ANIMALES DE COMPAÑIA Y QUE RADIQUE EN ALGUNA DE LAS 33 COLONIAS QUE CONFORMAN ESTA ALCALDIA. </t>
  </si>
  <si>
    <t xml:space="preserve">1. IMPLEMENTAR CAMPAÑAS DE ATENCION VETERINARIA Y ESTERILIZACION GRATUITA. 2. COMBATIR LA FAUNA NOCIVA. 3. PROMOVER EL DESARROLLO DE HUERTOS DE AUTOGENERACION. 4. PROMOVER LA CULTURA DE SUSTENTABILIDAD. 5. PROMOVER PRACTICAS SUSTENTABLES DE CONSTRUCCION. </t>
  </si>
  <si>
    <t xml:space="preserve">SE PROPORCIONA ATENCION VETERINARIA A LOS ANIMALES DE COMPAÑIA, SE DISEÑAN Y PONEN EN MARCHA ESPACIOS PARA LA RECREACION DE LOS ANIMALES Y SUS TENEDORES EN PARQUES DE ESTA DEMARCACION. SE ESTABLECEN HUERTOS URBANOS Y SE LES INCORPORAN MEDIDAS DE SUSTENTABILIDAD COMO EL USO DE AGUA DE LLUVIA. </t>
  </si>
  <si>
    <t>INCREMENTO PORCENTUAL PROGRESIVO DE LOS ANIMALES DE COMPAÑIA ATENDIDOS MEDIANTE ACCIONES DE ESTERILIZACION, DESPARASITACION Y VACUNACION Y ADECUACION DE INFRAESTRUCTURA EN PARQUES.</t>
  </si>
  <si>
    <t>ANIMALES DEL TRIMESTRE ACTUAL-ANIMALES DEL TRIMESTRE ANTERIOR/ANIMALES DEL PRIMER TRIMESTRE*100</t>
  </si>
  <si>
    <t>BASE DE DATOS CONCENTRADORA DE ACCIONES IMPLEMENTADAS PARA ANIMALES DE COMPAÑIA QUE RESGUARDA LA SUBDIRECCION DE ENLACE ADMINISTRATIVO DE LA DIRECCION GENERAL DE DESARROLLO Y BIENESTAR</t>
  </si>
  <si>
    <t>LOGRAR UN INCREMENTO PROCENTUAL DEL 50 % EN EL NÚMERO DE SERES SINTIENTES ATENDIDOS A TRAVÉS DE ACCIONES DIRECTAS Y ADECUACIONES LA INFRAESTRUCTURA URBANA.</t>
  </si>
  <si>
    <t>LOGRAR LA EFICIENCIA EN EL USO Y CONSUMO DE LOS RECURSOS NATURALES. ESTABLECER EL BIENESTAR ANIMAL. ESTABLECER HUERTOS URBANOS AUTOSUSTENTABLES EN LAS 33 COLONIAS DE LA ALCALDIA.</t>
  </si>
  <si>
    <t>EFECTUAR CAMPAÑAS DE ESTERILIZACION GRATUITA MASIVAS, ASI COMO LA DIFUSION DE ACCIONES DE TENENCIA RESPONSABLE DE ANIMALES DE COMPAÑIA.</t>
  </si>
  <si>
    <t>ING. ERIK HANS SOLORZANO PEDROZA</t>
  </si>
  <si>
    <t>DIRECTOR DE SUSTENTABILIDAD</t>
  </si>
  <si>
    <t xml:space="preserve">PROPORCIONAR AREAS DE HABITABILIDAD DE MASCOTAS EN PARQUES Y JARDINES, COMBATIENDO FAUNA NOCIVA. DISEÑO Y OPERACION DE HUERTOS SUSTENTABLES. </t>
  </si>
  <si>
    <t>INCENTIVAR EL USO DE LA BICICLETA COMO MEDIO EFICIENTE Y SUSTENTABLE DE MOVILIDAD, A TRAVES DEL USO INTENSIVO DE LA INFRAESTRUCTURA Y EQUIPAMIENTO URBANO DE CICLOVIAS Y APARCABICICLETAS.</t>
  </si>
  <si>
    <t>2.1.6.</t>
  </si>
  <si>
    <t>LOS HABITANTES DESECHAN Y REDUCEN CORRECTAMENTE SUS RESIDUOS SOLIDOS, SE REDUCE LA CONTAMINACION.</t>
  </si>
  <si>
    <t>02CD06E123</t>
  </si>
  <si>
    <t xml:space="preserve">MANEJO INTEGRAL DE RESIDUOS SOLIDOS: EN LA DEMARCACION SE GENERA EN PROMEDIO DE 2.51 KILOGRAMOS DE BASURA POR HABITANTE POR DIA; ESTE MONTO NOS COLOCA POR ENCIMA DEL PROMEDIO NACIONAL (1.24 KG POR DIA PER CAPITA), Y CERCA DEL MAXIMO MUNDIAL (2.58 KILOGRAMOS DIARIOS PER CAPITA EN EL CASO DE ESTADOS UNIDOS). EN COMPARACION BRASIL GENERA 1.03 KG, DIARIOS PER CAPITA. RESULTA FUNDAMENTAL IMPLEMENTAR ACCIONES PARA EL MANEJO ADECUADO DE ESTE VOLUMEN DE RESIDUOS SOLIDOS Y LA IMPLEMENTACION DE ACCIONES PARA SU APROVECHAMIENTO Y REDUCCION PROGRESIVA. </t>
  </si>
  <si>
    <t xml:space="preserve">LA OPERACION DEL PROGRAMA PRESUPUESTARIO TRAERA BENEFICIOS A LA POBLACION REDISENTE ESTIMADA EN 531,831 VECINOS, ASI COMO A LA POBLACION QUE DIARIAMENTE TRANSITA POR LA DEMARCACION Y QUE SE ESTIMA EN 5 MILLONES DE PERSONAS DIARIAS, ASI COMO 50,000 ESTABLECIMIENTOS MERCANTILES </t>
  </si>
  <si>
    <t xml:space="preserve">1. CONSOLIDAR UN SISTEMA DE GESTION DE RESIDUOS SOLIDOS PARA MITIGAR SU IMPACTO AMBIENTAL Y PRESUPUESTAL POR MEDIO DEL REAPROVECHAMIENTO. 2. REDUCCION PROGRESIVA DE LOS MISMOS. </t>
  </si>
  <si>
    <t>MEJORAR EL MANEJO DE RESIDUOS EN TODAS SUS ETAPAS PARA EVITAR LA CONTAMINACION AMBIENTAL Y LA GENERACION DE PLAGAS Y FAUNA NOCIVA, BUSCANDO IMPULSAR UNA CULTURA DE  LA GESTION INTEGRAL DE LOS RESIDUOS SOLIDOS, POTENCIANDO LA PARTICIPACION CIUDADANA EN LA REDUCCION, SEPARACION Y APROVECHAMIENTO DE LOS RESIDUOS SOLIDOS, CON LA PARTICIPACION DEL SECTOR PUBLICO Y PRIVADO.</t>
  </si>
  <si>
    <t>VARIACION PORCENTUAL DE LAS TONELADAS DE RESIDUOS SOLIDOS QUE SE RECIBEN EN LA ESTACION DE TRANSFERENCIA. SE DETERMINA OBTENER UNA REDUCCION ANUAL PROGRESIVA DEL -6%.</t>
  </si>
  <si>
    <t>TONELADAS TRIMESTRE ACTUAL-TRIMESTRE ANTERIOR/TONELADAS DEL PRIMER TRIMESTRE*100</t>
  </si>
  <si>
    <t xml:space="preserve">BASE DE DATOS CONCENTRADORA DE LOS RESIDUOS SOLIDOS RECOLECTADOS TRIMESTRALMENTE, UBICADA EN LA SUBDIRECCION DE ENLACE ADMINISTRATIVO DE LA DIRECCION GENERAL DE SERVICIOS URBANOS. </t>
  </si>
  <si>
    <t xml:space="preserve">REDUCIR EN 15% ANUAL EL VOLUMEN DE RESIDUOS SÓLIDOS INGRESADOS A LA ESTACIÓN DE TRANSFERENCIA. </t>
  </si>
  <si>
    <t>CONTAR CON RUTAS DE RECOLECCION QUE ATIENDAN DE MANERA INTEGRAL A LAS 33 COLONIAS, ERRADICANDO LOS TIRADEROS CLANDESTINOS E IMPLEMENTANDO UN SISTEMA EFICIENTE DE SEPARACION DE DESECHOS PARA REDUCIRLOS, GENERANDO PATRONES DE CONSUMO SUSTENTABLES.</t>
  </si>
  <si>
    <t>RECOLECCION, BARRIDO, MANEJO Y TRANSFERENCIA DE RESIDUOS SOLIDOS</t>
  </si>
  <si>
    <t>LIC. GERARDO RAUL BELTRAN AZPE</t>
  </si>
  <si>
    <t>DIRECTOR DE RECOLECCION Y TRATAMIENTO DE RESIDUOS SOLIDOS</t>
  </si>
  <si>
    <t>SE COMBATEN TIRADEROS CLANDESTINOS</t>
  </si>
  <si>
    <t>LOS GOBERNADOS RECIBEN SOLUCIONES A SUS CONFLICTOS Y PRETENSIONES LEGALES, SE PRIVILEGIA LA MEDIACION Y LA CONCILIACION</t>
  </si>
  <si>
    <t>02CD06E119</t>
  </si>
  <si>
    <t>SE CUENTA CON UN ALTO NUMERO DE RESOLUCIONES DICTADAS POR AUTORIDAD COMPETENTE QUE NO SON CUMPLIMENTADAS POR LA ALCALDIA. LA POBLACION REQUIERE PLANTEAR SUS PRETENSIONES JURIDICAS MEDIANTE PROCESOS JUDICIALES, O EN SU CASO DEFENDERSE COMO SUJETOS PASIVOS, SIN CONTAR CON LA ASESORIA JURIDICA PARA DIRIMIRLAS.</t>
  </si>
  <si>
    <t>LAS ACCIONES SE ENCAMINAN A ATENDER A 111 ACTORES EN PROCESOS INCOADOS CONTRA ESTA ALCALDIA QUE NO HAN LOGRADO OBTENER EL CUMPLIMIENTO DE LAS RESOLUCIONES QUE LES FAVORECEN, ASI COMO CON LA POBLACION QUE RADICA EN ALGUNA DE LAS SEIS COLONIAS DENTRO DE ESTA DEMARCACION TERRITORIAL CON MAYOR GRADO DE MARGINACION Y POBREZA Y QUE REQUIEREN LA ASISTENCIA JURIDICA.</t>
  </si>
  <si>
    <t>1. OSTENTAR LA REPRESENTACION LEGAL DE LA ALCALDIA. 2. INFORMAR DE FORMA CLARA, COMPLETA Y PRECISA SOBRE LAS INSTANCIAS Y MECANISMOS ALTERNATIVOS PARA LA SOLUCION DE CONFLICTOS. 3. IMPULSAR EL CUMPLIMIENTO DE LAS RESOLUCIONES DICTADAS POR AUTORIDAD COMPETENTE EN LOS PROCESOS EN LOS QUE LA ALCALDIA SEA PARTE. 4. DISEÑAR Y VALIDAR LOS INSTRUMENTOS LEGALES EN LOS QUE PARTICIPE LA ALCALDIA PARA GARANTIZAR LA CERTEZA JURIDICA Y LEGALIDAD EN TODAS SUS ACTUACIONES. 5. DESDE EL ORDEN JURIDICO INSTITUCIONAL VELAR POR EL APEGO A LOS DERECHOS HUMANOS.</t>
  </si>
  <si>
    <t xml:space="preserve">CONTAR CON LA CERTEZA JURIDICA EN TODOS LOS ACTOS ADMINISTRATIVOS QUE GENERA LA ALCALDIA ASI COMO AQUELLOS DE LOS QUE FOMA PARTE. SE FORTALECE EL ESTADO DE DERECHO. </t>
  </si>
  <si>
    <t>VARIACION PORCENTUAL PROGRESIVA DEL INCREMENTO EN LAS ASESORIAS JURIDICAS QUE SE PROPORCIONAN A LA CIUDADANIA PARA DAR CERTEZA JURIDICA Y LEGALIDAD.</t>
  </si>
  <si>
    <t>ASESORIAS DEL TRIMESTRE ACTUAL -ASESORIAS DEL TRIMESTRE ANTERIOR/ASESORIAS DEL PRIMER TRIMESTRE*100</t>
  </si>
  <si>
    <t>BASE DE DATOS CONCENTRADORA DE ASESORIAS JURIDICAS PROPORCIONADAS A LA CIUDADANIA A CARGO DE LA JEFATURA DE UNIDAD DEPARTAMENTAL DE ENLACE ADMINISTRATIVO DE LA DIRECCION GENERAL JURIDICA Y DE SERVICIOS LEGALES.</t>
  </si>
  <si>
    <t xml:space="preserve">LOGRAR UN INCREMENTO PORCENTUAL PROGRESIVO DEL 50 % EN LAS ASESORÍAS PROPORCIONADAS A LA CIUDADANÍA FORTALECIENDO EL ESTADO DE DERECHO. </t>
  </si>
  <si>
    <t>SE REDUCE LA JUDICIALIZACION DE LAS CONTROVERSIAS QUE SE PRESENTAN EN CONTRA DE LA ALCALDIA, LA POBLACION QUE SE ENCUENTRA EN CONFLICTOS CUENTA CON LA ASESORIA COMPLETA Y CLARA. SE FORTALECE EL ESTADO DE DERECHO MEDIANTE EL CONOCIMIENTO Y CUMPLIMIENTO DEL MARCO JURIDICO.</t>
  </si>
  <si>
    <t>REPRESENTAR A LA ALCALDIA EN LOS PROCESOS JURISDICCIONALES QUE SE RADIQUEN ANTE AUTORIDAD COMPETENTE. IMPULSAR EL CUMPLIMIENTO DE LAS RESOLUCIONES.</t>
  </si>
  <si>
    <t>ADOLFO ROMAN MONTERO</t>
  </si>
  <si>
    <t>DIRECTOR GENERAL JURIDICO Y DE SERVICIOS LEGALES</t>
  </si>
  <si>
    <t>EXPEDIR CERTIFICADOS DE RESIDENCIA Y FORMAR PARTE DEL PROCESO DE RECLUTAMIENTO DE LOS CONSCRIPTOS DEL SERVICIO MILITAR NACIONAL</t>
  </si>
  <si>
    <t xml:space="preserve">BRINDAR ASESORIA JURIDICA GRATUITA  EN LAS MATERIAS CIVIL, PENAL, LABORAL, MERCANTIL Y ADMNISTRATIVA. </t>
  </si>
  <si>
    <t>LA POBLACION QUE RESIDE EN LA ALCALDIA RECIBE VIGILANCIA EXTRAMUROS Y ACCIONES QUE INHIBEN LOS ACTOS DELICTIVOS</t>
  </si>
  <si>
    <t>02CD06E118</t>
  </si>
  <si>
    <t>LA ALCALDIA CUAHTEMOC POR SU CONFIGURACION GEO-POLITICA Y SOCIO.-ECONOMICA, TIENE UN AMPLIO Y COMPLICADO ENTORNO, LO CUAL INVOLUCRA UN ELEVADO INDICE DELICTIVO, SE REQUIERA ARTICULAR LA COORDINACION CON EL GOBIERNO FEDERAL, EL GOBIERNO DE LA CIUDAD DE MEXICO Y CON LA CIUDADANIA, PARA IMPLEMENTAR ESTRATEGIAS ESTRATEGIAS DE PREVENCION DEL DELITO, CON LA PRETENCION DE DISMINUIR LOS ACTOS DELICTIVOS QUE AQUEJAN NO SOLO A LOS HABITANTES DE LA DEMARCACION, SINO TAMBIEN A QUIENES TRANSITAN DIARIAMENTE EN ELLA.</t>
  </si>
  <si>
    <t>1. INHIBIR LOS ACTOS DELICTIVOS EN LA ALCALDIA A TRAVES DE LA PREVENCION. 2. AUMENTAR LA CAPACIDAD DE PARTICIPACION DE LOS CIUDADANOS Y DE LAS INSTITUCIONES PARA CONTROLAR LOS FENOMENOS QUE AFECTAN LA SEGURIDAD CIUDADANA Y LA CONVIVENCIA. 3. PREVENIR LA INCIDENCIA DE DELITOS A TRAVES DE LA CREACION, AMPLIACION Y MEJORA DEL ESPACIO PUBLICO, FOMENTANDO ASI DESPLAZAMIENTOS SEGUROS Y UNA APROBACION DEL ESPACIO POR PARTE DE LA CIUDADANIA. 4. FORTALECER LA CULTURA CIVICA Y EL RESPETO MUTUO, CON UN ENFOQUE CONCILIADOR Y EDUCATIVO PARA REORIENTAR LAS INTERACCIONES CIUDADANAS. 5. COORDINACION DE ACCIONES DE VIGILANCIA EXTRAMUROS CON LA POLICIA AUXILIAR DE LA CIUDAD DE MEXICO.</t>
  </si>
  <si>
    <t xml:space="preserve">PROMOVER UNA MEJOR CONVIVENCIA ENTRE LOS HABITANTES DE LA ALCALDIA, ASI COMO CON SU ENTORNO. IMPULSAR LA “CULTURA CIUDADANA” EN CONJUNTO CON ORGANIZACIONES NO GUBERNAMENTALES INTERESADAS EN EL TEMA, PARA CONCIENTIZAR A LA POBLACION RESPECTO A LA NECESIDAD DE UNA NUEVA CULTURA CIVICA. MEJORAR LA PERCEPCION Y LA CONFIANZA DE LA CIUDADANIA EN SUS AUTORIDADES Y LOS CUERPOS DE POLICIA. INHIBIR LAS ACCIONES PUNITIVAS QUE AFECTAN AL TEJIDO SOCIAL, INCREMENTANDO LOS MECANISMOS DE INTELIGENCIA POLICIAL QUE PERMITAN PREVENIR EL DELITO. </t>
  </si>
  <si>
    <t>INCREMENTAR EN 100 % LOS OPERATIVOS ARTICULADOS DE PREVENCION DEL DELITO.</t>
  </si>
  <si>
    <t>OPERATIVOS TOTALES-40/40*100</t>
  </si>
  <si>
    <t xml:space="preserve">REGISTROS DE OPERATIVOS Y FATIGAS DE LOS ELEMENTOS DE LA POLICIA AUXILIAR QUE DESARROLLAR ACTIVIDADES DE VIGILANCIA INTRAMUROS Y EXTRAMUROS QUE OBRAN EN LOS ARCHIVOS DE  LA DIRECCION DE SEGURIDAD CIUDADANA. </t>
  </si>
  <si>
    <t>DUPLICAR EL NÚMERO DE OPERATIVOS MEDIANTE LOS CUALES SE EJECUTAN ACCIONES QUE INHIBEN CONDUCTAS DELICTIVAS.</t>
  </si>
  <si>
    <t>MEJORAR LA CONVIVENCIA ENTRE LOS HABITANTES DE LA ALCALDIA, ASI COMO CON SU ENTORNO; CONSOLIDACION DE UNA NUEVA CULTURA CIVICA; CONSOLIDACION DE LA PARTICIPACION CIUDADANA EN LA DEFINICION DE ESTRATEGIAS DE PREVENCION; MEJOR Y MAYOR PERCEPCION Y CONFIANZA DE LA CIUDADANIA EN SUS AUTORIDADES Y CUERPOS DE POLICIA. INHIBIR LOS ACTOS DELICTIVOS.</t>
  </si>
  <si>
    <t>MEJORA DE LA SEGURIDAD EN LOS ESPACIOS PUBLICOS, CON ACTIVIDADES DE VIGILANCIA EXTRAMUROS, ENFAJILLAMIENTO Y/O RETIRO DE VEHICULOS ABANDONADOS.</t>
  </si>
  <si>
    <t>CARLOS MARIO ORAMAS RODRIGUEZ</t>
  </si>
  <si>
    <t>DIRECTOR DE SEGURIDAD CIUDADANA</t>
  </si>
  <si>
    <t>IDENTIFICAR PREDIOS Y ESPACIOS ABANDONADOS PARA REFORZAR VIGILANCIA EXTRAMUROS PERIMETRAL. APLICACION DE ENCUESTAS DE PERCEPCION CIUDADANA DE INSEGURIDAD.</t>
  </si>
  <si>
    <t>ESTABLECER UN OBSERVATORIO DEL DELITO Y UN CENTRO DE INTELIGENCIA EN MATERIA DE SEGURIDAD TERRITORIAL QUE PERMITA LA RECOPILACION Y GENERACION DE DATOS ESTADISTICOS SOBRE VIOLENCIA. EFECTUAR TALLERES EDUCATIVOS Y DE COMUNICACION PARA FORTALECER LA CULTURA CIVICA Y EL RESPETO MUTUO.</t>
  </si>
  <si>
    <t>E117</t>
  </si>
  <si>
    <t>E117_MANTENIMIENTO DE ESPACIOS PÚBLICOS</t>
  </si>
  <si>
    <t xml:space="preserve">LOS VECINOS Y LOS TRANSEUNTES DISFRUTAN ESPACIOS PUBLICOS EN OPTIMAS CONDICIONES PARA ENCUENTROS Y CONVIVENCIAS DIGNOS. </t>
  </si>
  <si>
    <t>02CD06E117</t>
  </si>
  <si>
    <t>LOS ESPACIOS PUBLICOS PRESENTAN OCUPACION, CONTAMINACION E INVASION. LA DISTRIBUCION Y CUIDADO DE AREAS VERDES ES INEQUITATIVA E INSUFICIENTE. LOS HABITANTES NO CUENTAN CON ESPACIOS DIGNOS PARA FOMENTAR LA CONVIVENCIA, LA RECREACION, EL ESPARCIMIENTO Y EL GOCE PLENO DE LA CIUDAD Y SU INFRAESTRUCTURA. LOS PARQUES Y JARDINES REPRESENTAN EL 3% DEL TERRITORIO DE LA ALCALDIA, POR LO QUE AL SER INSUFICIENTES CUENTAN CON SATURACION, CUYA SOLUCION CONSISTE EN RECUPERAR ESPACIOS PUBLICOS.</t>
  </si>
  <si>
    <t xml:space="preserve">LA OPERACION DEL PROGRAMA PRESUPUESTARIO TRAERA BENEFICIOS A LA POBLACION REDISENTE ESTIMADA EN 531,831 VECINOS, ASI COMO A LA POBLACION QUE DIARIAMENTE TRANSITA POR LA DEMARCACION Y QUE SE ESTIMA EN 5 MILLONES DE PERSONAS DIARIAS. </t>
  </si>
  <si>
    <t>1. GARANTIZAR LA INVERSION NECESARIA PARA EL MANTENIMIENRO Y RECUPERACION DE LOS ESPACIOS PUBLICOS. 2. INTERVENIR PARQUES, JARDINES, VIALIDADES SECUNDARIAS, PLAZAS Y CAMELLONES CON ACCIONES DIRECTAS, COMO PODA . 3. ARTICULAR LAS ACCIONES PARA INCIDIR DE MANERA POSITIVA EN LA MOVILIDAD Y EL USO LIBRE DE LA VIA PUBLICA CON MANTENIMIENTO A LA PARPETA ASFALTICA. 4. PONER A DISPOSICION DE LA POBLACION ESPACIOS PUBLICOS LIMPIOS Y ACCESIBLES. 5. DAR MANTENIMIENTO AL EQUIPAMIENTO URBANO.</t>
  </si>
  <si>
    <t xml:space="preserve">SE ENTREGAN ESPACIOS PUBLICOS EN OPIMAS CONDICIONES PARA LA APROPIACION POR PARTE DE LOS HABITANTES, FORTALECIENDO LOS LAZOS COMUNITARIOS, MAXIMIZANDO LOS BENEFICIOS DE LA INFRAESTRUCTURA PUBLICA, CON UNA PERSPECTIVA DE SERVICIOS AMBIENTALES Y DE CONVIVENCIA Y DESARROLLO HUMANO. </t>
  </si>
  <si>
    <t xml:space="preserve">PORCENTAJE DE ESPACIOS PUBLICOS INTERVENIDOS RESPECTO AL NUMERO TOTAL DE ESPACIOS QUE REQUIEREN UNA INTERVENCION INTEGRAL DE MANTENIMIENTO Y EQUIPAMIENTO, CON TECNOLOGIA SUSTENTABLE. SE DETERMINA QUE SE INTERVENDRAN 159 ESPACIOS PUBLICOS DE UN TOTAL DE 260. </t>
  </si>
  <si>
    <t>159/260*100</t>
  </si>
  <si>
    <t>BASE DE DATOS CONCENTRADORA DE LAS ACCIONES EFECTUADAS TRIMESTRALMENTE, UBICADA EN LA SUBDIRECCION DE ENLACE ADMINISTRATIVO DE LA DIRECCION GENERAL DE SERVICIOS URBANOS.</t>
  </si>
  <si>
    <t>INTERVENCIÓN INTEGRAL DEL 95 % DE LOS ESPACIOS PÚBLICOS.</t>
  </si>
  <si>
    <t>CONTAR CON ESPACIOS PUBLICOS CON ACCESIBILIDAD UNIVERSAL, QUE PROPICIEN EL RENACIMIENTO DE ZONAS URBANAS CON LA PARTICIPACION DE LOS VECINOS A PARTIR DE LA INVERSION PUBLICA Y PRIVADA.</t>
  </si>
  <si>
    <t>BARRIDO, LIMPIEZA, RIEGO Y PODA DE ARBUSTOS EN AREAS VERDES DE PARQUES Y JARDINES, APLICACION DE PINTURA EN JUEGOS, BARDAS PERIMETRALES Y ARRIETES.</t>
  </si>
  <si>
    <t>MA. HORTENSIA VIDALES HERNANDEZ</t>
  </si>
  <si>
    <t>DIRECTORA DE IMAGEN Y MANTENIMIENTO DEL ESPACIO PUBLICO</t>
  </si>
  <si>
    <t>CONSTRUCCION Y AMPLIACION DE BANQUETAS, BALIZAMIENTO Y BACHEO DE VIALIDADES.</t>
  </si>
  <si>
    <t>SUSTITUCION Y REPARACION DE LUMINARIAS.</t>
  </si>
  <si>
    <t>DESASOLVE Y REPARACION DE LA RED DEL SISTEMA DE DRENAJE, PROVISION EMERGENTE DE AGUA PARA ESCUELAS.</t>
  </si>
  <si>
    <t>ALCALDIA CUAUHTÉMOC</t>
  </si>
  <si>
    <t xml:space="preserve">SER UNA ALCALDÍA SEGURA, SUSTENTABLE, ABIERTA, INNOVADORA, TRANSPARENTE, PRODUCTIVA, HUMANA Y SOCIAL QUE BRINDE A LA COMUNIDAD UNA ALCADÍA DIGNA DE TODOS SUS HABITANTES Y VISITANTES, HACIENDO EFICIENTES LOS RECURSOS DISPONIBLES. </t>
  </si>
  <si>
    <t>02CD06P004</t>
  </si>
  <si>
    <t>02CD07</t>
  </si>
  <si>
    <t>ALCALDÍA GUSTAVO A. MADERO</t>
  </si>
  <si>
    <t>GENERAR CONDICIONES DE BIENESTAR PARA QUE TODOS LOS MADERENSES TENGAN ACCESO A UNA SALUD PUBLICA DE CALIDAD, SEGURIDAD EXPEDITA Y SERVICIOS PUBLICOS E INFRAESTRUCTURA URBANA QUE MEJOREN SUS CONDICIONES DE VIDA.</t>
  </si>
  <si>
    <t xml:space="preserve">DE CONFORMIDAD CON LA CONSTITUCION POLITICA DE LA CIUDAD DE MEXICO DE 2017, LA CIUDAD ES UNA ENTIDAD INTEGRANTE DE LA FEDERACION, SEDE DE LOS PODERES DE LA UNION Y CAPITAL DE LOS ESTADOS UNIDOS MEXICANOS; SE ENCUENTRA DIVIDIDA EN 16 ALCALDIAS QUE SON ORGANOS POLITICO-ADMINISTRATIVOS DESCONCENTRADOS Y AUTONOMOS EN SUS ACCIONES DE GOBIERNO. CADA UNA DE ELLAS SE ENCUENTRA ENCABEZADA POR UN ALCALDE O ALCALDESA, ELEGIDOS POR VOTO POPULAR Y DIRECTO. LOS VALORES QUE SE IMPULSAN EN LA CIUDAD DE MEXICO Y EN LAS ALCALDIAS, CONSIDERAN LA DIGNIDAD HUMANA COMO PRINCIPIO RECTOR SUPREMO Y SUSTENTO DE LOS DERECHOS HUMANOS. SE RECONOCE A TODA PERSONA LA LIBERTAD Y LA IGUALDAD EN DERECHOS. LA PROTECCION DE LOS DERECHOS HUMANOS ES EL FUNDAMENTO DE LA CONSTITUCION DE LA CIUDAD DE MEXICO Y TODA ACTIVIDAD PUBLICA ESTARA GUIADA POR EL RESPETO A ESTOS. LA CIUDAD DE MEXICO, SE ENCUENTRA MARCADA POR PROFUNDOS CONTRASTES, EXCLUSIONES Y DESIGUALDADES QUE LIMITAN EL DESARROLLO DEL POTENCIAL FISICO, SOCIAL Y HUMANO NECESARIO PARA MEJORAR LAS CONDICIONES DE VIDA Y EL BIENESTAR DE LAS PERSONAS Y DE LA SOCIEDAD. INDUDABLEMENTE, MUCHAS DE ESAS CARACTERISTICAS TIENEN EL MISMO ARRAIGO EN NUESTRA ALCALDIA. A CONTINUACION SE ABORDAN DE MANERA GENERAL E IMPLICITA LA DIVERSIDAD DE PROBLEMAS QUE SE REGISTRAN EN LA ALCALDIA GUSTAVO A. MADERO. EQUIDAD E INCLUSION SOCIAL PARA EL DESARROLLO HUMANO  LA CIUDAD DE MEXICO, SE ENCUENTRA MARCADA POR PROFUNDOS CONTRASTES, EXCLUSIONES Y DESIGUALDADES QUE LIMITAN EL DESARROLLO DEL POTENCIAL FISICO, SOCIAL Y HUMANO NECESARIO PARA MEJORAR LAS CONDICIONES DE VIDA Y EL BIENESTAR DE LAS PERSONAS Y DE LA SOCIEDAD. INDUDABLEMENTE, MUCHAS DE ESAS CARACTERISTICAS TIENEN EL MISMO ARRAIGO EN NUESTRA ALCALDIA. CUANDO NOS REFERIMOS A LA EQUIDAD, NOS REFERIMOS AL CONJUNTO DE PRACTICAS QUE PRETENDEN BORRAR LAS BARRERAS SOCIALES, CULTURALES, ECONOMICAS Y POLITICAS QUE IMPLIQUEN EXCLUSION Y DESIGUALDAD, Y RESULTA CLARO QUE, SI NO SOMOS CAPACES DE GENERAR EQUIDAD, NO PODREMOS PENSAR EN ABATIR EL ORIGEN DEL REZAGO, NI PODREMOS ACORTAR LAS BRECHAS SOCIALES TAN NOCIVAS PARA NUESTRO DESARROLLO. DE LA MISMA FORMA, ENTENDEMOS A LA INCLUSION SOCIAL COMO LAS POLITICAS DESTINADAS A POSIBILITAR QUE LAS PERSONAS EN SITUACION DE POBREZA O DE EXCLUSION SOCIAL, TENGAN LA OPORTUNIDAD DE PARTICIPAR DE MANERA ACTIVA EN LA VIDA SOCIAL, Y ASI PUEDAN DISFRUTAR DE UN MEJOR NIVEL DE VIDA. LA INCLUSION SOCIAL REQUIERE DE IGUALDAD DE DERECHOS SOCIALES PARA TODOS LOS CIUDADANOS, ENTENDIDOS COMO EL PLENO ACCESO A LOS SERVICIOS EDUCATIVOS, LA OBTENCION DE SERVICIOS DE SALUD OPORTUNOS Y ASEQUIBLES, LA FACILIDAD DE PROMOVER Y PRACTICAR EL DEPORTE COMO INSTRUMENTO DE CONSTRUCCION DE CIUDADANIA, EL EJERCICIO DE LIBRE MANIFESTACION A TRAVES DE TODA VARIANTE CULTURAL, Y EL COMBATE FRONTAL A LA DISCRIMINACION. SALUD PUBLICA EL DIA 30 DE ENERO DEL PRESENTE AÑO, LA ORGANIZACION MUNDIAL DE LA SALUD (OMS) DECLARO EMERGENCIA DE SALUD PUBLICA DE IMPORTANCIA INTERNACIONAL (ESPII), POR EL BROTE DE SARS-COV-2, POR LO QUE, DE MANERA ANALOGA CON LAS DISTINTAS NACIONES DEL MUNDO, MEXICO ENTRO EN UNA FASE DE EMERGENCIA. POR LO TANTO, EL GOBIERNO DE LA CIUDAD DE MEXICO HA IMPLEMENTADO UNA SERIE DE ACCIONES INSTITUCIONALES LAS CUALES ESTAN DIRIGIDAS A PREVENIR Y EVITAR SU CONTAGIO, ASI COMO AFRONTAR LAS CONSECUENCIAS NEGATIVAS ECONOMICAS Y EN LA SALUD DE SUS HABITANTES; LO QUE IMPLICA LA NECESIDAD DE LLEVAR A CABO POLITICAS PUBLICAS ESPECIFICAS PARAR PODER ATENDER LAS SITUACIONES SANITARIAS Y SOCIALES PRODUCIDAS ANTE ESTE ESCENARIO.  QUE LA RESOLUCION 1/2020 DE LA COMISION INTERAMERICANA DE DERECHOS HUMANOS, EN EL PUNTO 5 DE LA PARTE RESOLUTIVA, DETERMINA QUE LOS ESTADOS HAN DE PROTEGER LOS DERECHOS HUMANOS, Y PARTICULARMENTE LOS DESCA, DE LAS PERSONAS TRABAJADORAS EN MAYOR SITUACION DE RIESGO POR LA PANDEMIA Y SUS CONSECUENCIAS, ASI COMO TOMAR MEDIDAS QUE VELEN POR ASEGURAR INGRESOS ECONOMICOS Y MEDIOS DE SUBSISTENCIA DE TODAS LAS PERSONAS TRABAJADORAS, DE MANERA QUE TENGAN IGUALDAD DE CONDICIONES PARA CUMPLIR LAS MEDIDAS DE CONTENCION Y PROTECCION DURANTE LA PANDEMIA, ASI COMO CONDICIONES DE ACCESO A LA ALIMENTACION Y OTROS DERECHOS ESENCIALES, EN CUMPLIMIENTO A LO DISPUESTO POR EL ARTICULO 1 DE LA CONSTITUCION POLITICA DE LOS ESTADOS UNIDOS MEXICANOS, ASI COMO LO DISPUESTO EN EL ARTICULO 4 DE LA CONSTITUCION POLITICA DE LA CIUDAD DE MEXICO GOBERNABILIDAD, SEGURIDAD Y PROTECCION CIUDADANA  UNA DE LAS PRINCIPALES OFERTAS QUE HICIMOS A LA CIUDADANIA DURANTE LA CONTIENDA ELECTORAL, SE CENTRO EN LA CONCEPCION DE UN MODELO DIFERENTE DE EJERCER EL GOBIERNO, EN EL QUE LA APERTURA Y EL RECONOCIMIENTO DEL EJERCICIO PLENO DE LA CIUDADANIA, SON RECONOCIDOS COMO UNA DE LAS MAYORES FORTALEZAS. EN ESE SENTIDO, MANIFESTAMOS NUESTRA DISPONIBILIDAD PERMANENTE AL ESCRUTINIO PUBLICO, Y A LA APERTURA Y TRANSPARENCIA ABSOLUTA DE TODAS LAS ACCIONES DE GOBIERNO. LO ANTERIOR, NO PODRA MATERIALIZARSE SIN LA PROFESIONALIZACION PARA SERVIDORES PUBLICOS, PARA LO QUE SE PROMOVERA LA CAPACITACION CONTINUA Y PERMANENTE DEL PERSONAL DE TODOS LOS NIVELES, LO QUE INTRINSECAMENTE RESULTARA EN LA INNOVACION DE PROCESOS Y EN LA INCLUSION DE NUEVAS TECNOLOGIAS PARA HACER MAS EFICIENTE LA LABOR DE GOBIERNO. NO EXISTE POSIBILIDAD ALGUNA DE FORTALECER LA SEGURIDAD Y TODOS LOS SISTEMAS DE PROTECCION CIUDADANA, SI NO SOMOS CAPACES DE GENERAR CONDICIONES DE APERTURA Y CANALES PERMANENTES DE COMUNICACION EXPEDITA PARA DAR RESPUESTA A CADA UNA DE LAS DEMANDAS COMUNITARIAS, LO QUE FORTALECERA LA CONCEPCION DE UNA SOCIEDAD SOLIDARIA. UNA CIUDAD SOLIDARIA REQUIERE TAMBIEN DE INSTITUCIONES QUE PROMUEVAN MECANISMOS DE RESPUESTA INMEDIATA ANTE CONTINGENCIAS COMO LOS DESASTRES NATURALES, POR LO QUE SE PRIORIZARA EL FORTALECIMIENTO DE LOS MECANISMOS OPERATIVOS Y LA SUFICIENCIA DE EQUIPAMIENTO EN MATERIA DE PROTECCION CIVIL. EL PROGRAMA PROVISIONAL DE GOBIERNO TIENE ENTRE SUS PRIORIDADES, ACCIONES DIRIGIDAS A AUMENTAR LA SEGURIDAD PUBLICA Y A REDUCIR LOS ACTOS DELICTIVOS. EN MATERIA DE SEGURIDAD, RESULTA INDISPENSABLE FOCALIZAR ESFUERZOS EN LOS DELITOS DE MAYOR INCIDENCIA Y DE MAYOR IMPACTO. HABITABILIDAD Y SERVICIOS, ESPACIO PUBLICO E INFRAESTRUCTURA  EL CONCEPTO DE HABITABILIDAD VA MUCHO MAS ALLA DE LA CONCEPCION O CARACTERISTICAS DE UN ESPACIO FISICO EN SI, Y SE REFIERE A LA GENERACION DE UN ENTORNO LO SUFICIENTEMENTE APTO PARA EL DESARROLLO INDIVIDUAL Y COLECTIVO EN EL QUE SE DESARROLLAN LAS ACTIVIDADES COTIDIANAS. ESA HABITABILIDAD TIENE IMPLICACIONES PARTICULARES EN LOS DOMICILIOS, PERO TAMBIEN PUBLICAS, CON EL ENTORNO DE LOS ESPACIOS DE CONVIVENCIA Y CONFLUENCIA COMUNITARIOS, POR LO QUE LOS SERVICIOS Y EL DESARROLLO DE LA INFRAESTRUCTURA, ENTENDIDOS COMO PARTE DE LA RESPONSABILIDAD DE LAS AUTORIDADES, RESULTA DE IMPORTANCIA FUNDAMENTAL. LOS ESPACIOS PUBLICOS SON EL ESCENARIO IDEAL PARA LA ARTICULACION SOCIAL, POR LO QUE SE PROMOVERA SU DESARROLLO Y ADAPTACION A LAS NECESIDADES ESPECIFICAS DE LA COMUNIDAD, POR LO QUE SE PROMOVERA EL RESCATE DE ESPACIOS OCIOSOS Y SE PROMOVERA SU APROVECHAMIENTO, PRIVILEGIANDO EL EMPLEO DE TECNOLOGIAS LIMPIAS, RENOVABLES Y RESPONSABLES CON EL MEDIO AMBIENTE. EFECTIVIDAD, RENDICION DE CUENTAS Y COMBATE A LA CORRUPCION  EN MATERIA DE ADMINISTRACION DE LOS RECURSOS PUBLICOS, EN LA ALCALDIA GUSTAVO A. MADERO, DEFINIMOS QUE NUESTROS PRINCIPIOS DE ACTUACION SERIAN LA EFICIENCIA; ENTENDIDA COMO LA OPTIMIZACION DE LOS RECURSOS HUMANOS, MATERIALES, TECNICOS Y FINANCIEROS DISPONIBLES, LA RACIONALIDAD; TRADUCIDA COMO LA ARMONIZACION ENTRE NECESIDADES Y RECURSOS, Y LA AUSTERIDAD; QUE SIMPLEMENTE SIGNIFICA HACER MAS CON MENOS. PARA PODER CONVERTIR EN ACCIONES ESOS PRINCIPIOS, NOS DIMOS A LA TAREA URGENTE DE DISEÑAR UN PLAN MAESTRO DE TRABAJO CON OBJETIVOS CLAROS A CORTO, MEDIANO Y LARGO PLAZO, CUYOS PRIMEROS RESULTADOS SERAN TANGIBLES DESDE EL PRIMER AÑO DE LA ADMINISTRACION Y SE REFLEJARAN EN LA ARMONIZACION DE LOS RECURSOS CON EL OBJETIVO CENTRAL DE SATISFACER LA DEMANDA CIUDADANA DE BUEN GOBIERNO. ADICIONALMENTE, ENTENDEMOS LA INNOVACION COMO UN PROCESO IRRENUNCIABLE PARA MEJORAR LA ADMINISTRACION, Y BAJO LA CONCEPCION DE QUE NO ES POSIBLE RESOLVER PROBLEMAS AÑEJOS SIN PRACTICAS NUEVAS. LA INNOVACION PROMUEVE LA TRANSPARENCIA Y LA APERTURA, LO QUE TENDRA EFECTOS POSITIVOS EN FAVOR DE LA CIUDADANIA, QUE CONTARA CON HERRAMIENTAS PARA EJERCER SUS DERECHOS FUNDAMENTALES DE ACCESO A LA INFORMACION PUBLICA Y MECANISMOS DE RENDICION DE CUENTAS.  INFORMACION ESTADISTICA CRECIMIENTO DE LA POBLACION DE ACUERDO A LA "INFORMACION ESTADISTICA Y GEOGRAFICA ACERCA DE LA CIUDAD DE MEXICO", DEL INSTITUTO NACIONAL DE ESTADISTICA Y GEOGRAFIA (INEGI), LA ESTIMACION DE LA POBLACION DE LA ALCALDIA GUSTAVO A. MADERO ES DE 1´164,477 HABITANTES, EN DONDE LA POBLACION DE LAS MUJERES ES DEL 52%. LOS RANGOS DE EDAD CON MAYOR PRESENCIA ES EL DE LAS NIÑAS Y NIÑOS DE 0 A 9 AÑOS DE EDAD, QUE CONCENTRAN EL 12.9% DEL TOTAL DE LA POBLACION DE LA ALCALDIA; LE SIGUEN NIÑOS Y JOVENES QUE SE ENCUENTRAN EN EL RANGO DE EDAD DE 10 A 19 AÑOS, MUJERES Y HOMBRES, CON EL 14.4%. LOS JOVENES EN EDAD DE LOS 20 A 29 AÑOS, SE UBICAN EN EL 16.2% DEL TOTAL DE POBLACION DE LA ALCALDIA. DE ESTOS RANGOS DE EDAD, SEGUN ESTUDIOS EFECTUADOS, LA POBLACION MAS VULNERABLE ES LA QUE SE ENCUENTRA ENTRE LOS 0 A 19 AÑOS, CONSIDERANDO COMO CATEGORIA LA EDAD, SUS CONDICIONES SOCIOECONOMICAS Y EL NIVEL DE SEGURIDAD EN LAS COLONIAS QUE HABITAN. VIVIENDAS CON BASE EN LAS ESTADISTICAS QUE PUBLICO EL INEGI EN EL CONTEO RAPIDO DEL AÑO 2015, SE EXPONE QUE EN EL TERRITORIO DE LA ALCALDIA SE ENCUENTRAN 324 MIL 587 VIVIENDAS, DE LAS CUALES 99.96 POR CIENTO SON VIVIENDAS HABITADAS. EN CUANTO A LOS NIVELES DE HACINAMIENTO QUE SE REGISTRARON EN LOS AÑOS 1990 Y 2000, SE OBTUVO QUE ESTOS FUERAN DE 4.8 Y 4.1, RESPECTIVAMENTE; ES DECIR, POR CADA 480 HABITANTES HABIA 100 VIVIENDAS EN EL AÑO 1990. DICHO PARAMETRO FUE DISMINUYENDO AL PASAR EL TIEMPO, YA QUE PARA EL AÑO 2010 SE REGISTRO EN PROMEDIO 3.7 PERSONAS POR VIVIENDA.   DE ACUERDO A LA INFORMACION REPORTADA EN EL CENSO DEL AÑO 2015, EN LA ALCALDIA GUSTAVO A. MADERO 3.6 HABITANTES POR VIVIENDA. POBREZA SEGUN LO REPORTADO POR EL CONEVAL EN LOS RESULTADOS DE POBREZA EN MEXICO 2016 A NIVEL NACIONAL Y POR ENTIDADES FEDERATIVAS DE LA POBREZA, LA CIUDAD DE MEXICO CUENTA CON EL 27.6% DE SU POBLACION EN POBREZA UBICANDOSE EL 25.8% COMO EN SITUACION DE POBREZA MODERADA Y EL 1.8% EN POBREZA EXTREMA.  EXISTIO UNA REDUCCION DE LA POBLACION EN POBREZA, ESPECIFICAMENTE EN POBREZA MODERADA, AUNQUE AUMENTO EN UNA DECIMA PORCENTUAL LA POBREZA EXTREMA. (CONEVAL, 2017) DE ACUERDO A LOS ÍNDICES DE DESARROLLO SOCIAL DEL CONSEJO DE EVALUACION DEL DESARROLLO SOCIAL DEL DISTRITO FEDERAL (EVALUA DF), DE UNA MUESTRA DE 177 UNIDADES TERRITORIALES (DE LAS 204 QUE EXISTEN EN GAM) QUE SE ELIGIERON PARA ANALIZAR LOS REZAGOS, CARENCIAS, POBREZA Y MARGINALIDAD, EN 49.2% SE REGISTRAN EN UN NIVEL MUY BAJO Y BAJO, PERO EN EL 50.8% EL GRADO SE SITUA EN MEDIO ALTO. OTROS ÍNDICES QUE SE REFLEJAN CON RESPECTO A LAS CONDICIONES DE LOS HOGARES Y SUS HABITANTES EN GAM ES QUE, EN EL 34.6% DE LOS HOGARES LA MUJER ES JEFA DE FAMILIA. EDUCACION EN LO QUE RESPECTA A LA INFRAESTRUCTURA EDUCATIVA CON LA QUE CUENTA LA ALCALDIA GAM, ESTA ASCIENDE A MIL 520 PLANTELES EDUCATIVOS, DE LOS CUALES MIL 120 SON DE NIVEL BASICO -410 DE PREESCOLAR, 495 DE PRIMARIA Y 215 DE SECUNDARIA-, 87 DE MEDIO SUPERIOR, 236 DE SUPERIOR Y LOS RESTANTES 77 DE EDUCACION ESPECIAL. UNO DE LOS ELEMENTOS A CONSIDERAR ES LA EXISTENCIA DE UNA POBLACION ESTUDIANTIL FLOTANTE, YA QUE; SI BIEN NO SON SUJETOS DE ACCION DIRECTA POR PARTE DE LA ALCALDIA; REPRESENTAN UN ELEMENTO DE PRESION SOBRE LA OFERTA DE SERVICIOS EDUCATIVOS. SOBRE TODO, DEBIDO A SU CERCANIA CON EL ESTADO DE MEXICO; SE ESTIMA QUE LA POBLACION QUE PROVIENE DE ESTA ENTIDAD ES DE 69,673 PERSONAS, POR MOTIVOS ESCOLARES, SIENDO ESTA ALCALDIA LA QUE OCUPA EL PRIMER LUGAR DE LA RECEPCION DE ESTUDIANTES DEL ESTADO DE MEXICO. SEGUN DATOS DEL CONTEO DE POBLACION DEL INEGI DEL AÑO 2015, LA POBLACION DE 3 AÑOS QUE ASISTEN A LA ESCUELA ES DE 1 MILLON 122 MIL 552 PERSONAS, SIENDO LAS MUJERES LA POBLACION MAYORITARIA Y DE UNA POBLACION DE 15 AÑOS Y MAS, CON O SIN NIVEL DE ESCOLARIDAD ES DE 931 MIL 274 PERSONAS, EN DONDE 2.3% NO TIENE ESCOLARIDAD, 41.4% TIENE EDUCACION BASICA, 28.1% CUENTA O ESTA EN EL NIVEL MEDIO SUPERIOR, 28% ESTA O CUENTA CON NIVEL SUPERIOR Y 0.2 NO ESPECIFICO DATOS. POBLACION ANALFABETA DE ACUERDO CON LA ENCUESTA INTERCENSAL DEL AÑO 2015 DEL INEGI, LA POBLACION ANALFABETA EN LA CIUDAD DE MEXICO ES DE 5.5%, EL SEGMENTO DE LA POBLACION CON MAS IMPACTO FUE EL DE 65 AÑOS Y MAS, DESTACANDO LAS MUJERES, SE PERCIBE QUE ESTA DINAMICA ES SIMILAR EN LA ALCALDIA GUSTAVO A. MADERO. GRADO PROMEDIO DE ESCOLARIDAD SE REGISTRO UN PROMEDIO DE ESCOLARIDAD DE 10.7, CONSIDERANDO LOS DATOS DE LA ENCUESTA INTERCENSAL DE 2015 REALIZADA POR EL INEGI, LO QUE SIGNIFICO QUE LA POBLACION CON 15 O MAS AÑOS DE EDAD HABIA ALCANZADO EN PROMEDIO EL PRIMER AÑO DE EDUCACION MEDIA SUPERIOR, ESTE INDICADOR REFLEJA TAMBIEN LA FUERTE TENDENCIA DE DESERCION EN ESTA EDAD, LA FALTA DE PROGRAMAS INCLUYENTES PARA JOVENES Y LA POCA ATENCION QUE SE HA PUESTO AL INCREMENTO DEL 12% DE LA TASA DE FECUNDIDAD ADOLESCENTE (15 A 19 AÑOS) COMO FACTOR DETERMINANTE PARA TRUNCAR LOS ESTUDIOS. POBLACION DERECHOHABIENTE A SERVICIOS DE SALUD LOS SERVICIOS DE SALUD TIENEN UNA GRAN IMPORTANCIA DENTRO DE LA SOCIEDAD, YA QUE INCIDEN NOTABLEMENTE EN LA GENERACION DE LAS CONDICIONES DE VIDA. SE CONSIDERO INCLUIR EN ESTE ANALISIS EL INDICADOR SOBRE LA DERECHOHABIENCIA A LOS SERVICIOS DE SALUD DE LA POBLACION DE LA ALCALDIA GUSTAVO A. MADERO. LOS RESULTADOS QUE MUESTRA LA COBERTURA DE DERECHOHABIENCIA HA IDO AUMENTANDO, AL PASAR DE 659 MIL 773 PERSONAS QUE CONTABAN CON SERVICIOS DE SALUD EN EL AÑO 2000 A 672 MIL 808 EN 2005; ES DECIR, SE REGISTRO UN AUMENTO DE POCO MAS DE 13 MIL PERSONAS A LAS INSTITUCIONES DE SALUD PUBLICA O PRIVADA.  PARA EL AÑO 2010, YA SE TENIAN REGISTRADAS 803 MIL 418 PERSONAS EN ALGUNA INSTITUCION DE SALUD, LO QUE REPRESENTO UN 67.8 POR CIENTO DEL TOTAL DE LA POBLACION RESIDENTE EN GUSTAVO A. MADERO; ES DECIR, 2 DE CADA 3 PERSONAS TENIAN ACCESO A LOS SERVICIOS DE SALUD.  COMO DATO ADICIONAL, SE PUEDE DESTACAR QUE DE LAS 803 MIL 418 PERSONAS DERECHOHABIENTES, 57.3 POR CIENTO SE ENCONTRABAN AFILIADAS AL IMSS, 17.4 POR CIENTO AL ISSSTE Y EL RESTANTE 25.3 POR CIENTO A OTRAS INSTITUCIONES DE SALUD PUBLICAS O PRIVADAS POBLACION CON REZAGO EDUCATIVO DE ACUERDO A LA DEFINICION DEL INDICADOR, SE CONSIDERA A LAS PERSONAS QUE TIENEN DE TRES A QUINCE AÑOS DE EDAD, NO CUENTAN CON LA EDUCACION BASICA OBLIGATORIA Y NO ASISTE A UN CENTRO DE EDUCACION FORMAL, PARA LA ALCALDIA GAM ESTE PORCENTAJE EN 2015 SE CONSIDERA DEL 8.8% (ESTIMACIONES DEL CONEVAL). GARANTIA DE LA IGUALDAD SUSTANTIVA UNO DE LOS MAYORES PROBLEMAS, ES QUE DE LAS 71,225 MUJERES EN EL RANGO DE EDAD DE 24 A 34 AÑOS QUE TIENEN HIJA E HIJOS, SON MADRES SOLTERAS, PASANDO A SER JEFAS DE FAMILIA Y HOGAR; ASI EL ESQUEMA TRADICIONAL DE QUE EL HOMBRE ERA EL JEFE DE FAMILIA Y PROVEEDOR, EN LA ACTUALIDAD ESTA DECRECIENDO DE MANERA MUY ACENTUADA EN LA ALCALDIA GAM. FACTORES DE RIESGO ENFRENTADOS POR LOS JOVENES, ASI COMO SITUACIONES DE VIOLENCIA CONSTITUYEN UNA DE LAS CAUSALIDADES DE DESINTEGRACION FAMILIAR. LA JEFATURA FEMENINA CRECIO EN 4%. LA AUTOESTIMA COLECTIVA (LA EVALUACION QUE HACE EL PROPIO INDIVIDUO Y A LA PERCEPCION DE LA EVALUACION QUE HACEN OTROS ACERCA DE LOS GRUPOS A QUE PERTENECE) AFECTA LA FORMA EN QUE SE PERCIBE EL DESARROLLO INDIVIDUAL DE LA PERSONA, ES POR ELLO QUE LA OFERTA DE ACTIVIDADES LUDICAS Y RECREATIVAS, ASI COMO LA OFERTA EDUCATIVA COADYUVARA A DISMINUIR LOS PROCESOS DE DESINTEGRACION FAMILIAR. SEGUN EL RANGO DE EDAD SEÑALADO (24-34) SON LAS MADRES JOVENES LAS QUE REPRESENTAN LA MAYOR PROPORCION DE LOS 112,351 HOGARES CON JEFATURA FAMILIAR. LA POBLACION IDENTIFICADA, EN EL RANGO DE EDAD DE ENTRE LOS 12 Y 34 AÑOS, SOBREVIVE EN UN CONTEXTO DE DESIGUALDAD, REZAGO Y NIVEL SOCIO-ECONOMICO BAJO; ESTO AUNADO A OTRAS CARENCIAS EN CUANTO A VIVIENDA Y SERVICIOS PUBLICOS A LOS QUE ACCEDE. EN VIRTUD DE LO ANTERIOR, ESTA ADMINISTRACION PARTIRA DE UNA LINEA BASE, CONSIDERANDO TRES VARIABLES O POBLACIONES OBJETIVO: VOLUMEN DE LA POBLACION ANALFABETA (PERSONAS DE 15 Y MAS AÑOS DE EDAD QUE NO SABE LEER Y ESCRIBIR UN RECADO), CON REZAGO EDUCATIVO (PERSONAS CON EDAD DE 15 Y MAS AÑOS DE EDAD QUE NO TERMINARON SU EDUCACION BASICA OBLIGATORIA, QUE CORRESPONDE A LA SECUNDARIA) Y LOS QUE ESTAN EN RIEGO DE PERMANENCIA.  </t>
  </si>
  <si>
    <t>FORTALECER LA CONVIVENCIA HUMANA, EL DESARROLLO SOCIAL, ECONOMICO Y CULTURAL DE SU POBLACION MEDIANTE SERVICIOS PUBLICOS DE CALIDAD Y APROVECHAMIENTO MAXIMO DE SUS RECURSOS DISPONIBLES, SIENDO LA TRANSPARENCIA Y LA RENDICION DE CUENTAS CARACTERISTICAS PROPIAS DE SU ACTUACION.</t>
  </si>
  <si>
    <t xml:space="preserve">EJES RECTORES DEL PROGRAMA PROVISIONAL DE LA ALCALDIA GUSTAVO A. MADERO.  EQUIDAD E INCLUSION SOCIAL PARA EL DESARROLLO HUMANO (SE VINCULA CON EL EJE 1. IGUALDAD Y DERECHOS DEL PGCDMX 2019-2024);  GOBERNABILIDAD, SEGURIDAD Y PROTECCION CIUDADANA (SE VINCULA CON EL EJE 5. CERO AGRESION Y MAS SEGURIDAD DEL PGCDMX 2019-2024); HABITABILIDAD Y SERVICIOS (SE VINCULA CON EL EJE 2. CIUDAD SUSTENTABLE DEL PGCDMX 2019-2024), ESPACIO PUBLICO E INFRAESTRUCTURA (SE VINCULA CON EL EJE 2. CIUDAD SUSTENTABLE DEL PGCDMX 2019-2024); EFECTIVIDAD, RENDICION DE CUENTAS Y COMBATE A LA CORRUPCION (SE VINCULA CON EL EJE 6. CIENCIA, INNOVACION Y TRANSPARENCIA DEL PGCDMX 2019-2024).  ESTRATEGIAS •POR UNA EDUCACION DE CALIDAD   •POR SERVICIOS DE SALUD CERCANOS A LA COMUNIDAD  •NUESTRA PRIORIDAD ES ATENDER A LOS GRUPOS VULNERABLES  •LA PRACTICA DEL DEPORTE ES GARANTIA DE UNA MEJOR SALUD PARA NUESTRA GENTE  •PROMOVEREMOS LAS ACTIVIDADES CULTURALES  •DESARROLLO ECONOMICO •SEGURIDAD PUBLICA  •UN GOBIERNO CERCANO A LA GENTE  •NOS OCUPAREMOS POR BRINDAR SERVICIOS CON EFICIENCIA Y CALIDAD  EN EL ALUMBRADO PUBLICO  •ESTAMOS POR UNA ALCALDIA LIMPIA  •SUMINISTRO Y CUIDADO DEL AGUA POTABLE  •PROMOVEREMOS LA PRESERVACION Y EL CUIDADO DEL MEDIO AMBIENTE •INFRAESTRUCTURA VIAL Y TRANSPORTE PUBLICO  •ESTAMOS POR UN GOBIERNO QUE SE SUSTENTE EN LA AUSTERIDAD •USO DE NUEVAS TECNOLOGIAS •EFICIENCIA, RACIONALIDAD Y AUSTERIDAD EN EL GASTO PUBLICO. </t>
  </si>
  <si>
    <t>LA OPERACION POLICIAL SERA BASADA EN CUADRANTES, EVALUANDO EL DESEMPEÑO POLICIAL POR CUADRANTE, CON LA INTENCION QUE LOS PLANES DE TRABAJO SE AJUSTEN A LA DINAMICA DE LA INCIDENCIA DELICTIVA.</t>
  </si>
  <si>
    <t>02CD07E118</t>
  </si>
  <si>
    <t>LA ALCALDIA GUSTAVO A. MADERO SE POSICIONO EN EL SEXTO LUGAR EN LA TASA DELICTIVA DE DELITOS DE ALTO IMPACTO SOCIAL POR CADA 100,000 HABITANTES, EN COMPARACION CON LAS 16 ALCALDIAS QUE COMPONEN LA CIUDAD DE MEXICO, MIENTRAS QUE SE REGISTRARON 133,836 AVERIGUACIONES PREVIAS Y CARPETAS DE INVESTIGACION DEL FUERO COMUN EN LA CIUDAD DE MEXICO, ASIMISMO, OCUPA EL TERCER LUGAR AL REGISTRARSE UN TOTAL DE 13,272, LO QUE REPRESENTA EL 9.9%  DE LOS DELITOS QUE SE COMETEN EL CIUDAD DE MEXICO.</t>
  </si>
  <si>
    <t>LAS 232 COLONIAS DE LA ALCALDIA GAM.</t>
  </si>
  <si>
    <t>REALIZAR ACCIONES POLICIALES DE PREVENCION DEL DELITO QUE SE TRADUZCAN EN OPERATIVOS, DISPOSITIVOS Y ATENCION DE LLAMADOS DEL 911 QUE CORRESPONDAN A LOS CUADRANTES DE LA ALCALDIA GUSTAVO A. MADERO. ESTOS ELEMENTOS SE EVELAURAN A DIARIO EN EL GABINETE DE SEGURIDAD DE LA ALCALDIA GAM.</t>
  </si>
  <si>
    <t>ESTABLECER LA PRESENCIA POLICIAL PERMANENETE CON 1,141 ELEMENTOS DE LA POLICIA AUXILIAR PARA RESGUARDAR LA SEGURIDAD DE USUARIOS DE LA INFRAESTRUCTURA CULTURAL, SOCIAL, EDUCATIVA, DEPORTIVA, EN ESPACIOS Y OFICINAS PUBLICAS Y ASI FORTALECER LA COORDINACION CON LA SECRETARIA DE SEGURIDAD CIUDADANA.</t>
  </si>
  <si>
    <t>REVISAR LAS ACCIONES QUE SE REALICEN PARA DISMINUIR LOS DELITOS DE ALTO IMPACTO A TRAVES DE OPERATIVOS, DISPOSITIVOS, TALLERES Y ACCIONES DE VIGILANCIA A TRAVES DE LOS PROGRAMAS INTRAMUROS Y EXTRAMUROS. (300000)</t>
  </si>
  <si>
    <t xml:space="preserve">NUMERO DE ACCIONES PROGRAMADAS EN EL PERIODO / TOTAL DE ACCIONES PROGRAMADAS EN EL EJERCICIO N </t>
  </si>
  <si>
    <t>INFORMES DE LA SSC DEL GOBIERNO DE LA CIUDAD DE MEXICO, REGISTROS DE LA DIRECCION EJECUTIVA DE SEGURIDAD</t>
  </si>
  <si>
    <t>AL ACUMULAR LAS ACCIONES POLICIALES Y DE PREVENCIÓN DEL DELITO, AL CUARTO AÑO SE PROYECTA REALIZAR 900 MIL ACCIONES. (300%)</t>
  </si>
  <si>
    <t>AL MANTENER DE FORMA COTIDIANA, DURANTE EN EL PERIODO 2018-2021 EL GABINETE DE SEGURIDAD Y PROCURACION DE JUSTICIA, O MESA PARA LA CONSTRUCCION DE LA PAZ, Y QUE SE ENCUENTRA ENCABEZADO POR EL ALCALDE, E INTEGRADO POR LAS AREAS DE SEGURIDAD CIUDADANA, PROTECCION CIVIL, POLICIA DE INVESTIGACION Y LA GUARDIA NACIONAL, SE PRETENDE ELEVAR LA PRESENCIA POLICIAL EN PUNTOS DONDE EXISTA UN MAYOR INDICE DELITIVO Y DEMANDAS CIUDADANAS.</t>
  </si>
  <si>
    <t>IMPLEMENTACION DE OPERATIVOS EN LA ALCALDIA GUSTAVO A. MADERO GAM 2020</t>
  </si>
  <si>
    <t>JOSE FRANCISCO VILLAGOMEZ PULIDO (MTRO)</t>
  </si>
  <si>
    <t>DIRECTOR EJECUTIVO DE SEGURIDAD CIUDADANA, GESTION INTEGRAL DE RIESGOS Y PROTECCION CIVIL</t>
  </si>
  <si>
    <t>PROGRAMA DE CAPACITACION Y TALLERES PARA LA PREVENCION DEL DELITO</t>
  </si>
  <si>
    <t>NORMA VALADEZ MONTIEL (LIC)</t>
  </si>
  <si>
    <t>SUBDIRECTORA DE PREVENCION DEL DELITO</t>
  </si>
  <si>
    <t>INTEGRACION DE REDES DE PAZ</t>
  </si>
  <si>
    <t>AL BRINDAR ATENCION DE ASUNTOS LEGALES EN DONDE LA CIUDADANIA COMO USUARIA SE ACERCA A LAS INSTANCIAS DE GOBIERNO LOCAL, SE CREAN CONDICIONES DE GOBERNANZA DEMOCRATICA Y SE FORTALECEN LAS RELACIONES DEL GOBIERNO CON LA SOCIEDAD.</t>
  </si>
  <si>
    <t>02CD07E119</t>
  </si>
  <si>
    <t>LA SOLIDEZ INSTITUCIONAL QUE SE REQUIERE PARA AFRONTAR LOS RETOS DE GOBERNAR, OBLIGA A REALIZAR MODIFICACIONES NORMATIVAS EN LA INTEGRACION Y FUNCIONES DE LAS DIFERENTES UNIDADES ADMINISTRATIVAS. AL MISMO TIEMPO, SE REQUIERE GENERAR UNA ESTRATEGIA PARA LA DEFENSA LEGAL DE LA ALCALDIA EN LOS LITIGIOS O INVESTIGACIONES HEREDADAS, Y DE MANERA ESPECIAL, PARA CONTAR CON CERTEZA JURIDICA SOBRE LA POSESION DE LOS INMUEBLES Y ESPACIOS PUBLICOS DE ASIGNACION A LA ALCALDIA.</t>
  </si>
  <si>
    <t>ATENDER ASUNTOS LEGALES DE POBLACION ABIERTA QUE HABITA EN LA ALCALDIA GUSTAVO A. MADERO, COMO SON VERIFICACIONES A ESTABLECIMIENTOS, EXPEDICION DE CONSTANCIAS CON VALOR JURIDICO, ATENCION DE SOLICITUDES DE TRAMITES Y AVISOS DIVERSOS PARA SU DICTAMINACION.</t>
  </si>
  <si>
    <t>BRINDAR ATENCION DE ASUNTOS A TRAVES DE LA OFICINA DE ORIENTACION LEGAL, PARA ATENDER DIARIAMENTE DUDAS Y CONSULTAS JURIDICAS PARA EVITAR CONFLICTOS ENTRE PERSONAS, A TRAVES DE MECANISMOS DE MEDIACION. DIRECCIONAR LOS ASUNTOS QUE USUARIOS SOLICITEN A TRAVES DE LA VENTANILLA UNICA Y CESAC DE LA ALCALDIA GUSTAVO A. MADERO, PARA SU ATENCION EN LOS TIEMPOS NORMATIVOS.</t>
  </si>
  <si>
    <t>ATENDER ASUNTOS LEGALES QUE SOLICITE LA CIUDADANIA, ENTENDIDA ESTA COMO USUARIA DE UN SERVICIO, PRINCIPALMENTE A TRAVES DE LA VENTANILLA UNICA Y CESAC, GENERANDO  DICTAMENES Y EXPEDICION DE CONSTANCIA DE ALINEAMIENTO Y/O NUMERO OFICIAL, AVISO PARA EL FUNCIONAMIENTO DE ESTABLECIMIENTOS MERCANTILES CON GIRO DE BAJO IMPACTO, EXPEDICION DE CERTIFICADO DE RESIDENCIA, AUTORIZACION PARA LA PRESENTACION DE ESPECTACULOS EN LA VIA PUBLICA, PARQUES O ESPACIOS PUBLICOS, Y AVISO DE VISTO BUENO DE SEGURIDAD Y OPERACION, PRINCIPALMENTE.</t>
  </si>
  <si>
    <t>SE REALIZAN VERIFICACIONES A ESTABLECIMIENTOS, SE EXPLIDEN CONSTANCIAS CON VALOR JURIDICO, SE ATIENDEN SOLICITUDES DE TRAMITES Y AVISOS DIVERSOS PARA SU DICTAMINACION Y SE RECIBEN SOLICITUDES DE SERVICIOS. (97972)</t>
  </si>
  <si>
    <t>NUMERO DE ASUNTOS SOLICITADOS EN EL PERIODO / TOTAL DE ASUNTOS PROGRAMADOS EN EL EJERCICIO N.</t>
  </si>
  <si>
    <t>HTTP://WWW.GAMADERO.GOB.MX/ATENCIONCIUDADANA/</t>
  </si>
  <si>
    <t>REALIZAR VERIFICACIONES A ESTABLECIMIENTOS, SE EXPLIDEN CONSTANCIAS CON VALOR JURÍDICO, SE ATIENDEN SOLICITUDES DE TRÁMITES Y AVISOS DIVERSOS PARA SU DICTAMINACIÓN Y SE RECIBEN SOLICITUDES DE SERVICIOS; SE PRETENDE REGISTRAR AL TERCER AÑO DE LA ACTUAL ADMINISTRACIÓN LA ATENCIÓN DE AL MENOS 300 MIL ASUNTOS. (300%)</t>
  </si>
  <si>
    <t>MODERNIZAR LA ATENCION DE ASUNTOS COMO ES LA REGULACION DE ESTABLECIMIENTOS MERCANTILES,  DESTACANDOSE LAS OBRAS DE PRIVADOS PRINCIPALMENTE, YA QUE ESTAS INFLUYEN EN LA GOBERNABILIDAD DEBIDO A SUS IMPLICACIONES EN EL IMPACTO ECONOMICO Y SOCIAL EN LA ALCALDIA, EN VIRTUD DE QUE LA ACTIVIDAD MERCANTIL Y DE SERVICIOS REPRESENTA EL 89.6% DEL PRODUCTO INTERNO BRUTO DE LA ALCALDIA. POR OTRO LADO, CON EL DESARROLLO INMOBILIARIO LOCAL, SE IMPULSARA EL DESARROLLO ECONOMICO, POR LO QUE SE VIGILARA  PERMANENTEMENTE QUE EL MISMO SE HAGA DE MANERA ORDENADA Y LEGAL, PRIVILEGIANDO EL INTERES PUBLICO.</t>
  </si>
  <si>
    <t>OPERATIVOS PARA PRESERVAR EL TURISMO RELIGIOSO</t>
  </si>
  <si>
    <t>ENRIQUE RODRIGO ROJAS SERAFIN (LIC)</t>
  </si>
  <si>
    <t>PROGRAMA DE REGULARIZACION DE ASUNTOS JURIDICOS DE LOS CIUDADANOS DE LA ALCALDIA GUSTAVO A. MADERO</t>
  </si>
  <si>
    <t>ATENCION DE LA GESTION EN VENTANILLA UNICA DE LA ALCALDIA GAM</t>
  </si>
  <si>
    <t>OLIVIA MARTINEZ LOPEZ</t>
  </si>
  <si>
    <t>COORDINADORA DE LA VENTANILLA UNICA EN LA ALCALDIA GAM</t>
  </si>
  <si>
    <t>ATENCION DE LA GESTION EN CESAC DE LA ALCALDIA GAM</t>
  </si>
  <si>
    <t>LIC. ERIC ABEL HERNANDEZ MERCADO</t>
  </si>
  <si>
    <t xml:space="preserve">DIRECTOR EJECUTIVO DE MEJORA CONTINUA
A LA GESTION GUBERNAMENTAL </t>
  </si>
  <si>
    <t>PROMOVER ENTRE LA CIUDADANIA DE LA ALCALDIA GUSTAVO A. MADERO EL MANEJO SUSTENTABLE DE LOS RESIDUOS SOLIDOS, INCENTIVANDO LA REDUCCION. QUE LA RECOLECCION DE RESIDUOS SOLIDOS SE REALICE CON EFICACIA, TAL Y COMO LO MARCA LA LEY DE RESIDUOS SOLIDOS Y LA NORMA AMBIENTAL PARA EL DISTRITO FEDERAL NADF-024-AMBT-2013, FOMENTADO EL RECICLAJE DE LOS RESIDUOS INORGANICOS Y EL COMPOSTAJE DE LOS ORGANICOS.</t>
  </si>
  <si>
    <t>02CD07E123</t>
  </si>
  <si>
    <t>EN LA ALCALDIA GUSTAVO A. MADERO SE GENERAN CERCA DE 3,129 TONELADAS DIARIAS DE RESIDUOS SOLIDOS URBANOS (RSU) PRODUCIDOS POR 1´235,542 HABITANTES DE POBLACION FIJA MAS LA POBLACION FLOTANTE QUE INGRESA DIARIAMENTE DE LA ZONA METROPOLITANA DEL VALLE DE MEXICO Y LA ENORME ATRACCION DE VIAJES Y VISITANTES QUE EJERCE LA BASILICA DE GUADALUPE. LO QUE LA UBICA COMO LA SEGUNDA DEMARCACION DE MAYOR GENERACION DE RESIDUOS SOLIDOS URBANOS. ENTRE LOS PRINCIPALES PROBLEMAS AMBIENTALES ENCONTRAMOS LA GENERACION Y MANEJO (TRATAMIENTO Y DISPOSICION) DE RESIDUOS SOLIDOS (BASURA) Y PELIGROSOS. LA AGITADA VIDA DE LAS CIUDADES, EL DESCUBRIMIENTO DE NUEVAS FORMAS Y MATERIALES PARA EMPAQUE, LA PRODUCCION EN SERIE, LA PUBLICIDAD Y EL CONSUMISMO, HACEN QUE EL SER HUMANO GENERE GRAN CANTIDAD DE RESIDUOS SOLIDOS  Y BASURA PRODUCTO DE LA MODERNIDAD EN QUE VIVIMOS. LA GRAN CANTIDAD DE VEHICULOS VIEJOS Y OBSOLETOS CON QUE SE TIENE QUE LLEVAR A CABO LA RECOLECCION DE LA BASURA, ES UNO DE LOS PRINCIPALES PROBLEMAS. COMO PARTE DE LA PROBLEMATICA ESTRUCTURAL, SE HA FALLADO EN LA ADECUACION Y CLARIDAD NORMATIVA, ASI COMO EN LA VIGILANCIA DE SU CUMPLIMIENTO Y LA APLICACION DE SANCIONES.</t>
  </si>
  <si>
    <t>INMEDIACIONES DE LA BASILICA DE GUADALUPE, ZONA DE INDIOS VERDES, INSTITUTO POLITECTICO Y MERCADOS PUBLICOS.</t>
  </si>
  <si>
    <t>REALIZAR TAREAS DE BARRIDO MANUAL Y MECANICO EN CALLES Y AVENIDAS, ESTABLECER BITACORAS DE RECORRIDOS PARA LA RECOLECCION DE BASURA Y ATRAVES DEL  PROGRAMA COMUNITARIO DE MEJORAMIENTO URBANO (PROCOMUR), ATENDER LAS ZONAS EN DONDE SE CONCENTRA LA POBLACION FLOTANTE QUE VISITA PUNTOS DE INTERES Y TURISTICOS DE LA ALCALDIA GAM.</t>
  </si>
  <si>
    <t>FORTALECER LA SEPARACION EN EL ORIGEN, APOYANDOSE EN EL BARRIDO MANUAL DE 250, 000 KILOMETROS DE CALLES Y AVENIDAS; EL BARRIDO MECANICO DE 72, 000 KILOMETROS Y LA RECOLECCION DE 60, 000 TONELADAS DE BASURA EN TIRADEROS CLANDESTINOS, Y DE 1, 605, 000 TONELADAS DE BASURA PRODUCIDA EN LOS HOGARES Y NEGOCIOS DE LA ALCALDIA.</t>
  </si>
  <si>
    <t>EL MANEJO DE LOS RESIDUOS SOLIDOS SE LLEVA A CABO CONSIDERANDO MEDIDAS PARA REDUCIR SU GENERACION, SEPARACION EN LA FUENTE, RECOLECCION SELECTIVA Y EL ADECUADO APROVECHAMIENTO, TRATAMIENTO Y DISPOSICION FINAL DE LOS RESIDUOS, FOMENTANDO HABITOS QUE CONTRIBUYAN A CUIDAR EL MEDIO AMBIENTE, LA IMAGEN Y SOBRE TODO EL BIENESTAR COMUN (1100000). LO  ANTERIOR APEGADO A LAS LEYES QUE REGULAN EL SERVICIO DE LIMPIA.</t>
  </si>
  <si>
    <t>NUMERO DE TONELADAS PROGRAMADAS EN EL PERIODO/ NUMERO TOTAL DE TONELADAS PROGRAMADAS EN EL EJERCICIO N.</t>
  </si>
  <si>
    <t>CENSO NACIONAL DE GOBIERNO MUNICIPALES Y DELEGACIONALES 2019, PROGRAMA DE GOBIERNO DE LA CIUDAD DE MEXICO 2019-2024 Y PROGRAMA PROVISIONAL DE GOBIERNO DE LA ALCALDIA GUSTAVO A. MADERO (EDIFICIO DE LA ALCALDIA GAM)</t>
  </si>
  <si>
    <t>SE ADOPTARAN MEDIDAS PARA REDUCIR LA GENERACIÓN DE BASURA, SEPARACIÓN EN LA FUENTE, RECOLECCIÓN SELECTIVA Y EL ADECUADO APROVECHAMIENTO, TRATAMIENTO Y DISPOSICIÓN FINAL DE LOS RESIDUOS, FOMENTANDO HÁBITOS QUE CONTRIBUYAN A CUIDAR EL MEDIO AMBIENTE, LA IMAGEN Y SOBRE TODO EL BIENESTAR COMÚN. LO ANTERIOR APEGADO A LAS LEYES QUE REGULAN EL SERVICIO DE LIMPIA. QUE LA RECOLECCIÓN DE RESIDUOS SÓLIDOS SE REALICE CON EFICACIA, TAL Y COMO LO MARCA LA LEY DE RESIDUOS SÓLIDOS Y LA NORMA AMBIENTAL PARA EL DISTRITO FEDERAL NADF-024-AMBT-2013; FOMENTADO EL RECICLAJE DE LOS RESIDUOS INORGÁNICOS Y EL COMPOSTAJE DE LOS ORGÁNICOS.</t>
  </si>
  <si>
    <t>LA POBLACION RECIBIRA UN SERVICIO MODERNO Y EFICIENTE DE RECOLECCION DE RESIDUOS SOLIDOS, FOMENTANDO EL RECICLAJE Y EL COMPOSTAJE ORGANICO.</t>
  </si>
  <si>
    <t>IMPULSO A LAS RUTAS DE RECOLECCION DE BASURA SEPARADA (ORGANICA E INORGANICA).</t>
  </si>
  <si>
    <t xml:space="preserve">LIGIA ILEANA MOULINIE ADAME (ING) </t>
  </si>
  <si>
    <t>DIRECTORA GENERAL DE SERVICIOS URBANOS</t>
  </si>
  <si>
    <t>RECOLECCION Y ERRADICACION DE TIRADEROS CLANDESTINOS.</t>
  </si>
  <si>
    <t>RENOVACION DE PARQUE VEHICULAR (CAMIONES RECOLECTORES DE BASURA).</t>
  </si>
  <si>
    <t>FORTALECER LA INFRAESTRUCTURA DE SALUD Y AMPLIAR LA COBERTURA DE LOS SERVICIOS QUE SE BRINDAN A TRAVES DE LAS CLINICAS DE LA ALCALDIA PARA ATENDER, PRINCIPALMENTE AL SECTOR VULNERABLE DE MUJERES Y ADOLESCENTES SIN COBERTURA MEDICA.</t>
  </si>
  <si>
    <t>02CD07E127</t>
  </si>
  <si>
    <t>EN LA ALCALDIA GUSTAVO A. MADERO, SE TIENE UN REGISTRO DE 919,937 PERSONAS AFILIADAS A ALGUNA INSTITUCION COMO EL IMSS O EL ISSSTE, EN TANTO QUE EL 20 POR CIENTO RESTANTE NO CUENTA CON NINGUN TIPO DE SEGURIDAD MEDICA, ESTO REPRESENTA UN PROBLEMA DE SALUD YA QUE VA EN DETRIMENTO DE  LA CALIDAD DE VIDA DE ESTE SECTOR. EL DERECHO A LA SALUD  ES UN DERECHO HUMANO, POR ELLO ES PRECISO AVANZAR HACIA LA UNIVERSALIDAD EN LA ATENCION A LA SALUD DE MANERA GRATUITA, SIN DISCRIMINACION O RECHAZO EN NINGUN SERVICIO.</t>
  </si>
  <si>
    <t>GARANTIZAR EL DERECHO A LA SALUD DE LAS PERSONAS QUE NO TIENEN SEGURIDAD SOCIAL.</t>
  </si>
  <si>
    <t>FORTALECER LAS ACCIONES TRANSVERSALES Y PROGRAMAS ESPECIFICOS PARA GRUPOS EN SITUACION DE VULNERABILIDAD, COMO ES EL PROGRAMA DE DETECCION OPORTUNA DEL CANCER DE MAMA EN LAS MUJERES, UTILIZANDO LOS MASTOGRAFOS CON TECNOLOGIA DE ULTIMA GENERACION, ASI COMO ATENDER DE FORMA ITINERANTE A TRAVES DE UNA UNIDAD MOVIL, CUMPLIENDO CON ESPECIFICACIONES SANITARIAS Y TECNOLOGICAS NECESARIAS PARA BRINDAR ATENCION DE CALIDAD A LAS MUJERES QUE ACUDAN A REVISION EN LUGARES CERCANOS A SU RESIDENCIA.  AVANZAR HACIA LA SUSTITCION DE EQUIPO Y RENOVACION TECNOLOGICA DE LOS  CONSULTORIOS MEDICOS, DENTALES Y DE ATENCION PSICOLOGICA EN LOS QUE SE BRINDA ATENCION A LAS PERSONAS EN MAYOR CONDICION DE VULNERABILIDAD.</t>
  </si>
  <si>
    <t>LA CLINICA DE LA MUJER AMPLIARA LA COBERTURA Y LA GRATUIDAD DE LOS SERVICIOS QUE PRESTA A LA POBLACION VULNERABLE, COMO ES LA ATENCION DE DETECCION DE CANCER DE MAMA, ULTRASONIDOS, ATENCION PSICOLOGICA Y PREVENCION DEL EMBARAZO ADOLESCENTE.</t>
  </si>
  <si>
    <t>BRINDAR SERVICIOS DE SALUD A LAS PERSONAS VULNERABLES PARA AVANZAR HACIA LA UNIVERSALIDAD EN LA ATENCION A LA SALUD DE MANERA GRATUITA, SIN DISCRIMINACION O RECHAZO EN NINGUN SERVICIO. (133400)</t>
  </si>
  <si>
    <t>NUMERO DE PERSONAS PROGRAMADAS EN EL PERIODO/ NUMERO TOTAL DE PERSONAS ATENDIDAS EN EL EJERCICIO N.</t>
  </si>
  <si>
    <t>PROGRAMA DE GOBIERNO DE LA CIUDAD DE MEXICO 2019-2024, PROGRAMA PROVISIONAL DE GOBIERNO DE LA ALCALDIA GUSTAVO A. MADERO, INEGI ENCUESTA INTERCENSAL 2015.</t>
  </si>
  <si>
    <t>CON LOS SERVICIOS EN PROGRAMAS DE APOYO A LA SALUD; APOYO PARA PERSONAS CON PROBLEMAS DE ADICCIONES, SE PREVÉ QUE AL CUARTO AÑO, LA COBERTURA ALCANCE A ATENDER  AL MENOS A 350 MIL PERSONAS. (262%)</t>
  </si>
  <si>
    <t>EN LA ESTRATEGIA DE LA ALCALDIA SE INCORPORE EL ASUNTO DE LAS ADICCIONES COMO UN TEMA DE SALUD PUBLICA, Y DEBIDO A QUE SON UNO DE LOS MAYORES PROBLEMAS QUE AQUEJAN A NUESTRA JUVENTUD, SE PONDRA EN MARCHA UNA ESTRATEGIA DE PREVENCION, RECURRIENDO A LA EXPERIENCIA DE INSTITUCIONES AFINES A ESTE TEMA. ATENDER ESTE ASUNTO EN PLANTELES ESCOLARES A TRAVES DE PROGRAMAS INTERACTIVOS DE CONCIENTIZACION SOBRE LOS EFECTOS NOCIVOS DE LOS ESTIMULANTES.  OTRO ASUNTO PRIORITARIO A LARGO PLAZO SERA INCREMENTAR ACCIONES DE PREVENCION DEL EMBARAZO A CORTA EDAD, CON EL OBJETIVO DE CONCIENTIZAR A LOS JOVENES ACERCA DE LA IMPORTANCIA DE PREVENIR EMBARAZOS NO DESEADOS.</t>
  </si>
  <si>
    <t>DETECCION DE CANCER EN MUJERES VULNERABLES DE LA ALCALDIA GUSTAVO A. MADERO</t>
  </si>
  <si>
    <t>RUBEN LINARES FLORES (LIC)</t>
  </si>
  <si>
    <t>PROGRAMA DE ATENCION BUCAL Y EXAMENES DE VISTA PARA ESTUDIANTES DE LA ALCALDIA GUSTAVO A. MADERO</t>
  </si>
  <si>
    <t>ACCION SOCIAL RENOVANDO TU SALUD</t>
  </si>
  <si>
    <t>EL DERECHO A LA CIUDAD PASA POR EL ACCESO AL ESPACIO PUBLICO, EL DERECHO A LA CIUDAD ES UN DERECHO COLECTIVO QUE GARANTIZA EL EJERCICIO PLENO DE LOS DERECHOS HUMANOS.</t>
  </si>
  <si>
    <t>02CD07E130</t>
  </si>
  <si>
    <t xml:space="preserve">LOS ESPACIOS PUBLICOS, COMO SON LOS PANTEONES, REQUIEREN TRABAJOS QUE IMPLICAN RESCATE DE LOS ESPACIOS OCIOSOS PROCURANDO SU APROVECHAMIENTO; LA ALCALDIA GUSTAVO A. MADERO TIENE BAJO SU ADMINISTRACION 11 PANTEONES QUE REQUIEREN MECANISMOS ADMINISTRATIVOS E INVERSION PUBLICA PARA MANTENER SU SUSTENTABILIDAD EN COLONIAS QUE HAN ABSORVIDO ESTO ESPACIOS LIGADO A TRADICIONES DE SUS HABITANTES. </t>
  </si>
  <si>
    <t>POBLACION USUARIA DE LOS 11 PANTEONES PUBLICOS QUE SE ENCUENTRAN EN LA ALCALDIA.</t>
  </si>
  <si>
    <t>REALIZAR FOROS Y/O ABRIR CANALES DE PARTICIPACION CIUDADANA PARA REVISAR EL PROGRAMA DE ORDENAMIENTO URBANO Y TERRITORIAL, ASI COMO REGULARIZAR LA SITUACION ADMINISTRATIVA DE LOS PANTEONES PARA QUE SEAN AUTOSUSTENTABLES.</t>
  </si>
  <si>
    <t>MANTENER EN OPERACION LA ADMINSITRACION DE LOS 11 PANTEONES PUBLICOS: SAN JUAN DE ARAGON, ATZACOALCO, ATZACOALCO VIEJO, SANTA ISABEL TOLA, GUADALUPE HIDALGO, RECINTO DEL TEPEYAC, SAN BARTOLO ATEPEHUACAN, SAN PEDRO ZACATENCO, SANTIAGO ATEPETLAC, SANTA MARIA TICOMAN Y CUAUTEPEC, BRINDANDO LOS SERVICIOS DE DEPOSITO DE RESTOS QUE SE INTRODUZCAN EN GAVETA O NICHO EN DONDE SE ENCUENTREN  DEPOSITADOS OTROS RESTOS, DESMONTE DE LA PLACA, A TITULO DE TEMPORALIDAD A SIETE AÑOS SIN DERECHO A REFRENDO, A TITULO DE PERPETUIDAD, ENTRE OTROS.</t>
  </si>
  <si>
    <t>LOS PANTEONES ADMINISTRADOS POR LA ALCALDIA GUSTAVO A. MADERO, ESTARAN EN OPERACION PARA BRINDAR SERVICIOS EN LOS SIGUIENTES CONCEPTOS: DEPOSITO DE RESTOS QUE SE INTRODUZCAN EN GAVETA O NICHO EN DONDE SE ENCUENTREN  DEPOSITADOS OTROS RESTOS, INCLUYENDO EL DESMONTE DE LA PLACA, A TITULO DE TEMPORALIDAD A SIETE AÑOS SIN DERECHO A REFRENDO, A TITULO DE PERPETUIDAD, ENCORTINADOS DE FOSA DE ADULTOS CON MUROS DE TABIQUE, ENCORTINADOS DE ADULTOS CON MUROS DE CONCRETO PRE-COLADO, BOVEDAS CON CINCO LOSAS DE CONCRETO DE 0.84X0.44X0.05 M, CIERRE DE GAVETA GRANDE EN CRIPTA, CIERRE DE NICHOS PARA RESTOS, DESMONTE Y MONTE DE MONUMENTO GRANDE DE GRANITO, ENTRE OTROS.  (20800)</t>
  </si>
  <si>
    <t>NUMERO DE SERVICIOS EFECTUADOS EN EL PERIODO DEL AÑO INMEDIATO ANTERIOR / NUMERO DE SERVICIOS REALIZADOS EN EL PERIODO DEL EJERCICIO N.</t>
  </si>
  <si>
    <t>LIBRO DE TRAMITES INGRESADOS EN LOS 11 PANTEONES ADMINISTRADOS POR LA ALCALDIA GUSTAVO A. MADERO (UBICACION FISICA: SAN JUAN DE ARAGON, ATZACOALCO, ATZACOALCO VIEJO, SANTA ISABEL TOLA, GUADALUPE HIDALGO, RECINTO DEL TEPEYAC, SAN BARTOLO ATEPEHUACAN, SAN PEDRO ZACATENCO, SANTIAGO ATEPETLAC, SANTA MARIA TICOMAN Y CUAUTEPEC)</t>
  </si>
  <si>
    <t>SE ESTIMA QUE AL TERCER AÑO DE GOBIERNO, SE ACUMULEN AL MENOS 60 MIL SERVICIOS EN LOS 11 PANTEONES ADMINISTRADOS POR LA ALCALDÍA GUSTAVO A. MADERO. (288%)</t>
  </si>
  <si>
    <t>MANTENER EN OPERACION Y MODERNIZAR LA ADMINSITRACION DE LOS 11 PANTEONES PUBLICOS SAN JUAN DE ARAGON, ATZACOALCO, ATZACOALCO VIEJO, SANTA ISABEL TOLA, GUADALUPE HIDALGO, RECINTO DEL TEPEYAC, SAN BARTOLO ATEPEHUACAN, SAN PEDRO ZACATENCO, SANTIAGO ATEPETLAC, SANTA MARIA TICOMAN Y CUAUTEPEC, BRINDANDO LOS SERVICIOS DE DEPOSITO DE RESTOS QUE SE INTRODUZCAN EN GAVETA O NICHO EN DONDE SE ENCUENTREN  DEPOSITADOS OTROS RESTOS, DESMONTE DE LA PLACA, A TITULO DE TEMPORALIDAD A SIETE ANOS SIN DERECHO A REFRENDO, A TITULO DE PERPETUIDAD, ENTRE OTROS.</t>
  </si>
  <si>
    <t>CONTROL DE PAGO POR LOS SERVICIOS PRESTADOS EN LOS PANTEONES REGISTRADOS COMO CENTROS GENERADORES ANTE LA SECRETARIA DE ADMINISTRACION Y FINANZAS</t>
  </si>
  <si>
    <t>MEJORAMIENTO DE LA INFRAESTRUCTURA DE LOS PANTEONES PUBLICOS.</t>
  </si>
  <si>
    <t xml:space="preserve"> LIGIA ILEANA MOULINIE ADAME (ING)</t>
  </si>
  <si>
    <t>F027</t>
  </si>
  <si>
    <t>F027_PROMOCIÓN Y FORTALECIMIENTO DE LA PARTICIPACIÓN CIUDADANA</t>
  </si>
  <si>
    <t>ESTABLECER UN MODELO DE ATENCION CIUDADANA EN GAM QUE GARANTICE RESPUESTA OPORTUNA A LAS DEMANDAS Y PERMITA MANTENER UNA COMUNICACION COSNTANTE Y DIRECTA CON EL GOBIERNO LOCAL, EN PARTICULAR LA ATENCION DE LOS PROYECTOS DE PRESUPUESTO PARTICIPATIVO.</t>
  </si>
  <si>
    <t>02CD07F027</t>
  </si>
  <si>
    <t>EL GOBIERNO DE LA CIUDAD DE MEXICO, INCLUYENDO AL DE LAS ALCALDIAS, FUNCIONABA BAJO UN MODELO DE ATENCION CIUDADANA QUE ESTABA COMPLETAMENTE FRAGMENTADO.</t>
  </si>
  <si>
    <t xml:space="preserve">POBLACION QUE RESIDE EN LA ALCALDIA GUSTAVO A. MADERO (EN MATERIA DE COMITES CIUDADANOS, SE PONDRA EN OPERACION LA CELEBRACION DE REUNIONES VECINALES PARA EJECUTAR LOS  232 PROYECTOS GANADORES DEL PRESUPUESTO PARTICIPATIVO, QUE FUERON ELEGIDOS EL AÑO ANTERIOR Y QUE POR MOTIVOS DE LA PANDEMIA GENERADA POR EL SARS-COV-2, NO PUDIERON EFECTUARS). </t>
  </si>
  <si>
    <t xml:space="preserve">CONSIDERANDO EL MANUAL ADMINISTRATIVO, LLEVAR A CABO CAMPAÑAS DE MANERA PERMANENTE, COMO SON: “CUIDADO DEL AGUA”, “LAS MASCOTAS NO SON DESECHABLES” “SEGURIDAD INFANTIL”, “FUERA TRIQUES”, “CARTA DE LOS DEBERES CIVICOS DE LOS CIUDADANOS”; “PREVENCION DE LA VIOLENCIA Y CULTURA DE LA PAZ EN EL ADULTO MAYOR”; “CONOCIENDO MIS DERECHOS”; Y “PREVENCION DEL SUICIDIO EN ADOLESCENTES Y JOVENES”. COMO UN INSTRUMENTO DE AYUDA A LAS DEMANDAS CIUDADANAS, SE APOYA CON LA BUSQUEDA E IMPRESION DE TRAMITES DE DOCUMENTOS DE IDENTIDAD COMO CURP Y ACTAS DE NACIMIENTO.  </t>
  </si>
  <si>
    <t>SER INTERLOCUTOR ENTRE EL GOBIERNO LOCAL Y LOS DIFERENTES ENTES PUBLICOS PARA EL DESARROLLO DE LOS PRESUPUESTOS PARTICIPATIVOS DE LOS COMITES CIUDADANOS. ORGANIZAR LAS AUDIENCIAS PUBLICAS DEL ALACALDE EN LAS DISTINTAS COLONIAS DE LA DEMARCACION.</t>
  </si>
  <si>
    <t>BRINDAR APOYO PARA OBTENER DOCUMENTOS DE IDENTIDAD COMO CURP Y ACTAS DE NACIMIENTO. ATENDER RECORRIDOS Y AUDIENCIAS PUBLICAS DEL ALCALDE, LLEVAR A CABO CAMPAÑAS Y CONSULTAS Y CELEBRAR REUNIONES VECINALES PARA EJECUTAR PROYECTOS DEL PRESUPUESTO PARTICIPATIVO. (807)</t>
  </si>
  <si>
    <t>NUMERO DE PROCEDIMIENTOS PROGRAMADOS EN EL PERIODO / NUMERO TOTAL DE PROCEDIMIENTOS PROGRAMADOS EN EL EJERCICIO N.</t>
  </si>
  <si>
    <t>BANCO DE DATOS DE LA DIRECCION GENERAL DE PARTICIPACION CIUDADANA Y GESTION SOCIAL (EDIFICIO DE LA ALCALDIA GAM). HTTP://WWW.GAMADERO.GOB.MX/?PAGE_ID=8670</t>
  </si>
  <si>
    <t>BRINDAR APOYO PARA OBTENER DOCUMENTOS DE IDENTIDAD COMO CURP Y ACTAS DE NACIMIENTO. ATENDER RECORRIDOS Y AUDIENCIAS PÚBLICAS DEL ALCALDE, LLEVAR A CABO CAMPAÑAS Y CONSULTAS Y CELEBRAR REUNIONES VECINALES PARA EJECUTAR PROYECTOS DEL PRESUPUESTO PARTICIPATIVO. SE PREVÉ QUE EN EL TERCER AÑO DE LA PRESENTE ADMINISTRACIÓN SE REALICEN AL MENOS 3000 PROCEDIMIENTOS.</t>
  </si>
  <si>
    <t>EFICIENTAR Y MODERNIZAR LOS MECANISMOS DE APOYO PARA OBTENER DOCUMENTOS DE IDENTIDAD COMO CURP Y ACTAS DE NACIMIENTO. ATENDER RECORRIDOS Y AUDIENCIAS PUBLICAS DEL ALCALDE, LLEVAR A CABO CAMPANAS Y CONSULTAS Y CELEBRAR REUNIONES VECINALES PARA EJECUTAR PROYECTOS DEL PRESUPUESTO PARTICIPATIVO.</t>
  </si>
  <si>
    <t>PROGRAMA DE GESTION PARA EL BIENESTAR DE LOS MADERENSES</t>
  </si>
  <si>
    <t>ANA MARIA ALVARADO MORALES (LIC)</t>
  </si>
  <si>
    <t>DIRECTORA GENERAL DE PARTICIPACION CIUDADANA Y GESTION SOCIAL</t>
  </si>
  <si>
    <t>PROGRAMA DE ATENCION A COMITES CIUDADANOS DE LA ALCALDIA GUSTAVO A. MADERO</t>
  </si>
  <si>
    <t>PROGRAMA DE RECORRIDOS Y AUDIENCIAS PUBLICAS</t>
  </si>
  <si>
    <t>F029_FINANCIAMIENTO A LAS MIPYMES</t>
  </si>
  <si>
    <t>GESTIONAR Y PROMOVER ANTE ORGANISMOS PUBLICOS, PRIVADOS, ESTATALES Y NACIONALES FINANCIAMIENTO PARA PROYECTOS PRESENTADOS POR ORGANIZACIONES E INDIVIDUOS EN MATERIA DE JUVENTUD.</t>
  </si>
  <si>
    <t>02CD07F029</t>
  </si>
  <si>
    <t>Generación de desarrollo económico sustentable e incluyente</t>
  </si>
  <si>
    <t>CONSIDERANDO LOS RESULTADOS DE LA ENCUESTA TELEFONICA DE OCUPACION Y EMPLEO (ETOE) DEL INEGI,  AL MES DE ABRIL DE 2020, SE REPORTA QUE LA TASA DE PARTICIPACION ECONOMICA, EN ABRIL DE 2020 FUE DE 47.5% RESPECTO A LA POBLACION DE 15 AÑOS Y MAS, CIFRA INFERIOR EN 12.3 PUNTOS PORCENTUALES A LA DE MARZO DEL MISMO AÑO. EN LOS PROXIMOS AÑOS LA INICIATIVA PRIVADA, JUGARA UN PAPEL FUNDAMENTAL EN LA ECONOMIA SOCIAL, TENIENDO COMO REGULADOR QUE INCENTIVE Y POTENCIE LA PLANEACION DE LAS ACTIVIDADES ECONOMICAS.</t>
  </si>
  <si>
    <t>MIPYMES QUE SE ENCUENTRAN EN LA ALCALDIA.</t>
  </si>
  <si>
    <t>BRINDAR ASESORAMIENTO TECNICO Y CAPACITACION PARA MICRO Y MEDIANOS EMPRESARIOS, CON EL OBJETIVO DE DESARROLLAR SUS POTENCIALIDADES. IMPULSAR PROYECTOS DE FOMENTO A LA INVERSION E INCUBADORAS DE EMPRESAS MEDIANTE PROGRAMAS ESPECIFICOS DE ASESORAMIENTO FISCAL, JURIDICO Y TECNOLOGICO.  CONTINUAR CON EL PROGRAMA JOVENES CONSTRUYENDO EL FUTURO EN GUSTAVO A. MADERO.</t>
  </si>
  <si>
    <t>AVANCE EN LOS 1800 TRAMITES PARA INCUBACION DE NUEVAS EMPRESAS CON LA ENTREGA DEL PROYECTO O PLAN DE NEGOCIOS TERMINADO A LAS INSTANCIAS OTORGANTES DE CREDITO.</t>
  </si>
  <si>
    <t>NUMERO DE TRAMITES GESTIONADOS PARA FINANCIAMIENTO EN EL PERIODO / NUMERO TOTAL DE TRAMITES PROGRAMADOS EN EL EJERCICIO N.</t>
  </si>
  <si>
    <t>LIBRO DE TRAMITES DE LA DIRECCION EJECUTIVA DE DESARROLLO ECONOMICO. CENSOS ECONOMICOS 2019 INEGI. CENSO NACIONAL DE GOBIERNOS MUNICIPALES Y DELEGACIONALES 2017 Y 2019.</t>
  </si>
  <si>
    <t>AL CUARTO AÑO SE PREVÉ LA ATENCIÓN DE AL MENOS 6000 TRÁMITES PARA SOLICITAR FINANCIAMIENTO. (333%)</t>
  </si>
  <si>
    <t>FORTALECER EL CENTRO DE INCUBACION DE EMPRESAS GUSTAVO A. MADERO (CIE-GAM), PARA IMPULSAR LA INCUBACION DE NUEVAS EMPRESAS CON LA ENTREGA DEL PROYECTO O PLAN DE NEGOCIOS TERMINADO A LAS INSTANCIAS OTORGANTES DE CREDITO A OTRAS INSTITUCIONES DE CREDITO YA SEA DE CARACTER LOCAL Y/O FEDERAL</t>
  </si>
  <si>
    <t>PROYECTO INCUBADORA DE EMPRESAS</t>
  </si>
  <si>
    <t>AARON QUIROZ JIMENEZ</t>
  </si>
  <si>
    <t>DIRECTOR EJECUTIVO DE DESARROLLO ECONOMICO</t>
  </si>
  <si>
    <t xml:space="preserve"> GESTION DE CREDITOS PARA MICROEMPRESARIOS</t>
  </si>
  <si>
    <t>DESARROLLAR LA CULTURA COMUNITARIA PARA LA CONSTRUCCION DE ESQUEMAS DE INTERVENCION Y PROCESOS COLABORATIVOS QUE PERMITAN VINCULAR PROYECTOS DE BASE SOCIAL Y CREAR LAS CONDICIONES PARA QUE LAS COMUNIDADES SE FAVOREZCAN Y EJERZAN SUS CAPACIDADES CREATIVAS EN CONDICIONES DE EQUIDAD, CONFIANZA Y TRANSPARENCIA.</t>
  </si>
  <si>
    <t>02CD07F031</t>
  </si>
  <si>
    <t>CULTURA VIVA COMUNITARIA GAM 2020 NO CONTABA CON ANTECEDENTES DIRECTOS EN LA ALCALDIA GUSTAVO A. MADERO, HASTA EL AÑO 2019 CUANDO SE IMPLEMENTO POR PRIMERA VEZ, RESPONDIENDO A UNA FALTA DE SERVICIOS CULTURALES QUE AUN SE ESTA ATENDIENDO DENTRO DE LA DEMARCACION GUSTAVO A. MADERO, DONDE RESULTA FUNDAMENTAL LA OFERTA DE TALLERES DE INICIACION ARTISTICA, ACTIVIDADES, PRESENTACIONES MUSICALES, EXPOSICIONES, ESPECTACULOS DE ARTES ESCENICAS Y FORMACION DE CAPITAL CULTURAL, TANTO EN LA INFRAESTRUCTURA CULTURAL INSTITUCIONAL CON LA QUE CUENTA LA ALCALDIA COMO EN LOS ESPACIOS PUBLICOS: CALLES, JARDINES Y PLAZAS DE LAS DIFERENTES COLONIAS, LO ANTERIOR COMO ESTRATEGIA PARA LA COHESION SOCIAL Y DESARROLLO CULTURAL COMUNITARIO.</t>
  </si>
  <si>
    <t>DE ACUERDO A LA ENCUESTA NACIONAL DE OCUPACION Y EMPLEO (ENOE), LA ALCALDIA DE GUSTAVO A MADERO CUENTA CON UNA TASA DE DESEMPLEO DEL 5.1%; ES DECIR 59,388 PERSONAS DESEMPLEADAS, ENTRE LAS QUE SE ENCUENTRAN 1,700 PERSONAS QUE SE DEDICAN A ALGUNA DISCIPLINA ARTISTICA EN LA DEMARCACION (CIFRA IDENTIFICADA DE CONFORMIDAD A LOS REGISTROS DE LA SUBDIRECCION DE ACTIVIDADES CULTURALES Y TURISMO) POBLACION QUE NO CUENTA CON OPORTUNIDADES DE DESARROLLO EN SU CAMPO DE CONOCIMIENTO AL NO TENER UN EMPLEO, EN ESE SENTIDO Y CON LA FINALIDAD DE BRINDARLES ESTAS OPORTUNIDADES, SE OTORGARA UN APOYO ECONOMICO A 150 FACILITADORES DE SERVICIOS (TALLERISTAS CULTURALES) QUIENES DESARROLLARAN ACTIVIDADES CULTURALES Y ARTISTICAS RELACIONADAS CON LAS ARTES PLASTICAS, ARTES VISUALES, MEDIOS DIGITALES, ARTES ESCENICAS, ARTE URBANO, ARTES GRAFICAS, ARTESANIAS, OFICIOS ARTISTICOS TRADICIONALES, MUSICA, CANTO Y ACTIVIDAD CORAL, LITERATURA, DANZA Y TURISMO CULTURAL, ENTRE OTRAS.</t>
  </si>
  <si>
    <t>BRINDAR OPORTUNIDADES DE DESARROLLO A LAS PERSONAS EN SITUACION DE DESEMPLEO. PROMOVER LA CULTURA COADYUVANDO EN EL EJERCICIO DEL DERECHO AL ACCESO A LA CULTURA DE LOS HABITANTES DE LA ALCALDIA GUSTAVO A. MADERO. FOMENTAR LA EQUIDAD SOCIAL Y DE GENERO, ASI COMO LA IGUALDAD EN LA DIVERSIDAD. GARANTIZAR QUE LA IMPLEMENTACION DE ACCIONES CULTURALES DIRIGIDAS A PERSONAS DE LOS DISTINTOS GRUPOS SOCIALES, DE EDADES, GENERO, PERTENENCIA ETNICA Y DE LOCALIZACION TERRITORIAL DE LA CIUDAD DE MEXICO. DISMINUIR LOS INDICES DE INSEGURIDAD Y AUMENTAR CUALITATIVAMENTE LA CONVIVENCIA Y COHESION SOCIAL. DESARROLLAR TALLERES DE FORMACION E INICIACION ARTISTICA, ASI COMO PRESENTACIONES CULTURALES EN ESTACION PUBLICOS Y LA INFRAESTRUCTURA DE LA ALCALDIA.</t>
  </si>
  <si>
    <t>150 FACILITADORES DE SERVICIOS (TALLERISTAS CULTURALES) QUIENES DESARROLLARAN ACTIVIDADES CULTURALES Y ARTISTICAS RELACIONADAS CON LAS ARTES PLASTICAS, ARTES VISUALES, MEDIOS DIGITALES, ARTES ESCENICAS, ARTE URBANO, ARTES GRAFICAS, ARTESANIAS, OFICIOS ARTISTICOS TRADICIONALES, MUSICA, CANTO Y ACTIVIDAD CORAL, LITERATURA, DANZA Y TURISMO CULTURAL, ENTRE OTRAS, DE MANERA CONTINUA Y PERMANENTE EN LA INFRAESTRUCTURA CULTURAL DE LA ALCALDIA, PERIODICAMENTE EN ESPACIOS PUBLICOS (CALLES, JARDINES) DE LAS COLONIAS, BARRIOS Y PUEBLOS ORIGINARIOS DE LA ALCALDIA DE GUSTAVO A. MADERO.</t>
  </si>
  <si>
    <t>MIDE EL AVANCE DE LOS 260 EVENTOS DE TALLERISTAS CULTURALES, ESPECIALIZADOS EN ARTES VISUALES, ARTES PLASTICAS, ARTESANIAS, MUSICA, ARTES ESCENICAS, ARTES DIGITALES Y ARTES EXPERIMENTALES, ASI COMO EN OFICIOS CREATIVOS TRADICIONALES.</t>
  </si>
  <si>
    <t>NUMERO DE EVENTOS EFECTUADOS EN EL PERIODO / NUMERO TOTAL DE EVENTOS PROGRAMADOS EN EL EJERCICIO N.</t>
  </si>
  <si>
    <t>MÓDULO SOBRE EVENTOS CULTURALES SELECCIONADOS (INEGI). CENSOS ECONOMICOS 2019 INEGI. CENSO NACIONAL DE GOBIERNOS MUNICIPALES Y DELEGACIONALES 2017 Y 2019.</t>
  </si>
  <si>
    <t xml:space="preserve"> SE REALIZAN EVENTOS EN LAS DISTINTAS ZONAS TERRITORIALES. SE PREVÉ REALIZAR AL CUARTO AÑO AL MENOS 600 EVENTOS. (230%)</t>
  </si>
  <si>
    <t>MANTENER Y FORTALECER LAS ACCIONES PARA QUE EL CENTRO CULTURAL FUTURAMA, SE REAFIRME COMO EL CENTRO CULTURAL MAS IMPORTANTE DE LA ZONA NORTE DE LA CIUDAD DE MEXICO, POR ELLO SE REAFIRMA EL CONVENIO CON EDUCAL Y EL FONDO DE CULTURA ECONOMICA, PARA LA PERMANENCIA DEL ESTABLECIMIENTO DE UNA LIBRERIA Y ACUERDO DE COLABORACION CON PROCINE, PARA SEGUIR ADQUIRIENDO UN ACERVO MAS TITULOS DE LA CINETECA NACIONAL.</t>
  </si>
  <si>
    <t xml:space="preserve"> DESARROLLO DEL PROGRAMA SOCIAL “CULTURA VIVA COMUNITARIA”</t>
  </si>
  <si>
    <t>ROSALBA CRUZ LOPEZ</t>
  </si>
  <si>
    <t>DIRECCION EJECUTIVA DE CULTURA, RECREACION Y DEPORTE</t>
  </si>
  <si>
    <t xml:space="preserve"> DESARROLLO DEL PROGRAMA SOCIAL “HABIT-ARTE GAM”</t>
  </si>
  <si>
    <t>RESCATEMOS NUESTRAS TRADICIONES Y EFEMERIDES</t>
  </si>
  <si>
    <t>ESTIMULAR LA PARTICIPACION DE LA COMUNIDAD DEPORTIVA Y PROMOVER LA REPRESENTACION DE LA ALCALDIA EN COMPETENCIAS INFANTILES, JUVENILES Y DE PRIMERA FUERZA EN DISTINTAS CATEGORIAS, JUEGOS DEPORTIVOS INFANTILES, JUVENILES, PARALIMPICOS DE LA CIUDAD DE MEXICO Y EN COMPETENCIAS DE ELITE.</t>
  </si>
  <si>
    <t>02CD07F032</t>
  </si>
  <si>
    <t>EL DEPORTE DE ALTO RENDIMIENTO EN NUESTRO PAIS HA TENIDO SERIAS DESVENTAJAS, TALES COMO LA FALTA DE FINANCIAMIENTO PUBLICO Y LA NO ARTICULACION DE PROGRAMAS Y PROYECTOS QUE AYUDEN A DESARROLLAR NUEVOS Y MEJORES TALENTOS DEPORTIVOS, ESPECIFICAMENTE EN LA ALCALDIA GUSTAVO A MADERO SE TIENE QUE DESDE HACE APROXIMADAMENTE 8 AÑOS SE DEJARON DE OTORGAR APOYOS DESTINADOS A DEPORTISTAS DE ALTO RENDIMIENTO, SITUACION QUE GENERO LA MIGRACION DE ATLETAS Y/O PROFESORES A OTRAS DEMARCACIONES O ESTADOS. RESPECTO A DATOS MAS RECIENTES RELACIONADOS CON EL MODULO DE PRACTICA DEPORTIVA Y EJERCICIO FISICO (MOPRADEF) (INEGI), EN LA MEDICION DE CATEGORIAS SEGUN LA CONDICION DE PRACTICA FISICO-DEPORTIVA, CON NIVEL SUFICIENTE, INSUFICIENTE, NO DECLARADO E INACTIVOS FISICAMENTE, EN 2019 EL 42.1% DE LA POBLACION MAYOR DE 18 AÑOS SE DECLARO ACTIVO FISICAMENTE (REALIZARON PRACTICA FISICO-DEPORTIVA EN SU TIEMPO LIBRE DE LA SEMANA PASADA, AL MENOS TRES DIAS POR SEMANA Y ACUMULANDO UN TIEMPO MINIMO DE 75 MINUTOS CON UNA INTENSIDAD VIGOROSA O 150 MINUTOS CON INTENSIDAD MODERADA A LA SEMANA).</t>
  </si>
  <si>
    <t>CONSIDERANDO QUE EL DEPORTE ES UN MEDIO PARA COMBATIR LA DELINCUENCIA Y OTRAS ENFERMEDADES DEL TEJIDO SOCIAL, VITAL PARA EL PLENO DESARROLLO DEL INDIVIDUO SIN IMPORTAR LA CONDICION SOCIOECONOMICA DE LOS HOMBRES, MUJERES, NIÑAS, NIÑOS Y ADULTOS MAYORES, LA ALCALDIA GUSTAVO A MADERO, EN ALINEACION CON LA CONSTITUCION POLITICA DE LA CIUDAD DE MEXICO Y EL PROGRAMA DE GOBIERNO DE LA CIUDAD DE MEXICO 2019-2024, OTORGARA APOYOS ECONOMICOS A DEPORTISTAS DESTACADOS, CON LA FINALIDAD DE CONTRIBUIR A SU DESARROLLO, IMPULSANDO SU PARTICIPACION EN COMPETENCIAS INFANTILES, JUVENILES Y DE PRIMERA FUERZA EN DISTINTAS CATEGORIAS, JUEGOS DEPORTIVOS INFANTILES, JUVENILES, PARALIMPICOS DE LA CIUDAD DE MEXICO Y EN COMPETENCIAS DE ELITE.</t>
  </si>
  <si>
    <t>CONTRIBUIR AL DESARROLLO DE 50 DEPORTISTAS DESTACADOS (30 NIÑOS Y 20 ADULTOS), IMPULSANDO SU PARTICIPACION Y PERMANENCIA EN COMPETENCIAS INFANTILES, JUVENILES Y DE PRIMERA FUERZA EN DISTINTAS CATEGORIAS, JUEGOS DEPORTIVOS INFANTILES, JUVENILES, PARALIMPICOS DE LA CIUDAD DE MEXICO Y EN COMPETENCIAS DE ELITE.</t>
  </si>
  <si>
    <t>ESTIMULAR LA PARTICIPACION DE LA COMUNIDAD DEPORTIVA Y PROMOVER LA REPRESENTACION DE LA ALCALDIA EN COMPETENCIAS INFANTILES, JUVENILES Y DE PRIMERA FUERZA EN DISTINTAS CATEGORIAS, JUEGOS DEPORTIVOS INFANTILES, JUVENILES, PARALIMPICOS DE LA CIUDAD DE MEXICO Y EN COMPETENCIAS DE ELITE. CONTRIBUIR A LA CONSTANTE FORMACION Y ENTRENAMIENTO DE LOS DEPORTISTAS DESTACADOS. ELEVAR LA COMPETITIVIDAD DE LOS DEPORTISTAS HABITANTES DE LA ALCALDIA GUSTAVO A. MADERO FOMENTAR EL EJERCICIO DEL DERECHO SOCIAL AL DEPORTE ENTRE LA POBLACION MADERENSE.</t>
  </si>
  <si>
    <t>AL REALIZAR 268 EVENTOS DEPORTIVOS SE CONTRIBUYE AL DESARROLLO DE 50 DEPORTISTAS DESTACADOS (30 NIÑOS Y 20 ADULTOS), IMPULSANDO SU PARTICIPACION Y PERMANENCIA EN COMPETENCIAS INFANTILES, JUVENILES Y DE PRIMERA FUERZA EN DISTINTAS CATEGORIAS, JUEGOS DEPORTIVOS INFANTILES, JUVENILES, PARALIMPICOS DE LA CIUDAD DE MEXICO Y EN COMPETENCIAS DE ELITE.</t>
  </si>
  <si>
    <t>NUMERO DE EVENTOS DEPORTIVOS PROGRAMADOS EN EL PERIODO / NUMERO TOTAL DE EVENTOS PROGRAMADOS EN EL EJERCICIO N.</t>
  </si>
  <si>
    <t xml:space="preserve"> MODULO DE PRACTICA DEPORTIVA Y EJERCICIO FISICO (MOPRADEF) (INEGI). CENSOS ECONOMICOS 2019 INEGI. CENSO NACIONAL DE GOBIERNOS MUNICIPALES Y DELEGACIONALES 2017 Y 2019</t>
  </si>
  <si>
    <t>REALIZAR EVENTOS DEPORTIVOS QUE CONTRIBUYAN AL DESARROLLO, EN EL CUARTO AÑO, DE AL MENOS 200 DEPORTISTAS DESTACADOS, IMPULSANDO SU PARTICIPACIÓN Y PERMANENCIA EN COMPETENCIAS INFANTILES, JUVENILES Y DE PRIMERA FUERZA EN DISTINTAS CATEGORÍAS, JUEGOS DEPORTIVOS INFANTILES, JUVENILES, PARALÍMPICOS DE LA CIUDAD DE MÉXICO Y EN COMPETENCIAS DE ÉLITE. SE ESTIMA QUE AL TERCER AÑO SE LLEVEN A CABO AL MENOS 1200 EVENTOS DEPORTIVOS. (447%)</t>
  </si>
  <si>
    <t>TODA PERSONA TIENE DERECHO PLENO AL DEPORTE. EL GOBIERNO DE LA CIUDAD GARANTIZARA ESTE DERECHO, PARA LO CUAL
A) PROMOVERA LA PRACTICA DEL DEPORTE INDIVIDUAL Y COLECTIVO Y DE TODA ACTIVIDAD FISICA QUE AYUDE A PROMOVER LA SALUD Y EL DESARROLLO INTEGRAL DE LA PERSONA, TANTO EN LAS ESCUELAS COMO EN LAS COMUNIDADES.
B) ESTABLECERA INSTALACIONES DEPORTIVAS APROPIADAS, EN LAS ESCUELAS Y EN ESPACIOS PUBLICOS SEGUROS, SUFICIENTES Y AMIGABLES CON EL MEDIO AMBIENTE, PROXIMOS A LAS COMUNIDADES Y QUE PERMITAN EL ACCESO AL DEPORTE A LAS PERSONAS CON DISCAPACIDAD.
C) ASIGNARA INSTRUCTORES PROFESIONALES PARA QUE LA PRACTICA DEL DEPORTE Y EL ACONDICIONAMIENTO FISICO SE DESARROLLE EN FORMA ADECUADA; Y
D) OTORGARA A LAS Y LOS DEPORTISTAS DE ALTO RENDIMIENTO APOYO TECNICO, MATERIAL Y ECONOMICO PARA SU MEJOR DESEMPENO</t>
  </si>
  <si>
    <t>DESARROLLO DEL PROGRAMA SOCIAL “DEPORTES GAM”</t>
  </si>
  <si>
    <t>IMPULSO DE EVENTOS DEPORTIVOS COMUNITARIOS EN GAM.</t>
  </si>
  <si>
    <t>PROGRAMA SOCIAL DENOMINADO “BECANDO
ANDO EN GAM”</t>
  </si>
  <si>
    <t>MEJORAR EL SUMINISTRO DE AGUA EN CANTIDAD Y CALIDAD, ASI COMO DISMINUIR PROGRESIVAMENTE LA SOBREEXPLOTACION DEL ACUIFERO.</t>
  </si>
  <si>
    <t>02CD07K014</t>
  </si>
  <si>
    <t>LA ALCALDIA GUSTAVO A. MADERO SE ENFRENTA A UN CONSTANTE PROBLEMA DEBIDO A LOS ASENTAMIENTOS DIFERENCIALES DEL TERRENO Y EN  CONSECUENCIA  A LA OROGRAFIA DEL MISMO LO QUE OCASIONA FUGAS DE AGUA EN LA RED, QUE EN OCASIONES ES PRACTICAMENTE IMPOSIBLE DETERMINAR CON EXACTITUD EL LUGAR DEBIDO A QUE LOS LOS ESCURRIMIENTOS SE PRESENTAN EN LAS PARTES MAS BAJAS DE LA ZONA, OCASIONANDO A SU PASO Y DURANTE EL TIEMPO QUE TARDE LA REPARACION, DAÑOS A LA ESTRUCTURA DE CIMENTACION Y CONSTRUCCION DE LAS CASAS HABITACION POR DONDE CRUCE ESTA, ASI TAMBIEN LA PROBLEMATICA QUE REPRESENTA EL NUMERO DE EXCAVACIONES QUE SE REALIZAN A LA CARPETA ASFALTICA ANTES DE DETERMINAR EL PUNTO EXACTO DEL PROBLEMA, YA QUE A SU VEZ SE TRUENAN LOS RAMALES  DE AGUA DE LAS CASAS HABITACION, CON LO QUE GENERA SE PRESENTEN PROBLEMAS A CAUSAS DEL DESPERDICIO DEL VITAL LIQUIDO Y POR FALTA DE SUMINISTRO EN LAS LOCALIDADES DE LA ALCALDIA; ESTA SITUACION SE AGRAVO AUN MAS A PARTIR DEL SEGUNDO TRIMESTRE DEL EJERCICIO 2020, DEBIDO A LAS MEDIDAS DE CONFINAMIENTO DERIVADAS DE LA PANDEMIA COVID-19 POR EL VIRUS SARS-COV2.</t>
  </si>
  <si>
    <t xml:space="preserve">POBLACION QUE RESIDE EN LA ALCALDIA GUSTAVO A. MADERO. </t>
  </si>
  <si>
    <t>1. LA OBLIGACION DE RESPETAR EXIGE A LAS AUTORIDADES DE LA CIUDAD QUE SE ABSTENGAN DE OBSTACULIZAR DIRECTA O INDIRECTAMENTE EL GOCE DEL DERECHO AL AGUA; 	2. LA OBLIGACION DE PROTEGER EXIGE A LAS AUTORIDADES DE LA CIUDAD QUE IMPIDAN A TERCERAS PERSONAS TODA INJERENCIA EN EL DISFRUTE DEL DERECHO AL AGUA;  PROMOVER LA COORDINACION ESTRECHA CON LAS ALCALDIAS EN EL MANEJO DE LA RED SECUNDARIA DE AGUA POTABLE. SUSTITUCION PAULATINA DE LAS REDES DE AGUA Y DRENAJE MAS ANTIGUAS Y DESARROLLO DE OBRAS QUE POTENCIEN LA UTILIZACION DEL TEO.</t>
  </si>
  <si>
    <t>SUMINISTRO DE AGUA PARA LOS HABITANTES DE LA ALCALDIA.</t>
  </si>
  <si>
    <t>REHABILITACION DE LA RED SECUNDARIA DE AGUA POTABLES, QUE COMPRENDERIA AQUELLAS CALLES Y AVENIDAS DE LAS 10 DIRECCIONES TERRITORIALES DONDE SE PRESENTE EL MAYOR INDICE DE FUGAS CON EL FIN DE MEJORAR LA CALIDAD DE VIDA DE LA POBLACION MADERENSE. (2100)</t>
  </si>
  <si>
    <t>NUMERO DE METROS PROGRAMADOS EN EL PERIODO / NUMERP TOTAL DE METROS PROGRAMADOS EN EL EJERCICIO N.</t>
  </si>
  <si>
    <t>INEGI: CENSO NACIONAL DE GOBIERNOS MUNICIPALES Y DELEGACIONALES 2015. BITACORAS DE TRABAJO DE LAS 10 DIRECCIONES TERRITORIALES DE LA ALCALDIA GUSTAVO A. MADERO.</t>
  </si>
  <si>
    <t>EN LOS DOS AÑOS SIGUIENTES SE ESTIMA BRINDAR MANTENIMIENTO AL MENOS A 6800 METROS DE RED SECUNDARIA DE AGUA POTABLE. (323%)</t>
  </si>
  <si>
    <t>EL CONCEPTO DE HABITABILIDAD VA MUCHO MAS ALLA DE LA CONCEPCION O CARACTERISTICAS DE UN ESPACIO FISICO EN SI, Y SE REFIERE A LA GENERACION DE UN ENTORNO LO SUFICIENTEMENTE APTO PARA EL DESARROLLO INDIVIDUAL Y COLECTIVO EN EL QUE SE DESENVUELVEN LAS ACTIVIDADES COTIDIANAS. ESA HABITABILIDAD TIENE IMPLICACIONES PARTICULARES EN LOS DOMICILIOS, PERO TAMBIEN EN VIAS PUBLICAS, EN EL ENTORNO DE LOS ESPACIOS DE CONVIVENCIA Y CONFLUENCIA COMUNITARIOS, POR LO QUE LOS SERVICIOS Y EL DESARROLLO DE LA INFRAESTRUCTURA, RESULTAN DE IMPORTANCIA FUNDAMENTAL</t>
  </si>
  <si>
    <t>EJECUTAR LOS PROGRAMAS EN LA ALCALDIA DE OBRAS PARA EL ABASTECIMIENTO DE AGUA POTABLE Y SERVICIO DE DRENAJE Y ALCANTARILLADO A PARTIR DE REDES SECUNDARIAS, CONFORME A LA AUTORIZACION Y NORMAS QUE AL EFECTO EXPIDA EL SISTEMA DE AGUAS</t>
  </si>
  <si>
    <t>DAR MANTENIMIENTO PREVENTIVO Y CORRECTIVO A LAS REDES SECUNDARIAS DE AGUA POTABLE, DRENAJE Y ALCANTARILLADO, CONFORME A LA AUTORIZACION Y NORMAS QUE AL EFECTO EXPIDA EL SISTEMA DE AGUAS, ASI COMO COADYUVAR EN LA REPARACION DE FUGAS</t>
  </si>
  <si>
    <t>BAJO UNA PERSPECTIVA SOCIAL DEL URBANISMO Y EL MEDIO AMBIENTE, SE ESTABLECERAN A LOS ESPACIOS PUBLICOS COMO ARTICULADORES DEL TEJIDO SOCIAL Y LA EQUIDAD. SE PROMOVERAN ACUERDOS CON LOS HABITANTES DE COLONIAS, BARRIOS Y PUEBLOS, EL RESCATE, LA AMPLIACION Y LA CONSTRUCCION DE ESPACIOS PUBLICOS PARA ESTABLECER LUGARES DE ENCUENTRO Y CONVIVENCIA DIGNOS, FUNDAMENTALES EN LA EDIFICACION DE REDES SOCIALES SOLIDARIAS QUE PERMITAN DISMINUIR LA VIOLENCIA.</t>
  </si>
  <si>
    <t>02CD07K015</t>
  </si>
  <si>
    <t>EL ESQUEMA DE CRECIMIENTO SE HA BASADO EN MUCHOS CASOS EN LA PRIVATIZACION DEL ESPACIO PUBLICO Y EN LA INDIFERENCIA FRENTE A LA OPINION DE LOS CIUDADANOS. LA CIUDAD REQUIERE ORDENAMIENTO Y PLANEACION URBANA CON CRITERIOS SOCIALES QUE PROMUEVAN LA SUSTENTABILIDAD Y LA EQUIDAD, QUE RESCATEN Y POTENCIEN EL ESPACIO PUBLICO.</t>
  </si>
  <si>
    <t>HABITANTES DE LA ALCALDIA GUSTAVO A. MADERO.</t>
  </si>
  <si>
    <t xml:space="preserve"> SE FORMULARAN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</si>
  <si>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 xml:space="preserve">GARANTIZAR EL ACCESO DE LA POBLACION A LOS ESPACIOS PUBLICOS Y A LA INFRAESTRUCTURA SOCIAL, DEPORTIVA, RECREATIVA Y CULTURAL DENTRO DE SU TERRITORIO, LOS CUALES NO PODRAN ENAJENARSE NI CONCESIONARSE DE FORMA ALGUNA. </t>
  </si>
  <si>
    <t>CONSTRUCCION Y REHABILITACION DE INFRAESTRUCTURA PUBLICA DESTINADA PARA EL DESARROLLO SOCIAL Y COMUNITARIO. (62)</t>
  </si>
  <si>
    <t>NUMERO DE INMUEBLES ATENDIDOS EN EL PERIODO / NUMERO TOTAL DE INMUEBLES PROGRAMADOS EN EL EJERCICIO N.</t>
  </si>
  <si>
    <t>CENSO NACIONAL DE GOBIERNO MUNICIPALES Y DELEGACIONALES 2019, PROGRAMA DE GOBIERNO DE LA CIUDAD DE MEXICO 2019-2024 Y PROGRAMA PROVISIONAL DE GOBIERNO DE LA ALCALDIA GUSTAVO A. MADERO.</t>
  </si>
  <si>
    <t>TRABAJAR EN EL MANTENIMIENTO DE EDIFICIOS PÚBLICOS, CASAS DE CULTURA, DEPORTIVOS, MERCADOS PÚBLICOS CAMELLONES Y UNIDADES HABITACIONALES.</t>
  </si>
  <si>
    <t>GENERAR INFRAESTRUCTURA PUBLICA FUNCIONAL, CON ESPACIOS DEFINIDOS SEGUN EL RUBRO DE USO Y AMPLIAR LA COBERTURA EN COLONIAS QUE CARECEN DE INMUEBLES PARA EL SANO DESARROLLO DEL INDIVIDUO Y SU COMUNIDAD, ESTO A TRAVES DEL ESQUEMA DE INVERSION PUBLICA.</t>
  </si>
  <si>
    <t>PROGRAMA DE MANTENIMIENTO DE EDIFICIOS PUBLICOS ADSCRITOS A LA ALCALDIA GAM</t>
  </si>
  <si>
    <t>ING. OSCAR L. DIAZ GONZALEZ PALOMAS</t>
  </si>
  <si>
    <t>DIRECTOR GENERAL DE OBRAS Y DESARROLLO URBANO</t>
  </si>
  <si>
    <t>CONSTRUCCION DE NUEVOS ESPACIOS PUBLICOS EN LA ALCALDIA GAM</t>
  </si>
  <si>
    <t>EL DERECHO A LA CIUDAD PASA POR EL ACCESO AL ESPACIO PUBLICO (DESTINADO A LA EDUCACION, CULTURA, SALUD, DEPORTE Y MOVILIDAD). CONSIDERANDO LA CONSTITUCION DE LA CIUDAD EL DRERECHO A LA CIUDAD ES UN DERECHO COLECTIVO QUE GARATIZA EL EJERCICIO PLENO DE LOS DERECHOS HUMANOS, LA FUNCION SOCIAL DE LA CIUDAD, SU GESTION DEMOCRATICA Y ASEGURA LA JUSTICIA TERRITORIAL, LA INLUSION SOCIAL Y LA DISTRIBUCION EQUITATIVA DE BIENES PUBLICOS CON LA PARTICIPACION DE LA CIUDADANIA</t>
  </si>
  <si>
    <t>02CD07K016</t>
  </si>
  <si>
    <t>REHABILITACION DE INFRAESTRUCTURA DESTINADA A LA EDUCACION BASICA, CENTROS SOCIALES, CLINICAS Y DISPENSARIOS, ESPACIOS PUBLICOS, CENTROS CULTURALES Y PROYECTOS DE MOVILIDAD, ENTRE OTROS.</t>
  </si>
  <si>
    <t>FORMULARAN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</si>
  <si>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SE BRINDA ATENCION A LA INFRAESTRUCTURA PUBLICA DE LA ALCALDIA, COMO SON MERCADOS PUBLICOS, CENTROS SOCIALES, CLINICAS E INMUEBLES PUBLICOS MEDIANTE LA INVERSION PUBLICA Y LA INVERSION DIRECTA. (22)</t>
  </si>
  <si>
    <t>NUMERO DE OBRAS EFECTUADAS EN EL PERIODO / NUMERO TOTAL DE OBRAS PROGRAMADOS EN EL EJERCICIO N.</t>
  </si>
  <si>
    <t>PROGRAMA DE GOBIERNO DE LA CIUDAD DE MEXICO 2019-2024, PROGRAMA PROVISIONAL DE GOBIERNO DE LA ALCALDIA GUSTAVO A. MADERO, PROGRAMA ANUAL DE OBRA 2020</t>
  </si>
  <si>
    <t xml:space="preserve"> SE PREVÉ QUE AL CUARTO AÑO SE EFECTÚEN AL MENOS 70 OBRAS EN ESTOS RUBROS. (318%)</t>
  </si>
  <si>
    <t>RESOLVER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</si>
  <si>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DESARROLLO DEL PROGRAMA ANUAL DE OBRA</t>
  </si>
  <si>
    <t>PROGRAMA DE MANTENIMIENTO DE INMUEBLES PUBLICOS</t>
  </si>
  <si>
    <t>PROGRAMA DE MANTENIMIENTO DE ESPACIOS PUBLICOS</t>
  </si>
  <si>
    <t>ING. LIGIA ILEANA MOULINIE ADAME</t>
  </si>
  <si>
    <t>DIRECTOR GENERAL DE SERVICIOS URBANOS</t>
  </si>
  <si>
    <t>CREAR CONDICIONES DE GOBERNANZA DEMOCRATICA EN LA CIUDAD, FORTALECIENDO LAS RELACIONES DEL GOBIERNO CON LA SOCIEDAD. GENERAR CONTROLES AL EJERCICIO DE GOBIERNO Y CERRAR ESPACIOS DE CORRUPCION.</t>
  </si>
  <si>
    <t>02CD07M001</t>
  </si>
  <si>
    <t>LA INSATISFACCION CIUDADANA CON EL DESEMPEÑO DE LAS INSTITUCIONES Y LA AUSENCIA DE ACCIONES PARA LA ATENCION DE LAS PRIORIDADES EN LA AGENDA DE GOBIERNO EN LOS SEIS AÑOS, OBLIGAN A ESTABLECER NUEVAS REGLAS Y PRACTICAS.</t>
  </si>
  <si>
    <t>PERSONAL ADSCRITO A TAREAS DE CAMPO, ADMINISTRATIVOS, SECTOR SALUD Y EVENTUAL. SE CLASIFICAN TODAS LAS ACTIVIDADES RELACIONADAS CON LOS SERVICIOS PERSONALES COMO ACTIVIDADES DE APOYO ADMINISTRATIVO PARA LOGRAR UNA ADMINISTRACION ABIERTA.</t>
  </si>
  <si>
    <t>ADOPTAR MEDIDAS TENDIENTES A CONCILIAR LA VIDA LABORAL, ESCOLAR Y FAMILIAR, A FIN DE COMPATIBILIZARLAS CON LAS RESPONSABILIDADES DE CUIDADO, DIRIGIDAS A TODO EL PERSONAL QUE LABORA EN LAS DEPENDENCIAS DE LA CIUDAD E IMPULSAR SU ADOPCION EN EL SECTOR PRIVADO, LAS CUALES PODRAN INCLUIR ESQUEMAS DE HORARIOS FLEXIBLES, OPCION DE COMBINAR LA JORNADA DE TRABAJO EN LAS OFICINAS Y EN EL HOGAR, OPCION DE COMPACTAR LA JORNADA LABORAL EN UN HORARIO CORRIDO O ESQUEMA DE TRABAJO A DISTANCIA, DE CONFORMIDAD CON LA NORMATIVIDAD APLICABLE</t>
  </si>
  <si>
    <t>REALIZAR LAS CONTRATACIONES DE PERSONAL CON APEGO ESTRICTO A LAS LEYES LABORALES Y ASEGURARSE QUE SUS PROVEEDORES, CONTRATISTAS Y ACTORES SOCIALES Y PRIVADOS QUE RECIBEN RECURSOS PUBLICOS CUMPLAN CON LAS LEYES LABORALES EN LA RELACION CON SUS TRABAJADORES. CONCILIAR PERIODICAMENTE RESUMENES DE NOMINA PARA VALIDAR LAS PALNTILLAS DE TRABAJADORES ACTIVOS.</t>
  </si>
  <si>
    <t>REGISTRO, SEGUIMIENTO Y VALORACION DE LAS EROGACIONES REGISTRADAS EN EL CAPITULO 1000 SERVICIOS PERSONALES , EN PARTICULAR EN LO REFERENTE ASUELDOS BASE AL PERSONAL PERMANENTE, HONORARIOS ASIMILABRES, SUELDOS BASE AL PERSONAL EVENTUAL, PRIMA QUINQUENAL, PRIMA DE VACACIONES, PRIMA DOMINICAL Y GRATIFICACION DE FIN DE AÑO, DEL PERSONAL ADSCRITO A SERVICIOS DE SALUD.45664</t>
  </si>
  <si>
    <t>NUMERO DE TRAMITES REALIZADOS EN EL PERIODO / NUMERO TOTAL DE TRAMITES PROGRAMADOS EN EL EJERCICIO N.</t>
  </si>
  <si>
    <t>PROGRAMA DE GOBIERNO DE LA CIUDAD DE MEXICO 2019-2024, PROGRAMA PROVISIONAL DE GOBIERNO DE LA ALCALDIA GUSTAVO A. MADERO, ESTIMACION Y DIAGNOSTICO DE LA DIRECCION GENERAL DE ADMINISTRACION</t>
  </si>
  <si>
    <t>REINGENIERÍA DE PROCESOS ADMINISTRATIVOS EN MATERIA INVERSIÓN PÚBLICA, PROGRAMA DE AUSTERIDAD Y EVALUACIÓN DE LOS RECURSOS PERSONALES</t>
  </si>
  <si>
    <t>REINGENIERIA DE PROCESOS ADMINISTRATIVOS EN MATERIA DE LOS RECURSOS HUMANOS</t>
  </si>
  <si>
    <t>DR. PABLO TREJO PEREZ</t>
  </si>
  <si>
    <t>PROGRAMA DE AUSTERIDAD Y EVALUACION DE LOS RECURSOS PERSONALES</t>
  </si>
  <si>
    <t>OSCAR FRANCISCO NUÑEZ VILLA (LIC)</t>
  </si>
  <si>
    <t>DIRECTOR DE ADMINISTRACION DE CAPITAL HUMANO</t>
  </si>
  <si>
    <t>LA GESTION DEL RIESGO DE DESASTRES EN UN TEMA SOCIAL, TRANSVERSAL, QUE DEBE INCLUIR LA PARTICIPACION DE INSTITUCIONES DE EDUCACION E INVESTIGACION Y LOS SECTORES PUBLICO, PRIVADO Y SOCIAL.</t>
  </si>
  <si>
    <t>02CD07N001</t>
  </si>
  <si>
    <t xml:space="preserve">LA CIUDAD DE MEXICO NO CUENTA, A NIVEL CENTRAL, CON UNA MODALIDAD HOMOGENEA DE MEDICION DE EVENTOS EXTREMOS. LA POBLACION EXPUESTA HA AUMENTADO EN FORMA REGULAR POR VIVIR EN ZONAS DE RIESGO, POR LA CRECIENTE CONCENTRACION DE POBLACION URBANA CON INFRAESTRUCTURA PRECARIA Y POR NO CONTAR CON UNA ESTRATEGIA ADECUADA DE GESTION DE RIESGO. </t>
  </si>
  <si>
    <t>PERSONAL DE LA ALCALDIA, ASI COMO LAS PERSONAS QUE VIVEN Y TRANSITAN EN LA MISMA.</t>
  </si>
  <si>
    <t>LAS ALCALDIAS DENTRO DE SUS ATRIBUCIONES, PROMOVERAN LA CULTURA DE PROTECCION CIVIL, ORGANIZANDO Y DESARROLLANDO ACCIONES PREVENTIVAS EN EDIFICIOS PUBLICOS, UNIDADES HABITACIONALES, PLAZAS PUBLICAS, MERCADOS PUBLICOS, ESCUELAS, HOSPITALES Y AREAS DE GRAN CONCENTRACION.</t>
  </si>
  <si>
    <t>PREVENCION Y EXTINCION DE INCENDIOS Y OTROS SINIESTROS QUE PONGAN EN PELIGRO LA VIDA Y EL PATRIMONIO DE LOS HABITANTES. PROFESIONALIZAR A LAS AUTORIDADES Y PRESTADORES DE SERVICIOS RELACIONADOS DIRECTAMENTE CON LA GESTION DE RIESGOS.</t>
  </si>
  <si>
    <t>SE BRINDA ATENCION A LA SOLICITUD DE PLATICAS DE PROTECCION CIVIL Y PROTECCION ESCOLAR,  SIMULACROS DE EMERGENCIAS,  ATENCION A EMERGENCIAS, APOYO A PEREGRINACIONES, REVISIONES DE TANQUES DE GAS Y SE EMITEN OPINIONES TECNICAS DE RIESGO. 3800</t>
  </si>
  <si>
    <t>NUMERO DE ACCIONES ATENDIDAS EN EL PERIODO / NUMERO TOTAL DE ACCIONES PROGRAMADOS EN EL EJERCICIO N.</t>
  </si>
  <si>
    <t>SE PREVE QUE AL TERCER AÑO DE LA ACTUAL ADMINISTRACIÓN SE ATIENDAN AL MENOS 12 MIL ACCIONES RELACIONADAS CON ESTOS RUBROS.</t>
  </si>
  <si>
    <t>SE PRETENDE INCREMENTAR EL EQUIPAMIENTO DE LA UNIDAD DE PROTECCION CIVIL DE MANERA SIGNIFICATIVA, MEJORANDO LAS HERRAMIENTAS, VEHICULOS Y PROFESIONALIZAR A LAS AUTORIDADES Y PRESTADORES DE SERVICIOS RELACIONADOS DIRECTAMENTE CON LA GESTION DE RIESGOS.</t>
  </si>
  <si>
    <t xml:space="preserve">PROGRAMA DE EQUIPAMIENTO DEL AREA DE PROTECCION CIVIL </t>
  </si>
  <si>
    <t>PROGRAMA ANUAL DE PROTECCION CIVIL</t>
  </si>
  <si>
    <t>MTRO. JOSE FRANCISCO VILLAGOMEZ PULIDO</t>
  </si>
  <si>
    <t xml:space="preserve">DIRECTOR EJECUTIVO DE SEGURIDAD CIUDADANA,.GESTION INTEGRAL DE RIESGOS Y PROTECCION CIVIL </t>
  </si>
  <si>
    <t xml:space="preserve">SE ASUME LA RESPONSABILIDAD DE ENCAUSAR UN ESFUERZO COLECTIVO, CON EL OBJETIVO DE LOGRAR UNA BUENA ADMINISTRACION EN LA ALCALDIA, CON PLENA CONCIENCIA DE LO IMPORTANTE QUE ES PONER EN PRACTICA UN EJERCICIO PROFESIONAL DE GOBIERNO, ENTENDIDO COMO UN ESFUERZO PERMANENTE DE RESPONSABILIDAD SOCIAL, GUIADO POR LA SENSIBILIDAD, POR EL RECONOCIMIENTO Y RESPETO DE LAS DIFERENCIAS Y COMPROMETIDO CON LA ESTRICTA DISCIPLINA EN EL MANEJO DE LOS RECURSOS; BAJO LOS PRINCIPIOS DE EFICIENCIA, RACIONALIDAD, AUSTERIDAD Y DE IRRESTRICTA OBSERVANCIA DE LA LEY. </t>
  </si>
  <si>
    <t>02CD07O001</t>
  </si>
  <si>
    <t>PERSONAL DE LA ALCALDIA GUSTAVO A. MADERO.</t>
  </si>
  <si>
    <t>PRESENTAR AL COMITE PROPUESTAS DE ENAJENACIONES, ADQUISICIONES, DESINCORPORACIONES, EXPROPIACIONES, PERMUTAS, DONACIONES, PERMISOS ADMINISTRATIVOS TEMPORALES REVOCABLES Y DEMAS ACTOS JURIDICOS QUE INCIDEN EN EL PATRIMONIO INMOBILIARIO DE LA ADMINISTRACION PUBLICA DEL DISTRITO FEDERAL EN LO QUE RESPECTA A SU DEMARCACION TERRITORIAL.</t>
  </si>
  <si>
    <t>ELABORACION DEL PROGRAMA ANUAL DE ADQUISICIONES, ARRENDAMIENTOS Y PRESTACION DE SERVICIOS, INTEGRACION Y ACTUALIZACION DE INVENTARIOS DE BIENES DE CONSUMO, BIENES MUEBLES E INMUEBLES.</t>
  </si>
  <si>
    <t>REGISTRO, SEGUIMIENTO Y VALORACION DE LAS EROGACIONES REGISTRADAS, EN PARTICULAR EN LO REFERENTE A SERVICIOS DE CONSULTORIA ADMINISTRATIVA, PROCESOS, TECNICA Y EN TECNOLOGIAS DE LA INFORMACION, SEGURO DE BIENES PATRIMONIALES, Y REPARACION, MANTENIMIENTO Y CONSERVACION DE EQUIPO DE TRANSPORTE PARA LA EJECUCION DE PROGRAMAS DE SEGURIDAD PUBLICA Y ATENCION DE DESASTRES NATURALES. 22821</t>
  </si>
  <si>
    <t>NUMERO DE SERVICIOS REALIZADOS EN EL PERIODO / NUMERO TOTAL DE SERVICIOS PROGRAMADOS EN EL EJERCICIO N.</t>
  </si>
  <si>
    <t>AL SUMAR LOS AVANCES DE LOS TRES AÑOS, SE PREVÉ ALCANZAR AL MENOS 68,463 SERVICIOS RESPECTO A ESTOS RUBROS.</t>
  </si>
  <si>
    <t>FORTALECER LAS MEDIDAS DE REGISTRO, SEGUIMIENTO Y VALORACION DE LAS EROGACIONES REGISTRADAS DEL PROGRAMA ANUAL DE ADQUISICIONES, ARRENDAMIENTOS Y PRESTACION DE SERVICIOS. ACTUALIZACION Y MODERNIZACION DE LOS INVENTARIOS DE BIENES DE CONSUMO, BIENES MUEBLES E INMUEBLES.</t>
  </si>
  <si>
    <t>REINGENIERIA DE PROCESOS ADMINISTRATIVOS EN MATERIA DE CONCEPTOS DEL  PROGRAMA ANUAL DE ADQUISICIONES, ARRENDAMIENTOS Y PRESTACION DE SERVICIOS</t>
  </si>
  <si>
    <t>PABLO TREJO PEREZ (DR)</t>
  </si>
  <si>
    <t>IMPLEMENTACION DEL PROGRAMA ANUAL DE ADQUISICIONES, ARRENDAMIENTOS Y PRESTACION DE SERVICIOS</t>
  </si>
  <si>
    <t>ALEJANDRO ALVARADO SANCHEZ (L.C)</t>
  </si>
  <si>
    <t xml:space="preserve">DIRECTOR DE RECURSOS MATERIALES,.ABASTECIMIENTOS Y SERVICIOS </t>
  </si>
  <si>
    <t>FORTALECER POLITICAS PUBLICAS QUE PROMUEVAN LA IGUALDAD DE GENERO A PARTIR DE PROGRAMAS QUE FORTALEZCAN LA AUTONOMIA ECONOMICA, FISICA Y POLITICA DE LAS MUJERES Y LA ERRADICACION DE LA VIOLENCIA DE GENERO.</t>
  </si>
  <si>
    <t>02CD07P001</t>
  </si>
  <si>
    <t xml:space="preserve">EN LA CIUDAD PERSISTE LA VIOLENCIA DE GENERO, QUE SE HA AGUDIZADO O AL MENOS SE HA HECHO VISIBLE EN LOS ULTIMOS AÑOS, LLEGANDO AL LIMITE DE OCUPAR EL SEXTO LUGAR EN LA LSITA DE TODOS LOS ESTADOS DONDE SE COMETE FEMINICIDIO. LA ALCALDIA GUSTAVO A. MADERO SE ENCUENTRA MARCADA POR PROFUNDOS CONTRASTES, EXCLUSIONES Y DESIGUALDADES, QUE HISTORICAMENTE HAN LIMITADO EL DESARROLLO DEL POTENCIAL FISICO, SOCIAL Y HUMANO NECESARIO PARA MEJORAR LAS CONDICIONES DE VIDA Y EL BIENESTAR DE LA CIUDADANIA. </t>
  </si>
  <si>
    <t>PERSONAL DE LA ALCALDIA, ASI COMO LAS NIÑAS Y MUJERES QUE RESIDEN EN LA MISMA.</t>
  </si>
  <si>
    <t>LAS DEPENDENCIAS, ENTIDADES DE LA CIUDAD DE MEXICO Y LAS ALCALDIAS QUE ATIENDAN A MUJERES VICTIMAS DE VIOLENCIA DEBERAN EXPEDIR DOCUMENTOS QUE HAGAN CONSTAR LA ATENCION DE LAS MUJERES VICTIMAS DE VIOLENCIA, CON LA FINALIDAD DE QUE LOS HAGAN VALER EN SUS CENTROS DE TRABAJO.</t>
  </si>
  <si>
    <t>PROPORCIONAR ASESORIA LEGAL A LAS MUJERES VICTIMAS DE VIOLENCIA. GENERAR EN EL AMBITO DE SU COMPETENCIA, LAS ACCIONES PARA EL REGISTRO, PROCESAMIENTO, CLASIFICACION Y SEGUIMIENTO DE LAS ATENCIONES BRINDADAS A LAS MUJERES Y NIÑAS VICTIMAS DE VIOLENCIA, DE ACUERDO A LO ESTABLECIDO EN LOS LINEAMIENTOS PARA LA OPERACION Y FUNCIONAMIENTO DE LA RED DE INFORMACION DE VIOLENCIA CONTRA LAS MUJERES Y EL SISTEMA PARA LA IDENTIFICACION Y ATENCION DEL RIESGO DE VIOLENCIA FEMINICIDA PARA LAS DEPENDENCIAS, ENTIDADES Y ORGANOS POLITICO-ADMINISTRATIVOS DE LA CIUDAD DE MEXICO.</t>
  </si>
  <si>
    <t>DIFUNDIR ACCIONES QUE FOMENTEN Y GARANTICEN LA SENSIBILIZACION DEL DERECHO A LA MUJER A  LA VIDA LIBRE DE VIOLENCIA EN LA  ALCALDIA GUSTAVO A. MADERO, IMPULSANDO ACTIVIDADES CULTURALES Y EDUCATIVAS CON UNA RESPECTIVA DE GENERO, HACIENDO ESPECIAL INCIDENCIA EN LA VIOLENCIA DE GENERO. 4600</t>
  </si>
  <si>
    <t>NUMERO DE ASUNTOS ATENDIDOS EN EL PERIODO / NUMERO TOTAL DE ASUNTOS PROGRAMADOS EN EL EJERCICIO N.</t>
  </si>
  <si>
    <t xml:space="preserve"> SE PREVÉ QUE AL TERCER AÑO SE ATIENDAN AL MENOS 13,000 ASUNTOS.</t>
  </si>
  <si>
    <t>PROFESIONALIZAR ASESORIA LEGAL A LAS MUJERES VICTIMAS DE VIOLENCIA. GENERAR EN EL AMBITO DE SU COMPETENCIA, LAS ACCIONES PARA EL REGISTRO, PROCESAMIENTO, CLASIFICACION Y SEGUIMIENTO DE LAS ATENCIONES BRINDADAS A LAS MUJERES Y NINAS VICTIMAS DE VIOLENCIA, DE ACUERDO A LO ESTABLECIDO EN LOS LINEAMIENTOS PARA LA OPERACION Y FUNCIONAMIENTO DE LA RED DE INFORMACION DE VIOLENCIA CONTRA LAS MUJERES Y EL SISTEMA PARA LA IDENTIFICACION Y ATENCION DEL RIESGO DE VIOLENCIA FEMINICIDA PARA LAS DEPENDENCIAS, ENTIDADES Y ORGANOS POLITICO-ADMINISTRATIVOS DE LA CIUDAD DE MEXICO.</t>
  </si>
  <si>
    <t>CREAR REDES DE MUJERES QUE PARTICIPEN Y SE INCORPOREN A LOS PROGRAMAS Y ACCIONES SOCIALES DE LA ALCALDIA GUSTAVO A..MADERO.</t>
  </si>
  <si>
    <t>LIC. RUBEN LINARES FLORES</t>
  </si>
  <si>
    <t>IMPLEMENTAR PROGRAMAS SOCIALES QUE AYUDEN A LA POLITICA DE GENERO.</t>
  </si>
  <si>
    <t>FACILITAR LA PARTICIPACION DE LA POBLACION EN EL CUIDADO DE SU PROPIA SALUD CON ATENCION A SUS MULTIPLES DETERMINATES: NUTRICION, ACTIVIDAD FISICA, ENTORNOS SALUDABLES.</t>
  </si>
  <si>
    <t>02CD07P002</t>
  </si>
  <si>
    <t>PERSONAL DE LA ALCALDIA, ASI COMO LAS PERSONAS QUE RESIDEN EN LA MISMA.</t>
  </si>
  <si>
    <t>PROMOVER, COORDINAR Y FOMENTAR LOS PROGRAMAS DE SALUD, ASI COMO CAMPAÑAS PARA PREVENIR Y COMBATIR LA FARMACODEPENDENCIA, EL ALCOHOLISMO, LA VIOLENCIA O DESINTEGRACION FAMILIAR, EN EL AMBITO DE SU COMPETENCIA TERRITORIAL.</t>
  </si>
  <si>
    <t>AVANZAR HACIA LA SUSUTITUCION DE EQUIPO Y RENOVACION DE EQUIPO Y RENOVACION TECNOLOGICA</t>
  </si>
  <si>
    <t>PROMOVER, COORDINAR Y FOMENTAR LOS PROGRAMAS DE SALUD, ASI COMO CAMPAÑAS PARA PREVENIR Y COMBATIR LA FARMACODEPENDENCIA, EL ALCOHOLISMO, LA VIOLENCIA O DESINTEGRACION FAMILIAR, EN EL AMBITO DE SU COMPETENCIA TERRITORIAL. 4600</t>
  </si>
  <si>
    <t>NUMERO DE PERSONAS ATENDIDOS EN EL PERIODO / NUMERO TOTAL DE PERSONAS PROGRAMADAS EN EL EJERCICIO N.</t>
  </si>
  <si>
    <t>PROGRAMA DE GOBIERNO DE LA CIUDAD DE MEXICO 2019-2024, PROGRAMA PROVISIONAL DE GOBIERNO DE LA ALCALDIA GUSTAVO A. MADERO (EDIFICIO DE LA ALCALDIA)</t>
  </si>
  <si>
    <t xml:space="preserve"> SE PREVÉ QUE AL TERCER AÑO SE ATIENDAN AL MENOS 16 MIL PERSONAS.</t>
  </si>
  <si>
    <t>AVANZAR HACIA LA SUSUTITUCION DE EQUIPO Y RENOVACION DE EQUIPO Y RENOVACION TECNOLOGICA, PARA FACILITAR LA PARTICIPACION DE LA POBLACION EN EL CUIDADO DE SU PROPIA SALUD CON ATENCION A SUS MULTIPLES DETERMINATES NUTRICION, ACTIVIDAD FISICA, ENTORNOS SALUDABLES.</t>
  </si>
  <si>
    <t>IMPLEMENTACION DE CAMPAÑAS DE SALUD PUBLICA EN LA ALCALDIA GUSTAVO A..MADERO.</t>
  </si>
  <si>
    <t>IMPLEMENTAR PROGRAMAS SOCIALES QUE AYUDEN A LA PARTICIPACION CIUDADANA EN EL CUIDADO DE LA SALUD.</t>
  </si>
  <si>
    <t>02CD07P048</t>
  </si>
  <si>
    <t>SE RECONOCE EL DETERIORO DE LA CONFIANZA DE LA SOCIEDAD EN LAS INSTITUCIONES, FACTOR SUSTANTIVO PARA LA REGENERACION DEL TEJIDO SOCIAL, EL SENTIDO DE COMUNIDAD Y DE IDENTIDAD.</t>
  </si>
  <si>
    <t>ABRIR TODOS LOS DATOS DE LA CIUDAD DE MANERA ACCIONABLE A TRAVES DE UNA PLATAFORMA DEDICADA PARA ELLO.</t>
  </si>
  <si>
    <t>I. ELABORAR EL PRESUPUESTO DE EGRESOS DE LA DEMARCACION, EL CUAL SERA APROBADO POR SU RESPECTIVO CONCEJO, Y SE ENVIARA A LA O EL JEFE DE GOBIERNO PARA SU INTEGRACION AL PROYECTO DE PRESUPUESTO DE EGRESOS DE LA CIUDAD; 	II. ADMINISTRAR Y EJERCER CON AUTONOMIA SUS PRESUPUESTOS, SUJETANDOSE A LAS LEYES Y REGLAMENTOS DE LA MATERIA; 	III. ELABORAR Y PROGRAMAR LOS CALENDARIOS PRESUPUESTALES;</t>
  </si>
  <si>
    <t>DIFUSION POR RADIO, TELEVISION Y OTROS MEDIOS DE MENSAJES SOBRE PROGRAMAS Y ACTIVIDADES GUBERNAMENTALES (475)</t>
  </si>
  <si>
    <t>NUMERO DE DOCUMENTOS ATENDIDOS EN EL PERIODO / NUMERO TOTAL DE DOCUMENTOS PROGRAMADOS EN EL EJERCICIO N.</t>
  </si>
  <si>
    <t>DIFUSIÓN POR RADIO, TELEVISIÓN Y OTROS MEDIOS DE MENSAJES SOBRE PROGRAMAS Y ACTIVIDADES GUBERNAMENTALES. SE PREVÉ QUE AL TERCER AÑO SE ATIENDAN AL MENOS 1,425 DOCUMENTOS.</t>
  </si>
  <si>
    <t>PROMOVER, ACTUALIZAR E INSTRUMENTAR ACTOS DE GOBIERNO PARA EL ADECUADO FUNCIONAMIENTO DE LA ADMINISTRACION PUBLICA EN SU AMBITO DE COMPETENCIA, LO ANTERIOR PARA ATENDER CON OPORTUNIDAD LA DEMANDA CIUDADANA QUE SE RECIBE DURANTE LAS AUDIENCIAS PUBLICAS, JORNADAS SABATINAS Y RECORRIDOS EN LAS COLONIAS,  PERMITIENDO QUE TODOS LOS SECTORES DE LA POBLACION ACCEDAN A LOS SERVICIOS SIN DISTINCION DE GENERO.</t>
  </si>
  <si>
    <t>INTEGRACION DEL PROGRAMA OPERATIVO ANUAL, IMPLEMENTACION Y VIGILANCIA.</t>
  </si>
  <si>
    <t xml:space="preserve">SISTEMA INTEGRAL DE EVALUACION Y RENDICION DE CUENTAS </t>
  </si>
  <si>
    <t>LA POBLACION POTENCIAL DE ESTE PROGRAMA PRESUPUESTARIO CORRESPONDE A LOS GRUPOS DE ATENCION PRIORITARIA DE LA DEMARCACION COMO SON: ADULTO MAYOR, PERSONAS CON DISCAPACIDAD, MADRE SOLA O PADRE SOLO CON HIJO O HIJA MENOR DE EDAD DE 0 A 4 AÑOS DE EDAD Y FAMILIAS CON HIJO O HIJA CON DISCAPACIDAD, PROVENIENTES PREFERENTEMENTE DE LAS COLONIAS CON UN INDICE DE DESARROLLO BAJO O MUY BAJO DE ESTA ALCALDIA, ENTRE OTROS.</t>
  </si>
  <si>
    <t>02CD07U026</t>
  </si>
  <si>
    <t>EN LOS AÑOS RECIENTES, LA POBREZA Y DESIGUALDAD EN LA CIUDAD DE MEXICO SE AGRAVARON POR LA EJECUCION DE UNA POLITICA SOCIAL DESARTICULADA, POCO TRANSPARENTE, CORPORATIVISTA Y DISCRECIONAL. SE MULTIPLICARON LOS PROGRAMAS SOCIALES CON UNA LOGICA CLIENTELAR, CON POCA COOORDINACION DE ACCIONES EN EL TERRITORIO, BAJO UN TRATO DESIGUAL Y A VECES DISCRIMINATORIO PARA LA POBLACION, ADEMAS DE POCO EFICIENTE EN EL USO DE LOS RECURSOS PUBLICOS.</t>
  </si>
  <si>
    <t>NIÑAS, NIÑOS Y ADOLESCENTES, JOVENES, PERSONAS ADULTAS MAYORES, PERSONAS CON DISCAPACIDAD, PERSONAS MIGRANTES, POBLACION INDIGENA Y VICTIMAS DE VIOLENCIA DE GENERO, ENTRE OTROS.</t>
  </si>
  <si>
    <t xml:space="preserve">SEÑALAR EN TERMINOS CLAROS Y ACCESIBLES PARA TODAS LAS PERSONAS Y DIFUNDIR AMPLIAMENTE, LAS CONDICIONES QUE SE DEBEN CUMPLIR PARA ACCEDER A LOS PROGRAMAS, ACCIONES Y SERVICIOS QUE POR DEFINICION ESTAN DIRIGIDOS A DETERMINADOS GRUPOS DE POBLACION CON MIRAS A CERRAR BRECHAS DE DESIGUALDAD, DISCRIMINACION Y EXCLUSION.        EN EL CASO DE LA INFORMACION SOBRE PROGRAMAS DE AYUDAS O SUBSIDIOS, SE DEBERA CONSIDERAR TODA AQUELLA INFORMACION SOBRE LOS PROGRAMAS SOCIALES, SUS MONTOS Y PADRON DE BENEFICIARIOS. </t>
  </si>
  <si>
    <t>FORMULACION DE PROGRAMAS Y ACCIONES SOCIALES DIRIGIDOS A ATENDER POBLACION VULNERABLE DE NIÑAS, NIÑOS Y ADOLESCENTES, JOVENES, PERSONAS ADULTAS MAYORES, PERSONAS CON DISCAPACIDAD, PERSONAS MIGRANTES, POBLACION INDIGENA Y VICTIMAS DE VIOLENCIA DE GENERO, ENTRE OTROS. INTEGRACION DEL SISTEMA INFORMATICO INSTITUCIONAL DE CONTROL DE GESTION DE LOS PROGRAMAS Y ACIONES SOCIALES DE LA ALCALDIA GUSTAVO A. MADERO.</t>
  </si>
  <si>
    <t>INCORPORAR 115,474 PROGRAMAS Y ACCIONES SOCIALES QUE ATIENDAN LAS NECESIDADES BASICAS PARA EL DESARROLLO EN IGUALDAD DE OPORTUNIDADES DE LAS PERSONAS EN SUS DIFERENTES ETAPAS Y POR RANGOS DE EDAD.</t>
  </si>
  <si>
    <t>NUMERO DE PERSONAS ATENDIDAS EN EL PERIODO / NUMERO TOTAL DE PERSONAS PROGRAMADAS EN EL EJERCICIO N.</t>
  </si>
  <si>
    <t>PROGRAMA DE GOBIERNO DE LA CIUDAD DE MEXICO 2019-2024, PROGRAMA PROVISIONAL DE GOBIERNO DE LA ALCALDIA GUSTAVO A. MADERO,PROGRAMA ANUAL DE OBRA 2020</t>
  </si>
  <si>
    <t>SE PREVÉ QUE AL TERCER AÑO SE ATIENDAN A TRAVÉS DE LA IMPLEMENTACIÓN DE PROGRAMAS Y ACCIONES SOCIALES AL MENOS A 346,422 PERSONAS. (300%)</t>
  </si>
  <si>
    <t>ROBUSTECIMIENTO DE PROGRAMAS Y ACCIONES SOCIALES DIRIGIDOS A ATENDER POBLACION VULNERABLE DE NINAS, NINOS Y ADOLESCENTES, JOVENES, PERSONAS ADULTAS MAYORES, PERSONAS CON DISCAPACIDAD, PERSONAS MIGRANTES, POBLACION INDIGENA Y VICTIMAS DE VIOLENCIA DE GENERO, ENTRE OTROS.INTEGRACION DEL SISTEMA INFORMATICO INSTITUCIONAL DE CONTROL DE GESTION DE LOS PROGRAMAS Y ACIONES SOCIALES DE LA ALCALDIA GUSTAVO A. MADERO.</t>
  </si>
  <si>
    <t>ELABORACION Y PUBLICACION DE PROGRAMAS SOCIALES EN LA GACETA OFICIAL DE LA CIUDAD DE MEXICO.</t>
  </si>
  <si>
    <t>ELABORACION Y PUBLICACION DE ACCIONES SOCIALES EN LA GACETA OFICIAL DE LA CIUDAD DE MEXICO.</t>
  </si>
  <si>
    <t>GENERAR CONDICIONES DE BIENESTAR PARA QUE TODOS LOS MADERENSES TENGAN ACCESO A UNA SALUD PÚBLICA DE CALIDAD, SEGURIDAD EXPEDITA Y SERVICIOS PÚBLICOS E INFRAESTRUCTURA URBANA QUE MEJOREN SUS CONDICIONES DE VIDA.</t>
  </si>
  <si>
    <t>02CD07P004</t>
  </si>
  <si>
    <t>02CD08</t>
  </si>
  <si>
    <t>ALCALDÍA IZTACALCO</t>
  </si>
  <si>
    <t xml:space="preserve">EJERCER UN GOBIERNO COMPROMETIDO CON LA CIUDADANA, QUE RESPONDA A LAS DEMANDAS COMUNITARIAS CON PROFESIONALISMO, EFICIENCIA, HONESTIDAD Y ESPIRITU DE SERVICIO, EJECUTANDO ESTRATEGIAS DE INTERVENCION PUBLICA QUE POSIBILITEN UN DESARROLLO DEMOCRATICO ABIERTO, PARTICIPATIVO, TRANSPARENTE, TRANSVERSAL Y CON DELIBERACION PUBLICA DE LOS CIUDADANOS DE LA DEMARCACION, PARA IMPULSAR LA TRANSFORMACION SOCIAL Y ECONOMICA ASEGURANDO EL DESARROLLO SUSTENTABLE QUE SATISFAGA LAS NECESIDADES COLECTIVAS, FOMENTE LA RECONSTRUCCION DEL TEJIDO SOCIAL A TRAVES DE POLITICAS PUBLICAS INCLUYENTES Y EQUITATIVAS QUE COADYUVEN PARA ABATIR LAS BRECHAS DE DESIGUALDAD. </t>
  </si>
  <si>
    <t xml:space="preserve">IZTACALCO RESULTA SER LA ALCALDIA MAS PEQUEÑA EN CUANTO A TERRITORIO SE REFIERE, CONTANDO CON 23.3 KM2. CUENTA CON UNA POBLACION DE ALREDEDOR DE 400,000 HABITANTES, SIENDO LA DEMARCACION MAS DENSAMENTE POBLADA CON UN PROMEDIO DE 17,000 HAB/KM2, LO QUE EQUIVALE AL TRIPLE DE DENSIDAD POBLACIONAL DE LA CIUDAD.  POR LO QUE RESPECTA A GRUPOS SOCIALES EN SITUACION DE VULNERABILIDAD, EL INSTITUTO PARA LA INTEGRACION AL DESARROLLO DE LAS PERSONAS CON DISCAPACIDAD ESTIMA QUE EN IZTACALCO HABITAN APROXIMADAMENTE 21, 119 PERSONAS CON DISCAPACIDAD, LO CUAL REPRESENTA EL 5.4 % DE LA POBLACION TOTAL DE LA ALCALDIA. EN PARALELO, Y CONSIDERANDO LOS DATOS RESPECTO A LA CANTIDAD DE POBLACION CON ALGUNA LIMITACION O DISCAPACIDAD, EL ACTUAL GOBIERNO CONSIDERA FUNDAMENTAL ESTABLECER LOS ACUERDOS QUE POSIBILITEN LA ATENCION Y AJUSTE DE LOS ESPACIOS PARA QUE EL 5.1% DE HABITANTES (19,704), QUE PRESENTAN ALGUNA LIMITACION, RECIBAN LOS APOYOS QUE SE DERIVEN DE LOS PROGRAMAS DEL GOBIERNO DE LA CIUDAD Y AQUELLOS QUE, EN EL MARCO DE LAS RESPONSABILIDADES DE LAS ALCALDIAS, SE GENEREN. SE IDENTIFICO A 14 UNIDADES TERRITORIALES EN LAS QUE EL PORCENTAJE DE POBLACION QUE NO SABE LEER Y ESCRIBIR ES SUPERIOR AL 1% DEL TOTAL EN CADA UNA DE ELLAS. EN ESTAS UNIDADES ES INDISPENSABLE GENERAR Y ACORDAR PROCEDIMIENTOS DE ATENCION CONJUNTA CON LAS INSTITUCIONES A CARGO DEL TEMA, EN TANTO NO ES ATRIBUCION DEL GOBIERNO DE LA ALCALDIA OPERAR SERVICIOS DE EDUCACION BASICA. EN LO QUE ATAÑE A INFRAESTRUCTURA SOCIAL, EN LA ALCALDIA DE IZTACALCO,  ES IMPORTANTE ATENDER DE MANERA PRIORITARIA A 637 MANZANAS (23%) QUE CARECEN DE LA TOTALIDAD DE ESTA DE INFRAESTRUCTURA BASICA PARA ASPIRAR A QUE NUESTRAS CALLES, VIALIDADES Y ESPACIOS PUBLICOS SE ENCUENTREN BAJO EL PRINCIPIO DE ACCESIBILIDAD UNIVERSAL. LA ECONOMIA INTERNA SATISFACE EL ABASTO Y CONSUMO INTERNO DE SU POBLACION, CON LOS 15 MERCADOS PUBLICOS Y NUEVE CONCENTRACIONES COMERCIALES EXISTENTES DENTRO DE LA DEMARCACION. CON UN NUMERO IMPORTANTE DE LOCALES COMERCIALES DE SERVICIOS Y PRODUCTOS QUE REPRESENTAN UN PROMEDIO DE 1.8 MERCADOS Y 89 LOCALES POR CADA 100.000 HABITANTES.  POR ELLO, EN AREAS DE OPORTUNIDAD CLAVE PARA EL DISEÑO Y OPERACION DE ESTRATEGIAS DE PROMOCION DEL EMPLEO. EN PARALELO, LUGARES COMO EL AUTODROMO HERMANOS RODRIGUEZ, EL FORO SOL, EL PALACIO DE LOS DEPORTES Y EL ESTADIO DE BEISBOL REPRESENTAN PUNTOS PARA ABONAR EN LA CAPACITACION ESPECIFICA DE EMPLEOS DIRECTAMENTE VINCULADOS AL FUNCIONAMIENTO DE DICHOS ESPACIOS, LO QUE PUEDE REPRESENTAR EL NACIMIENTO DE UNA NUEVA VOCACION ECONOMICA JUNTO AL DESARROLLO DE UNA INDUSTRIA HOTELERA Y DE INCREMENTO DE ZONAS ESPECIFICAS PARA EL COMERCIO. REQUERIMOS UNA NUEVA INTERPRETACION DEL ESPACIO URBANO Y DE LA CIUDADANIA QUE APUNTE AL DESARROLLO GENERAL DE LA CIUDAD, SIN OMISIONES NI OLVIDOS. TODO ELLO, REPRESENTA TEMAS Y AREAS EN LAS QUE LA AUTORIDAD DE LA ALCALDIA PONDRA ATENCION, CON LA FINALIDAD DE DISEÑAR Y OPERAR ACCIONES QUE IMPACTEN, EN TERMINOS REALES, LAS CONDICIONES DE DESARROLLO DE LA POBLACION.  </t>
  </si>
  <si>
    <t>UNA ALCALDIA DE IZTACALCO RENOVADA, QUE GENERE LAS CONDICIONES DE SEGURIDAD E INCLUSION SOCIAL QUE GARANTICEN LA RECONSTRUCCION DEL TEJIDO SOCIAL MEDIANTE LA MODERNIZACION DEL EQUIPAMIENTO E INFRAESTRUCTURA URBANA QUE DOTE DE CONDICIONES MATERIALES Y QUE PROPORCIONE LOS SERVICIOS URBANOS DE FORMA EFICIENTE. UN GOBIERNO QUE PRIORICE EL DESARROLLO HUMANO DE SUS HABITANTES A TRAVES DE INSTRUMENTAR POLITICAS PUBLICAS QUE PROMUEVAN LA DIVERSIDAD, FOMENTEN EL DERECHO A LA EDUCACION ENTRE LOS HABITANTES DE IZTACALCO Y PROTEJA EL PATRIMONIO CULTURAL, TANGIBLE E INTANGIBLE QUE HA HEREDADO DE LOS PUEBLOS Y BARRIOS HISTORICOS, PERO TAMBIEN DE SUS COLONIAS; ASIMISMO QUE SE PREOCUPE POR LA CONSERVACION DEL PATRIMONIO AMBIENTAL Y LA IMAGEN URBANA.</t>
  </si>
  <si>
    <t>ASEGURAR LA ATENCION OPORTUNA DE LOS IZTACALQUENSES, CUMPLIENDO CON LAS FUNCIONES ADMINISTRATIVAS, PLANEACION Y EJECUCION DE OBRAS.  PROMOVER Y CONSOLIDAR LOS CANALES DE COMUNICACION Y PARTICIPACION ENTRE EL GOBIERNO Y CIUDADANIA QUE PERMITAN DESEMPEÑAR UNA LABOR CONSIENTE Y RESPONSABLE. GARANTIZAR UN AMBIENTE SIN VIOLENCIA PARA DE LOS HABITANTES Y VISITANTES DE LA DEMARCACION INSTRUMENTANDO PROGRAMAS DE SEGURIDAD PUBLICA CON EFICIENCIA QUE PERMITAN LA PREVENCION DELITOS EN LA DEMARCACION. IMPLEMENTAR POLITICAS DE GOBIERNO QUE GARANTICEN EL RESPETO Y LA PROMOCION DE LOS DERECHOS HUMANOS ENCAMINADOS A MEJORAR LA CALIDAD DE VIDA DE LOS HABITANTES DE ESTA ALCALDIA. DESARROLLAR PROGRAMAS DIRIGIDO A EMPRENDEDORES, GRUPOS DE TRABAJO, ORGANIZACIONES SOCIALES, QUE PROMUEVAN EL DESARROLLO ECONOMICO SUSTENTABLE PARA FORTALECER EL DESARROLLO PRODUCTIVO DE  LAS PERSONAS.</t>
  </si>
  <si>
    <t xml:space="preserve">FORTALECER LA REECOLECCION DE LOS RESIDUOS SOLIDOS, EN LAS VIVIENDAS, TIRADEROS A CIELO ABIERTO Y MERCADOS, ASI COMO TENER NUEVAS RUTAS DE REECOLECCION, BRINDANDO UNA MEJOR COBERTURA DE RECOLECCION DE RESIDUOS PARA LA MEJORA DE LA IMAGEN URBANA DE LA DEMARCACION Y EVITAR LA ACUMULACION DE RESIDUOS EN LAS VIAS PUBLICAS QUE PUEDEN LLEGAR A REPRESENTAR FOCOS DE INFECCION. </t>
  </si>
  <si>
    <t>02CD08E123</t>
  </si>
  <si>
    <t>LOS HABITANTES DE LA ALCALDIA DE IZTACALCO, LOS USUARIOS DE VIAS SECUNDARIAS, PERSONAL DE OFICINAS Y ESPACIOS PUBLICOS Y PERSONAL DE EMPRESAS EN LA DEMARCACION GENERAN RESIDUOS SOLIDOS URBANOS LOS CUALES REQUIEREN SER SEPARADOS EN ORGANICOS E INORGANICOS PARA UN MANEJO INTEGRAL QUE PERMITA SU CORRECTA DISPOSICION.</t>
  </si>
  <si>
    <t>LOS HABITANTES DE LA ALCALDIA DE IZTACALCO, LOS USUARIOS DE VIAS SECUNDARIAS, PERSONAL DE OFICINAS Y ESPACIOS PUBLICOS Y PERSONAL DE EMPRESAS EN LA DEMARCACION</t>
  </si>
  <si>
    <t>1. MANEJO INTEGRAL DE LOS RESIDUOS SOLIDOS URBANOS (RSU) EN LA ALCALDIA DE IZTACALCO QUE CONTRIBUYA A LA SEPARACION DE RESIDUOS. 2. RECOLECTAR RESIDUOS SOLIDOS URBANOS DOMESTICOS. 3. RECOLECTAR MOSTRENCOS 4. RECOLECTAR CASCAJO. 5. BARRIDO DE VIAS SECUNDARIAS. 6. APROVECHAMIENTO DE PERSONAL ASIGNADO A LABORES MANUALES EN LA ALCALDIA DE IZTACALCO.</t>
  </si>
  <si>
    <t>CONTRIBUIR A REDUCIR LA CANTIDAD DE TONELADAS DE RESIDUOS SOLIDOS URBANOS PRODUCIDOS EN LA CIUDAD DE MEXICO MEDIANTE EL MANEJO INTEGRAL DE LOS RESIDUOS SOLIDOS DE LA ALCALDIA DE IZTACALCO SEPARANDO LOS RESIDUOS DESDE EL ORIGEN.</t>
  </si>
  <si>
    <t>MIDE EL AVANCE DE LAS ACCIONES IMPLEMENTADAS POR LA ALCALDIA DE IZTACALCO PARA EL MANEJO INTEGRAL DE LOS RESIDUOS SOLIDOS URBANOS: A) RECOLECCION DE RESIDUOS SOLIDOS DOMESTICOS, B) RECOLECCION DE BIENES MOSTRENCOS, C) RECOLECCION DE CASCAJO, D) BARRIDO DE VIAS SECUNDARIAS Y E) APROVECHAMIENTO DE PERSONAL ASIGNADO A LABORES MANUALES EN LA ALCALDIA DE IZTACALCO.</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</si>
  <si>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 DONDE A+B+C+D+E+=1 Y EL PORCENTAJE DE AVANCE = (REALIZADO / PROGRAMADO)*100</t>
  </si>
  <si>
    <t>1. INFORME POR ALCALDIA DE LAS TONELADAS DE RESIDUOS SOLIDOS URBANOS RECIBIDOS EN LAS ESTACIONES DE  TRANSFERENCIA. 2. BITACORA DE LOS TRABAJOS DE CAMPO. 3. INFORMES DE LA DIRECCION GENERAL DE DESARROLLO URBANO. HTTP://IZTACALCO.CDMX.GOB.MX/TRANSPARENCIA</t>
  </si>
  <si>
    <t>CONTRIBUIR A REDUCIR LA CANTIDAD DE TONELADAS DE RESIDUOS SOLIDOS URBANOS PRODUCIDOS EN LA CIUDAD DE MEXICO MEDIANTE EL MANEJO INTEGRAL DE LOS RESIDUOS SOLIDOS DE LA ALCALDIA DE IZTACALCO SEPARANDO LOS RESIDUOS DESDE EL ORIGEN</t>
  </si>
  <si>
    <t>RECOLECCION DE RESIDUOS SOLIDOS URBANOS DOMESTICOS</t>
  </si>
  <si>
    <t>ROSALIO EDUARDO MARTINEZ SANCHEZ</t>
  </si>
  <si>
    <t>SUBDIRECCION DE EVALUACION Y SEGUIMIENTO DE PROGRAMAS DE SERVICIOS URBANOS</t>
  </si>
  <si>
    <t>RECOLECCION DE BIENES MOSTRENCOS</t>
  </si>
  <si>
    <t>RECOLECCION DE CASCAJO</t>
  </si>
  <si>
    <t>BARRIDO DE VIAS SECUNDARIAS</t>
  </si>
  <si>
    <t>APROVECHAMIENTO DE PERSONAL ASIGNADO A LABORES MANUALES EN LA ALCALDIA DE IZTACALCO</t>
  </si>
  <si>
    <t xml:space="preserve">PROPICIAR EL BIENESTAR DE LOS Y LAS CIUDADANOS DE LA ALCALDIA, CON SERVICIOS DE SALUD DE CALIDAD Y PROMOVER LA CULTURA DE PREVENCION, CUIDADO Y DETECCION TEMPRANA DE ENFERMEDADES. </t>
  </si>
  <si>
    <t>02CD08E127</t>
  </si>
  <si>
    <t>LA POBLACION DE LA ALCALDIA ENFRENTA PROBLEMAS DE SALUD QUE REQUIEREN LA ATENCION CON RECURSOS PUBLICOS PARA SU PREVENCION, TRATAMIENTO Y CONTROL.</t>
  </si>
  <si>
    <t>HABITANTES DE LA ALCALDIA DE IZTACALCO QUE: A) TIENEN ENTRE 18 Y 67 AÑOS, PRESENTAN PROBLEMAS DE MOVILIDAD MOTRIZ, REQUIEREN TERAPIA FISICA PARA RECUPERARLA Y SON DE BAJOS RECURSOS. B) SON CUIDADORES DE PERSONAS CON PROBLEMAS DE MOVILIDAD, YA SEA QUE TENGAN O NO RELACION FAMILIAR CON EL PACIENTE AFECTADO Y NO RECIBEN PAGO POR EL CUIDADO DEL PACIENTE. C) EL PERSONAL DE LA ALCALDIA DE IZTACALCO Y LOS USUARIOS QUE INGRESAN A LAS INSTALACIONES. D) LOS DUEÑOS DE PERROS Y GATOS EN LA ALCALDIA DE IZTACALCO, LOS CUALES VACUNAN A SUS MASCOTAS DURANTE LAS CAMPAÑAS DE LA ALCALDIA. E) LAS MUJERES MAYORES DE 25 AÑOS CON ANTECEDENTES FAMILIARES DE CANCER DE MAMA Y MUJERES MAYORES DE 45 AÑOS. G) LOS NIÑOS Y NIÑAS ENTRE 45 DIAS Y 15 AÑOS, QUIENES SE ESPERA PARTICIPEN EN LAS CAMPAÑAS DE SALUD</t>
  </si>
  <si>
    <t>1. PROPORCIONAR TERAPIAS FISICAS A PERSONAS CON PROBLEMAS DE MOVILIDAD. 2. PROPORCIONAR TERAPIA KINESTESICA A LA POBLACION OBJETIVO PARA QUE PUEDAN HACER EJERCICIOS QUE LES PERMITA RECUPERAR SU MOVILIDAD Y AGILIDAD MENTAL. 3. PROPORCIONAR UN APOYO ECONOMICO A LOS CUIDADORES DE PERSONAS CON PROBLEMAS DE MOVILIDAD COMO INCENTIVO Y APOYO AL TRASLADO DE PERSONAS. 4. ADQUISICION DE MEDICINAS Y MATERIALES DE CURACION. 5. ADQUISICION DE BIENES Y SERVICIOS PARA LA PREVENCION Y CONTENCION EN LA TRANSMISION DE COVID 19. 6. ADQUISICION DE BIOLOGICOS PARA LA APLICACCION DE VACUNA ANTIRRABICA. 7. PAGO DE SERVICIOS POR LA TOMA DE MASTOGRAFIAS. 8. CAMPAÑAS DE SALUD.</t>
  </si>
  <si>
    <t>CONTRIBUIR A MEJORAR LA SATISFACCION DE LA POBLACION SOBRE LOS SERVICIOS PUBLICOS LOCALES BAJO DEMANDA A TRAVES DE LOS SERVICIOS DE SALUD PARA LA PREVENCION Y CONTROL DE ENFERMEDADES EN LA ALCALDIA DE IZTACALCO</t>
  </si>
  <si>
    <t xml:space="preserve">MIDE EL AVANCE DE LAS ACCIONES IMPLEMENTADAS POR LA ALCALDIA DE IZTACALCO EN MATERIA DE PREVENCION Y CONTROL DE ENFERMEDADES: A) TERAPIAS FISICAS PARA RECUPERACION DE MOVILIDAD, B) TERAPIAS KINESTESICAS PARA RECUPERAR LA AGILIDAD MENTAL, C) APOYOS ECONOMICOS PARA ACOMPAÑANTES PARA EL TRASLADO DE LOS ADULTOS MAYORES, D) ADQUISICION DE MEDICINAS Y MATERIAL DE CURACION, D) BIENES Y SERVICIOS PAR LA PREVENCION Y CONTENCION DE LA TRANSMISION DEL COVID 19, E) ADQUISICION DE BIOLOGICOS ANTIRRABICOS, F) TOMA DE MASTOGRAFIAS Y G) CAMPAÑAS DE SALUD. </t>
  </si>
  <si>
    <t>EL INDICADOR CALCULA EL PROMEDIO PONDEADO DE LAS ACCIONES PRINCIPALES IMPLEMENTADAS POR LA ALCALDIA DE IZTACALCO. SE CALCULA COMO: A(PORCENTAJE DE AVANCE ACCION 1) + B(PORCENTAJE DE AVANCE DE ACCION 2) + C(PORCENTAJE DE AVANCE ACCION 3) + D(PORCENTAJE DE AVANCE ACCION 4) + E(PORCENTAJE DE AVANCE DE ACCION 5) + F(PORCENTAJE DE AVANCE ACCION 6) + G(PORCENTAJE DE AVANCE ACCION 7) ; DONDE A+B+C+D+E+F+G =1 Y EL PORCENTAJE DE AVANCE = (REALIZADO / PROGRAMADO)*100</t>
  </si>
  <si>
    <t>1. PADRON DE BENEFICIARIOS, 2. BITACORA DE LAS TERAPIAS IMPARTIDAS A LOS BENEFICIARIOS, 3. INFORME DE LA DIRECCION GENERAL DE DESARROLLO SOCIAL. HTTP://IZTACALCO.CDMX.GOB.MX/TRANSPARENCIA</t>
  </si>
  <si>
    <t>MEJORAR LA SATISFACCION DE LA POBLACION SOBRE LOS SERVICIOS PUBLICOS LOCALES BAJO DEMANDA A TRAVES DE LOS SERVICIOS DE SALUD PARA LA PREVENCION Y CONTROL DE ENFERMEDADES EN LA ALCALDIA DE IZTACALCO</t>
  </si>
  <si>
    <t>TERAPIAS FISICAS PARA RECUPERAR MOVILIDAD</t>
  </si>
  <si>
    <t>JOSE ALEJANDRO PINEDA BACA</t>
  </si>
  <si>
    <t>SUBDIRECCION DE SALUD Y CENTROS SOCIALES</t>
  </si>
  <si>
    <t>TERAPIA KINESTESICA PARA RECURPERAR AGILIDAD MENTAL</t>
  </si>
  <si>
    <t>ENTREGA DE APOYO ECONOMICO A ACOMPAÑANTES COMO APOYO AL TRASLADO DE LOS ADULTOS MAYORES</t>
  </si>
  <si>
    <t>ADQUISICION DE MEDICINAS Y MATERIALES DE CURACION.</t>
  </si>
  <si>
    <t>ADQUISICION DE BIENES Y SERVICIOS PARA LA PREVENCION Y CONTENCION EN LA TRANSMISION DE COVID 19.</t>
  </si>
  <si>
    <t>ADQUISICION DE BIOLOGICOS PARA LA APLICACCION DE VACUNA ANTIRRABICA.</t>
  </si>
  <si>
    <t>PAGO DE SERVICIOS POR LA TOMA DE MASTOGRAFIAS</t>
  </si>
  <si>
    <t>CAMPAÑAS DE SALUD</t>
  </si>
  <si>
    <t xml:space="preserve">EJERCER UN GOBIERNO COMPROMETIDO CON LA CIUDADANA, QUE RESPONDA A LAS DEMANDAS COMUNITARIAS CON PROFESIONALISMO, EFICIENCIA, HONESTIDAD Y ESPIRITU DE SERVICIO, EJECUTANDO  ESTRATEGIAS DE INTERVENCION PUBLICA QUE POSIBILITEN UN DESARROLLO DEMOCRATICO ABIERTO, PARTICIPATIVO, TRANSPARENTE, TRANSVERSAL Y CON DELIBERACION PUBLICA DE LOS CIUDADANOS DE LA DEMARCACION, PARA IMPULSAR LA TRANSFORMACION SOCIAL Y ECONOMICA ASEGURANDO EL DESARROLLO  SUSTENTABLE QUE SATISFAGA LAS NECESIDADES COLECTIVAS, FOMENTE LA RECONSTRUCCION DEL TEJIDO DEMARCACION, PARA IMPULSAR LA TRANSFORMACION SOCIAL Y ECONOMICA ASEGURANDO EL DESARROLLO  SUSTENTABLE QUE SATISFAGA LAS NECESIDADES COLECTIVAS, SOCIALES A TRAVES DE POLITICAS PUBLICAS INCLUYENTES Y EQUITATIVAS QUE COADYUVEN PARA ABATIR LAS BRECHAS DE DESIGUALDAD.   </t>
  </si>
  <si>
    <t>EMPRENDER ACCIONES QUE GARANTICEN EL EJERCICIO PLENO DE LOS DERECHOS CULTURALES, ARTISTICOS Y DE RECREACION DE LAS Y LOS CIUDADANOS.</t>
  </si>
  <si>
    <t>02CD08F032</t>
  </si>
  <si>
    <t>LOS HABITANTES EN LA ALCALDIA DE IZTACALCO NO CUENTAN CON INSTALACIONES DEPORTIVAS Y CULTURALES SUFICIENTES PARA EJERCICIO Y RECREACION EN UN ENTORNO SEGURO.</t>
  </si>
  <si>
    <t>LA POBLACION DE ESCASOS RECURSOS DE LA ALCALDIA DE IZTACALCO.</t>
  </si>
  <si>
    <t>1. IMPARTIR CURSOS Y ACTIVIDADES DEPORTIVAS CON PERSONAL CAPACITADO. 2. OFRECER INSTALACIONES DEPORTIVAS PARA EL EJERCICIO Y RECREACION EN UN ENTORNO SEGURO. 3. OFRECER INSTALACIONES CULTURALES PARA LA RECREACION Y LA EDUCACION DE LAS ARTES</t>
  </si>
  <si>
    <t>LOS USUARIOS DE LAS INSTALACIONES TENGAN ACCESO A EVENTOS CULTURALES, DEPORTIVOS  Y RECREATIVOS ORGANIZADOS POR LA ALCALDIA</t>
  </si>
  <si>
    <t>MIDE EL AVANCE EN EL NUMERO DE USUARIOS QUE UTILIZAN LAS INSTALACIONES DEPORTIVAS Y CULTURALES, ASISTENTES A EVENTOS CULTURALES Y DEPORTIVOS. (61000)</t>
  </si>
  <si>
    <t>(NUMERO DE USUARIOS DE LAS INSTALACIONES A TRAVES DE CURSOS, TORNEOS, VISITANTES QUE HACEN USO LIBRE DE LAS INSTALACIONES + NUMERO DE ASISTENTES A EVENTOS CULTURALES Y RECREATIVOS )/NUMERO PROGRAMADO</t>
  </si>
  <si>
    <t>REGISTROS ADMINISTRATIVOS DE LA ADMINISTRACION DE LOS CENTROS DEPORTIVOS: CIUDAD DEPORTIVA MAGDALENA MIXHUCA, DEPORTIVO CAMPAMENTO 2 DE OCTUBRE, DEPORTIVO LEANDRO VALLE Y DEPORTIVO SAN PEDRO IZTACALCO. REPORTE DE LA JEFATURA DE LA UNIDAD DEPARTAMENTAL DE CENTROS SOCIALES. REPORTE DE LA DIRECCION DE DERECHOS RECREATIVOS Y EDUCATIVOS. INFORMES DE GOBIERNO. HTTPS://IZTACALCO.CDMX.GOB.MX/TRANSPARENCIA</t>
  </si>
  <si>
    <t>69000 (113%)</t>
  </si>
  <si>
    <t>CONTRIBUIR A REDUCIR LA OBESIDAD, EL SOBRE PESO EN LA POBLACION USUARIA. FOTALECIENDO LA IDENTIDAD CULTURAL Y COHESION SOCIAL DE LA POBLACION EN LA DEMARCACION.</t>
  </si>
  <si>
    <t>IMPARTICION DE CURSOS EN INSTALACIONES DEPORTIVAS</t>
  </si>
  <si>
    <t>JOSE BLAS CORONA TINOCO</t>
  </si>
  <si>
    <t>SUBDIRECTOR DE EVALUACION Y SEGUIMIENTO DE PROGRAMAS DE DESARROLLO SOCIAL</t>
  </si>
  <si>
    <t>ORGANIZACION DE LIGAS DEPORTIVAS</t>
  </si>
  <si>
    <t>UTILIZACION DE INSTALACIONES Y JARDINES PARA PRACTICA DEPORTIVA</t>
  </si>
  <si>
    <t>ORGANIZACION DE EVENTOS Y ACTIVIDADES CULTURALES</t>
  </si>
  <si>
    <t>IMPARTICION DE CURSOS EN INSTALACIONES CULTURALES</t>
  </si>
  <si>
    <t>TENER EN OPTIMAS CONDICIONES EL FUNCIONAMIENTO DE LA RED DE DRENAJE, PARA EL BUEN DESALOJO DE LAS AGUAS NEGRAS, PROPORCIONAR EL SERVICIO DE AGUA POTABLE MEDIANTE UN SISTEMA HIDRAULICO DE CALIDAD.</t>
  </si>
  <si>
    <t>02CD08K014</t>
  </si>
  <si>
    <t>LAS REDES DE DRENAJE Y AGUA POTABLE HAN REBASADO SU CAPACIDAD TECNICA Y VIDA UTIL, POR LO CUAL SE REQUIEREN LABORES DE REPARACION Y MANTENIMIENTO PARA SU CORRECTO FUNCIONAMIENTO</t>
  </si>
  <si>
    <t>LOS HOMBRES Y MUJERES QUE HABITAN LA ALCALDIA DE IZTACALCO, LOS SERVIDORES PUBLICOS Y USUARIOS DE INSTALACIONES PUBLICAS (EDIFICIOS DE GOBIERNO, INSTALACIONES DEPORTIVAS Y CASAS DE CULTURA).</t>
  </si>
  <si>
    <t>1. REEMPLAZAR LAS TUBERIAS DE ABASTO PARA QUE TENGAN LAS DIMENSIONES NECESARIAS. 2. REPARAR LAS FUGAS DE AGUA POTABLE. 3. PROPORCIONAR AGUA POTABLE A LA POBLACION A TRAVES DE PIPAS. 4. REALIZAR MANTENIMIENTO PERIODICO AL ALCANTARILLADO. 5. REALIZAR EL DESASOLVE DE VIAS SECUNDARIAS CUANDO PRESENTAN ENCHARCAMIENTOS.</t>
  </si>
  <si>
    <t>LOS USUARIOS DEL SISTEMA DE AGUAS DE LA CIUDAD DE MEXICO EN LA ALCALDIA DE IZTACALCO CUENTAN CON UN SISTEMA INTEGRAL PARA LA PRESTACION DEL SERVICIO DE AGUA POTABLE, ALCANTARILLADO Y SANEAMIENTO</t>
  </si>
  <si>
    <t>MIDE EL AVANCE DE LAS ACCIONES DE: REEMPLAZO DE TUBERIAS, REPARACION DE FUGAS DE AGUA POTABLE, ENTREGA DE AGUA POTABLE A TRAVES DE PIPAS, MANTENIMIENTO PERIODICO AL ALCANTARILLADO Y DESASOLVE DE VIAS SECUNDARIAS CUANDO PRESENTAN ENCHARCAMNIENTOS; REALIZADOS POR LA ALCALDIA DE IZTACALCO PARA LA PRESTACION DEL SERVICIO DE AGUA POTABLE, ALCANTARILLADO Y SANEAMIENTO</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</si>
  <si>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DONDE A+B+C+D+E=1 Y EL PORCENTAJE DE AVANCE = (REALIZADO / PROGRAMADO)*100</t>
  </si>
  <si>
    <t>1. INFORME DE OBRAS DE REEMPLAZAMIENTO DE TUBERIA POR LA DIRECCION GENERAL DE OBRAS PUBLICAS, 2. AGUA POTABLE SUMINISTRADA A LA ALCALDIA, POR SACMEX, 3. OBRAS DE MANTENIMIENTO A DRENAJE REALIZADAS POR LA DIRECCION GENERAL DE SERVICIOS URBANOS, 4. PORCENTAJE DE RECURSOS HUMANOS QUE PARTICIPAN EN LAS LABORES DE MANTENIMIENTO DE LA DIRECCION DE OBRAS PUBLICAS Y SERVICIOS URBANOS. HTTPS://IZTACALCO.CDMX.GOB.MX/TRANSPARENCIA</t>
  </si>
  <si>
    <t>EFICIENTAR LOS SERVICIOS DE AGUA POTABLE, ALCANTARILLADO Y SANEAMIENTO PARA LA POBLACION UTILIZA EL SISTEMA DE AGUA POTABLE DE LA CIUDAD DE MEXICO</t>
  </si>
  <si>
    <t>REEMPLAZAMIENTO DE TUBERIA</t>
  </si>
  <si>
    <t>SUBDIRECCION DE EVALUACION Y SEGUIMIETNO DE PROGRAMAS DE SERVICIOS URBANOS</t>
  </si>
  <si>
    <t>SUMINISTRO DE AGUA POTABLE A TRAVES DE PIPAS</t>
  </si>
  <si>
    <t>REPARACION DE FUGAS DE AGUA</t>
  </si>
  <si>
    <t>MANTENIMIENTO PREVENTIVO A DRENAJE</t>
  </si>
  <si>
    <t>DESASOLVE DE VIAS SECUNDARIAS CUANDO PRESENTAN ENCHARCAMIENTOS</t>
  </si>
  <si>
    <t xml:space="preserve"> AMPLIAR LA INFRAESTRUCTURA PUBLICA PARA QUE  LOS CIUDADANOS CUENTEN CON MEJORES ESPACIOS PARA UN DESARROLLO SUSTENTABLE E INCLUYENTE EN EL PERIMETRO DE LA ALCALDIA. </t>
  </si>
  <si>
    <t>02CD08K015</t>
  </si>
  <si>
    <t>LOS HABITANTES Y TRABAJADORES DE LAS COLONIAS GRANJAS MEXICO Y RODEO REQUIEREN DE MERCADOS PUBLICOS PARA REGULARIZAR LA ACTIVIDAD COMERCIAL DE ESTAS ZONAS.</t>
  </si>
  <si>
    <t>LOS HABITANTES Y TRABAJADORES DE LAS COLONIAS GRANJAS MEXICO Y RODEO.</t>
  </si>
  <si>
    <t>1. CONCLUSION DE LA CONSTRUCCION DEL MERCADO PUBLICO GRANJAS MEXICO. 2. REHABILITACION DEL MERCADO PUBLICO RIO FRIO EN LA COLONIA RODEO.</t>
  </si>
  <si>
    <t>CONTRIBUIR A AMPLIAR LOS CANALES PARA LA COMERCIALIZACION DE PRODUCTOS EN LA CIUDAD DE MEXICO A TRAVES DE LA CONSTRUCCION DE DOS MERCADOS PUBLICOS.</t>
  </si>
  <si>
    <t>MIDE EL AVANCE PORCENTUAL DE LAS LABORES DE CONSTRUCCION Y REHABILITACION DE MERCADOS PUBLICOS</t>
  </si>
  <si>
    <t>INDICE DE AVANCE DE LAS ACTIVIDADES DE CONSTRUCCION Y REHABILITACION DE MERCADOS PUBLICOS ((ACTIVIDADES DE CONSTRUCCION REALIZADAS + ACTIVIDADES DE REHABILITACION REALIZADAS) / (TOTAL DE ACTIVIDADES DE CONSTRUCCION  Y REHABILITACION PROGRAMADAS)*100</t>
  </si>
  <si>
    <t>1. BITACORA DE LOS TRABAJOS, 2. INFORMES DE LA DIRECCION GENERAL DE OBRAS PUBLICAS, HTTPS://IZTACALCO.CDMX.GOB.MX/TRANSPARENCIA</t>
  </si>
  <si>
    <t>AMPLIACION Y MEJORA EN LOS CANALES PARA LA COMERCIALIZACION DE PRODUCTOS</t>
  </si>
  <si>
    <t>CONSTRUCCION DEL MERCADO PUBLICO EN LA COLONIA GRANJAS MEXICO</t>
  </si>
  <si>
    <t>SERGIO VIVEROS ESPINOSA</t>
  </si>
  <si>
    <t>REHABILITACION DEL MERCADO PUBLICO RIO FRIO EN LA COLONIA RODEO.</t>
  </si>
  <si>
    <t>PROPICIAR QUE EL MANTENIMIENTO PREVENTIVO Y CORRECTIVO, ASI COMO, LA REHABILITACION DE INFRAESTRUCTURA PUBLICA CON LA QUE CUENTA ESTA ALCALDIA Y, A SU VEZ SE ENCUENTRE EN CONDICIONES OPTIMAS PARA EL DESARROLLO DE LAS ACTIVIDADES QUE SE PRESTAN EN LA DEMARCACION.</t>
  </si>
  <si>
    <t>02CD08K016</t>
  </si>
  <si>
    <t>DETERIORO DE LA INFRAESTRUCTURA PUBLICA POR USO, OBSOLESCENCIA Y DEPRECIACION (DESGASTE Y PERDIDA DE VALOR POR EL PASO DEL TIEMPO).</t>
  </si>
  <si>
    <t>LOS HABITANTES DE LA ALCALDIA Y USUARIOS DE LAS VIAS DE COMUNICACION SECUNDARIA, ESPACIOS Y EDIFICIOS PUBLICOS.</t>
  </si>
  <si>
    <t xml:space="preserve">1. REPAVIMENTACION Y BACHEO DE VIAS SECUNDARIAS. 2. CONSTRUCCION Y REPARACION DE BANQUETAS Y GUARNICIONES. 3. REEMPLAZAMIENTO DE LUMINARIAS EN VIAS SECUNDARIAS. 4. REMODELACION DE EDIFICIOS PUBLICOS. 5. MANTENIMIENTO DE EDIFICIOS Y ESPACIOS PUBLICOS. 6. MATENIMIENTO AL PANTEON SAN JOSE. 7. BALISAMIENTO A VIALIDADES SECUNDARIAS.  </t>
  </si>
  <si>
    <t>CONTRIBUIR A MEJORAR LA PERCEPCION DE LA POBLACION SOBRE LOS SERVICIOS BASICOS QUE PROPORCIONA EL GOBIERNO DE LA CIUDAD DE MEXICO EN MATERIA DE ALUMBRADO PUBLICO, CALLES Y AVENIDAS, PARQUES Y JARDINES MEDIANTE LA REHABILITACION Y MANTENIMIENTO A LA INFRAESTRUCTURA PUBLICA EN LA ALCALDIA DE IZTACALCO</t>
  </si>
  <si>
    <t>MIDE EL AVANCE DE LAS ACCIONES IMPLEMENTADAS POR LA ALCALDIA DE IZTACALCO PARA LA REHABILITACION Y MANTENIMIENTO DE LA INFRAESTRUCTURA PUBLICA A TRAVES DE: A) REPAVIMENTACION Y BACHEO DE VIAS SECUNDARIAS, B) CONSTRUCCION Y REPARACION DE BANQUETAS Y GUARNICIONES, C) REEMPLAZAMIENTO DE LUMINARIAS EN VIAS SECUNDARIAS, D) BALIZAMIENTO A VIALIDADES SECUNDARIAS, E) REMODELACION DE EDIFICIOS PUBLICOS, F) MANTENIMIENTO DE EDIFICIOS Y ESPACIOS PUBLICOS, G) MANTENIMIENTO AL PANTEON SAN JOSE.</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</si>
  <si>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+F(PORCENTAJE DE AVANCE DE ACCION 6) + G(PORCENTAJE DE AVANCE DE ACCION 7); DONDE A+B+C+D+F+G=1 Y EL PORCENTAJE DE AVANCE = (REALIZADO / PROGRAMADO)*100</t>
  </si>
  <si>
    <t>1. INFORME DE OBRAS REALIZADAS POR LA DIRECCION GENERAL DE OBRAS PUBLICAS, 2. INFORME DE ACCIONES DE MANTENIMIENTO Y REHABILITACION REALIZADAS POR LA DIRECCION GENERAL DE SERVICIOS URBANOS. HTTPS://IZTACALCO.CDMX.GOB.MX/TRANSPARENCIA</t>
  </si>
  <si>
    <t>LOS HABITANTES DE LA ALCALDIA Y USUARIOS DE LAS VIAS DE COMUNICACION SECUNDARIA, ESPACIOS Y EDIFICIOS PUBLICOS CUENTAN CON INFRAESTRUCTURA PUBLICA QUE MEJORA SU MOVILIDAD Y CALIDAD DE VIDA, EN UN ENTORNO DE DESARROLLO SUSTENTABLE QUE EMPLEA MEJOR TECNOLOGIA</t>
  </si>
  <si>
    <t>REPAVIMENTACION Y BACHEO DE VIAS SECUNDARIAS</t>
  </si>
  <si>
    <t>DIRECCION GENERAL DE OBRAS PUBLICAS Y DESARROLLO URBANO</t>
  </si>
  <si>
    <t>CONSTRUCCION Y REPARACION DE BANQUETAS Y GUARNICIONES</t>
  </si>
  <si>
    <t>REEMPLAZAMIENTO DE LUMINARIAS EN VIAS SECUNDARIAS</t>
  </si>
  <si>
    <t>DIRECCION GENERAL DE SERVICIOS URBANOS</t>
  </si>
  <si>
    <t>REMODELACION DE EDIFICIOS PUBLICOS</t>
  </si>
  <si>
    <t>MANTENIMIENTO DE ESPACIOS Y EDIFICIOS PUBLICOS</t>
  </si>
  <si>
    <t>MANTENIMIENTO DEL PANTEON SAN JOSE</t>
  </si>
  <si>
    <t>BALISAMIENTO A VIALIDADES SECUNDARIAS</t>
  </si>
  <si>
    <t xml:space="preserve">PROPICIAR A LA CIUDADANIA ACCIONES Y EVENTOS EN FORMA OPORTUNA Y CONSTANTE, INFORMANDOLES DE MANERA IMPRESA Y VISUAL. GARANTIZAR UNA EXCELENTE CALIDAD EN LA DEMANDA CIUDADANA SOLIITADA  ATRAVES DE VENTANILLA UNICA, ASI COMO ACTUALIZAR LOS INSTRUMENTSO NECESARIOS QUE RIGEN LAS OPERACIONES DE LA ALCALDIA, EFICIENTAR LAS AREAS DE ATENCION DIRECTA A LA CIUDADANIA Y COORDINAR CON LAS AREAS SUSTANTIVAS QUE OPERAN Y ATIENDEN LAS DEMANDAS CIUDADANAS.PROPORCIONAR SERVICIOS DE CALIDAD A  LA COMUNIDAD DE LA ALCALDIA IZTACALCO. </t>
  </si>
  <si>
    <t>02CD08M001</t>
  </si>
  <si>
    <t>LA ALCALDIA DE IZTACALCO REQUIERE DE PERSONAL, RECURSOS MATERIALES Y SERVICIOS GENERALES PARA OPERAR LAS AREAS QUE PRESTAN SERVICIOS A LA CIUDADANIA.</t>
  </si>
  <si>
    <t>EL PERSONAL ADMINISTRATIVO DE LA ALCALDIA DE IZTACALCO</t>
  </si>
  <si>
    <t>1. PLANEACION DE ACCIONES LA ALCALDIA 2. PRESUPUESTACION DE LAS ACTIVIDADES A REALIZAR POR EL PERSONAL. 3. EJECUCION DE LAS ACTIVIDADES ADMINISTRATIVAS. 4. ELABORACION DE REPORTES SOBRE AVANCES Y MONITOREO DE LAS ACCIONES.</t>
  </si>
  <si>
    <t>CONTRIBUIR A LA GESTION EFICIENTE DE LOS RECURSOS PUBLICOS A TRAVES DE LAS ACCIONES QUE REALIZA EL PERSONAL DE LA ALCALDIA.</t>
  </si>
  <si>
    <t>MIDE EL AVANCE DE LAS ACCIONES IMPLEMENTADAS POR LA ALCALDIA DE IZTACALCO EN MATERIA TECNOLOGIAS DE LA INFORMACION Y SUMINISTRO DE INSUMOS</t>
  </si>
  <si>
    <t>NUMERO DE ACCIONES IMPLEMENTADAS POR LA ALCALDIA</t>
  </si>
  <si>
    <t>MUJERES</t>
  </si>
  <si>
    <t>1. REGISTROS ADMINISTRATIVOS DE LAS MUJERES BENEFICIADAS POR EL PROGRAMA PARA LA ATENCION INTEGRAL A LA MUJER PARA LA EQUIDAD. 2. LISTAS DE ASISTENCIA A CURSOS Y TALLERES. 3. REPORTES SOBRE LAS ASESORIAS BRINDADAS A MUJERES EN MATERIA DE: TRABAJO SOCIAL, SERVICIO MEDICO, JURIDICO Y PSICOLOGICO. HTTPS://IZTACALCO.CDMX.GOB.MX/TRANSPARENCIA</t>
  </si>
  <si>
    <t>EFICIENTAR EL GASTO EN MATERIA DE INSUMOS Y EQUIPO DE COMPUTO PARA LA ALCALDIA DE IZTACALCO</t>
  </si>
  <si>
    <t>PLANEACION DEACTIVIDADES POR AREA</t>
  </si>
  <si>
    <t>MARCOS FLORES ZAVALA</t>
  </si>
  <si>
    <t>SUBIRECTOR DE PROGRAMAS Y PRESUPUESTO</t>
  </si>
  <si>
    <t>PRESPUESTACION DE LAS ACTIVIDADES QUE REALIZA EL PERSONAL</t>
  </si>
  <si>
    <t>MARIA LUISA ORDOÑEZ RAMOS</t>
  </si>
  <si>
    <t>DIRECCION DE CAPITAL HUMANO</t>
  </si>
  <si>
    <t>EJECUCION DE LAS ACTIVIDADES ADMINISTRATIVAS</t>
  </si>
  <si>
    <t>ARACELI GUERRERO LOPEZ</t>
  </si>
  <si>
    <t>SUBDIRECTOR DE EVALUACION Y SEGUIMIENTO DE PROGRAMAS ADMINISTRATIVOS</t>
  </si>
  <si>
    <t>ELABORACION DE  REPORTES SOBRE AVANCES Y MONITOREO DE LAS ACCIONES.</t>
  </si>
  <si>
    <t>LUIS GILDARDO GALAN MARTIN DEL CAMPO</t>
  </si>
  <si>
    <t>JEFE DE LA UNIDAD DEPARTAMENTAL DE INFORMACION Y ANALISIS.</t>
  </si>
  <si>
    <t>COORDINACION Y APOYO GENERAL PROPORCIONADO</t>
  </si>
  <si>
    <t>ELABORAR PLANES, PROGRAMAS Y ACCIONES PARA LA ATENCION DE EMERGENCIAS Y/O DESASTRES NATURALES. CONTAR CON PROGRAMAS DE PROTECCION CIVIL, PERSONAL CAPACITADO Y EQUIPADO PARA EL APOYO DE CONTINGENCIA DE LAS Y LOS CIUDADANOS DE LA ALCALDIA IZTACALCO.</t>
  </si>
  <si>
    <t>02CD08N001</t>
  </si>
  <si>
    <t>LOS HABITANTES, POBLACION QUE TRANSITA POR LA DEMARCACION Y PERSONAL QUE TRABAJA EN LAS ZONAS INDUSTRIALES, COMERCIALES Y EN LAS INSTALCIONES DE GOBIERNO ESTA EXPUESTA EXPUESTA A RIESGOS Y SINIESTROS; REQUIRIENDO CONTAR CON PROGRAMAS DE PROTECCION CIVIL, PERSONAL CAPACITADO Y EQUIPADO PARA APOYAR ANTE CUALQUIER CONTINGENCIA.</t>
  </si>
  <si>
    <t>HABITANTES DE LA ALCALDIAS DE IZTACALCO, USUARIOS DE VIAS DE COMUNICACION SECUNDARIAS, PERSONAL DE EMPRESAS E INSTALACIONES DE GOBIERNO.</t>
  </si>
  <si>
    <t>1. ACTUALIZACION DEL ATLAS DE RIESGOS.  2. VERIFICACION DE INSTALACIONES PUBLICAS PARA DETECCION DE RIESGOS. 3. VERIFICACION DE PROGRAMAS DE PROTECCION CIVIL DE PLAZAS COMERCIALES. 4. REALIZACION DE SIMULACROS. 5. IMPLEMENTACION DE PROTOCOLOS DE ACCION PARA LA ATENCION DE EMERGENCIAS. 6. ATENCION DE EMERGENCIAS. 7. ABASTECIMIENTO DE INSUMOS PARA LA ATENCION DE EMERGENCIAS. 8. CAPACITACION A PERSONAL DE PROTECCION CIVIL. 9. CAPACITACION A PERSONAL DE LA ALCALDIA.</t>
  </si>
  <si>
    <t>CONTRIBUIR A LA GESTION DE RIESGO A TRAVES DE LAS ACCIONES DE PROTECCION CIVIL IMPLEMENTADAS EN LA ALCALDIA DE IZTACALCO.</t>
  </si>
  <si>
    <t>MIDE EL AVANCE DE LAS ACCIONES IMPLEMENTADAS POR LA ALCALDIA DE IZTACALCO EN MATERIA DE PROTECCION CIVIL A TRAVES DE: A) ACTUALIZACION DEL ATLAS DE RIESGOS, B) VERIFICACION DE INSTALACIONES PUBLICAS PARA DETECCION DE RIESGOS, C) VERIFICACION DE PROGRAMAS DE PROTECCION CIVIL DE PLAZAS COMERCIALES, D) REALIZACION DE SIMULACROS, E) IMPLEMENTACION DE PROTOCOLOS DE ACCION PARA LA ATENCION DE EMERGENCIAS, F) ATENCION DE EMERGENCIAS, G) ABASTECIMIENTO DE INSUMOS PARA LA ATENCION DE EMERGENCIAS, H) CAPACITACION A PERSONAL DE PROTECCION CIVIL, E I) CAPACITACION A PERSONAL DE LA ALCALDIA.</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</si>
  <si>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 F(PORCENTAJE DE AVANCE DE ACCION 6) +  G(PORCENTAJE DE AVANCE DE ACCION 7) + H(PORCENTAJE DE AVANCE DE ACCION 8  + I(PORCENTAJE DE AVANCE DE ACCION 9; DONDE A+B+C +D+E+F +G+H+I=1 Y EL PORCENTAJE DE AVANCE = (REALIZADO / PROGRAMADO)*100</t>
  </si>
  <si>
    <t>1. INFORMES DE PROTECCION CIVIL, 2. BITACORA DE LOS EQUIPOS DE EMERGENCIA, 3. REPORTES DEL CESAC. HTTP://IZATCALCO.CDMX.GOB.MX/TRANSPARENCIA</t>
  </si>
  <si>
    <t>CONTRIBUIR A LA GESTION DE RIESGO A TRAVES DE LAS ACCIONES DE PROTECCION CIVIL IMPLEMENTADAS EN LA ALCALDIA DE IZTACALCO</t>
  </si>
  <si>
    <t>ACTUALIZACION DEL ATLAS DE RIESGOS</t>
  </si>
  <si>
    <t>JULIO CESAR ROJAS JUAREZ</t>
  </si>
  <si>
    <t>SUBDIRECCION DE GESTION INTEGRAL DE RIESGOS Y PROTECCION CIVIL</t>
  </si>
  <si>
    <t>INSPECCION DE INSTALACIONES PUBLICAS PARA LA DETECCION DE RIESGOS</t>
  </si>
  <si>
    <t>SUPERVISION DE LOS PROGRAMAS DE PROTECCION CIVIL DE PLAZAS COMERCIALES</t>
  </si>
  <si>
    <t>REALIZACION DE SIMULACROS</t>
  </si>
  <si>
    <t>DESARROLLO DE PROTOCOLOS PARA LA ATENCION DE EMERGENCIAS</t>
  </si>
  <si>
    <t>ABASTECIMIENTO DE INSUMOS PARA EMERGENCIAS</t>
  </si>
  <si>
    <t>CAPACITACION AL PERSONAL DE PROTECCION CIVIL</t>
  </si>
  <si>
    <t>CAPACITACION AL PERSONAL DE LA ALCALDIA</t>
  </si>
  <si>
    <t>PROPICIAR QUE LA CIUDADANIA ACCESE A LAS ACCIONES Y EVENTOS DE FORMA OPORTUNA Y CONSTANTE, INFORMANDOLES DE MANERA IMPRESA Y VISUAL. GARANTIZAR UNA EXCELENTE CALIDAD EN LA ATENCION DE LA DEMANDA CIUDADANA SOLICITADA A TRAVES DE VENTANILLA UNICA. ASI COMO ACTUALIZAR LOS INSTRUMENTOS NORMATIVOS QUE RIGEN LAS OPERACIONES DE LAS AREAS. ACTUALIZAR LOS MANUALES DE PROCEDIMIENTOS PARA EFICIENTAR LOS PROCESOS, ADQUIRIR EQUIPO Y PROGRAMAS DE COMPUTO PARA EFICIENTAR EL QUEHACER INSTITUCIONAL Y ADQUIRIR CONSUMIBLES PARA LA OPERACION DE LAS AREAS ADMINISTRATIVAS.</t>
  </si>
  <si>
    <t>02CD08O001</t>
  </si>
  <si>
    <t>EL PERSONA ADMINISTRATIVO DE LA ALCALDIA DE IZTACALCO ACTUALIZA SUS PROCESOS DE FORMA CONTINUA, MEJORANDO EL QUEHACER INSTITUCIONAL A TRAVES DE LA MODERNIZACION TECNOLOGICA.</t>
  </si>
  <si>
    <t>EL PERSONAL ADMINISTRATIVO DE LA ALCALDIA DE IZTACALCO.</t>
  </si>
  <si>
    <t>1. ACTUALIZAR LOS MANUALES DE PROCEDIMIENTOS. 2. ADQUIRIR EQUIPO DE COMPUTO Y SOFTWARE PARA SU OPERACION. 3. ADQUIRIR CONSUMIBLES ABASTECER LAS AREAS.</t>
  </si>
  <si>
    <t>CONTRIBUIR A MEJORAR LA PERCEPCION DE LOS USUARIOS DE SERVICIOS PUBLICOS QUE REALIZAN TRAMITES ANTE LA ALCALDIA DE IZTACALCO A TRAVES DE LA MEJORA DE PROCESOS Y EL USO DE TECNOLOGIAS DE LA INFORMACION.</t>
  </si>
  <si>
    <t>MIDE EL AVANCE DE LAS ACCIONES IMPLEMENTADAS POR LA ALCALDIA DE IZTACALCO PARA LA MODERNIZACION ADMINISTRATIVA A TRAVES DE: A) ACTUALIZACION DE LOS MANUALES DE PROCEDIMIENTOS, B) ADQUISICION DE EQUIPO DE COMPUTO Y SOFTWARE, Y C) ADQUISICION DE CONSUMIBLES PARA EL ABASTECIMIENTO DE LAS AREAS.</t>
  </si>
  <si>
    <t>EL INDICADOR CALCULA EL PROMEDIO PONDERADO DE LAS ACCIONES PRINCIPALES IMPLEMENTADAS POR LA ALCALDIA DE IZTACALCO. SE CALCULA COMO: A(PORCENTAJE DE AVANCE ACCION 1) + B(PORCENTAJE DE AVANCE DE ACCION 2) + C(PORCENTAJE DE AVANCE ACCION 3); DONDE A+B+C =1 Y EL PORCENTAJE DE AVANCE = (REALIZADO / PROGRAMADO)*100</t>
  </si>
  <si>
    <t>EL INFORME ANALITICO DE PRESUPUESTO. INFORME DE AVANCE TRIMESTRAL. INFORME DE CUENTA PUBLICA. HTTPS://IZTACALCO.CDMX.GOB.MX/TRANSPARENCIA</t>
  </si>
  <si>
    <t>ACTUALIZACION DE LOS MANUALES DE PROCEDIMIENTOS.</t>
  </si>
  <si>
    <t>YESENIA KARINA ARVIZU</t>
  </si>
  <si>
    <t>DIRECCION EJECUTIVA DE PLANEACION DEL DESARROLLO Y SUSTENTABILIDAD</t>
  </si>
  <si>
    <t>ADQUISICION DE EQUIPO DE COMPUTO Y SOFTWARE PARA SU OPERACION.</t>
  </si>
  <si>
    <t>EFREN OLVERA FLORES</t>
  </si>
  <si>
    <t>SUBDIRECCION DE RECURSOS MATERIALES</t>
  </si>
  <si>
    <t>ADQUISICION DE CONSUMIBLES PARA ABASTECER LAS AREAS.</t>
  </si>
  <si>
    <t>DIFUNDIR Y SENSIBILIZAR A LOS SERVIDORES PUBLICOS EN EL ACTUAR DIARIO CON EL FIN DE REDUCIR LA BRECHA DE DESIGUALDAD  DE LAS MUJERES Y LOS HOMBRES, IMPULSANDO EL CUMPLIMIENTO DE LOS DERECHOS HUMANOS DE LAS NIÑAS Y MUJERES. REALIZAR CAPACITACIONES, CAMPAÑAS Y  PROGRAMAS QUE PERMITAN UNA PERSPECTIVA DE IGUALDAD Y GENERO A LAS MUJERES Y NIÑAS DE LA ALCALDIA IZTACALCO PERMITIENDO UN LIBRE Y SANO DESARROLLO APEGANDOSE AL CUMPLIMIENTO DE LOS DERECHOS HUMANOS.</t>
  </si>
  <si>
    <t>02CD08P001</t>
  </si>
  <si>
    <t>EL PERSONAL DE LA ALCALDIA DE IZTACALCO CARECE DE CURSOS DE CAPACITACION Y PARTICIPACION EN CAMPAÑAS QUE FOMENTEN LA IGUALDAD DE ENTRE MUJERES Y HOMBRES, QUE PROMUEVAN LOS DERECHOS HUMANOS DE LAS NIÑAS Y MUJERES, LO CUAL NO CONTRIBUYE AL FORTALECIMIENTO DEL TEJIDO SOCIAL EN UN ENTORNO DE EQUIDAD.</t>
  </si>
  <si>
    <t>EL PERSONAL DE LA ALCALDIA DE IZTACALCO.</t>
  </si>
  <si>
    <t>1. CURSOS DE CAPACITACION. 2. CAMPAÑAS DE SENSIBILIZACION. 3. EVENTOS QUE FORTALEZCAN LA IDENTIDAD SOCIAL Y LA EQUIDAD ENTRE LA POBLACION.</t>
  </si>
  <si>
    <t>CONTRIBUIR A MITIGAR LA DESIGUALDAD DE GENERO A TRAVES DE CURSOS, CAMPAÑAS Y EVENTOS DIRIGIDOS AL PERSONAL DE LA ALCALDIA PARA QUE REALICEN SUS ACTIVIDADES EN UN ENTORNO DE EQUIDAD.</t>
  </si>
  <si>
    <t>MIDE EL AVANCE DE LAS ACCIONES IMPLEMENTADAS POR LA ALCALDIA DE IZTACALCO PARA LA PROMOCION INTEGRAL DE LOS DERECHOS HUMANOS DE LAS NIÑAS Y LAS MUEJERES A TRAVES DE: A) CURSOS DE CAPACITACION, B) CAMPAÑAS DE SENSIBILIZACION Y C) EVENTOS QUE FORTALEZCAN LA IDENTIDAD SOCIAL Y LA EQUIDAD ENTRE LA POBLACION.</t>
  </si>
  <si>
    <t xml:space="preserve">1. INFORME DE IGUALDAD DE GENERO, 2. REPORTE DE LAS ACCIONES REALIZADAS POR LA DIRECCON GENERAL DE DESARROLLO SOCIAL. HTTPS://IZTACALCO.CDMX.GOB.MX/TRANSPARENCIA </t>
  </si>
  <si>
    <t>CONTRIBUIR A MITIGAR LA DESIGUALDAD DE GENERO A TRAVES DE CURSOS, CAMPANAS Y EVENTOS DIRIGIDOS AL PERSONAL DE LA ALCALDIA PARA QUE REALICEN SUS ACTIVIDADES EN UN ENTORNO DE EQUIDAD.</t>
  </si>
  <si>
    <t>CURSOS DE CAPACITACION</t>
  </si>
  <si>
    <t>LETICIA GUTIERREZ SAUCEDO</t>
  </si>
  <si>
    <t>SUBDIRECTORA DE IGUALDAD SUSTANTIVA</t>
  </si>
  <si>
    <t>CAMPAÑAS DE SENSIBILIZACION</t>
  </si>
  <si>
    <t>EVENTOS QUE FORTALEZCAN LA IDENTIDAD SOCIAL Y LA EQUIDAD ENTRE LA POBLACION</t>
  </si>
  <si>
    <t>REALIZAR CAPACITACIONES, CAMPAÑAS DE CONCIENTIZACION Y  PROGRAMAS INTEGRALES QUE PERMITA AL SERVIDOR PUBLICO CUMPLIR CON LAS Y LOS CIUDADANOS DE LA ALCALDIA IZTACALCO SIN DISTINCION ALGUNA  APEGANDOSE AL CUMPLIMIENTO DE LOS DERECHOS HUMANOS.   PROPORCIONAR A LAS NIÑAS Y NIÑOS EN SUS FASES TEMPRANAS DE EDUCACION UNA VISION ENFOCADA HACIA LA EQUIDAD DE GENERO, EL RESPETO A LOS DERECHOS HUMANOS, LA IGUALDAD EN LA EDUCACION, CUIDADO Y EL ACCESO A LA ALIMENTACION. OTORGAR ASESORIAS GRATUITAS A MUJERES EN MATERIA DE SALUD, JUSTICIA, SALUD METAL Y TRABAJO SOCIAL, PARA CONTRIBUIR A SU EMPODERAMIENTO.</t>
  </si>
  <si>
    <t>02CD08P002</t>
  </si>
  <si>
    <t>LAS NIÑAS Y NIÑOS DE 45 DIAS A 5 AÑOS 11 MESES NO RECIBEN CUIDADOS Y EDUCACION CON UNA VISION CENTRADA EN LA EQUIDAD DE GENERO, RESPETO A LOS DEREHCOS HUMANOS, IGUALDAD EN LA EDUCACION, CUIDADO Y EL ACCESO A LA ALIMENTACION. LAS MADRES DE LAS NIÑAS Y NIÑOS NO RECIBEN ASESORIAS EN MATERA DE SALUD, JUSTICIA, SALUD MENTAL Y TRABAJO SOCIAL PARA CONTRIBUIR A SU EMPODERAMIENTO.</t>
  </si>
  <si>
    <t>NIÑOS Y NIÑAS DE 45 DIAS A 5 AÑOS 11 MESES Y MADRES DE LAS NIÑAS Y NIÑOS.</t>
  </si>
  <si>
    <t>1. IMPARTICION DE CURSOS A NIÑAS Y NIÑOS 2. CUIDADO DE NIÑAS Y NIÑOS EN EDAD MATERNAL. 3. ALIMENTACION DE NIÑAS Y NIÑOS. 4. ASESORIAS MEDICAS, LEGALES, PSICOLOGICAS Y DE TRABAJO SOCIAL.</t>
  </si>
  <si>
    <t>CONTRIBUIR AL DESARROLLO DE UNA SOCIEDAD IGUALITARIA A TRAVES DE ACCIONES QUE PROMUEVEN EL EMPODERAMIENTO DE LAS PERSONAS.</t>
  </si>
  <si>
    <t>MIDE EL AVANCE DE LAS ACCIONES IMPLEMENTADAS POR LA ALCALDIA DE IZTACALCO PARA LA PROMOCION INTEGRAL DE LOS DERECHOS HUMANOS DE LAS NIÑAS Y LAS MUJERES A TRAVES DE: A) IMPARTICION DE CURSOS A NIÑAS Y NIÑOS, B) CUIDADO DE NIÑAS Y NIÑOS EN EDAD MATERNAL, C) ALIMENTACION DE NIÑAS Y NIÑOS, D)  ASESORIAS MEDICAS, LEGALES, PSICOLOGICAS Y DE TRABAJO SOCIAL.</t>
  </si>
  <si>
    <t>EL INDICADOR CALCULA EL PROMEDIO PONDEADO DE LAS ACCIONES PRINCIPALES IMPLEMENTADAS POR LA ALCALDIA DE IZTACALCO. SE CALCULA COMO: A(PORCENTAJE DE AVANCE ACCION 1) + B(PORCENTAJE DE AVANCE DE ACCION 2) + C(PORCENTAJE DE AVANCE ACCION 3) + D(PORCENTAJE DE AVANCE ACCION 4) ; DONDE A+B+C+D =1 Y EL PORCENTAJE DE AVANCE = (REALIZADO / PROGRAMADO)*100</t>
  </si>
  <si>
    <t>1. LISTAS DE ASISTENCIA, 2. INFORME DE LA DIRECCION GENERAL DE DESARROLLO SOCIAL. HTTPS://IZTACALCO.CDMX.GOB.MX/TRANSPARENCIA</t>
  </si>
  <si>
    <t>CONTRIBUIR AL DESARROLLO DE UNA SOCIEDAD IGUALITARIA A TRAVES DE ACCIONES QUE PROMUEVEN EL EMPODERAMIENTO DE LAS MUJERES</t>
  </si>
  <si>
    <t xml:space="preserve"> IMPARTICION DE CURSOS A NIÑAS Y NIÑOS</t>
  </si>
  <si>
    <t>JOSE ERWIN FONSECA PEREZ</t>
  </si>
  <si>
    <t>DIRECTOR DE DERECHOS RECREATIVOS Y EDUCATIVOS</t>
  </si>
  <si>
    <t>CUIDADO DE NIÑAS Y NIÑOS EN EDAD MATERNAL</t>
  </si>
  <si>
    <t>ALIMENTACION DE NIÑOS Y NIÑAS.</t>
  </si>
  <si>
    <t>ASESORIAS MEDICAS, LEGALES, PSICOLOGICAS Y DE TRABAJO SOCIAL PARA MUJERES</t>
  </si>
  <si>
    <t>IMPLEMENTAR LA PLANEACION, CONTROL Y DESARROLLO DE PROGRAMAS Y PROYECTOS CON MECANISMOS QUE PERMITAN UN BUEN FUNCIONAMIENTO Y ATENCION DE LA CIUDADANIS DE LA ALCALDIA IZTACALCO,EN LO QUE REFIERE A LA ADMINIATRACION PUBLICA. LOS HOMBRES Y MUJERES MAYORES DE EDAD QUE HABITAN LA ALCALDIA DE IZTACALCO PARTICIPAN EN LA TOMA DE DECISIONES SOBRE EL USO DE RECURSOS EN BIENES Y SERVICIOS PARA LA SOLUCION DE LAS NECESIDADES EN SUS COMUNIDADES A TRAVES DEL PRESUPUESTO PARTICIPATIVO.</t>
  </si>
  <si>
    <t>02CD08P046</t>
  </si>
  <si>
    <t>EN LA ALCALDIA DE IZTACALCO, LAS DECISIONES SOBRE LAS MEJORAS EN INFRAESTRUCTURA Y SERVICIOS DE LAS COLONIAS SE TOMAN SIN LA PARTICIPACION DE LA CIUDADANIA.</t>
  </si>
  <si>
    <t>LOS HOMBRES Y MUJERES MAYORES DE EDAD QUE HABITAN EN LA ALCALDIA DE IZTACALCO Y ESTAN INSCRITOS EN LA LISTA NOMINAL DE ELECTORES.</t>
  </si>
  <si>
    <t>1. LOGRAR QUE LAS DECISIONES SOBRE LAS MEJORAS EN INFRAESTRUCTURA Y SERVICIOS DE LAS COLONIAS SE TOMEN MEDIANTE LA PARTICIPACION CIUDADANA 2. CONTRIBUIR A QUE LOS CIUDADANOS CONOZCAN LAS NECESIDADES DE SUS COLONIAS, SE INVOLUCREN EN LA TOMA DE DECISIONES Y SE FORTALEZCA EL SENTIDO DE PERTENENCIA COMO COMUNIDAD. 3. DIFUNDIR LAS REGLAS DE OPERACION PARA QUE LOS CIUDADANOS CONOZCAN LOS MECANISMOS PARA PRESENTAR PROYECTOS. 4. ASIGNAR UNA PARTIDA PRESUPUESTAL PARA EL FONDEO DE PROYECTOS. 5. ASESORAR LA ELABORACION DE PROYECTOS 6. SUPERVISAR LA REALIZACION DE LA OBRA PUBLICA, BIENES O PRESTACION DEL SERVICIO DEL PROYECTO GANADOR.</t>
  </si>
  <si>
    <t>CONTRIBUIR A LA TOMA DE DECISIONES SOBRE EL EJERCICIO DEL PRESUPUESTO MEDIANTE LA PARTICIPACION CIUDADANA PARA FORTALECER LA RENDICION DE CUENTAS</t>
  </si>
  <si>
    <t>MIDE EL AVANCE DE LAS ACCIONES IMPLEMENTADAS POR LA ALCALDIA DE IZTACALCO EN MATERIA DE PRESUPUESTO PARTICIPATIVO: A) LOGRAR QUE LAS DECISIONES SOBRE LAS MEJORAS EN INFRAESTRUCTURA Y SERVICIOS DE LAS COLONIAS SE TOMEN MEDIANTE LA PARTICIPACION CIUDADANA, B) CONTRIBUIR A QUE LOS CIUDADANOS CONOZCAN LAS NECESIDADES DE SUS COLONIAS, SE INVOLUCREN EN LA TOMA DE DECISIONES Y SE FORTALEZCA EL SENTIDO DE PERTENENCIA COMO COMUNIDAD, C) DIFUNDIR LAS REGLAS DE OPERACION PARA QUE LOS CIUDADANOS CONOZCAN LOS MECANISMOS PARA PRESENTAR PROYECTOS, D) ASIGNAR UNA PARTIDA PRESUPUESTAL PARA EL FONDEO DE PROYECTOS, E) ASESORAR LA ELABORACION DE PROYECTOS Y F) SUPERVISAR LA REALIZACION DE LA OBRA PUBLICA, BIENES O PRESTACION DEL SERVICIO DEL PROYECTO GANADOR.</t>
  </si>
  <si>
    <t>EL INDICADOR CALCULA EL PROMEDIO PONDEADO DE LAS ACCIONES PRINCIPALES IMPLEMENTADAS POR LA ALCALDIA DE IZTACALCO. SE CALCULA COMO: A(PORCENTAJE DE AVANCE ACCION 1) + B(PORCENTAJE DE AVANCE DE ACCION 2) + C(PORCENTAJE DE AVANCE ACCION 3) + D(PORCENTAJE DE AVANCE ACCION 4) + E(PORCENTAJE DE AVANCE DE ACCION 5) + F(PORCENTAJE DE AVANCE ACCION 6) ; DONDE A+B+C+D+E+F =1 Y EL PORCENTAJE DE AVANCE = (REALIZADO / PROGRAMADO)*100</t>
  </si>
  <si>
    <t>1. BITACORAS DE LOS TRABAJOS, 2. ENVIO DE INFORMACION AL SISTEMA UNICO DE ATENCION CIUDADANA, 3. GESTION DE SOLICITUDES DE SERVICIOS PUBLICOS, 4. REGISTRAR LA ATENCION BRINDADA A LOS CIUDADANOS. HTTP://IZTACALCO.CDMX.GOB.MX/TRANSPARENCIA</t>
  </si>
  <si>
    <t>LOGRAR QUE LAS DECISIONES SOBRE LAS MEJORAS EN INFRAESTRUCTURA Y SERVICIOS DE LAS COLONIAS SE TOMEN MEDIANTE LA PARTICIPACION CIUDADANA</t>
  </si>
  <si>
    <t>CESAR ROGERIO PELLICER AGUIRRE</t>
  </si>
  <si>
    <t>DIRECCION GENERAL DE PARTICIPACION CIUDADANA</t>
  </si>
  <si>
    <t>CONTRIBUIR A QUE LOS CIUDADANOS CONOZCAN LAS NECESIDADES DE SUS COLONIAS, SE INVOLUCREN EN LA TOMA DE DECISIONES Y SE FORTALEZCA EL SENTIDO DE PERTENENCIA COMO COMUNIDAD.</t>
  </si>
  <si>
    <t>DIFUNDIR LAS REGLAS DE OPERACION PARA QUE LOS CIUDADANOS CONOZCAN LOS MECANISMOS PARA PRESENTAR PROYECTOS.</t>
  </si>
  <si>
    <t>ASIGNAR UNA PARTIDA PRESUPUESTAL PARA EL FONDEO DE PROYECTOS.</t>
  </si>
  <si>
    <t>ASESORAR LA ELABORACION DE PROYECTOS</t>
  </si>
  <si>
    <t>SUPERVISAR LA REALIZACION DE LA OBRA PUBLICA, BIENES O PRESTACION DEL SERVICIO DEL PROYECTO GANADOR.</t>
  </si>
  <si>
    <t>S102</t>
  </si>
  <si>
    <t>S102_FACILITADORES CULTURALES Y DEPORTIVOS</t>
  </si>
  <si>
    <t>EMPRENDER ACCIONES QUE GARANTICEN EL EJERCICIO PLENO DE LOS DERECHOS CULTURALES, ARTISTICOSY DE RECREACCION DE LAS Y LOS CIUDADANOS. LOS HOMBRES Y MUJERES DE 18 A 70 AÑOS QUE HABITAN EN LA ALCALDIA DE IZTACALCO RECIBEN CLASES Y REALIZAN ACTIVIDADES A TRAVES DE LOS FACILITADORES CULTURALES Y DEPORTIVOS</t>
  </si>
  <si>
    <t>02CD08S102</t>
  </si>
  <si>
    <t>LAS PERSONAS DE 18 A 70 AÑOS DE LA ALCALDIA DE IZTACALCO CARECEN DE INSTRUCTORES PARA EL DESARROLLO DE ACTIVIDADES CULTURALES Y DEPORTIVAS EN ESPACIOS PUBLICOS CERCANOS A SUS DOMICILIOS</t>
  </si>
  <si>
    <t>LOS HOMBRES Y MUJERES, ENTRE 18 Y 70 AÑOS QUE DESEEN PRACTICAR ALGUNA ACTIVIDAD FISICA, DEPORTIVA O CULTURAL EN LA ALCALDIA DE IZTACALCO.</t>
  </si>
  <si>
    <t xml:space="preserve">1. IMPARTIR CLASES DEPORTIVAS 2. IMPARTIR CLASES CULTURALES </t>
  </si>
  <si>
    <t>CONTRIBUIR A MEJORAR LAS CONDICIONES DE VIDA DE LA POBLACION MEDIANTE EL DESARROLLO DE ACTIVIDADES CULTURALES Y DEPORTIVAS IMPARTIDAS POR FACILITADORES A LA POBLACION DE LA ALCALDIA DE IZTACALCO</t>
  </si>
  <si>
    <t>AVANCE PORCENTUAL DE CLASES CULTURALES Y DEPORTIVAS IMPARTIDAS POR LOS FACILITADORES</t>
  </si>
  <si>
    <t>PORCENTAJE CLASES IMPARTIDAS EN EL AÑO = (CLASES CULTURALES Y DEPORTIVAS IMPARTIDAS EN EL AÑO / TOTAL DE CLASES CULTURALES Y DEPORTIVAS PROGRAMADAS EN EL AÑO) *100</t>
  </si>
  <si>
    <t>1. PADRON DE FACILITADORES CONTRATADOS. 2. REPORTE DE ACTIVIDADES REALIZADAS. HTTP://IZTACALCO.GOB.MX/TRANSPARENCIA</t>
  </si>
  <si>
    <t>MEJORAR LAS CONDICIONES DE VIDA DE LA POBLACION MEDIANTE EL DESARROLLO DE ACTIVIDADES CULTURALES Y DEPORTIVAS IMPARTIDAS POR FACILITADORES A LA POBLACION DE LA ALCALDIA DE IZTACALCO</t>
  </si>
  <si>
    <t>IMPARTICION DE CLASES CULTURALES</t>
  </si>
  <si>
    <t>IMPARTICION DE CLASES DEPORTIVAS</t>
  </si>
  <si>
    <t>S184</t>
  </si>
  <si>
    <t>S184_COMPAÑÍA DE DANZA CLÁSICA, MODERNA Y FOLCLÓRICA DE LA ALCALDÍA IZTACALCO</t>
  </si>
  <si>
    <t>FOMENTAR QUE LOS SECTORES MAS VULNERABLES DE LA ALCALDIA CUENTEN CON OPORTUNIDADES PARA LA FORMACION CULTURAL A TRAVES DE LA DANZA</t>
  </si>
  <si>
    <t>02CD08S184</t>
  </si>
  <si>
    <t>LOS GRUPOS MAS VULNERABLES DE LA ALCALDIA REQUIEREN DE APOYO PARA EL DESARROLLO DE SUS CAPACIDADES ARTISTICAS.</t>
  </si>
  <si>
    <t>PERSONAS HOMBRES Y MUJERES CON CONOCIMIENTOS PROFESIONALES DE DANZA QUE VIVAN EN LA ALCALDIA DE IZTACALCO, HOMBRES Y MUJERES ENTRE 10 Y 20 AÑOS QUE HABITEN EN IZTACALCO.</t>
  </si>
  <si>
    <t>1. IMPARTICION DE CLASES. 2. GESTION DE VESTUARIOS. 3. PREPARACION DE PRESENTACIONES</t>
  </si>
  <si>
    <t>CONTRIBUIR A MEJORAR LAS CONDICIONES DE VIDA DE LA POBLACION A TRAVES DEL DESARROLLO DE SUS CAPACIDADES ARTISTICAS PARA LA DANZA.</t>
  </si>
  <si>
    <t>MIDE EL AVANCE EN LA IMPARTICION DE CLASES A JOVENES</t>
  </si>
  <si>
    <t>PORCENTAJE DE AVANCE DE CLASES IMPARTIDAS CON RESPECTO AL TOTAL DE CLASES PROGRAMADAS EN EL AÑO: (CLASES IMPARTIDAS / TOTAL DE CLASES PROGRAMADAS ) *100</t>
  </si>
  <si>
    <t>1. PADRON DE BENEFICIARIOS, 2. LISTAS DE ASISTENCIA. 3. BITACORA DE CLASES IMPARTIDAS. 4. INFORME DE LA DIRECCION GENERAL DE DESARROLLO SOCIAL. HTTP://IZTACALCO.GOB.MX/TRANSPARENCIA</t>
  </si>
  <si>
    <t>CONTRIBUIR A QUE LA POBLACION DE ESCASOS RECURSOS TENGA UN ACERCAMIENTO A LA DANZA, FOMENTANDO LA COHESION SOCIAL Y MEJORANDO SU CALIDAD DE VIDA</t>
  </si>
  <si>
    <t>IMPARTIR CLASES DE DANZA</t>
  </si>
  <si>
    <t>GESTION DE VESTUARIOS</t>
  </si>
  <si>
    <t>PREPARACION DE PRESENTACIONES</t>
  </si>
  <si>
    <t>S185</t>
  </si>
  <si>
    <t xml:space="preserve">S185_ESCUELAS DE MÚSICA DE LA  ALCALDÍA IZTACALCO </t>
  </si>
  <si>
    <t>LOGRAR QUE LOS SECTORES MAS VULNERABLES DE LA ALCALDIA CUENTEN CON MAYORES OPORTUNIDADES PARA SU DESARROLLO PERSONAL, SOCIAL Y COMUNITARIO A TRAVES DE LA FORMACION MUSICAL</t>
  </si>
  <si>
    <t>02CD08S185</t>
  </si>
  <si>
    <t>LOS GRUPOS MAS VULNERABLES DE LA ALCALDIA NO CUENTAN CON OPORTUNIDADES PARA SU DESARROLLO PERSONAL, SOCIAL Y COMUNITARIO A TRAVES DE LA MUSICA</t>
  </si>
  <si>
    <t>HOMBRES Y MUJERES DE 6 A 29 AÑOS QUE HABITEN EN LA ALCALDIA DE IZTACALCO.</t>
  </si>
  <si>
    <t>1. RECEPCION DE DOCUMENTACION DE ACUERDO CON LO SOLICITADO CON LOS REQUISITOS DEL PROGRAMA. 2. IMPARTIR CLASES DE MUSICA Y SOLFEO.</t>
  </si>
  <si>
    <t>CONTRIBUIR A MEJORAR LAS CONDICIONES DE VIDA DE LA POBLACION MEDIANTE LAS OPORTUNIDADES PARA EL DESARROLLO PERSONAL, SOCIAL Y COMUNITARIO A TRAVES DE LA PRACTICA DE UN INSTRUMENTO MUSICAL.</t>
  </si>
  <si>
    <t>MIDE EL AVANCE EN EL NUMERO DE PERSONAS CAPACITADAS EN CURSOS</t>
  </si>
  <si>
    <t>NUMERO DE PERSONAS EN CURSOS APOYADAS/NUMERO DE PERSONAS EN CURSOS PROYECTADAS</t>
  </si>
  <si>
    <t>MEJORAR LAS CONDICIONES DE VIDA DE LA POBLACION MEDIANTE LAS OPORTUNIDADES PARA EL DESARROLLO PERSONAL, SOCIAL Y COMUNITARIO A TRAVES DE LA PRACTICA DE UN INSTRUMENTO MUSICAL.</t>
  </si>
  <si>
    <t>RECEPCION DE DOCUMENTACION DE ACUERDO CON LO SOLICITADO CON LOS REQUISITOS DEL PROGRAMA.</t>
  </si>
  <si>
    <t>IMPARTICION DE CLASES DE MUSICA Y SOLFEO</t>
  </si>
  <si>
    <t>S186</t>
  </si>
  <si>
    <t>S186_PROGRAMA DE APOYO INTEGRAL A LA MUJER PARA LA EQUIDAD (PAIME)</t>
  </si>
  <si>
    <t xml:space="preserve">PROMOCION DEL EJERCICIO DE LOS DERECHOS HUMANOS DE LAS NIÑAS Y MUJERES, IMPLEMENTAR ACCIONES QUE PROMUEVAN Y GARANTICEN LOS DERECHOS HUMANOS DE LAS MUJERES Y LAS NIÑAS. LAS MUJERES DE 18 A 67 AÑOS EN LA ALCALDIA DE IZTACALCO MEJORAN SU SITUACION ECONOMICA Y DE EQUIDAD SOCIAL A TRAVES DE APOYOS PARA QUE CONCLUYAN SUS ESTUDIOS DE EDUCACION BASICA Y MEDIA SUPERIOR, SE CAPACITEN PARA INGRESAR AL MERCADO LABORAL, CONOZCAN SUS DERECHOS Y TENGAN ACCESO A ASESORIAS LEGALES, MEDICAS Y PSICOLOGICAS. </t>
  </si>
  <si>
    <t>02CD08S186</t>
  </si>
  <si>
    <t xml:space="preserve"> LA DESIGUALDAD SOCIAL Y DE GENERO QUE PRESENTAN LAS MUJERES DE 18 A 67 AÑOS EN LA ALCALDIA IZTACALCO PROPICIA A QUE VIVAN EN SITUACION VULNERABLE. </t>
  </si>
  <si>
    <t>TODAS LAS MUJERES RADICADAS EN LA ALCALDIA DE IZTACALCO SON SUSCEPTIBLES A RECIBIR LAS ASESORIAS GRATUITAS EN LAS AREAS DE PSICOLOGIA, MEDICA Y JURIDICA GRATUITAS SIN RESTRICCION, MIENTRAS QUE SE DARA PRIORIDAD DE ELEGIBILIDAD PARA RECIBIR APOYO ECONOMICO A LA POBLACION FEMENINA PROCEDENTE DE LAS COLONIAS DE MENOR INDICE DE DESARROLLO SOCIAL DE ACUERDO CON LOS DATOS PROPORCIONADOS POR EL CONSEJO DE EVALUACION DEL DESARROLLO SOCIAL DEL DISTRITO FEDERAL ASI COMO AQUELLAS QUE HAYAN SUFRIDO ALTOS NIVELES DE VIOLENCIA, QUE SEAN CABEZAS DE FAMILIA Y CUYA CONDICION ECONOMICA SEA MENOR A 2 SALARIOS MINIMOS.</t>
  </si>
  <si>
    <t>1. MEJORAMIENTO DE LA SITUACION ECONOMICA DE LAS MUJERES EN LA ALCALDIA IZTACALCO Y TENER EQUIDAD SOCIAL PARA QUE VIVAN EN MEJORES CONDICIONES. 2. CREACION DE UN PROGRAMA DE BECAS PARA QUE LAS MUJERES CONCLUYAN EL NIVEL BASICO Y MEDIO SUPERIOR, LO CUAL LES PERMITIRA CONTINUAR CON SUS ESTUDIOS. 3. IMPARTICION DE CURSOS EN CAPACITACION PARA UNA AUTONOMIA ECONOMICA MEDIANTE TALLERES DE PANADERIA, FABRICACION DE EMBUTIDOS, ASISTENTE EJECUTIVO, COMPUTO Y CELDAS SOLARES. LO CUAL LES PERMITIRA INSERTARSE EN EL MERCADO LABORAL Y FORMAR COOPERATIVAS. 4. IMPARTICION DE CURSOS Y TALLERES PARA EL FORTALECIMIENTO PSICOLOGICO, SOCIAL Y EMOCIONAL DE LAS MUJERES VICTIMAS DE LA VIOLENCIA DE GENERO CON TEMAS DE AUTOESTIMA, LIMITES, COMUNICACION ASERTIVA, VIOLENCIA DE GENERO, DEFENSA PERSONAL PARA MUJERES, ORATORIA Y EXPRESION ORAL EN PUBLICO, CIUDADANIA, DERECHOS SEXUALES, SORORIDAD, FEMINISMO, INTELIGENCIA EMOCIONAL, RELACIONES Y COMUNICACION INTERPERSONAL SANA. 5. IMPARTICION DE FORMA GRATUITA ASESORIAS MEDICAS, PSICOLOGICAS Y JURIDICAS PARA PROPORCIONARLES HERRAMIENTAS SOBRE LA DESIGUALDAD DE GENERO EN LA DEMARCACION. 6. CONTRIBUCION AL CAMBIO LA VISION DE LA SOCIEDAD MEXICANA SOBRE EL PAPEL DE LA MUJER.</t>
  </si>
  <si>
    <t>CONTRIBUIR A ERRADICAR LA VIOLENCIA Y DESIGUALDAD DE GENERO A TRAVES DEL FORTALECIMIENTO DE LAS CONDICIONES SOCIALES, ECONOMICAS Y EMOCIONALES DE LAS MUJERES QUE RECIBEN APOYOS DEL PROGRAMA.</t>
  </si>
  <si>
    <t>MIDE EL AVANCE PORCENTUAL DE MUJERES QUE PARTICIPAN EN EL PROGRAMA A TRAVES DE:  A) BECAS PARA CONCLUIR ESTUDIOS DE NIVEL BASICO Y MEDIO SUPERIOR; B) CURSOS DE CAPACITACION PARA EL TRABAJO; C) CURSOS Y TALLERES DE EMPODERAMIENTO; D) ASESORIAS LEGALES, MEDICAS Y PSICOLOGICAS.</t>
  </si>
  <si>
    <t>PORCENTAJE DE ATENCION DE MUJERES EN EL AÑO = (MUJERES ATENDIDAS CON AL MENOS UNA ACTIVIDAD / TOTAL DE MUJERES PROGRAMADAS A ATENDER) *100</t>
  </si>
  <si>
    <t xml:space="preserve">1. REGISTROS ADMINISTRATIVOS DE LAS MUJERES BENEFICIADAS POR EL PROGRAMA PARA LA ATENCION INTEGRAL A LA MUJER PARA LA EQUIDAD. 2. LISTAS DE ASISTENCIA A CURSOS Y TALLERES. 3. REPORTES SOBRE LAS ASESORIAS BRINDADAS A MUJERES EN MATERIA DE: TRABAJO SOCIAL, SERVICIO MEDICO, JURIDICO Y PSICOLOGICO. HTTPS://IZTACALCO.CDMX.GOB.MX/TRANSPARENCIA </t>
  </si>
  <si>
    <t>MEJORAR LA SITUACION EDUCATIVA, PRODUCTIVA Y ECONOMICA DE LAS MUJERES QUE PARTICIPAN EN LOS PROGRAMAS DE LA ALCALDIA, FOMENTANDO LA EQUIDAD SOCIAL Y CONTRIBUYENDO A MEJORAR SUS CONDICIONES DE VIDA</t>
  </si>
  <si>
    <t>ENTREGA DE BECAS PARA LA CONCLUSION DE EDUCACION BASICA Y MEDIO SUPERIOR</t>
  </si>
  <si>
    <t>CAPACITACION PARA EL TRABAJO EN MATERIA DE: PANADERIA, FABRICACION DE EMBUTIDOS, ASISTENTE EJECUTIVO, COMPUTO, Y CELDAS SOLARES.</t>
  </si>
  <si>
    <t>IMPARTICION DE CURSOS Y TALLERES DE EMPODERAMIENTO</t>
  </si>
  <si>
    <t>ASESORIAS MEDICAS, JURIDICAS, SICOLOGICAS Y DE TRABAJO SOCIAL</t>
  </si>
  <si>
    <t xml:space="preserve">LOGRAR QUE LOS SECTORES MAS VULNERABLES DE LA ALCALDIA CUENTEN CON MAYORES OPORTUNIDADES PARA SU DESARROLLO PERSONAL, SOCIAL Y COMUNITARIO, PARA QUE TENGAN ACCESO A UNA MEJOR CALIDAD DE VIDA FACILILTANDOLES APOYOS ECONOMICOS Y/O EN ESPECIE. </t>
  </si>
  <si>
    <t>02CD08U026</t>
  </si>
  <si>
    <t>LOS GRUPOS MAS VULNERABLES DE LA ALCALDIA REQUIEREN DE APOYOS ECONOMICOS Y/O EN ESPECIE PARA ACCEDER A UNA MEJOR CONDICION DE VIDA.</t>
  </si>
  <si>
    <t>HOMBRES Y MUJERES QUE VIVAN EN LA ALCALDIA DE IZTACALCO Y PERTENEZCAN A GRUPOS VULNERABLES.</t>
  </si>
  <si>
    <t>1. OTORGAR APOYOS PARA GASTOS FUNERARIOS. 2. OTORGAR APOYOS POR ENFERMEDAD. 3. OTORGAR APOYOS POR ORFANDAD. 4. OTORGAR APOYOS POR DESEMPLEO</t>
  </si>
  <si>
    <t>CONTRIBUIR A MEJORAR LAS CONDICIONES DE VIDA DE LA POBLACION MEDIANTE EL OTORGAMIENTO DE APOYOS ECONOMICOS Y EN ESPECIE PARA ENFRENTAR EVENTOS IMPREVISTOS, TALES COMO: GASTOS FUNERARIOS, ENFERMEDADES, ORFANDAD O DESEMPLEO.</t>
  </si>
  <si>
    <t>MEDIR EL AVANCE EN EL NUMERO DE APOYOS ENTREGADOS</t>
  </si>
  <si>
    <t>PORCENTAJE DE APOYOS OTORGADOS : (NUMERO DE APOYOS ENTREGADOS / TOTAL DE APOYOS PROGRAMADOS ) *100</t>
  </si>
  <si>
    <t>1. PADRON DE BENEFICIARIOS, 2. INFORME DE DESARROLLO SOCIAL, HTTP://IZTACALCO.GOB.MX/TRANSPARENCIA</t>
  </si>
  <si>
    <t>CONTRIBUIR AL INGRESO FAMILIAR DE LA POBLACION QUE ENFRENTA SITUACIONES TRANSITORIAS QUE REQUIEREN APOYO PUBLICO (DESASTRES, FUNERALES, ENFERMEDADES, DESEMPLEO, ORFANDAD Y OTROS)</t>
  </si>
  <si>
    <t>OTORGAMIENTO DE APOYOS POR GASTOS FUNERARIOS</t>
  </si>
  <si>
    <t>OTORGAMIENTO DE APOYOS POR ENFERMEDAD</t>
  </si>
  <si>
    <t>OTORGAMIENTO DE APOYOS POR ORFANDAD</t>
  </si>
  <si>
    <t>OTORGAMIENTO DE APOYOS POR DESEMPLEO</t>
  </si>
  <si>
    <t xml:space="preserve">EJERCER UN GOBIERNO COMPROMETIDO CON LA CIUDADANA, QUE RESPONDA A LAS DEMANDAS COMUNITARIAS CON PROFESIONALISMO, EFICIENCIA, HONESTIDAD Y ESPÍRITU DE SERVICIO, EJECUTANDO ESTRATEGIAS DE INTERVENCIÓN PÚBLICA QUE POSIBILITEN UN DESARROLLO DEMOCRÁTICO ABIERTO, PARTICIPATIVO, TRANSPARENTE, TRANSVERSAL Y CON DELIBERACIÓN PÚBLICA DE LOS CIUDADANOS DE LA DEMARCACIÓN, PARA IMPULSAR LA TRANSFORMACIÓN SOCIAL Y ECONÓMICA ASEGURANDO EL DESARROLLO SUSTENTABLE QUE SATISFAGA LAS NECESIDADES COLECTIVAS, FOMENTE LA RECONSTRUCCIÓN DEL TEJIDO SOCIAL A TRAVÉS DE POLÍTICAS PÚBLICAS INCLUYENTES Y EQUITATIVAS QUE COADYUVEN PARA ABATIR LAS BRECHAS DE DESIGUALDAD. </t>
  </si>
  <si>
    <t>02CD08P004</t>
  </si>
  <si>
    <t>02CD09</t>
  </si>
  <si>
    <t>ALCALDÍA IZTAPALAPA</t>
  </si>
  <si>
    <t>LA PRIMERA ALCALDIA EN IZTAPALAPA HA PLANTEADO UN ESQUEMA DE FUNCIONES AMPLIO DE DESCENTRALIZACION DE SUS LABORES. ESTO TIENE COMO OBJETIVO PODER ATENDER LAS NECESIDADES CIUDADANAS DE FORMA PRONTA Y CABAL A TRAVES DE LA OPERACION DE TRECE DIRECCIONES TERRITORIALES. ESTAS TERRITORIALES ESTAN DISEÑADAS PARA ACTUAR EN TEMAS DE SERVICIOS URBANOS, OBRAS, JURIDICO, GOBIERNO, PARTICIPACION CIUDADANA Y DESARROLLO SOCIAL DE MANERA CERCANA CON LOS CIUDADANOS REALIZANDO UNA LABOR TANTO PREVENTIVA COMO REACTIVA. PARALELAMENTE, LA ALCALDIA HA FORTALECIDO LAS AREAS DE RECONSTRUCCION, ATENCION A GRIETAS, COMBATE A LA VIOLENCIA HACIA LAS MUJERES Y ATENCION A GRUPOS PRIORITARIOS, MEDIANTE LO CUAL SE BUSCA ATENDER PROBLEMAS URGENTES QUE HAN AQUEJADO DE MANERA HISTORICA A LOS HABITANTES DE IZTAPALAPA.</t>
  </si>
  <si>
    <t>IZTAPALAPA CUENTA CON UNA EXTENSION TERRITORIAL DE 116.1 KM2 Y UNA POBLACION DE 1,827, 345 PERSONAS, DE ACUERDO CON LOS DATOS REPORTADOS POR EL INSTITUTO NACIONAL DE ESTADISTICA Y GEOGRAFIA (INEGI) EN SU ENCUESTA INTERCENSAL 2015. ESTA RELACION DE METROS CUADRADOS POR HABITANTE ES UNA DE LAS MAS BAJAS DE LA CIUDAD DE MEXICO Y MUESTRA EL TIPO DE CONDICIONES EN LAS QUE SE ENCUENTRAN LOS HABITANTES DE IZTAPALAPA. EN ESTE CONTEXTO COBRA ESPECIAL RELEVANCIA QUE LOS SERVICIOS URBANOS SEAN SUFICIENTES Y DE CALIDAD. ESTA DENSIDAD POBLACIONAL SUPONE ADEMAS UNA DE LAS CARGAS MAS ALTA EN CUANTO A TRAMITES Y SERVICIOS DE LA CIUDAD DE MEXICO. AL RESPECTO, LA INFRAESTRUCTURA URBANA DE LA DEMARCACION ES ACTUALMENTE INSUFICIENTE Y SE ENCUENTRA EN UN ESTADO DE ABANDONO Y DETERIORO, LO CUAL IMPIDE ATENDER LA DEMANDA DE TODA LA POBLACION DE MANERA UNIFORME Y SUFICIENTE. ESTO AGUDIZA LA EXCLUSION SOCIAL, LA FALTA DE OPORTUNIDADES PARA EL DESARROLLO Y LA PERSISTENCIA DE ALTOS INDICES DE INSEGURIDAD. EL ACCESO AL AGUA Y AL SANEAMIENTO, LA MOVILIDAD, EL AGRIETAMIENTO DEL SUELO Y LA SEGURIDAD SON ASUNTOS QUE IMPACTAN LA VIDA DE MILLONES DE PERSONAS, CUYA SOLUCION REQUIERE DE LA COORDINACION DE TODOS LOS ORDENES DE GOBIERNO QUE CONFLUYEN EN ESTE AMBITO TERRITORIAL. DEBIDO A QUE LA DEMARCACION ES UN PUNTO DE ENTRADA DEL ORIENTE DE LA ZONA METROPOLITANA DEL VALLE DE MEXICO A LA CIUDAD DE MEXICO, EXISTE UNA FUERTE DEMANDA HACIA EL TRANSPORTE PUBLICO Y LAS VIALIDADES DE LA ZONA. ESTA SITUACION TIENE COMO CONSECUENCIA QUE LOS HABITANTES DE LA DEMARCACION OCUPEN EN PROMEDIO ENTRE DOS Y CUATRO HORAS DIARIAS EN LLEGAR Y REGRESAR A SU TRABAJO, AFECTANDO ASI SU DERECHO A LA MOVILIDAD Y SU CALIDAD DE VIDA. NUESTRA ALCALDIA ADEMAS, ENFRENTA UNA COTIDIANA Y SEVERA CRISIS DE AGUA QUE SE REPITE DESDE HACE VARIOS AÑOS. AUNQUE MAS DEL 99% DE LAS VIVIENDAS CUENTAN CON COBERTURA DE LA RED HIDRAULICA, MAS DE 600 MIL PERSONAS NO RECIBEN CON REGULARIDAD Y SUFICIENCIA EL SERVICIO DE AGUA. EN SUS 293 COLONIAS SOLO 78 CUENTAN CON SERVICIO LAS 24 HORAS, 68 CUENTAN CON SERVICIO POR TANDEO POR DIAS Y 147 SOLO POR HORAS. LA ESCASEZ SE DEBE PRINCIPALMENTE A QUE LA DISTRIBUCION NO ES EQUITATIVA ENTRE LAS DISTINTAS DEMARCACIONES DE LA CIUDAD DE MEXICO. DE ACUERDO CON DATOS OFICIALES, DEL TOTAL DE LA POBLACION QUE HABITA EN IZTAPALAPA, 35% VIVE EN SITUACION DE POBREZA Y 1.7% EN SITUACION DE POBREZA EXTREMA; 234 MIL 535 PERSONAS, O 12.3% DE SU POBLACION, VIVE CON CARENCIA DE ACCESO A LA ALIMENTACION; 205 MIL 124 PERSONAS SE ENCUENTRAN EN REZAGO EDUCATIVO, O 10.8%; 428 MIL 322 PERSONAS, O 22.5%, TIENEN CARENCIA DE ACCESO A SERVICIOS DE SALUD; Y EN CARENCIA DE ACCESO A LA SEGURIDAD SOCIAL EL 52.8%, LO QUE IMPLICA UN MILLON 5 MIL 629 PERSONAS. TAMBIEN 114 MIL 675 PERSONAS, O 6%, CARECE DE CALIDAD Y ESPACIOS EN SU VIVIENDA. EN IZTAPALAPA, LA POBLACION CON TRES O MAS CARENCIAS SOCIALES ES DE 145 MIL 095 PERSONAS; ES DECIR, EL 7.6%. POR ESTO, ES NECESARIO PLANTEAR POLITICAS INTEGRALES DE ATENCION PARA SUPERAR ESTAS CARENCIAS Y PODER ALCANZAR LA INCLUSION DE LAS PERSONAS QUE CONFORMAN LOS GRUPOS PRIORITARIOS Y LOS NIVELES DE BIENESTAR SOCIAL. DE ACUERDO CON EL SISTEMA DE INFORMACION CULTURAL, EN LA ALCALDIA IZTAPALAPA CONTAMOS CON: 5 MUSEOS, 41 BIBLIOTECAS, 17 LIBRERIAS, 18 CASAS Y CENTROS DE CULTURA, 11 COMPLEJOS CINEMATOGRAFICOS, 2 GALERIAS AL AIRE LIBRE, 4 PARQUES TEMATICOS “PATOLLI”, 1 ARCHIVO HISTORICO Y 1 AUDITORIO. POR LO ANTERIOR, PODEMOS INFERIR QUE LA COBERTURA EN OFERTA CULTURAL Y ARTISTICA ES INSUFICIENTE EN RELACION CON LAS 1,827,868 PERSONAS QUE HABITAN LA DEMARCACION DE IZTAPALAPA. DATOS DE LA ENCUESTA NACIONAL DE NUTRICION DE 2012 EN LA CIUDAD DE MEXICO, INDICA QUE LA PREVALENCIA DE LA POBLACION DE MUJERES ADULTAS CON SOBREPESO U OBESIDAD FUE DE 75.4% Y 69.8% EN HOMBRES, POSICIONANDO ASI A MEXICO COMO EL SEGUNDO PAIS DE LA OCDE CON MAYOR CANTIDAD DE PERSONAS EN ESTA CONDICION. ESTA CONDICION MERMA FUERTEMENTE LA EXPECTATIVA DE VIDA DE QUIENES LA SUFREN Y DE SUS FAMILIARES. UNA DE LAS CAUSAS DE ESTE PROBLEMA ES LA FALTA DE ACTIVIDAD FISICA, LA CUAL, LEJOS DE SER UN LUJO DEBE SER CONSIDERADA COMO PARTE CENTRAL DE LA VIDA DE LAS PERSONAS; NO OBSTANTE, PROBLEMAS COMO DISPONIBILIDAD DE TIEMPO, EN ACCESO Y DE INFRAESTRUCTURA PARA ACTIVIDADES FISICO-DEPORTIVAS Y LA MOTIVACION DEPORTIVA IMPIDEN QUE LAS PERSONAS REALICEN LAS ACTIVIDADES FISICAS NECESARIAS PARA PRESERVAR UNA CALIDAD DE VIDA OPTIMA.</t>
  </si>
  <si>
    <t>TRANSFORMAR A IZTAPALAPA EN UNA DEMARCACION EN DONDE SE RESPETEN, PROMUEVAN Y GARANTICEN LOS DERECHOS DE TODOS SUS HABITANTES A TRAVES DE ACCIONES Y POLITICAS PUBLICAS SUSTANTIVAS ENCAMINADAS A MEJORAR LA VIDA DE QUIENES HAN RESIDIDO HISTORICAMENTE EN IZTAPALAPA, SUS NUEVOS VECINOS Y QUIENES TRANSITAN A DIARIO POR LA DEMARCACION.</t>
  </si>
  <si>
    <t xml:space="preserve">I. IGUALDAD Y DERECHOS.  MEDIANTE LA DEFENSA DE LOS DERECHOS SE COADYUVARA A LA CREACION DE UNA SOCIEDAD EQUITATIVA, SE IMPLEMENTARAN PROGRAMAS Y ACCIONES SOCIALES ENCAMINADAS A ELEVAR LAS CONDICIONES DE VIDA DE LA POBLACION CON EL PROPOSITO DE DISMINUIR LAS BRECHAS DE DESIGUALDAD.  II. CIUDAD SUSTENTABLE. SE ATENDERAN LAS DEMANDAS DE LA POBLACION EN MATERIA DE SERVICIOS PUBLICOS, ATENDIENDO LA INFRAESTRUCTURA DE DRENAJE, AGUA POTABLE, MEJORAMIENTO DE LOS ESPACIOS PUBLICOS, PARQUES, ADEMAS SE LLEVARA A CABO LA RECOLECCION DE RESIDUOS SOLIDOS, MEJORAMIENTO DEL ALUMBRADO PUBLICO, GENERANDO LAS CONDICIONES PARA UN GENERAR CRECIMIENTO ECONOMICO QUE REDUNDE EN MAYOR BIENESTAR SOCIAL PARA LAS PERSONAS, QUE DEBIDO A EXTERNALIDADES NEGATIVAS  HAN SIDO POCO FAVORECIDAS DE LOS CICLOS ECONOMICOS DE LA CIUDAD.  III. MAS Y MEJOR MOVILIDAD. SE IMPLEMENTARAN ACCIONES NECESARIAS PARA GARANTIZAR QUE TODAS LAS PERSONAS PUEDAN DESPLAZARSE DE MANERA SEGURA, ACCESIBLE, COMODA, EFICIENTE Y PRIORIZANDO A LOS USUARIOS MAS VULNERABLES DE LA VIA, CON UNA VISION METROPOLITANA, IGUALITARIA Y DE RESPETO AL MEDIO AMBIENTE.  IV. CIUDAD DE MEXICO, CAPITAL CULTURAL DE AMERICA. SE LLEVARAN A CABO ACCIONES QUE GARANTICEN A TODAS LAS PERSONAS EL EJERCICIO PLENO DE SUS DERECHOS CULTURALES, EL ACCESO AL DESARROLLO CULTURAL, LA EDUCACION ARTISTICA, LA PRESERVACION DE LA IDENTIDAD Y LA CULTURA DE LOS PUEBLOS Y BARRIOS ORIGINARIOS DE IZTAPALAPA.  ES INDISCUTIBLE QUE EL BIENESTAR SOCIAL ESTA INTIMAMENTE LIGADO AL DESARROLLO CULTURAL DE LA SOCIEDAD. POR LO QUE A MAYOR CULTURA, MAYOR RESPETO, ARMONIA SOCIAL Y CONVIVENCIA PACIFICA.  V. CERO AGRESION Y MAS SEGURIDAD. IMPLEMENTACION DE POLITICAS PUBLICAS COORDINADAS CON LOS DIFERENTES ORDENES DE GOBIERNO ASI COMO GOBIERNOS COLINDANTES EN MATERIA DE PREVENCION Y NO VIOLENCIA, ASI COMO LA PROMOCION DE UNA CULTURA DE PAZ, PARA BRINDAR PROTECCION Y SEGURIDAD A LAS PERSONAS FRENTE A RIESGOS Y AMENAZAS.  VI. CIENCIA, INNOVACION Y TRANSPARENCIA. SE GARANTIZARA QUE TODA PERSONA TENGA LIBRE EXPRESION Y PARTICIPACION CIUDADANA EN LA TOMA DE DECISIONES PUBLICAS PARA UN GOBIERNO DEMOCRATICO Y UNA ADMINISTRACION EFICAZ Y EFICIENTE DE LOS SERVICIOS PUBLICOS QUE SE RIJA BAJO LOS PRINCIPIOS DE GENERALIDAD, UNIFORMIDAD, REGULARIDAD, CONTINUIDAD, CALIDAD Y USO DE LAS TECNOLOGIAS DE LA INFORMACION Y LA COMUNICACION. </t>
  </si>
  <si>
    <t>GARANTIZAR EL MANTENIMIENTO OPORTUNO A LA IMAGEN URBANA.</t>
  </si>
  <si>
    <t>02CD09E117</t>
  </si>
  <si>
    <t>LA INFRAESTRUCTURA URBANA DE LA DEMARCACION ES ACTUALMENTE INSUFICIENTE Y SE ENCUENTRA EN UN ESTADO DE ABANDONO Y DETERIORO, LO CUAL IMPIDE ATENDER LA DEMANDA DE TODA LA POBLACION DE MANERA UNIFORME Y SUFICIENTE. ESTO AGUDIZA LA EXCLUSION SOCIAL, LA FALTA DE OPORTUNIDADES PARA EL DESARROLLO Y LA PERSISTENCIA DE ALTOS INDICES DE INSEGURIDAD.</t>
  </si>
  <si>
    <t>POBLACION QUE HABITA EN LA ALCALDIA IZTAPALAPA 1,827, 345 PERSONAS.</t>
  </si>
  <si>
    <t>PROGRAMAS EFICIENTES QUE TAMBIEN UTILICEN LA INNOVACION Y LAS NUEVAS TECNOLOGIAS PARA GARANTIZAR EL SERVICIO DE LIMPIA, LA ILUMINACION PUBLICA, EL MANTENIMIENTO DE AREAS VERDES, PARQUES Y JARDINES, ASI COMO LA PAVIMENTACION DE VIAS PRIMARIAS Y SECUNDARIAS</t>
  </si>
  <si>
    <t xml:space="preserve">MEDIANTE EL MANTENIMIENTO DE ESPACIOS PUBLICOS (ALUMBRADO PUBLICO, MANTENIMIENTO A LOS CENTROS SOCIALES, CULTURALES Y DEPORTIVOS EXISTENTES), SE BRINDARA A LA POBLACION, AREAS DIGNAS DE CONVIVENCIA. </t>
  </si>
  <si>
    <t>MIDE EL PORCENTAJE DE AVANCE DE ESPACIOS PUBLICOS REHABILITADOS, CONSIDERANDO LA INFORMACION PORPORCIONADA POR LAS AREAS OPERATIVAS</t>
  </si>
  <si>
    <t xml:space="preserve">((NUMERO DE ESPACIOS PUBLICOS REHABILITADOS) / (NUMERO DE ESPACIOS PUBLICOS PROGRAMADOS))*100 </t>
  </si>
  <si>
    <t>DATOS DE LA DIRECCION GENERAL DE OBRAS Y DESARROLLO URBANO Y LA DIRECION GENERAL DE SERVICIOS URBANOS, LATERAL RIO CHURUBUSCO Nº1655 ESQ. EJE 6 SUR, SAN JOSE ACULCO, IZTAPALAPA, 09410 CIUDAD DE MEXICO</t>
  </si>
  <si>
    <t xml:space="preserve">555 MANTENIMIENTOS DE ESPACIOS PÚBLICOS </t>
  </si>
  <si>
    <t>EJERCICIO PLENO DE LOS DERECHOS HUMANOS, LA FUNCION SOCIAL DE LA CIUDAD, SU GESTION DEMOCRATICA Y ASEGURA LA JUSTICIA TERRITORIAL, LA INCLUSION SOCIAL Y LA DISTRIBUCION EQUITATIVA DE BIENES PUBLICOS CON LA PARTICIPACION DE LA CIUDADANIA</t>
  </si>
  <si>
    <t>PROPORCIONAR MANTENIMIENTO PERMANENTE A LA RED SECUNDARIA DE AGUA POTABLE EXISTENTE, IMPLEMENTAR BRIGADAS DE DETECCION Y ELIMINACION DE FUGAS. DAR SEGUIMIENTO A LOS REGISTROS DE TOMA DE PRESION, DE LAS LINEAS PRIMARIAS DE AGUA POTABLE. SUSTITUCION PAULATINA DE LA RED SECUNDARIA.</t>
  </si>
  <si>
    <t>ING. ALFONSO HERNANDEZ LOPEZ</t>
  </si>
  <si>
    <t>CONSERVAR LA CARPETA ASFALTICA CON ACCIONES DE BACHEO Y REENCARPETADO EN VIAS SECUNDARIAS DENTRO DEL PERIMETRO DE LA ALCALDIA.</t>
  </si>
  <si>
    <t>ING. EDGAR ALEJANDRO BARRIENTOS GALVAN</t>
  </si>
  <si>
    <t>COORDINADOR DE OBRAS Y DESARROLLO URBANO</t>
  </si>
  <si>
    <t>JORNADAS DE IMAGEN URBANA A TRAVES DE JORNADAS DE
MANTENIMIENTO A FIN DE MEJORAR EL ENTORNO URBANO DE LA POBLACION CON AYUDA DE LA MISMA.</t>
  </si>
  <si>
    <t>MEJORAR EL SUMINISTRO DE AGUA POR LA RED SUSTITUYENDO TOMAS DOMICILIARIAS DE LAS UNIDADES HABITACIONALES, PARA REDUCIR EL NUMERO DE VIAJES DE PIPAS EN EL LLENADO DE CISTERNAS. REALIZAR TRABAJOS DE REHABILITACION EN PUNTOS CRITICOS DE INUNDACION.</t>
  </si>
  <si>
    <t>OTORGAR EL MAYOR NUMERO DE ASESORIAS JURIDICAS A LA POBLACION QUE SOLICITA ESTE SERVICIO PARA COADYUVAR EN LAS PROBLEMATICAS A LAS QUE SE ENFRENTAN; DESDE EL ALTO INDICE DE DESEMPLEO, VIOLENCIA FAMILIAR Y LA SITUACION PATRIMONIAL PRECARIA POR LO CUAL ES DE SUMA IMPORTANCIA PROPORCIONAR LA ASESORIA LEGAL EN LAS MATERIAS PENAL, LABORAL, CIVIL, MERCANTIL, ENTRE OTRAS</t>
  </si>
  <si>
    <t>02CD09E119</t>
  </si>
  <si>
    <t>GRAN PARTE DE LOS HABITANTES DE IZTAPALAPA NO CUENTAN CON LOS RECURSO ECONOMICOS SUFICIENTES PARA ACCEDER A UNA ADECUADA DEFENSA QUE LES PERMITA LLEVAR A CABO LOS PROCESOS ADMINISTRATIVOS-JURIDICOS QUE LES OTORGUE LA CERTEZA JURIDICA QUE SUS NUCLEOS FAMILIARES NECESITAN PARA TENER ACCESO A UNA VIDA TRANQUILA.</t>
  </si>
  <si>
    <t xml:space="preserve">INTEGRACION DE MESA DE ATENCION. CANALIZACION DE CONFLICTOS CON DIVERSAS AREAS DE GOBIERNO. SEGUIMIENTO A LAS ASESORIAS HASTA SU CONCLUSION. </t>
  </si>
  <si>
    <t xml:space="preserve">MEDIANTE LAS ASESORIAS JURIDICAS GRATUITAS, SE OTORGA CERTEZA, TRANQUILIDAD Y RESOLUCION DE ASUNTOS JURIDICOS QUE TENGA LA POBLACION COADYUVANDO A SU ECONOMIA Y AL BIENESTAR DE LOS IMPLICADOS. </t>
  </si>
  <si>
    <t>MIDE EL INDICE DE SATISFACCION DE LAS ASESORIAS GRATUITAS REALIZADAS POR LA DIRECCION JURIDICA</t>
  </si>
  <si>
    <t>INDICE DE SATISFACCION EN ESCALA DEL 1 AL 10</t>
  </si>
  <si>
    <t>ARCHIVOS DE LA DIRECCION JURIDICA, ALDAMA 63, BARRIO SAN LUCAS, ALCALDIA IZTAPALAPA.</t>
  </si>
  <si>
    <t>4,728 ASESORIAS REALIZADAS</t>
  </si>
  <si>
    <t>CALIDAD DE LOS SERVICIOS QUE PRESTA A LA CIUDADANIA, LAS MEDIDAS O REGLAS QUE GESTIONA PARA EL BIENESTAR DE TODA LA SOCIEDAD Y EL EJERCICIO DE CREACION DE POLITICAS PUBLICAS QUE BUSQUEN SATISFACER NECESIDADES PROPIAS DE LA POBLACION, AL REALIZAR COTIDIANAMENTE ASESORIAS, QUE FACILITEN A LA POBLACION LA RESOLUCION DE SUS CONFLICTOS JURIDICOS.</t>
  </si>
  <si>
    <t>DAR SESORIAS GRATUITAS A LA POBLACION</t>
  </si>
  <si>
    <t>LIC. OSCAR LOPEZ ROSAS</t>
  </si>
  <si>
    <t xml:space="preserve">DIRECTOR GENERAL JURIDICO                                                                                                         </t>
  </si>
  <si>
    <t>SE HARA LA DIFUSION EN LAS TRECE DIRECCIONES TERRITORIALES DE LAS ASESORIAS JURIDICAS GRATUITAS</t>
  </si>
  <si>
    <t xml:space="preserve">DIRECTOR GENERAL JURIDICO       </t>
  </si>
  <si>
    <t>PROMOVER ACCIONES PREVENTIVAS PARA CUIDAR LA SALUD DE LOS ANIMALES QUE HABITAN Y FORMAN PARTE DE LA VIDA DE LOS IZTAPALAPENSES. CONTRIBUIR A LA PROTECCION Y DEFENSA DEL BIENESTAR ANIMAL A TRAVES DE LAS CAMPAÑAS DE VACUNACION, DE ESTERILIZACION Y ADOPCION CANINA Y FELINA</t>
  </si>
  <si>
    <t>02CD09E120</t>
  </si>
  <si>
    <t>EN EL CASO DE LAS ENFERMEDADES TRANSMITIDAS DE ANIMALES A HUMANOS LLAMADAS ZOONOSIS, SE PUEDE VER UN CUMULO DE CONDUCTAS SOCIALES INAPROPIADAS SOBRE TODO EN EL MANEJO DE ANIMALES DOMESTICOS, ESTO HA CAUSADO LA PROLIFERACION DE FAUNA, ESPECIALMENTE CANINOS. TAN SOLO EN EL VALLE DE MEXICO SE ESTIMA UNA POBLACION DE 1,451,264 DE LOS CUALES 350,000 SE ENCUENTRAN EN IZTAPALAPA Y 70,000 DE ESTOS EN VIA PUBLICA.</t>
  </si>
  <si>
    <t>POBLACION QUE HABITA EN LA ALCALDIA IZTAPALAPA 1,827, 345 PERSONAS</t>
  </si>
  <si>
    <t xml:space="preserve">CONCIENTIZAR A LA POBLACION SOBRE EL CUIDADO DE LOS ANIMALES.  DISMINUIR LA PROLIFERACION DE ANIMALES EN ABANDONO. </t>
  </si>
  <si>
    <t xml:space="preserve">MEDIANTE LAS MEGA JORNADAS DE ESTERILIZACION Y VACUNACION DE ANIMALES DOMESTICOS, SE BRINDARA UN CONTROL REPRODUCTIVO Y LA PREVENCION DE ENFERMADES A MEDIANO PLAZO, GENERANDO BIENESTAR TANTO EN MASCOTAS COMO EN LOS DUEÑOS. </t>
  </si>
  <si>
    <t xml:space="preserve">MIDE EL PORCENTAJE DE SERVICIOS REALIZADOS (15000 ESTERILIZACIONES Y VACUNACIONES), CONSIDERANDO LOS REGISTROS DE LA DIRECCION GENERAL DE INCLUSION Y BIENESTAR SOCIAL. </t>
  </si>
  <si>
    <t>(SERVICIOS REALIZADOS / SERVICIOS PROGRAMADOS)* 100</t>
  </si>
  <si>
    <t>DATOS DE LA DIRECCION DE INCLUSION Y BIENESTAR SOCIAL. ALDAMA 63, BARRIO SAN LUCAS, ALCALDIA IZTAPALAPA.</t>
  </si>
  <si>
    <t>50,000 ESTERIZACIONES Y VACUNACIONES (300%)</t>
  </si>
  <si>
    <t xml:space="preserve">EL NUMERO DE ANIMALES CALLEJEROS DISMINUYE GRACIAS A LAS CAMPANAS GRATUITAS DE ESTERILIZACION MASIVA EN PERROS Y GATOS. </t>
  </si>
  <si>
    <t>CAMPAÑAS DE VACUNACION Y ESTERILIZACION MASIVA</t>
  </si>
  <si>
    <t>PROFRA. MARTHA BEATRIZ LOPEZ LOPEZ</t>
  </si>
  <si>
    <t>DIRECTORA GENERAL DE INCLUSION Y BIENESTAR SOCIAL</t>
  </si>
  <si>
    <t>MANTENIMIENTO DE LAS AREAS VERDES Y EL CUIDADO DEL MEDIO AMBIENTE, CON LA FINALIDAD DE MEJORAR EL ENTORNO; ASI COMO  PROMOVER  LA SUSTENTABILIDAD Y LA EQUIDAD  PARA EL RESCATE Y POTENCIALIDAD DE LOS ESPACIOS PUBLICOS Y EL PATRIMONIO CULTURAL.</t>
  </si>
  <si>
    <t>02CD09E122</t>
  </si>
  <si>
    <t>LA ALCALDIA DE IZTAPALAPA ENFRENTA VARIOS PROBLEMAS AMBIENTALES, ENTRE LOS QUE DESTACAN LA QUEMA DE COMBUSTIBLES, EL RUIDO EN ALTOS DECIBELES, LA PRESENCIA DE TIRADEROS DE BASURA Y CANALES ABIERTOS, LA FALTA DE AREAS VERDES, LA EXPLOTACION DE BANCOS DE MATERIAL EN LOS VOLCANES.</t>
  </si>
  <si>
    <t>HABITANTES DE LA ALCALDIA IZTAPALAPA EN PARTICULAR SIERRA DE SANTA CATARINA Y CERRO DE LA ESTRELLA</t>
  </si>
  <si>
    <t>MEJORAR LAS CONDICIONES DE LAS AREAS NATURALES PROTEGIDAS (ANP) Y LAS AREAS DE VALOR AMBIENTAL (AVA), CREANDO OPORTUNIDADES PARA EL USO PUBLICO RECREATIVO, AL TIEMPO EN QUE SE REGENERAN SUS CONDICIONES ECOLOGICAS. ENTRE LAS AREAS EN LAS QUE SE DESARROLLARAN PROYECTOS ESTAN EL CERRO DE LA ESTRELLA, SIERRA DE SANTA CATARINA. ASI COMO LA RECUPERACION DE LAS AREAS VERDES URBANAS, CON LA PLANTACION DE ARBOLES Y CREACION DE HUERTOS URBANOS.</t>
  </si>
  <si>
    <t xml:space="preserve">SE REGENERARAN LAS CONDICIONES ECOLOGICAS MEJORANDO LAS CONDICIONES DE LAS AREAS NATURALES PROTEGIDAS (ANP) Y LAS AREAS DE VALOR AMBIENTAL CREANDO OPORTUNIDADES PARA EL USO PUBLICO RECREATIVO. </t>
  </si>
  <si>
    <t xml:space="preserve">MIDE EL PORCENTAJE DE AVA Y ANP RECUPERADOS, CONSIDERANDO LOS REGISTROS DE LA UNIDAD DEPARTAMENTAL DE IMPACTO AMBIENTAL (1092000). </t>
  </si>
  <si>
    <t>(METROS CUADRADOS ANP + AVA RECUPERADOS /METROS CUADRADOS TOTALES) * 100</t>
  </si>
  <si>
    <t>DATOS DE LA DIRECCION EJECUTIVA DE DESARROLLO SUSTENTABLE, ALDAMA 63, BARRIO SAN LUCAS, ALCALDIA IZTAPALAPA.</t>
  </si>
  <si>
    <t>4,368,000 METROS CUADRADOS RECUPERADOS. (400%)</t>
  </si>
  <si>
    <t xml:space="preserve">SE REGENERARAN LAS CONDICIONES ECOLOGICAS MEJORANDO LAS CONDICIONES DE LAS AREAS NATURALES PROTEGIDAS (ANP) Y LAS AREAS DE VALOR AMBIENTAL CREANDO OPORTUNIDADES PARA EL USO PUBLICO RECREATIVO.
</t>
  </si>
  <si>
    <t>EFORESTACION, MANTENIMIENTO DE REFORESTACIONES ANTERIORES, SANEAMIENTO FORESTAL EN AREAS NATURALES PROTEGIDAS DEL CERRO DE LA ESTRELLA, SIERRA SANTA CATARINA Y PEÑON.</t>
  </si>
  <si>
    <t>LIC. IRMA LARA LOPEZ</t>
  </si>
  <si>
    <t xml:space="preserve">DIRECTORA EJECUTIVA DE DESARROLLO SUSTENTABLE </t>
  </si>
  <si>
    <t>RECUPERACION DE AREAS VERDES URBANAS MEDIANTE LA  REFORESTACION DE CALLES, CAMELLONES, PLAZAS PUBLICAS.  CREACION DE  HUERTOS URBANOS EN AREAS VERDES.</t>
  </si>
  <si>
    <t>IMPULSAR LOS PROGRAMAS DE RESIDUOS SOLIDOS URBANOS, AREAS VERDES, MEDIANTE ACTIVIDADES DE EDUCACION AMBIENTAL, A TRAVES DE TALLERES Y COLABORACIONES CON INSTITUCIONES EDUCATIVAS, ASOCIACIONES CIVILES, ASI COMO DIFUSION EN FERIAS, ESCUELAS, PLAZAS PUBLICAS.</t>
  </si>
  <si>
    <t>GARANTIZAR LA RECOLECCION DE RESIDUOS SOLIDOS EN SUS TRES VERTIENTES: RECOLECCION DOMICILIARIA, BARRIDO MANUAL Y RECOLECCION A EMPRESAS</t>
  </si>
  <si>
    <t>02CD09E123</t>
  </si>
  <si>
    <t>LA ALCALDIA IZTAPALAPA CUENTA CON UNA SUPERFICIE APROXIMADA DE 116.1 KM2  Y UNA POBLACION DE 1,827,345 HABITANTES, QUE EN PROMEDIO GENERA APROXIMADAMENTE 3,562 TONELADAS DE RESIDUOS SOLIDOS AL DIA, DIFICULTANDO LA RECOLECCION AL NO CONTAR CON PERSONAL Y VEHICULOS RECOLECTORES CON COMPACTADOR CLASIFICADO SUFICIENTES PARA LLEVAR A CABO DICHA ACCION. ADICIONALMENTE SE LLEVA A CABO EL RETIRO DE RESIDUOS DE LA CONSTRUCCION (CASCAJO), QUE ES DEPOSITADO EN DIVERSOS PUNTOS SEÑALADOS COMO TIRADEROS CLANDESTINOS A CIELO ABIERTO, EN BARRANCAS, CALLES, CAMELLONES, AREAS VERDES, DE RESERVA ECOLOGICA ENTRE OTROS, ESTO REPRESENTA UNA PROBLEMATICA GRAVE DEBIDO A QUE LA POBLACION PUEDE EXPONERSE A FOCOS INFECCIOSOS.</t>
  </si>
  <si>
    <t xml:space="preserve">INTENSIFICAR LA ESTRATEGIA PARA LA SEPARACION PRIMARIA DE LOS RESIDUOS SOLIDOS.  ERRADICAR DE FORMA PERMANENTE Y TOTAL LOS TIRADEROS A CIELO ABIERTO DETECTADOS EN LA DEMARCACION. </t>
  </si>
  <si>
    <t xml:space="preserve">MEDIANTE LA RECOLECCION DE RESIDUOS SOLIDOS, SE MANTENDRAN LOS ESPACIOS PUBLICOS  LIBRES DE BASURA, CREANDO CONDICIONES OPTIMAS PARA QUE LA POBLACION PUEDA REALIZAR ACTIVIDADES DE RECREACION AL AIRE LIBRE, SIN RIESGOS DE INFRECCION O ENFERMEDADES, POR OTRA PARTE MEDIANTE LA SEPARACION DE RESIDUOS SOLIDOS INCREMENTARA EL RECICLAJE.  </t>
  </si>
  <si>
    <t>MIDE EL PORCENTAJE DE TONELADAS RECOLECTADAS, CONSIDERANDO LOS REGISTROS DE LA DIRECCION GENERAL DE SERVICIOS URBANOS (358000)</t>
  </si>
  <si>
    <t>(TONELADAS RECOLECTADAS / TONELADAS ESTIMADAS ANUAL)  * 100</t>
  </si>
  <si>
    <t>REGISTROS DE LA DIRECCION GENERAL DE SERVICIOS URBANOS, LATERAL RIO CHURUBUSCO Nº1655 ESQ. EJE 6 SUR, SAN JOSE ACULCO, IZTAPALAPA, 09410 CIUDAD DE MEXICO</t>
  </si>
  <si>
    <t>1,432,000 TONELADAS RECOLECTADAS (400%)</t>
  </si>
  <si>
    <t>REDUCCION EN EL VOLUMEN DE RESIDUOS SOLIDOS, MEJORAMIENTO DE LA IMAGEN URBANA DE LA ALCALDIA.</t>
  </si>
  <si>
    <t>REESTRUCTURACION DE RUTAS Y ZONAS DE ATENCION</t>
  </si>
  <si>
    <t>COLOCACION DE CONTENEDORES EN ZONAS PUBLICAS</t>
  </si>
  <si>
    <t>PROMOVER EL CUIDADO DE LA SALUD EL ACCESO A LOS SERVICIOS, ASI COMO ORIENTAR A LA COMUNIDAD SOBRE LOS PRINCIPALES PROBLEMAS DE SALUD PUBLICA PROVOCADOS POR LA POBREZA, ENFATIZANDO LA ATENCION A LOS GRUPOS MAS VULNERABLES DE LA DEMARCACION A FIN DE MEJORAR SUS CONDICIONES DE VIDA EN MATERIA DE SALUD FISICA Y MENTAL.</t>
  </si>
  <si>
    <t>02CD09E127</t>
  </si>
  <si>
    <t xml:space="preserve">EN LA ALCALDIA IZTAPALAPA 428 MIL 322 PERSONAS, TIENEN CARENCIA DE ACCESO A SERVICIOS DE SALUD, LO CUAL IMPLICA UN INCREMENTO EN LA POSIBILIDAD DE LAS PERSONAS DE PADECER UNA O MAS ENFERMEDADES CRONICO DEGENERATIVAS. </t>
  </si>
  <si>
    <t>DE ACUERDO A DATOS PROPORCIONADOS POR EL INEGI, LA POBLACION OBJETIVO ES 428 MIL 322 HABITANTES DE LA ALCALDIA DE IZTAPALAPA, DEBIDO A QUE CARECEN DE SERVICIOS MEDICOS.</t>
  </si>
  <si>
    <t>BRINDAR ACCESO A LOS SERVICIOS DE SALUD A LA POBLACION DE IZTAPALAPA A TRAVES DE JORNADAS DE SALUD COMUNITARIAS, JORNADAS DE SALUD ESCOLAR, CONSULTORIOS MEDICOS Y PRUEBAS DIAGNOSTICAS DE LABORATORIO CLINICO QUE OFREZCA DETECCION OPORTUNA DE ENFERMEDADES CRONICO-DEGENERATIVAS.</t>
  </si>
  <si>
    <t xml:space="preserve">SE LOGRAN PREVENIR LAS ENFERMEDADES CRONICO DEGENERATIVAS, INCREMENTANDO EL BIENESTAR EN LA POBLACION CON LA IMPLEMENTACION DE JORNADAS DE SALUD COMUNITARIAS (PRUEBAS DE GLUCOSA, CONTROL DE PESO Y TALLA), EN EL CASO PARTICULAR DE LAS MUJERES DISMINUYE LA PROBABILIDAD DE CANCER DEBIDO A LAS CAMPAÑAS DE DETECCION OPORTUNA. </t>
  </si>
  <si>
    <t>MIDE EL PORCENTAJE DE ACCIONES DE SALUD REALIZADAS (22000), CONSIDERANDO LOS REGISTROS DE LA DIRECCION DE INCLUSION Y BIENESTAR SOCIAL.</t>
  </si>
  <si>
    <t>(ACCIONES REALIZADAS EN SALUD / ACCIONES PROGRAMADAS) *100</t>
  </si>
  <si>
    <t>REGISTROS DE LA DIRECCION DE INCLUSION Y BIENESTAR SOCIAL  ALDAMA 63, BARRIO SAN LUCAS, ALCALDIA IZTAPALAPA..</t>
  </si>
  <si>
    <t xml:space="preserve">48,000 AL CONCLUIR EL AÑO </t>
  </si>
  <si>
    <t>SE LOGRA MEJORAR LOS SERVICIOS DE SALUD, HACIENDOLOS MAS ACCESIBLES A LA POBLACION, MEDIANTE LAS CAMPANAS DE SALUD PUBLICA DISMINUYE EL NIVEL DE ENFERMEDADES CRONICO DEGENERATIVAS EN LA POBLACION.</t>
  </si>
  <si>
    <t>BRINDAR ASISTENCIA MEDICA MEDICA DE PRIMER NIVEL EN ZONAS DE EXTREMA POBREZA EN LA RED DE CONSULTORIOS DE A LA ALCALDIA, MEJORANDO LA CALIDAD DE LOS SERVICIOS DE SALUD Y ENTREGA DE MEDICAMENTOS DEL CUADRO BASICO EN ZONAS DE EXTREMA POBREZA Y AQUELLAS PERSONAS AFECTADAS POR ENFERMEDAD.</t>
  </si>
  <si>
    <t>SE BRINDO ATENCION MEDICA, NUTRICIONALES, ADEMAS EN LAS JORNADAS DE SALUD PERMANENTES Y EVENTOS MASIVOS DONDE SE OTORGAN ADICIONALMENTE ESTUDIO DE DENSITOMETRIA, TOMA DE GLUCOSA, INFORMATIVOS, Y DE PREVENCION ENTRE OTRAS ACCIONES, ENCAMINADOS A LA COMUNIDAD PARA LA PREVENCION Y CUIDADO DE ENFERMEDADES CRONICO DEGENERATIVAS.</t>
  </si>
  <si>
    <t xml:space="preserve">COADYUVAR AL ACCESO DE BIENES Y SERVICIOS  CULTURALES DE LA POBLACION QUE HABITA EN LA ALCALDIA DE IZTAPALAPA A TRAVES DE LA IMPLEMENTACION DE INICIATIVAS ARTISTICAS INDIVIDUALES O COLECTIVAS DE PROMOCION Y DIFUSION, EN LOS CENTRO CULTURALES, CASAS DE CULTURA, PATOLLIS, UTOPIAS, MUSEOS, BIBLIOTECAS,  A FIN DE CREAR LAS CONDICIONES QUE PERMITAN EL DESARROLLO CULTURAL COMUNITARIO Y LA COHESION SOCIAL, EN ESPACIOS PUBLICOS DE LAS 13 DIRECCIONES TERRITORIALES DE LA ALCALDIA. </t>
  </si>
  <si>
    <t>02CD09F031</t>
  </si>
  <si>
    <t xml:space="preserve">LA POBLACION DE LA ALCALDIA IZTAPALAPA NO CUENTA CON RECURSOS ECONOMICOS SUFICIENTES PARA CUBRIR CUOTAS EN INSTALACIONES CULTURALES DEBIDO A QUE TIENEN OTRAS PRIORIDADES DE GASTO (ALIMENTACION, VESTIDO Y EDUCACION).  </t>
  </si>
  <si>
    <t>POBLACION QUE HABITA EN LA ALCALDIA IZTAPALAPA, 1,827, 345 PERSONAS.</t>
  </si>
  <si>
    <t xml:space="preserve">FORTALECER LA APROPIACION DE LOS ESPACIOS PUBLICOS CON ESPECTACULOS CULTURALES CON ARTISTAS DE RENOMBRE. *FOMENTAR Y FORTALECER LA PRESERVACION DE LAS FECHAS CONMEMORATIVAS EN NUESTRO PAIS Y LOCALES A TRAVES DE LOS USOS COSTUMBRES DE LOS PUEBLOS Y BARRIOS DE ESTA ALCALDIA. *FORTALECIMIENTO DE LA INFRAESTRUCTURA DE LOS RECINTOS CULTURALES CON MOBILIARIO TALES COMO APARATOS ELECTRICOS, EQUIPOS DE COMPUTO, MATERIALES NECESARIOS PARA LOS TALLERES QUE SE IMPLEMENTAN EN LOS RECINTOS CULTURALES *COMPRA DE INSTRUMENTOS MUSICALES PARA LOS ENSAMBLES Y ORQUESTAS QUE SE ESTAN IMPLEMENTANDO EN ESPACIOS PUBLICOS DE LAS 13 DIRECCIONES TERRITORIALES DE LA ALCALDIA.  *FORTALECIMIENTO PARA EL EQUIPAMIENTO DE LA ACTIVIDAD DE CINE BAJO LAS ESTRELLAS EN ESPACIOS PUBLICOS DE LAS 13 DIRECCIONES TERRITORIALES DE LA ALCALDIA. </t>
  </si>
  <si>
    <t>MEDIANTE LA EJECUCION DEL PROGRAMA LOS HABITANTES DE LA ALCALDIA IZTAPALAPA CUENTAN CON UNA PROMOCION DE LA IDENTIDAD CULTURAL, PROTECCION DE LA DIVERSIDAD CULTURAL Y LA CONSOLIDACION DE LA PARTICIPACION CIUDADANA, COADYUVANDO A SU CRECIMIENTO ESPIRITUAL Y EMOCIONAL.</t>
  </si>
  <si>
    <t xml:space="preserve">MIDE EL PORCENTAJE DE ACCIONES CULTURALES REALIZADAS, CONSIDERANDO LA INFORMACION DEL AREA OPERATIVA (700). </t>
  </si>
  <si>
    <t xml:space="preserve">(ACCIONES CULTURALES REALIZADAS / ACCIONES CULTURALES PROGRAMADAS) *100 </t>
  </si>
  <si>
    <t>DATOS DE LA DIRECCION EJECUTIVA DE CULTURA. ALDAMA 63, BARRIO SAN LUCAS, ALCALDIA IZTAPALAPA</t>
  </si>
  <si>
    <t>2,100 ACCIONES CULTURALES (300%)</t>
  </si>
  <si>
    <t>LOS HABITANTES DE LA ALCALDIA IZTAPALAPA CUENTAN CON UNA PROMOCION DE LA IDENTIDAD CULTURAL, PROTECCION DE LA DIVERSIDAD CULTURAL Y LA CONSOLIDACION DE LA PARTICIPACION CIUDADANA.</t>
  </si>
  <si>
    <t xml:space="preserve">FORTALECER LA VINCULACION ENTRE PATRIMONIO Y COMUNIDAD DE IZTAPALAPA A TRAVES DEL TRABAJO REALIZADO EN RECINTOS MUSEISTICOS, RECINTOS CULTURALES DE CONSULTA EN LA QUE SE REFLEJEN LAS DIFERENTES MANIFESTACIONES CULTURALES DE LA POBLACION DE IZTAPALAPA .  . </t>
  </si>
  <si>
    <t>LIC. MARIA ANTONIETA PEREZ OROZCO</t>
  </si>
  <si>
    <t xml:space="preserve">DIRECTORA EJECUTIVA DE CULTURA </t>
  </si>
  <si>
    <t>DESARROLLAR ACCIONES DE INVESTIGACION, FORMACION, DIVULGACION Y CONSERVACION DEL PATRIMONIO CULTURAL DE IZTAPALAPA PARA FORTALECER LOS VINCULOS DE IDENTIDAD, LA APROPIACION DE LA HERENCIA CULTURAL Y DE LA CULTURA CONTEMPORANEA DE LA POBLACION CAPITALINA</t>
  </si>
  <si>
    <t>DOTAR A LOS HABITANTES DE LA ALCALDIA DE INFRAESTRUCTURA PUBLICA (DEPORTIVA, CULTURAL, EDUCATIVA, SALUD, DESARROLLO SOCIAL).</t>
  </si>
  <si>
    <t>02CD09K015</t>
  </si>
  <si>
    <t>LA POBLACION DE LA ALCALDIA IZTAPALAPA CARECE DE INFRAESTRUCTURA PUBLICA SUFICIENTE (ESPACIOS  DEPORTIVOS, RECREATIVOS, CULTURALES, EDIFICIOS, POZOS DE ABSORCION, PAVIMENTACION, GUARNICIONES), QUE EN PRIMER ORDEN LIMITA EL DESARROLLO DEL INDIVIDUO DE MANERA OPTIMA E IMPIDE UNA MOVILIDAD ADECUADA.</t>
  </si>
  <si>
    <t>POBLACION EN GENERAL DE LA ALCALDIA IZTAPALAPA.</t>
  </si>
  <si>
    <t xml:space="preserve">CONSTRUCCION DE INFRAESTRUCTURA PUBLICA (EDIFICIOS PUBLICOS, UTOPIAS, VIALIDADES SECUNDARIAS, GUARNICIONES, BANQUETAS), CON LA FINALIDAD DE ELEVAR LA CALIDAD DE VIDA DE LOS HABITANTES DE LA DEMARCACION. </t>
  </si>
  <si>
    <t xml:space="preserve">MEDIANTE LA CONSTRUCCION DE INFRAESTRUCTURA PUBLICA SE DOTARA DE ESPACIOS PUBLICOS DIGNOS A LA POBLACION, INCREMENTANDO SU BIENESTAR SOCIAL, DERIVADO DE QUE EL ACCESO A DICHOS ESPACIOS CRECE EN CALIDAD Y CANTIDAD. </t>
  </si>
  <si>
    <t>MIDE EL CUMPLIMIENTO DE OBRAS EJECUTADAS DE ACUERDO CON LOS REGISTROS DE LA DIRECCION GENERAL DE OBRAS Y DESARROLLO URBANO Y LA DIRECION GENERAL DE SERVICIOS URBANOS (542)</t>
  </si>
  <si>
    <t>(OBRAS EJECUTADAS / OBRAS PROGRAMADAS)  *100</t>
  </si>
  <si>
    <t>160 OBRAS REALIZADAS</t>
  </si>
  <si>
    <t xml:space="preserve">SE REALIZA EL RESCATE, LA AMPLIACION Y LA CONSTRUCCION DE ESPACIOS PUBLICOS PARA ESTABLECER LUGARES DE ENCUENTRO Y CONVIVENCIA DIGNOS, FUNDAMENTALES EN LA EDIFICACION DE REDES SOCIALES SOLIDARIAS, DISMINUYENDO LA VIOLENCIA </t>
  </si>
  <si>
    <t>CONSTRUCCION DE INFRAESTRUCTURA PUBLICA</t>
  </si>
  <si>
    <t>CONSTRUCCION DE INFRAESTRUCTURA DEPORTIVA, RECREATIVA, CULTURAL, ESPACIOS DE DESARROLLO SOCIAL.</t>
  </si>
  <si>
    <t>OBRAS AL SISTEMA DEL DRENAJE Y RED DE AGUA POTABLE</t>
  </si>
  <si>
    <t>GARANTIZAR EL REHABILITACION OPORTUNA A LA INFRAESTRUCTURA PUBLICA.</t>
  </si>
  <si>
    <t>02CD09K016</t>
  </si>
  <si>
    <t xml:space="preserve">LA INFRAESTRUCTURA PUBLICA (ESPACIOS  DEPORTIVOS, RECREATIVOS, CULTURALES, EDIFICIOS, POZOS DE ABSORCION, PAVIMENTACION, GUARNICIONES), CARECE DE REHABILITACION LIMITANDO LA PROVISION DE BIENES Y SERVICIOS PUBLICOS. </t>
  </si>
  <si>
    <t>POBLACION EN GENERAL DE LA ALCALDIA IZTAPALAPA</t>
  </si>
  <si>
    <t xml:space="preserve">REHABILITACION DE INFRAESTRUCTURA PUBLICA (EDIFICIOS PUBLICOS, VIALIDADES SECUNDARIAS, GUARNICIONES, BANQUETAS), CON LA FINALIDAD DE ELEVAR LA CALIDAD DE VIDA DE LOS HABITANTES DE LA DEMARCACION. </t>
  </si>
  <si>
    <t>MEDIANTE LA REHABILITACION DE INFRAESTRUCTURA PUBLICA SE DOTARA DE ESPACIOS PUBLICOS DIGNOS A LA POBLACION, INCREMENTANDO SU BIENESTAR SOCIAL, INCREMENTANDO LA PROVISION DE BIENES Y SERVICIOS PUBLICOS.</t>
  </si>
  <si>
    <t>MIDE EL CUMPLIMIENTO DE LAS REHABILITACIONES EJECUTADAS DE ACUERDO CON LOS REGISTROS DE LA DIRECCION GENERAL DE OBRAS Y DESARROLLO URBANO Y LA DIRECION GENERAL DE SERVICIOS URBANOS (10)</t>
  </si>
  <si>
    <t>(REHABILITACIONES EJECUTADAS /REHABILITACIONES PROGRAMADAS)  *100</t>
  </si>
  <si>
    <t>120 REHABILTACIONES DE INFRAESTRUCTURA PÚBLICA (1200%)</t>
  </si>
  <si>
    <t>REALIZAR ACCIONES DE MANTENIMIENTO A LA IMAGEN URBANA</t>
  </si>
  <si>
    <t>IDENTIFICACION DE COLONIAS Y CALLES CON MAYOR PROBLEMATICA DE DRENAJE, PROGRAMA DE MANTENIMIENTO DE POZOS DE ABSORCION..</t>
  </si>
  <si>
    <t>CONSTRUIR UN GOBIERNO FUNDAMENTADO EN LOS CRITERIOS DE LEGALIDAD, AUSTERIDAD, TRANSPARENCIA, RESPONSABILIDAD, EFICACIA Y EFICIENCIA,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</si>
  <si>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02CD09M001</t>
  </si>
  <si>
    <t xml:space="preserve">FALTA CAPACITACION Y SERVICIO PROFESIONAL DE CARRERA EN LOS SERVIDORES PUBLICOS ADSCRITOS A ESTA ALCALDIA. </t>
  </si>
  <si>
    <t>TRABAJADORES ADSCRITOS A LA ALCALDIA IZTAPALAPA.</t>
  </si>
  <si>
    <t xml:space="preserve">CAPACITACION CONSTANTE. SERVICIO PROFESIONAL DE CARRERA. </t>
  </si>
  <si>
    <t>MEDIANTE LA EJECUCION DEL PROGRAMA HABRA SERVIDORES PUBLICOS PROFESIONALES, HONESTOS Y EFICIENTES, EN ESTE SENTIDO, PROFESIONALIZACION DE LOS SERVIDORES PUBLICOS.</t>
  </si>
  <si>
    <t>MIDE EL AVANCE PRESUPUESTAL QUE SE TIENE RESPECTO A LOS SERVICIOS PERSONALES, CONSIDERANDO LA INFORMACION DE LA COORDINACION ADMINISTRATIVA DE CAPITAL HUMANO 10503</t>
  </si>
  <si>
    <t>(RECURSOS EJERCIDOS PARA EL PAGO DE SERVICIOS PERSONALES / RECURSOS PROGRAMADOS EN SERVICIOS PERSONALES) * 100</t>
  </si>
  <si>
    <t>DATOS DE LA COORDINACION ADMINISTRATIVA DE CAPITAL HUMANO, LATERAL RIO CHURUBUSCO Nº1655 ESQ. EJE 6 SUR, SAN JOSE ACULCO, IZTAPALAPA, 09410 CIUDAD DE MEXICO</t>
  </si>
  <si>
    <t>HABRA SERVIDORES PUBLICOS PROFESIONALES, HONESTOS Y EFICIENTES, EN ESTE SENTIDO, PROFESIONALIZACION DE LOS SERVIDORES PUBLICOS</t>
  </si>
  <si>
    <t>PAGO DE LOS TRABAJADORES ADSCRITOS A LA ALCALDIA</t>
  </si>
  <si>
    <t>LIC. FERNANDO ORTERGA OLAIS</t>
  </si>
  <si>
    <t>COORDINADOR ADMINISTRATIVO DE CAPITAL HUMANO</t>
  </si>
  <si>
    <t xml:space="preserve">CONTRIBUIR AL BIENESTAR DE LOS HABITANTES Y TRANSEUNTES DE LA ALCALDIA IZTAPALAPA MEDIANTE LA CAPACITACION Y REALIZACION CONTINUA DE SIMULACROS EN TEMAS DIVERSOS DE PROTECCION CIVIL COMO: METODOS DE EVACUACION Y PRIMEROS AUXILIOS. ASI MISMO SE BUSCA CONTRIBUIR A LA GESTION INTEGRAL DE RIESGOS MEDIANTE INSPECCIONES OCULARES Y ELABORACION DE DICTAMENES TECNICOS DE RIESGO EN VIVIENDAS, ASI COMO VISITAS DE INSPECCION EN ESTABLECIMIENTOS MERCANTILES E INDUSTRIAS, CON LO CUAL SE VIGILA EL DESARROLLO DE ACCIONES DE PREVENCION Y MITIGACION Y EN SU CASO RESPUESTA ANTE CUALQUIER EMERGENCIA O DESASTRE.                                                                                                                                                                                                                                                                                                                                                                                                                                                                                                                                                                                                                                                                                                                                                                                                                                                                                                                                                                                                                                                                                                                                                                                                                                                                                                                                                                                                                                                                                                                                                                                                                                                                                                                                                                                                                                                                                                                                                                                                                                                                                                                                                                                                                                                                                                                                                                                                                                                                                                                                                                                                                                                                                                                                                                                                                                                                                                                                                                                                                                                                                                                                                                                                                                                                                                                                                                                                                                                                                                                                                                                                                                                                                                                                                                                                                                                                                                                                                                                                                                                                                                                                                                                                                                                                                                                                                                                                                                                                                                                                                                                                                                                                                                                                                                                                                                                                                                                                                                                                                                                                                                                                                                                                                                 </t>
  </si>
  <si>
    <t>02CD09N001</t>
  </si>
  <si>
    <t>LA POBLACION EN GENERAL, ASI COMO TODOS LOS HABITANTES Y TRANSEUNTES DE IZTAPALAPA, SE ENCUENTRA VULNERABLE FRENTE A LOS FENOMENOS NATURALES, ASI COMO AQUELLOS DE ORIGEN ANTROPICO QUE EN OCASIONES GENERAN DESASTRES DE GRAN IMPACTO, POR LO QUE ES INDISPENSABLE INVERTIR ESFUERZO Y RECURSOS DE CARACTER PREVENTIVO A FIN DE REDUCIR LOS EFECTOS Y NO SOLO PRESTAR ATENCION A LAS EMERGENCIAS Y DESASTRES.</t>
  </si>
  <si>
    <t>LA POBLACION EN GENERAL, ASI COMO TODOS LOS HABITANTES Y TRANSEUNTES DE IZTAPALAPA, SERAN BENEFICIADAS CON LAS ACCIONES REALIZADAS EN MATERIA DE PROTECCION CIVIL.</t>
  </si>
  <si>
    <t>IMPARTIR CURSOS DIRIGIDOS A PERSONAL DE LA ALCALDIA, CENDIS, MERCADOS, TIANGUIS, ESTANCIAS INFANTILES, TERRITORIALES, ESCUELAS Y UNIDADES HABITACIONALES; LLEVAR A CABO EL DESARROLLO DE SIMULACROS CON DIVERSAS HIPOTESIS. REALIZAR INSPECCIONES OCULARES EN ESTABLECIMIENTOS MERCANTILES PARA VIGILAR EL CUMPLIMIENTO DE LA NORMATIVIDAD APLICABLE EN MATERIA DE PROTECCION CIVIL. REALIZAR INSPECCIONES OCULARES Y SU RESPECTIVO DICTAMEN TECNICO DE VIVIENDAS AFECTADAS POR SISMOS O QUE PRESENTAN DAÑOS APARENTES EN SU ESTRUCTURA. ASI COMO BRINDAR ATENCION PREHOSPITALARIA A LOS HABITANTES DE ESTA ALCALDIA.</t>
  </si>
  <si>
    <t>LOS HABITANTES DE LA ALCALDIA CONTARAN CON AREA ESPECIFICA DE GOBIERNO QUE MEDIANTE LAS ACCIONES REALIZADAS EN MATERIA DE PROTECCION CIVIL, PREPARARA A LA POBLACION PARA LOGRAR LA PREVENCION EN CONJUNTO Y ESTAR MENOS VULNERABLE ANTE LOS FENOMENOS NATURALES O ANTROPICOS, ASI MISMO ESTA AREA ATIENDE LAS EMERGENCIAS QUE SE PUDIERAN SUCITAR.</t>
  </si>
  <si>
    <t>MIDE EL CUMPLIMIENTO DE LAS ACCIONES EN MATERIA DE PROTECCION CIVIL 2190</t>
  </si>
  <si>
    <t>(ACCIONES EN MATERIA DE PROTECCION CIVIL / ACCIONES PROGRAMADAS DE PROTECCION CIVIL) *100</t>
  </si>
  <si>
    <t>ARCHIVOS DE LA DIRECCION EJECUTIVA DE PROTECCION CIVIL,  ALDAMA 63, BARRIO SAN LUCAS, ALCALDIA IZTAPALAPA.</t>
  </si>
  <si>
    <t xml:space="preserve"> 6,000 ACCIONES REALIZADAS</t>
  </si>
  <si>
    <t>LOS HABITANTES DE LA ALCALDIA CONTARAN CON UN AREA ESPECIFICA DE GOBIERNO QUE MEDIANTE LAS ACCIONES REALIZADAS EN MATERIA DE PROTECCION CIVIL, PREPARARA A LA POBLACION PARA LOGRAR LA RESILIENCIA Y ESTAR MENOS VULNERABLE ANTE LOS FENOMENOS NATURALES O ANTROPICOS, ASI MISMO ESTA AREA ATIENDE LAS EMERGENCIAS QUE SE PUDIERAN SUCITAR</t>
  </si>
  <si>
    <t>IMPARTIR CURSOS DIRIGIDOS A PERSONAL DE LA ALCALDIA, CENDIS, MERCADOS, TIANGUIS, ESTANCIAS INFANTILES, TERRITORIALES, ESCUELAS Y UNIDADES HABITACIONALES; LLEVAR A CABO EL DESARROLLO DE SIMULACROS CON DIVERSAS HIPOTESIS</t>
  </si>
  <si>
    <t xml:space="preserve">ING. MICHEL MUÑOZ CRUZ </t>
  </si>
  <si>
    <t xml:space="preserve">DIRECTORA EJECUTIVA DE PROTECCION CIVIL </t>
  </si>
  <si>
    <t>REALIZAR INSPECCIONES OCULARES EN ESTABLECIMIENTOS MERCANTILES PARA VIGILAR EL CUMPLIMIENTO DE LA NORMATIVIDAD APLICABLE EN MATERIA DE PROTECCION CIVIL. REALIZAR INSPECCIONES OCULARES Y SU RESPECTIVO DICTAMEN TECNICO DE VIVIENDAS AFECTADAS POR SISMOS O QUE PRESENTAN DAÑOS APARENTES EN SU ESTRUCTURA.</t>
  </si>
  <si>
    <t>BRINDAR ATENCION PREHOSPITALARIA A LOS HABITANTES DE ESTA ALCALDIA, ASI COMO LA ATENCION DE EMERGENCIAS Y DESASTRES GENERADOS POR FENOMENOS NATURALES O ANTROPICOS</t>
  </si>
  <si>
    <t>FORTALECER LA ADMINISTRACION PUBLICA DE LA ALCALDIA, AL PROMOVER LA PARTICIPACION CIUDADANA EN LA IDENTIFICACION DE NECESIDADES Y ALTERNATIVAS DE SOLUCION A SUS PROBLEMAS SOCIALES Y CONSTRUIR UNA COMUNIDAD INTEGRAL INFORMADA, CONSCIENTE DE UNA CULTURA DE SEGURIDAD Y PREVENCION DEL DELITO.</t>
  </si>
  <si>
    <t>02CD09O001</t>
  </si>
  <si>
    <t>7</t>
  </si>
  <si>
    <t>ALGUNOS SECTORES DE LA ALCALDIA, TANTO DEL SERVICIO PUBLICO COMO DE LA CIUDADANIA, NO TIENEN UNA CULTURA DE PARTICIPACION CIUDADANA EN CUANTO A LA TOMA DE DECISIONES, ASI MISMO CARECEN DE CONOCIMIENTO SOBRE LAS POLITICAS GUBERNAMENTALES, POR LO QUE ES NECESARIO IMPLMENTAR LA PROMOCION DE LA FORMACION Y PARTICIPACION CIUDADANA ACTIVA, CORRESPONSABLE EN LA VIDA PUBLICA LOCAL Y COMUNITARIA.</t>
  </si>
  <si>
    <t>DISEÑAR ESTRATEGIAS Y PROTOCOLOS DE ATENCION A LOS PROBLEMAS DE SEGURIDAD EN LAS COLONIAS DE MAYOR INDICE DELICTIVO, ESTABLECIENDO LOS CANALES DE COMUNICACION Y COORDINACION CON LA CIUDADANIA PARA GARANTIZAR UNA ATENCION MAS EFECTIVA; ASI MISMO SE CONTINUARA CON LAS ACCIONES DE COMBATE A LA CORRUPCION Y LA MEJORA DE LOS PROCEDIMIENTOS DE ATENCION CIUDADANA EN LAS DISTINTAS AREAS QUE INTEGRAN ESTA ALCALDIA.</t>
  </si>
  <si>
    <t>MEDIANTE LA EJECUCION DEL PROGRAMA LA POBLACION SE VERA BENEFICIADA CON ATENCION DE CALIDAD, CALIDEZ, RAPIDA Y OPORTUNA GARANTIZANDO EL DERECHO A UN BUEN GOBIERNO.</t>
  </si>
  <si>
    <t>MIDE EL PORCENTAJE DE ACCIONES ATENTIDAS, CONSIDERANDO LOS DATOS DE LAS AREAS OPERATIVAS. 1800</t>
  </si>
  <si>
    <t>(ACCIONES ATENDIDAS / ACCIONES QUE DEMANDA LA CIUDADANIA) *100</t>
  </si>
  <si>
    <t>DATOS DE LA DIRECCION GENERAL DE GOBIERNO Y PROTECCION CIUDADANA Y DIRECCION GENERAL DE PLANEACION Y PARTICIPACION CIUDADANA, ALDAMA 63, BARRIO SAN LUCAS, ALCALDIA IZTAPALAPA.</t>
  </si>
  <si>
    <t>36,000 ACCIONES ATENDIDAS</t>
  </si>
  <si>
    <t>SE LOGRA UN VINCULO ENTRE LA POBLACION Y EL GOBIERNO</t>
  </si>
  <si>
    <t>REALIZAR PROCESOS DE CAPACITACION Y CERTIFICACION PERMANENTE AL PERSONAL CON LA FINALIDAD DE MEJORAR LA ATENCION AL USUARIO</t>
  </si>
  <si>
    <t>LIC. ALICIA HERRERA MARTINEZ</t>
  </si>
  <si>
    <t>SUBDIRECTORA DE VENTANILLA UNICA</t>
  </si>
  <si>
    <t>CONSOLIDAD EL SISTEMA DE VIDEO VIGILANCIA EN LAS COLONIAS DE MAYOR INDICE DELICTIVO EN COORDINACION CON EL C5 Y LA CIUDADANIA</t>
  </si>
  <si>
    <t xml:space="preserve">CARLOS CERVANTES GODOY </t>
  </si>
  <si>
    <t>DIRECTOR GENERAL DE GOBIERNO Y PROTECCION CIUDADANA</t>
  </si>
  <si>
    <t>DIFUNDIR Y PROMOVER EL ACCESO Y PROTECCION DE LOS DERECHOS HUMANOS Y LOS DERECHOS SEXUALES Y REPRODUCTIVOS DE LAS NIÑAS, LAS JOVENES Y LAS MUJERES DE LA ALCALDIA IZTAPALAPA, A TRAVES DEL DESARROLLO DE ACTIVIDADES DE INTERVENCION COMUNITARIA Y LUDICO-RECREATIVAS, EN ESPACIOS PUBLICOS Y EDUCATIVOS, A FIN DE FOMENTAR LA PREVENCION ANTE SITUACIONES DE RIESGO Y FORTALECER LA AUTONOMIA FEMENINA, PARA LA ERRADICACION DE LA VIOLENCIA DE GENERO.</t>
  </si>
  <si>
    <t>02CD09P001</t>
  </si>
  <si>
    <t>EL 46% DE LAS MUJERES EN QUE HABITAN EN LA DEMARCACION MAYORES A 15 AÑOS REPORTAN HABER SUFRIDO ALGUNA AGRESION DE PAREJA, ASI MISMO, EL 53% DE LAS MUJERES SE CONSIDERA VICTIMAS DE VIOLENCIA ECONOMICA, 29% REPORTA AGRESIONES FISICAS Y 16% SON VICTIMAS DE VIOLENCIA SEXUAL.</t>
  </si>
  <si>
    <t>LAS NIÑAS Y MUJERES QUE VIVEN Y TRANSITAN EN LA ALCALDIA IZTAPALAPA.</t>
  </si>
  <si>
    <t>DESARROLLAR ACTIVIDADES LUDICAS, RECREATIVAS Y FORMATIVAS DIRIGIDAS A LAS NIÑAS, NIÑOS, ADOLESCENTES, JOVENES, DOCENTES, MADRES, PADRES DE FAMILIA, PERSONAS TUTORAS Y PUBLICO EN GENERAL, PARA PROMOVER Y DIFUNDIR LA IGUALDAD DE GENERO, DERECHOS HUMANOS Y SALUD SEXUAL Y REPRODUCTIVA DE LAS NIÑAS, ADOLESCENTES, JOVENES Y MUJERES, EN INSTITUCIONES EDUCATIVAS, LUDOCALLES, UTOPIAS, CAMINOS MUJERES LIBRES Y SEGURAS, MEGA JORNADAS, IZTAPALAPA SE PONE GUAPA Y EVENTOS ORGANIZADOS POR LA ALCALDIA.</t>
  </si>
  <si>
    <t>LAS NIÑAS Y MUJERES DE LA ALCALDIA IZTAPALAPA TIENEN IGUALDAD DE GENERO Y UN TRATO IGUALITARIO EN OPORTUNIDADES.</t>
  </si>
  <si>
    <t>MIDE EL DESARROLLO DE ACCIONES DE INTERVENCION COMUNITARIA, INDIVIDUAL O COLECTIVA, DE PROMOCION DE LOS DERECHOS HUMANOS DE LAS NIÑAS, JOVENES Y MUJERES 200</t>
  </si>
  <si>
    <t>(NUMERO DE ACCIONES DE INTERVENCION COMUNITARIA PROGRAMADA /  NUMERO DE ACCIONES DE INTERVENCION COMUNITARIA ALCANZADA) * 100</t>
  </si>
  <si>
    <t>DATOS DE LA DIRECCION GENERAL DE INCLUSION Y BIENESTAR SOCIAL, ALDAMA 63, BARRIO SAN LUCAS, ALCALDIA IZTAPALAPA.</t>
  </si>
  <si>
    <t xml:space="preserve">600 ACCIONES </t>
  </si>
  <si>
    <t>INCIDIR EN EL ACCESO AL EJERCICIO Y PROTECCION DE LOS DERECHOS HUMANOS Y LOS DERECHOS SEXUALES Y REPRODUCTIVOS DE LAS NINAS, MUJERES Y JOVENES DE IZTAPALAPA, A FIN DE IMPACTAR FAVORABLEMENTE SOBRE SU AUTONOMIA FISICA, EMOCIONAL Y SOCIAL, Y PARA LA DIMINUCION DE LA VIOLENCIA DE GENERO.</t>
  </si>
  <si>
    <t xml:space="preserve">IMPARTIR Y ACERCAR A LA POBLACION PATICAS, TALLERES, CURSOS Y FERIAS DE SERVICIOS, ASI COMO ACTIVIDADES LUDICAS Y RECREATIVAS, PARA PROMOVER Y DIFUNDIR LOS DERECHOS DE LAS MUJERES, LA NIÑEZ Y JUVENTUD, EN LAS LUDOCALLES, UTOPIAS, CAMINOS MUJERES LIBRES Y SEGURAS, MEGA JORNADAS, IZTAPALAPA SE PONE GUAPA Y EVENTOS ORGANIZADOS POR LA ALCALDIA, ABARCANDO LAS SIGUIENTES TEMATICAS: . • DERECHOS HUMANOS Y DERECHOS DE LAS NIÑAS, NIÑOS Y ADOLESCENTES. . • PREVENCION DEL BULLYING. . • PREVENCION DE LA VIOLENCIA. . • PREVENCION DE LA VIOLENCIA DE GENERO. . • FOMENTO DE RELACIONES AFECTIVAS NO VIOLENTAS.  . • PREVENCION DEL EMBARAZO NO PLANIFICADO EN ADOLESCENTES. . • METODOS ANTICONCEPTIVOS. . • PREVENCION DE INFECCIONES DE TRANSMISION SEXUAL. . • PREVENCION DE ADICCIONES. . • PLAN DE VIDA Y AUTOESTIMA. . • RESOLUCION NO VIOLENTA DE CONFLICTOS. . </t>
  </si>
  <si>
    <t>DIFUNDIR Y PROMOVER EL ACCESO Y PROTECCION DE LOS DERECHOS HUMANOS PARA IMPULSAR EL DESARROLLO INTEGRAL DE LA INFANCIA, ADOLESCENCIA Y JUVENTUD DE LA ALCALDIA IZTAPALAPA, A TRAVES DE ACCIONES QUE CONTRIBUYAN AL MEJORAMIENTO DE SU CALIDAD DE VIDA, EJERCIENDO SU DERECHO A LA INFORMACION DE MANERA RECREATIVA, CONSIDERANDO SUS DIFERENCIAS Y NECESIDADES, ASI COMO ANIMAR EN ELLOS Y ELLAS LA CORRESPONSABILIDAD CIUDADANA Y LA CONSTRUCCION DE UN PROYECTO DE VIDA.</t>
  </si>
  <si>
    <t>02CD09P002</t>
  </si>
  <si>
    <t>EN IZTAPALAPA, LA POBLACION CON TRES O MAS CARENCIAS SOCIALES ES DE 145 MIL 095 PERSONAS, ES DECIR, EL 7.6%, POR ESTO, ES NECESARIO PLANTEAR POLITICAS INTEGRALES DE ATENCION PARA SUPERAR ESTAS CARENCIAS Y PODER ALCANZAR LA INCLUSION DE LAS PERSONAS QUE CONFORMAN LOS GRUPOS PRIORITARIOS Y LOS NIVELES DE BIENESTAR SOCIAL.</t>
  </si>
  <si>
    <t>LA INFANCIA, ADOLESCENCIA Y JUVENTUD QUE RESIDEN O ESTUDIAN EN LA ALCALDIA IZTAPALAPA.</t>
  </si>
  <si>
    <t>DESARROLLAR ACTIVIDADES LUDICAS, RECREATIVAS Y FORMATIVAS DIRIGIDAS A LAS NIÑAS, NIÑOS, ADOLESCENTES, JOVENES, DOCENTES, MADRES, PADRES DE FAMILIA, PERSONAS TUTORAS Y PUBLICO EN GENERAL, PARA PROMOVER Y DIFUNDIR LOS DERECHOS DE LA NIÑEZ, ADOLESCENCIA Y JUVENTUD, EN INSTITUCIONES EDUCATIVAS, LUDOCALLES, UTOPIAS, CAMINOS MUJERES LIBRES Y SEGURAS, MEGA JORNADAS, IZTAPALAPA SE PONE GUAPA Y EVENTOS ORGANIZADOS POR LA ALCALDIA.</t>
  </si>
  <si>
    <t>MEDIANTE LA EJECUCION DEL PROGRAMA SE CUMPLEN LOS DERECHOS DE LAS NIÑAS, NIÑOS Y ADOLESCENTES.</t>
  </si>
  <si>
    <t>200 ACCIONES AL CONCLUIR EL AÑO</t>
  </si>
  <si>
    <t>MEDIANTE LA EJECUCION DEL PROGRAMA SE CUMPLEN LOS DERECHOS DE LAS NINAS, NINOS Y ADOLESCENTES.</t>
  </si>
  <si>
    <t>IMPARTIR Y ACERCAR A LA POBLACION PATICAS, TALLERES, CURSOS Y FERIAS DE SERVICIOS, ASI COMO ACTIVIDADES LUDICAS Y RECREATIVAS, PARA PROMOVER Y DIFUNDIR LOS DERECHOS DE LA NIÑEZ, ADOLESCENCIA Y JUVENTUD, EN LAS LUDOCALLES, UTOPIAS, CAMINOS MUJERES LIBRES Y SEGURAS, MEGA JORNADAS, IZTAPALAPA SE PONE GUAPA Y EVENTOS ORGANIZADOS POR LA ALCALDIA, ABARCANDO LAS SIGUIENTES TEMATICAS: . • DERECHOS HUMANOS Y DERECHOS DE LAS NIÑAS, NIÑOS Y ADOLESCENTES. . • PREVENCION DEL BULLYING. . • PREVENCION DE LA VIOLENCIA. . • PREVENCION DE LA VIOLENCIA DE GENERO.  . • FOMENTO DE RELACIONES AFECTIVAS NO VIOLENTAS.  . • PREVENCION DEL EMBARAZO NO PLANIFICADO EN ADOLESCENTES. . • METODOS ANTICONCEPTIVOS. . • PREVENCION DE INFECCIONES DE TRANSMISION SEXUAL. . • PREVENCION DE ADICCIONES. . • PLAN DE VIDA Y AUTOESTIMA. . • RESOLUCION NO VIOLENTA DE CONFLICTOS.</t>
  </si>
  <si>
    <t>IRECTORA GENERAL DE INCLUSION Y BIENESTAR SOCIAL</t>
  </si>
  <si>
    <t>TRANSFORMAR DE FONDO LA RELACION GOBIERNO-CIUDADANIA, PONIENDO AL CENTRO LA DEMOCRACIA. GARANTIZAR LA DEMOCRACIA DIRECTA Y PARTICIPATIVA, LA PARTICIPACION CIUDADANA Y EL EJERCICIO DE DERECHOS, CONSIGNADOS EN LA CONSTITUCION DE LA CIUDAD, EN TODA LA ACCION DE GOBIERNO.</t>
  </si>
  <si>
    <t>02CD09P046</t>
  </si>
  <si>
    <t>NO SE TIENE UN  DISEÑO, GESTION Y EVALUACION DE LAS POLITICAS PUBLICAS, CARECIENDO DE UNA HERRAMIENTA QUE INCORPORE NO SOLO LOS INTERESES DE LA ALCALDIA, SINO TAMBIEN DE LA SOCIEDAD MEDIANTE OBJETIVOS Y ACCIONES PARA DAR RESPUESTA A PROBLEMAS CONCRETOS.</t>
  </si>
  <si>
    <t>1. DISEÑAR Y DESARROLLAR POLITICAS, LINEAMIENTOS Y NORMAS EN MATERIA DE ORGANIZACION Y PARTICIPACION CIUDADANA. 2. FACILITAR LA PARTICIPACION DE LA CIUDADANIA EN LA PLANEACION, INSTRUMENTACION Y VIGILANCIA DE LAS ACCIONES DE GOBIERNO. 3. DISEÑAR PROGRAMAS QUE INCIDAN EN EL MEJORAMIENTO DEL ENTORNO VECINAL Y FOMENTEN LA ORGANIZACION SOCIAL.</t>
  </si>
  <si>
    <t>SOLIDA CULTURA DE PARTICIPACION CIUDADANA Y DE EJERCICIO PLENO DE LOS DERECHOS HUMANOS, ECONOMICOS, SOCIALES, CULTURALES, AMBIENTALES Y DEL DERECHO A LA CIUDAD.</t>
  </si>
  <si>
    <t>MIDE EL INDICE DE SATISFACCION DE LAS POLITICAS PUBLICAS EJECUTADAS POR LA DIRECCION GENERAL DE PLANEACION Y PARTICIPACION CIUDADANA</t>
  </si>
  <si>
    <t xml:space="preserve">REGISTROS DE LA DIRECCION GENERAL DE PLANEACION Y PARTICIPACION CIUDADANA  ALDAMA 63, BARRIO SAN LUCAS, ALCALDIA IZTAPALAPA. </t>
  </si>
  <si>
    <t xml:space="preserve">300,000 AL CONCLUIR EL AÑO </t>
  </si>
  <si>
    <t>TRANSVERSALIZAR LA POLITICA DE PARTICIPACION CIUDADANA EN TODA LA ACCION DE GOBIERNO DE LA ALCALDIA</t>
  </si>
  <si>
    <t>ADRIAN HERNANDEZ GARCIA</t>
  </si>
  <si>
    <t>SUBDIRECTOR DE PARTICIPACION CIUDADANA</t>
  </si>
  <si>
    <t>COORDINAR LA INSTRUMENTACION DE PROGRAMAS DE DIFUSION Y ACERCAMIENTO A LA CIUDADANIA RESPECTO A LA NORMATIVIDAD APLICABLE Y ACCIONES DIVERSAS  EN MATERIA DE PARTICIPACION CIUDADANA.</t>
  </si>
  <si>
    <t>DISEÑAR Y DESARROLLAR POLITICAS, LINEAMIENTOS Y NORMAS EN MATERIA DE ORGANIZACION Y PARTICIPACION CIUDADANA.</t>
  </si>
  <si>
    <t>S103</t>
  </si>
  <si>
    <t>S103_AYUDA ECONÓMICA Y BIENESTAR INTEGRAL PARA PERSONAS ADULTAS MAYORES DE 60 A 64 AÑOS QUE RESIDEN EN IZTAPALAPA</t>
  </si>
  <si>
    <t xml:space="preserve"> MEJORAR EL BIENESTAR Y CALIDAD DE VIDA ASI COMO LA AUTONOMIA E INTEGRACION SOCIAL DE LOS ADULTOS MAYORES DE 60 A 64 AÑOS QUE RESIDEN EN IZTAPALAPA Y NO CUENTAN CON EL APOYO DE ALGUN OTRO PROGRAMA DE AYUDA ECONOMICA FEDERAL O LOCAL, Y ASI CONTRIBUIR AL CUMPLIMIENTO PROGRESIVO DEL DERECHO A UN MINIMO VITAL PARA ASEGURAR UNA VIDA DIGNA ESTABLECIDO EN LA CONSTITUCION DE LA CIUDAD DE MEXICO.</t>
  </si>
  <si>
    <t>02CD09S103</t>
  </si>
  <si>
    <t>LAS PERSONAS ADULTAS MAYORES, CARECEN DE LOS MEDIOS ECONOMICOS PARA EL DESARROLLO DE UNA VIDA DIGNA Y DE CALIDAD, LO CUAL LOS HACE PERTENECER A LOS GRUPOS VULNERABLES. DISMINUYENDO SUS CONDICIONES DE VIDA,  SU DESARROLLO INTEGRAL Y VALORACION SOCIAL A UNA POBLACION AUN ACTIVA SOCIALMENTE.</t>
  </si>
  <si>
    <t>PERSONAS ADULTAS MAYORES DE 64 A 67 AÑOS QUE RESIDEN EN IZTAPALAPA Y NO CUENTAN CON EL APOYO DE ALGUN OTRO PROGRAMA DE AYUDA ECONOMICA FEDERAL O LOCAL.</t>
  </si>
  <si>
    <t>1. INCORPORAR PROGRESIVAMENTE HASTA A 50,000 BENEFICIARIOS AL PROGRAMA, A LOS CUALES SE LES OTORGARA UNA AYUDA ECONOMICA DE 600 PESOS BIMESTRALES, INICIANDO CON 33,300 EN EL PRIMER BIMESTRE.  2. REALIZAR LAS TRANSFERENCIAS ECONOMICAS ESTABLECIDAS POR BIMESTRE Y DAR SEGUIMEINTO A SU ENTREGA OPORTUNA. 3. REALIZAR DIVERSAS ACCIONES EN PRO DE SUS DERECHOS (FERIAS DE SERVICIOS, TALLERES, ASESORIAS, EVENTOS, PASEOS, IMPULSO DE PROYECTOS ORGANIZATIVOS, EDUCATIVOS, PRODUCTIVOS Y ECONOMICOS, ENTRE OTRAS ACCIONES), PARA LO QUE SE INCORPORARAN BENEFICIARIOS FACILITADORES/AS DE SERVICIOS.</t>
  </si>
  <si>
    <t>MEDIANTE LA EJECUCION DEL PROGRAMA SOCIAL MEJORARA SUSTANCIALMENTE LA INCLUSION, DIGNIFICACION Y MEJORA DE LA CALIDAD DE VIDA DE LAS PERSONAS ADULTAS MAYORES.</t>
  </si>
  <si>
    <t>PORCENTAJE DE POBLACION QUE CONSIDERA QUE EL PROGRAMA FAVORECE LA MEJORA DE SUS VIDAS EN DIVERSOS ASPECTOS , CONSIDERANDO LOS REGISTROS DE LA DIRECCION GENERAL DE PLANEACION Y PARTICIPACION CIUDADANA (50000)</t>
  </si>
  <si>
    <t>TOTAL DE PERSONAS ADULTAS MAYORES DE 64 A 67 AÑOS APOYADA ENCUESTADAS QUE CONSIDEREN QUE EL PROGRAMA MEJORA SUS VIDAS/ X 100</t>
  </si>
  <si>
    <t>REGISTROS DEL PROGRAMA. PADRON DE PERSONAS APOYADAS DE LA DIRECCION GENERAL DE PLANEACION Y PARTICIPACION CIUDADANA, ALDAMA 63, BARRIO SAN LUCAS, ALCALDIA IZTAPALAPA.</t>
  </si>
  <si>
    <t>SE LOGRARA LA INCLUSION, DIGNIFICACION Y MEJORA DE LA CALIDAD DE VIDA DE LAS PERSONAS ADULTAS MAYORES.</t>
  </si>
  <si>
    <t xml:space="preserve">REGISTRO Y CONSTRUCCION DEL PADRON DE PERSONAS BENEFICIARIAS </t>
  </si>
  <si>
    <t>ARQ. MARIA DEL ROCIO LOMBERA GONZALEZ</t>
  </si>
  <si>
    <t>DIRECTORA GENERAL DE PLANEACION Y PARTICIPACION CIUDADANA</t>
  </si>
  <si>
    <t>TRANSFERENCIA DE RECURSOS BIMESTRALMENTE A LAS PERSONAS BENEFICIARIAS</t>
  </si>
  <si>
    <t>DESARROLLO DE ACTIVIDADES DIVERSAS PARA LA INCLUSION Y EL BIENESTAR DE LAS PERSONAS BENEFICIARIAS DEL PROGRAMA</t>
  </si>
  <si>
    <t>S107</t>
  </si>
  <si>
    <t>S107_MUJERES ESTUDIANDO EN LA ALCALDÍA DE IZTAPALAPA</t>
  </si>
  <si>
    <t xml:space="preserve">DISMINUIR EL REZAGO EDUCATIVO QUE PRESENTAN LAS MUJERES DE 30 AÑOS EN ADELANTE, HABITANTES DE LA ALCALDIA DE IZTAPALAPA, A TRAVES DE OTORGAR TRANSFERENCIAS MONETARIAS MENSUALES A QUIENES QUIERAN CONTINUAR SUS ESTUDIOS; ADICIONALMENTE SE IMPARTIRAN TALLERES CON PERSPECTIVA DE GENERO QUE PERMITA FORTALECER SU AUTOESTIMA Y SE VISIBILIZARAN COMO PERSONAS SUJETAS DE DERECHOS. </t>
  </si>
  <si>
    <t>02CD09S107</t>
  </si>
  <si>
    <t>103</t>
  </si>
  <si>
    <t>Profesionalización de Mujeres</t>
  </si>
  <si>
    <t>DESIGUALDAD SOCIAL QUE VIVEN LAS MUJERES, AL NO PODER TERMINAR SUS ESTUDIOS POR DIVERSOS PROBLEMAS SOCIALES Y FAMILIARES QUE ENFRENTAN COMO: LA FALTA DE RECURSOS ECONOMICOS, ALIMENTACION PRECARIA, LEJANIA DE LOS ESPACIOS EDUCATIVOS Y EMBARAZO A TEMPRANA EDAD SON LAS CAUSAS PRIMORDIALES DEL REZAGO EDUCATIVO.</t>
  </si>
  <si>
    <t>MUJERES DE 30 AÑOS O MAS EN CONDICION DE REZAGO EDUCATIVO, RESIDENTES EN LA ALCALDIA IZTAPALAPA.</t>
  </si>
  <si>
    <t>PROMOCIONAR EL EMPODERAMIENTO Y LA AUTONOMIA ECONOMICA DE LAS MUJERES. PROGRAMAS DE CAPACITACION EN OFICIOS NO TRADICIONALES PARA QUE PUEDAN DESEMPEÑARSE EN DIVERSOS EMPLEOS MEJOR REMUNERADOS.                                                                CREACION DE REDES DE PRODUCTORAS Y ARTESANAS.</t>
  </si>
  <si>
    <t>MEDIANTE LA EJECUCION DEL PROGRAMA SE CUMPLIRA EL DERECHO A LA EDUCACION DE MUJERES QUE PRESENTAN REZAGO EDUCATIVO Y CON ELLO INCREMENTAR LA ESCOLARIDAD DE LA DEMARCACION. CONTRIBUYENDO AL DERECHO A LA PROTECCION Y ASISTENCIA A LAS FAMILIAS, A LA ACCESIBILIDAD, A LA IGUALDAD Y NO DISCRIMINACION, LO QUE FAVORECE UNA MEJOR CALIDAD DE VIDA, SU AUTOESTIMA, ASI COMO EL DESARROLLO DE COMPETENCIAS LABORALES.</t>
  </si>
  <si>
    <t>TASA DE VARIACION DE LA POBLACION DE MUJERES CON REZAGO ESCOLAR EN LA ALCALDIA, CONSIDERANDO LOS REGISTROS DE LA DIRECCION GENERAL DE INCLUSION Y BIENESTAR SOCIAL 26000</t>
  </si>
  <si>
    <t>(PPICRE2010 –
PPICRE2015) DONDE PPICRE2010 ES PORCENTAJE DE
POBLACION EN IZTAPALAPA CON REZAGO EDUCATIVO, PPICRE2015 ES
PORCENTAJE DE
POBLACION EN IZTAPALAPA CON REZAGO EDUCATIVO.</t>
  </si>
  <si>
    <t>REGISTRO DE LA DIRECCION GENERAL DE INCLUSION Y BIENESTAR SOCIAL, ALDAMA 63, BARRIO SAN LUCAS, ALCALDIA IZTAPALAPA.</t>
  </si>
  <si>
    <t>BENEFICIAR A 15,000 MUJERES</t>
  </si>
  <si>
    <t>REDUCIR EL REZAGO EDUCATIVO DE LAS MUJERES BENEFICIARIAS</t>
  </si>
  <si>
    <t>CONVOCAR A LAS MUJERES DE 30 AÑOS O MAS, RESIDENTES DE LA DEMARCACION QUE ENCUENTREN EN REZAGO EDUCATIVO.</t>
  </si>
  <si>
    <t>PROPORCIONAR UNA TRANSFERENCIA MONETARIA.</t>
  </si>
  <si>
    <t>PROPORCIONAR A LAS MUJERES DE 30 AÑOS Y MAS QUE HABITAN EN LA ALCALDIA DE IZTAPALAPA, HERRAMIENTAS DE FORMACION SOBRE DERECHOS HUMANOS Y PERSPECTIVA DE GENERO  CON TALLERES PARA LA VIDA QUE PERMITAN FORTALECER SU AUTOESTIMA Y LA CERTEZA DE SER SUJETAS DE DERECHOS.</t>
  </si>
  <si>
    <t>S109</t>
  </si>
  <si>
    <t>S109_DIÁLOGOS POR EL BIENESTAR Y LA PAZ EN IZTAPALAPA</t>
  </si>
  <si>
    <t>CONSTRUIR CONDICIONES SOCIALES, URBANAS, DE CULTURA CIVICA Y CIUDADANA PARA LA RECUPERACION Y EL FORTALECIMIENTO DEL BIENESTAR Y LA PAZ EN IZTAPALAPA, MEDIANTE LA CONSTRUCCION DE UNA RELACION DEMOCRATICA GOBIERNO-CIUDADANIA EN LA TOMA DE DECISIONES E IMPLEMENTACION DE PROYECTOS Y ACCIONES PARTICIPATIVAS EN EL AMBITO PUBLICO DENTRO DEL TERRITORIO DE LA DEMARCACION, ASI COMO TRANSVERSALIZAR LA DEMOCRACIA PARTICIPATIVA Y LA PARTICIPACION CIUDADANA.</t>
  </si>
  <si>
    <t>02CD09S109</t>
  </si>
  <si>
    <t>EXISTE MUY POCA  PARTICIPACION CIUDADANA EN LAS ACCIONES DE GOBIERNO, DERIVADA DE CONDICIONES DE POBREZA, DESIGUALDAD, EXCLUSION Y VIOLENCIA, QUE PROVOCAN UNA INJERENCIA ESCASA, DEBIL Y ERRATICA EN LOS ASUNTOS PUBLICOS QUE INTERESAN A LA DEMOCRACIA PARTICIPATIVA.</t>
  </si>
  <si>
    <t xml:space="preserve">TODA LA POBLACION RESIDENTE EN IZTAPALAPA, SIN IMPORTAR SU EDAD, SEXO, RELIGION, SI TIENE ALGUNA DISCAPACIDAD, SI PERTENECE A UNA COMUNIDAD INDIGENA RESIDENTE, O DE LA DIVERSIDAD SEXUAL. </t>
  </si>
  <si>
    <t xml:space="preserve">A) CONSTRUIR UNA CIUDADANIA ACTIVA QUE PROMUEVA LA MEJORAR DE  LAS CONDICIONES Y CALIDAD DE VIDA DE LAS COMUNIDADES B) PROMOVER LA CONVIVENCIA PACIFICA ENTRE TODAS LAS PERSONAS SIN DISCRIMINACION. C) FORTALECER LA PARTICIPACION DE TODA LA CIUDADANIA, Y EN PARTICULAR A NIÑAS Y NIÑOS, JOVENES Y PERSONAS EN MAYOR RIESGO DE CAER EN CONDUCTAS ANTISOCIALES, EN LAS DIVERSAS ACTIVIDADES SOCIALES. D) IMPULSAR LA ORGANIZACION Y COHESION COMUNITARIAS PARA LA GESTION DE PROYECTOS QUE BENEFICIEN A LAS COMUNIDADES E) PROMOVER LA CONSTRUCCION DE COMUNIDAD QUE PROCURE UN ENTORNO HABITABLE, SEGURO Y AMABLE PARA LA VIDA Y CONVIVENCIA DE LAS PERSONAS Y PARA EL DESARROLLO DE LAS DIVERSAS ACTIVIDADES SOCIALES Y ECONOMICAS  F) FAVORECER LA CULTURA DE PARTICIPACION CIUDADANA Y EL EJERCICIO DEL DERECHO A FORMAR PARTE DE LAS ACCIONES DE GOBIERNO  G) EJERCER UN BUEN GOBIERNO, CERCANO, EFICAZ, EFICIENTE, TRANSPARENTE, MEDIANTE EL BUEN DESEMPEÑO DEL PAPEL Y LAS TAREAS DE LOS BENEFICIARIOS FACILITADORES DE SERVICIOS DE ESTE PROGRAMA.  </t>
  </si>
  <si>
    <t xml:space="preserve">CON LA IMPLEMENTACION DEL PROGRAMA SE LOGRARA GENERAR EL FORTALECIMIENTO DE LA CONFIANZA CIUDADANA Y UNA RELACION DEMOCRATICA ENTRE GOBIERNO Y CIUDADANIA, LOGRANDO QUE LAS COMUNIDADES TENGAN MAYOR CALIDAD DE VIDA, SIENDO UNA CIUDADANIA MAS ACTIVA Y COMPROMETIDA CON MAYOR COHESION SOCIAL. </t>
  </si>
  <si>
    <t>MIDE EL PORCENTAJE DE ASAMBLEAS REALIZADAS CON PARTICIPACION CIUDADANA, CONSIDERANDO LOS REGISTROS DE LA DIRECCION GENERAL DE PLANEACION Y PARTICIPACION CIUDADANA (1280)</t>
  </si>
  <si>
    <t>(NUMERO DE ASAMBLEAS REALIZADAS CON PARTICIPACION CIUDADANA / NUMERO DE ASAMBLEAS REALIZADAS) *100</t>
  </si>
  <si>
    <t xml:space="preserve">CON LA EJECUCION DEL PROGRAMA SOCIAL SE FORTALECERA LA CONFIANZA CIUDADANA Y SE GENERARA UNA RELACION DEMOCRATICA ENTRE GOBIERNO Y CIUDADANIA. COMUNIDADES CON MAYOR CALIDAD DE VIDA Y MAS SEGURAS, CIUDADANIA MAS ACTIVA Y COMPROMETIDA CON MAYOR COHESION SOCIAL. </t>
  </si>
  <si>
    <t>FOMENTO PERMANENTE DE LA PARTICIPACION CIUDADANA EN TODAS LAS DIMENSIONES DE LA VIDA COMUNITARIA, A TRAVES DE LA INFORMACION, LA FORMACION, LA PLANEACION Y LA GESTION DE PROYECTOS COMUNITARIOS, EN LAS 293 COLONIAS, BARRIOS, PUEBLOS Y UNIDADES HABITACIONALES QUE CONFORMAN LA DEMARCACION.</t>
  </si>
  <si>
    <t>S110</t>
  </si>
  <si>
    <t>S110_SISTEMA PÚBLICO DE CUIDADO, ALCALDÍA DE IZTAPALAPA</t>
  </si>
  <si>
    <t xml:space="preserve">CONTRIBUIR AL DESARROLLO DE NIÑAS Y NIÑOS DE 45 DIAS DE NACIDOS HASTA LOS 6 AÑOS PARA UN DESARROLLO INTEGRAL Y MEJORAR LA CALIDAD DE VIDA DE LAS PERSONAS QUE CUIDAN DE FAMILIARES EN SITUACION DE SALUD DESVENTAJOSA. </t>
  </si>
  <si>
    <t>02CD09S110</t>
  </si>
  <si>
    <t xml:space="preserve">LAS MADRES TRABAJADORAS NO CUENTAN CON UN APOYO QUE GARANTICE EL CUIDADO, ALIMENTACION Y EDUCACION DE SUS HIJOS MIENTRAS ELLAS CONTINUAN SUS ESTUDIOS O REALIZAN ACTIVIDADES ECONOMICAS Y N O SE RECONOCE COMO UNA ACTIVIDAD ECONOMICA FORMAL EL TRABAJO DE CUIDADORA, LO CUAL IMPLICA QUE NO CUENTEN CON UNA REMUNERACION ECONOMICA QUE PERMITA EL DESARROLLO HUMANO OPTIMO.  </t>
  </si>
  <si>
    <t xml:space="preserve">2,200 NIÑAS Y NIÑOS, HASTA 2,000 CUIDADORAS. </t>
  </si>
  <si>
    <t>1.-.  PROMOVER LA BUENA ALIMENTACION Y ATENCION INTEGRAL A NIÑAS Y NIÑOS IONSCRITOS EN LOS CENDI'S MEDIANTE LA ENTREGA DE RACIONES ALIMENTARIAS CONSISTENTES EN COMIDA CALIENTE. 2.-. REALIZAR SEGUIMIENTO DEL DESARROLLO DE MENORES A TARVES DE LA TOMA DE DATOS DE ANTROPOMETRIA (PESO- TALLA) QUE PERMITA DAR UN SEGUIMIENTO DEL CRECIMIENTO Y DESARROLLO DE LOS MENORES USUARIOS; 3.-. PROPORCIONAR TRANSFERENCIAS ECONOMICAS, HERRAMIENTAS Y TECNICAS A PERSONAS CUIDADORAS QUE LO REQUIEREN POR SU SITUACION DE DEPENDENCIA, PREFERENTEMENTE MUJERES, CON LA FINALIDAD DE PROPORCIONAR BIENESTAR AL MEJORAR EL CUIDADO. 4.-. DESARROLLAR UN PLAN DE INTERVENCIONES PARA BRINDAR CAPACITACION SOBRE HERRAMIENTAS PARA MEJORAR EL CUIDADO Y FORTALECER LA AUTOESTIMA DE LAS PERSONAS CUIDADORAS.</t>
  </si>
  <si>
    <t>MEDIANTE LA IMPLEMENTACION DEL PROGRAMA SE GARANTIZA EL CUIDADO, EDUCACION, ALIMENTACION DE LAS NIÑAS Y NIÑOS INSCRITOS, SE DIGNIFICA YE RECONOCE EL TRABAJO DE LAS CUIDADORAS, AUNADO A LO ANTERIOR, LAS PERSONAS ADULTAS MAYORES Y DISCAPACITADAS MEJORAN SU CALIDAD DE VIDA.</t>
  </si>
  <si>
    <t>MIDE LA CANTIDAD DE RACIONES OTORGADAS A LAS NIÑAS Y NIÑOS EN LOS CENDIS, CONSIDERANDO LA  INFORMACION DE LA DIRECION GENERAL DE INCLUSION Y BIENESTAR SOCIAL. HASTA 650,000 RACIONES A 2000 BENEFICIARIAS</t>
  </si>
  <si>
    <t>(CANTIDAD DE RACIONES OTORGADAS A LAS NIÑAS Y NIÑOS / CANTIDAD DE NIÑAS Y NIÑOS INSCRITOS) *100</t>
  </si>
  <si>
    <t>DATOS DE LA DIRECCION GENERAL DE INCLUSION Y BIENESTAR SOCIAL, ALDAMA 63, BARRIO SAN LUCAS, ALCALDIA IZTAPALAPA</t>
  </si>
  <si>
    <t>HASTA 6,000 BENEFICIADOS (300%)</t>
  </si>
  <si>
    <t>MEJORARA LA EDUCACION INICIAL DE LAS NINAS Y NINOS INSCRITOS, ASI COMO EL NIVEL DE ATENCION DE LAS PERSONAS DISCAPACITADAS Y ADULTOS MAYORES</t>
  </si>
  <si>
    <t>ENTREGA DE MENUS CALIENTES PARA NIÑAS Y NIÑOS INSCRITOS EN LOS CENDI'S EN 2 HORARIOS (DESAYUNO Y COMIDA)</t>
  </si>
  <si>
    <t>EL PROGRAMA CONTRIBUYE A QUE SE EJECUTE EL DERECHO AL CUIDADO A TRAVES DEL ESTABLECIMIENTO DE UN SISTEMA QUE OTORGA SERVICIOS PUBLICOS, ENTREGA APOYOS ECONOMICOS, HERRAMIENTAS Y TECNICAS, ADEMAS ESTE PROGRAMA LLAMA AL RECONOCIMIENTO Y VALORACION DEL TRABAJO DOMESTICO Y DE CUIDADO NO REMUNERADO A TRAVES DE LA PROVISION DE SERVICIOS PUBLICOS Y POLITICAS DE PROTECCION SOCIAL, AL MISMO TIEMPO QUE SE PROMUEVE LA IGUALDAD DE GENERO Y EL EMPODERAMIENTO ECONOMICO DE LAS MUJERES COMO CLAVE PARA REDUCIR LAS DESIGUALDADES Y FAVORECER EL DESARROLLO ECONOMICO Y SOCIAL.</t>
  </si>
  <si>
    <t>S111</t>
  </si>
  <si>
    <t>S111_IZTAPALAPA LA MÁS DEPORTIVA</t>
  </si>
  <si>
    <t>FOMENTAR LA ACTIVACION FISICA, RECREACION Y/O EL DEPORTE ENTRE LAS PERSONAS QUE HABITAN EN LA ALCALDIA DE IZTAPALAPA, CON LA FINALIDAD DE DISMINUIR EL SOBREPESO, LA OBESIDAD Y CON ELLO PREVENIR ENFERMEDADES CRONICO-DEGENERATIVAS.</t>
  </si>
  <si>
    <t>02CD09S111</t>
  </si>
  <si>
    <t xml:space="preserve">LA POBLACION DE LA ALCALDIA IZTAPALAPA NO CUENTA CON RECURSOS ECONOMICOS SUFICIENTES PARA CUBRIR CUOTAS EN INSTALACIONES DEPORTIVAS, DEBIDO A QUE TIENEN OTRAS PRIORIDADES DE GASTO (ALIMENTACION, VESTIDO Y EDUCACION).  </t>
  </si>
  <si>
    <t>LA POBLACION OBJETIVO ES EL 58% DE PERSONAS QUE NO REALIZAN ACTIVIDADES FISICAS QUE HABITAN EN LA ALCALDIA IZTAPALAPA APROXIMADAMENTE 820 MIL 367 PERSONAS. CABE SEÑALAR QUE SOLO SE REFIERE AL RANGO DE EDAD DE 18 Y MAS AÑOS, Y QUE ESTE PROGRAMA SOCIAL INCORPORA A LOS NIÑOS DE 6 Y MAS AÑOS DE EDAD, SIENDO ESTA LA INFORMACION ESTADISTICA CON LA QUE SE CUENTA.</t>
  </si>
  <si>
    <t>ALCANZAR HASTA 3 MILLONES DE ATENCIONES DURANTE EL 2020, PROMOVIENDO LAS ACTIVIDADES DE PROMOCION DE LA ACTIVACION FISICA Y EL DEPORTE, A TRAVES DE 186 PERSONAS QUE REALIZARAN ACCIONES COMO PROMOTORES DEPORTIVOS Y SEIS PERSONAS QUE REALIZARAN ACTIVIDADES COMO COORDINADORES DEL DEPORTE, ADEMAS DE 100 TALLERISTAS ESPECIALISTAS EN DEPORTES.</t>
  </si>
  <si>
    <t>MEDIANTE LA EJECUCION DEL PROGRAMA SOCIAL, SE INCREMENTA EL ACCESO GRATUITO Y DE CALIDAD AL DESARROLLO DE ACTIVIDADES FISICAS Y DEPORTIVAS, IMPARTIDAS POR ENTRENADORES CERTIFICADOS.</t>
  </si>
  <si>
    <t>MIDE EL PORCENTAJE DE ACTIVIDADES FISICAS REALIZADAS, CONSIDERANDO LA INFORMACION PROPORCIONADA POR EL AREA OPERATIVA. (3 MILLONES)</t>
  </si>
  <si>
    <t>(ACTIVIDADES FISICAS REALIZADAS / ACTIVIDADES FISICAS PROGRAMADAS) *100</t>
  </si>
  <si>
    <t>ALCANZAR HASTA 9 MILLONES DE ATENCIONES PROMOVIENDO LAS ACTIVIDADES DE PROMOCIÓN DE LA ACTIVACIÓN FÍSICA Y EL DEPORTE. (300%)</t>
  </si>
  <si>
    <t xml:space="preserve">DISMINUIR EL SOBREPESO, LA OBESIDAD Y CON ELLO PREVENIR ENFERMEDADES CRONICO-DEGENERATIVAS EN LA POBLACION.  </t>
  </si>
  <si>
    <t>BENEFICIARIOS FACILITADORES DE SERVICIOS COMO PROMOTORAS Y PROMOTORES DEPORTIVOS QUE DESARROLLEN ACTIVIDADES FISICAS, RECREATIVAS Y/O DEPORTIVAS QUE FAVOREZCAN INTEGRACION SOCIAL, DISMINUYAN EL SEDENTARISMO. BENEFICIARIOS FACILITADORES DE SERVICIOS COMO COORDINADORES. BENEFICIARIOS FACILITADORES DE SERVICIOS COMO TALLERISTAS, ENTRENADORES, ESPECIALISTAS O METODOLOGOS EN ALGUNA DISCIPLINA DEPORTIVA.</t>
  </si>
  <si>
    <t>ENTREGA DE KIT DEPORTIVO QUE CONSTA DE PANTALON, CHAMARRA Y PLAYERA A LOS USUARIOS FINALES COMO ATLETAS, ENTRENADORES Y/O ASISTENTES, GANADORES DE LOS TORNEOS SELECTIVOS DE LA ALCALDIA, ASI COMO A LOS ATLETAS Y ENTRENADORES DE ALTO RENDIMIENTO QUE COMPITEN A NIVEL NACIONAL E INTERNACIONAL.</t>
  </si>
  <si>
    <t>TRANSFERENCIA MONETARIA POR UNICA OCASION Y NO ES ACUMULABLE A LOS USUARIOS FINALES COMO LO SON LOS REPRESENTANTES DE LA ALCALDIA DE IZTAPALAPA QUE COMPITAN EN LOS JUEGOS DEPORTIVOS INFANTILES, JUVENILES Y PARALIMPICOS DE LA CIUDAD DE MEXICO, JUEGOS POPULARES DE LA CIUDAD DE MEXICO Y OLIMPIADA NACIONAL; OTRAS COMPETENCIAS EN EL MARCO DE LA CIUDAD DE MEXICO, A NIVEL NACIONAL E INTERNACIONAL. TRANSFERENCIA MONETARIA POR UNICA OCASION Y NO ES ACUMULABLE A LOS USUARIOS FINALES QUIENES OBTENGAN ALGUNA PRESEA (MEDALLA DE ORO, PLATA O BRONCE), LOS JUEGOS DEPORTIVOS INFANTILES, JUVENILES Y PARALIMPICOS DE LA CIUDAD DE MEXICO, JUEGOS POPULARES DE LA CIUDAD DE MEXICO OLIMPIADA NACIONAL; OTRAS COMPETENCIAS OFICIALES EN EL MARCO DE LA CIUDAD DE MEXICO, A NIVEL NACIONAL E INTERNACIONAL.</t>
  </si>
  <si>
    <t>MEJORAR LAS CONDICIONES DE VIDA DE LA POBLACION EN GENERAL, DISMINUIR LAS BRECHAS DE DESIGUALDAD ENTRE LA POBLACION.</t>
  </si>
  <si>
    <t>02CD09U026</t>
  </si>
  <si>
    <t>DE ACUERDO CON DATOS OFICIALES, DEL TOTAL DE LA POBLACION QUE HABITA EN IZTAPALAPA, 35% VIVE EN SITUACION DE POBREZA Y 1.7% EN SITUACION DE POBREZA EXTREMA; 234 MIL 535 PERSONAS, O 12.3% DE SU POBLACION, VIVE CON CARENCIA DE ACCESO A LA ALIMENTACION; 205 MIL 124 PERSONAS SE ENCUENTRAN EN REZAGO EDUCATIVO, O 10.8%; 428 MIL 322 PERSONAS, O 22.5%, TIENEN CARENCIA DE ACCESO A SERVICIOS DE SALUD; Y EN CARENCIA DE ACCESO A LA SEGURIDAD SOCIAL EL 52.8%, LO QUE IMPLICA UN MILLON 5 MIL 629 PERSONAS. TAMBIEN 114 MIL 675 PERSONAS, O 6%, CARECE DE CALIDAD Y ESPACIOS EN SU VIVIENDA.</t>
  </si>
  <si>
    <t xml:space="preserve">CUALQUIER PERSONA SIN DISTINCION DE SEXO, RAZA O RELIGION QUE CUMPLA EN SU MOMENTO CON LOS REQUISITOS QUE SE ESTABLEZCAN. </t>
  </si>
  <si>
    <t xml:space="preserve">CREACION DE ACCIONES SOCIALES ENCAMINADAS A MEJORAR EL NIVEL DE VIDA DE LA POBLACION. ENTREGA DE APOYOS A LA POBLACION.  DISMINUIR EL REZAGO SOCIAL. </t>
  </si>
  <si>
    <t xml:space="preserve">MEDIANTE LA EJECUCION DE ACCIONES SOCIALES SE MEJORARA LAS CONDICIONES DE VIDA DE LAS PERSONAS QUE SE ENCUENTRAN EN VULNERABILIDAD, SON INCLUIDOS EN LA SOCIEDAD Y LOGRAN DISMINUIR SUS DESIGUALDADES. </t>
  </si>
  <si>
    <t>MIDE LA CANTIDAD DE APOYOS ENTREGADOS MEDIANTE LA EJECUCION DE LAS ACCIONES SOCIALES. (59,613)</t>
  </si>
  <si>
    <t xml:space="preserve">(CANTIDAD DE APOYOS ENTREGADOS / CANTIDAD TOTAL PROGRAMADA) *100 </t>
  </si>
  <si>
    <t>178,839 APOYOS ENTREGADOS (300%)</t>
  </si>
  <si>
    <t>MAYOR MAYOR JUSTICIA SOCIAL CON LA SUPERACION DE LOS REZAGOS, CORRIGIENDO LAS IMPERFECCIONES DEL MERCADO, DANDO IMPULSO AL EMPLEO, PROMOVIENDO LA TRANSFERENCIA DE RECURSOS A LOS INDIVIDUOS QUE CARECEN DE CONDICIONES BASICAS PARA SU PROGRESO, Y ALENTANDO UNA MEJOR DISTRIBUCION DEL INGRESO Y LA REDUCCION DE LA DESIGUALDAD ECONOMICA ENTRE LAS PERSONAS.</t>
  </si>
  <si>
    <t>OTORGAMIENTO DE APOYOS SOCIALES CON LA FINALIDAD DE DISMINUIR LAS BRECHAS DE DESIGUALDAD Y GARANTIZAR UNA VIDA DIGNA A LA POBLACION</t>
  </si>
  <si>
    <t>LA PRIMERA ALCALDÍA EN IZTAPALAPA HA PLANTEADO UN ESQUEMA DE FUNCIONES AMPLIO DE DESCENTRALIZACIÓN DE SUS LABORES. ESTO TIENE COMO OBJETIVO PODER ATENDER LAS NECESIDADES CIUDADANAS DE FORMA PRONTA Y CABAL A TRAVÉS DE LA OPERACIÓN DE TRECE DIRECCIONES TERRITORIALES. ESTAS TERRITORIALES ESTAN DISEÑADAS PARA ACTUAR EN TEMAS DE SERVICIOS URBANOS, OBRAS, JURÍDICO, GOBIERNO, PARTICIPACIÓN CIUDADANA Y DESARROLLO SOCIAL DE MANERA CERCANA CON LOS CIUDADANOS REALIZANDO UNA LABOR TANTO PREVENTIVA COMO REACTIVA. PARALELAMENTE, LA ALCALDÍA HA FORTALECIDO LAS ÁREAS DE RECONSTRUCCIÓN, ATENCIÓN A GRIETAS, COMBATE A LA VIOLENCIA HACIA LAS MUJERES Y ATENCION A GRUPOS PRIORITARIOS, MEDIANTE LO CUAL SE BUSCA ATENDER PROBLEMAS URGENTES QUE HAN AQUEJADO DE MANERA HISTÓRICA A LOS HABITANTES DE IZTAPALAPA.</t>
  </si>
  <si>
    <t>02CD09P004</t>
  </si>
  <si>
    <t>02CD10</t>
  </si>
  <si>
    <t>ALCALDÍA LA MAGDALENA CONTRERAS</t>
  </si>
  <si>
    <t>LA ALCALDIA RECOGERA LAS NECESIDADES Y VOLUNTADES DE SU POBLACION PARA ESTABLECER POLITICAS PUBLICAS DE CALIDAD, ALINEADAS A LA BASE IDEOLOGICA QUE RIGE LA CONSTITUCION POLITICA DE LA CIUDAD DE MEXICO : LA ADMINISTRACION PUBLICA DEBERA CUMPLIR EN TODO MOMENTO CON LOS PRINCIPIOS DE AUSTERIDAD, TRANSPARENCIA, RENDICION DE CUENTAS, EFICIENCIA, EFICACIA, PRODUCTIVIDAD Y LEGALIDAD. SE DEBERA ESTABLECER UN NUEVO ORDEN SOCIAL CON BASE EN LA CULTURA DE COMUNIDAD, DONDE TODAS LAS PERSONAS TENGAN LOS MISMOS DERECHOS Y LAS MISMAS OBLIGACIONES Y SE EXALTE LA VOLUNTAD Y LA COLABORACION ENTRE LOS CIUDADANOS.</t>
  </si>
  <si>
    <t>EL CONTENIDO DEL DIAGNOSTICO SE AGRUPO EN OCHO DIFERENTES TEMAS QUE TRATAN DE EVIDENCIAR, EN LA MEDIDA DE LO POSIBLE, LAS CARENCIAS Y DIFICULTADES QUE ENFRENTA LA DEMARCACION EN MATERIA DE ECONOMIA Y EMPLEO, BUEN GOBIERNO, SEGURIDAD CIUDADANA, DESARROLLO SOCIAL, MEDIO AMBIENTE, DESARROLLO URBANO Y MOVILIDAD.</t>
  </si>
  <si>
    <t>SER LA ALCALDIA QUE GARANTICE TODOS LOS DERECHOS Y REPRESENTE LA VOLUNTAD DE LA CIUDADANIA. UN GOBIERNO QUE CUIDE Y PROTEJA LA CALIDAD DE VIDA DE SUS HABITANTES, RECONSTRUYA EL TEJIDO SOCIAL CON PRINCIPIOS SUSUTENTABLES, EUQIDAD DE GENERO, DIGNIFICACION DEL TRABAJO, DIALOGO SOCIAL, NO DISCRIMINACION, PRESERVACION DEL EQUILIBRIO ECOLOGICO, CULTURA DE LA PAZ Y LA NO VIOLENCIA; ASI COMO LA DEFENSA DEL ESTADO DEMOCRATICO Y SOCIAL. UNA ALCALDIA PLURAL E INCLUYENTE, CAPAZ DE IMPLEMENTAR ESTRATEGIAS DE SEGURIDAD  EFICIENTES, POLITICAS PUBLICAS DE CALIDAD, PROGRAMAS QUE ATIENDAN EL REZAGO SOCIAL Y LA POBREZA EXTREMA, ACCIONES Y CAMPAÑAS DE CONCIENTIACION Y DESARROLLO DE LAS PERSONAS CON EL FIN DE ESTABLECER UN NUEVO ORDEN SOCIAL BASADO EN LA COMUNIDAD. ADEMAS DE CONTAR CON SERVIDORES PUBLICOS RESPONSABLES, TRANSPARENTES, CON ETICA Y PROFESIONALISMO EN EL EJERCICOI DE SUS FUNCIONES PARA BRINDAR SERVICIOS PUBLICOS DE CALIDAD.</t>
  </si>
  <si>
    <t>DOTAR A LA ADMINISTRACION PUBLICA LOCAL DE LAS HERRAMIENTAS NECESARIAS PARA PLANEAR, ORGANIZAR, ADMINISTRAR, EJECUTAR, REVISAR Y EVALUAR LAS ACCIONES DE GOBIERNO.</t>
  </si>
  <si>
    <t>ACCESO A UNA VIDA LIBRE DE VIOLENCIA</t>
  </si>
  <si>
    <t>02CD10E118</t>
  </si>
  <si>
    <t>LA DELINCUENCIA EN LA DEMARCACION HA EXPERIMIENTADO UN CRECIMIENTO EN PREJUICIO DE LA SEGURIAD DE LOS HABITANTES DE LA ALCALDIA LA MAGDALENA CONTRERAS.</t>
  </si>
  <si>
    <t>HABITANTES DE LA ALCALDIA LA MADALENA CONTRERAS</t>
  </si>
  <si>
    <t>IMPLEMENTAR LAS ACCIONES, PLANES, PROGRAMAS, SUBPROGRAMAS Y POLITICAS PUBLICAS EN MATERIA DE SEGURIDAD CIUDADANA, EN COORDINACION CON LA SECRETARIA DE SEGURIDAD DEL GOBIERNO FEDERAL Y DE LA CIUDAD DE MEXICO, ASI COMO APLICAR LAS QUE IMPLEMENTEN LA O EL TITULAR DEL GOBIERNO DE CIUDAD DE MEXICO Y LA O EL TITULAR DE LA ALCALDIA LA MAGDALENA CONTRERAS IMPULSAR ACCIONES DE PREVENCION, ATENCION Y SANCION DE TODOS LOS TIPOS Y MODALIDADES DE LA VIOLENCIA CONTRA LAS MUJERES Y NIÑAS, ASI COMO FORTALECER LA COORDINACION INTERINSTITUCIONAL ENTRE LOS ENTES PUBLICOS PARA SU ERRADICACION.</t>
  </si>
  <si>
    <t>LA CIUDADANIA DE LA ALCALDIA MAGDALENA CONTRERAS DISFRUTA DE ESPACIOS PUBLICOS Y COMUNITARIOS LIBRES DE VIOLENCIA.</t>
  </si>
  <si>
    <t xml:space="preserve">MIDE EL PORCENTAJE DE  EVENTOS PARA LA PREVENCION DEL DELITO Y FOMENTAR ACCIONES ENCAMINADAS A LA INTERVENCION DE LA CIUDADANIA EN LA ESTRATEGIA DE PREVENCION DEL DELITO. .  . </t>
  </si>
  <si>
    <t>(NUMERO DE TALLERES REALIZADOS /NUMERO DE TALLERES PROGRAMADOS) *100</t>
  </si>
  <si>
    <t>CONTRERAS.GOB.MX/WP-CONTENT/UPLOADS/2019/11/MANUALADMINISTRATIVOALCALDIA_LMC-20112019_PDF.PDF</t>
  </si>
  <si>
    <t>ELABORAR HERRAMIENTAS Y MECANISMOS PARA CONTRIBUIR A LA PREVENCION DEL DELITO, ASI COMO A LA MEJORA DE LOS PROCESOS DE EVALUACION DE CONTROL DE CONFIANZA DE LAS INSTITUCIONES DE SEGURIDAD PUBLICA.</t>
  </si>
  <si>
    <t>TALLERES Y PLATICAS DIRECCIONADAS A LA PREVENCION DE DELITO.</t>
  </si>
  <si>
    <t>LIC. MARCOS CONSTANTINO GONZALEZ ALCOCER</t>
  </si>
  <si>
    <t>LA POBLACION CONTRERENSE Y LA POBLACION FLOTANTE SE ENCUENTRA INFORMADA DE LOS PROGRAMAS, OBRAS, ACCIONES, SERVICIOS Y LOGROS DE FORMA CLARA, TRANSPARENTE Y PRECISA A TRAVES DE SUS DISTINTOS ORGANOS DE DIFUSION DE LA COORDINACION DE COMUNICACION E IMAGEN INSTITUCIONAL.</t>
  </si>
  <si>
    <t>02CD10E119</t>
  </si>
  <si>
    <t>LOS CIUDADANOS EXIGEN ESTAR INFORMADOS CON TRANSPARENCIA Y RESPONSABILIDAD DE LAS ACCIONES DE SU ALCLADIA LA MAGDALENA CONTRERAS; ASI COMO DEL DESTINO EN LA APLICACION DE LOS RECURSOS PUBLICOS, POR ELLO, EN EL AREA DE COORDINACION DE COMUNICACION E IMAGEN INSTITUCIONAL, LOS MEDIOS DE COMUNICACION (BOLETINES, ACLARACIONES A NOTAS NEGATIVAS, CONVOCATORIAS A CONFERENCIA DE PRENSA, ETC.) SON PARTE FUNDAMENTAL PARA DIFUNDIR EN MEDIOS MASIVOS; POR OTRO, MEDIANTE LA PUBLICACION Y ELABORACION DE DIFERENTES MATERIALES (REVISTA Y PERIODICO, VOLANTES, POSTER, PENDONES, LONAS, ETC.) FAVORECEN LA DIFUNCION DE LOS DIFERENTES PROGRAMAS, ACTIVIDADES, CAMPAÑAS, OBRAS, ACCIONES Y SERVICIOS DE LA ALCALDIA. ASIMISMO ESTA DIRECCION GESTIONA LA PUBLICIDAD EN OTROS MEDIOS DE COMUNICACION. EL INTERES DE LA COORDINACION ES MANTENER SIEMPRE CONTROLADOS TODOS LOS RECURSOS DE LOS QUE SE DISPONE APROVECHANDO AL MAXIMO LOS MISMOS, TENIENDO SIEMPRE PRESENTES LOS PRINCIPIOS DE AUSTERIDAD Y EFICIENCIA.</t>
  </si>
  <si>
    <t xml:space="preserve">LOS CIUDADANOS QUE HABITAN EN LA ALCALDIA LA MAGDALENA CONTRERAS Y POBLACION VISITANTE </t>
  </si>
  <si>
    <t>COORDINAR TODOS LOS TRABAJOS RELACIONADOS CON ATENCION Y GESTION DE LA DEMANDA CIUDADANA ASOCIADA A LOS SERVICIOS QUE PROPORCIONA LA DEMARCACION</t>
  </si>
  <si>
    <t>CONTRIBUIR A QUE LA  POBLACION VISITANTE SEAN PARTICIPES Y BENEFICIARIOS DE LOS PROGRAMAS, OBRAS, ACCIONES, SERVICIOS Y LOGROS DE LA ALCALDIA, EN TIEMPO Y FORMA DE DICHAS ACCIONES.</t>
  </si>
  <si>
    <t xml:space="preserve">PORCENTAJE DE DENUNCIAS CIUDADANAS QUE CUENTAN CON PERSONAL OPERATIVO PARA REALIZAR LOS DIVERSOS SERVICIOS, MIDE SERVICIOS A LA CIUDADANIA </t>
  </si>
  <si>
    <t xml:space="preserve">(NUMERO DE SERVICIOS DE ATENCION A LA CUIDADANIA/ TOTAL DE ATENCION DE SERVICIOS) *100
</t>
  </si>
  <si>
    <t xml:space="preserve">CONTRIBUIR A QUE LA  POBLACION VISITANTE SEAN PARTICIPES Y BENEFICIARIOS DE LOS PROGRAMAS, OBRAS, ACCIONES, SERVICIOS Y LOGROS DE LA ALCALDIA, EN TIEMPO Y FORMA DE DICHAS ACCIONES. </t>
  </si>
  <si>
    <t>ATENDER LAS SOLICITUDES DE INFORMACION PUBLICA Y DE DATOS PERSONALES RECIBIDAS A TRAVES DEL SISTEMA DE SOLICITUDES DE INFORMACION DE LA CIUDAD DE MEXICO</t>
  </si>
  <si>
    <t>LIC. LUZ YANET QUINTANA RODRIGUEZ</t>
  </si>
  <si>
    <t xml:space="preserve"> ATENDER LAS SOLICITUDES DE INFORMACION PUBLICA Y DE DATOS PERSONALES RECIBIDAS A TRAVES DEL SISTEMA DE SOLICITUDES DE INFORMACION DE LA CIUDAD DE MEXICO</t>
  </si>
  <si>
    <t>JUAN JOSE SANCHEZ GONZALEZ</t>
  </si>
  <si>
    <t>DIRECTOR GENERAL DE BIENESTAR SOCIAL</t>
  </si>
  <si>
    <t>ATENDER LAS DENUNCIAS CIUDADANAS DE VERIFICACION ADMINSITRATIVA EN MATERIA DE ESTABLECIMIENTOS MERCANTILES, ESTACIONAMIENTOS PUBLICOS, CONSTRUCCIONES, EDIFICACIONES, MERCADOS PUBLICOS, PROTECCION CIVIL, PROTECCION ECOLOGICA, ANUNCIOS, USO DE SUELO, CEMENTERIOS, SERVICIOS FUNERARIOS, SERVICIOS DE ALOJAMIENTO, PROTECCION DE NO FUMADORES, Y DESARROLLO URBANO, MISMAS QUE SON CAPTADAS A TRAVES DEL CENTRO DE SERVICIOS Y ATENCION CIUDADANA (CESAC) EN LA MAGDALENA CONTRERAS.</t>
  </si>
  <si>
    <t>MARCOS CONSTANTINO GONZALEZ ALCOCER</t>
  </si>
  <si>
    <t>EDNA MONTOYA ALVAREZ</t>
  </si>
  <si>
    <t>DIRECTOR GENERAL DE PARTICIPACION CIUDADANA</t>
  </si>
  <si>
    <t>MARINO BULMARO RAMIREZ CARMONA</t>
  </si>
  <si>
    <t>CONTRIBUIR A LA CONSERVACION Y MANTENIMIENTO DEL SUELO DE CONSERVACION, FORTALECER LA ESTRUCTURA DEL BOSQUE, CONSOLIDANDO LA ESTRATEGIA DE PREVENCION Y COMBATE DE INCENDIOS FORESTALES, ASI COMO, CONTINUAR CON LOS PROCESOS DE REHABILITACION DE OBRAS DE CONSERVACION.</t>
  </si>
  <si>
    <t>02CD10E122</t>
  </si>
  <si>
    <t>Protección De La Diversidad Biológica Y Del Paisaje</t>
  </si>
  <si>
    <t>PORCENTAJE DE CAMPAÑAS DE REFORESTACION Y RESTAURACION REALIZADAS</t>
  </si>
  <si>
    <t>(NUMERO DE CAMPAÑAS DE REFORESTACION Y RESTAURACION REALIZADAS/NUMERO DE CAMPAÑAS DE REFORESTACION Y RESTAURACION PROGRAMADAS)*100</t>
  </si>
  <si>
    <t>CONTRIBUIR A LA CONSERVACION Y MANTENIMIENTO DEL SUELO DE CONSERVACION, FORTALECER LA ESTRUCTURA DEL BOSQUE, CONSOLIDANDO LA ESTRATEGIA DE PREVENCION Y COMBATE DE INCENDIOS FORESTALES Y CONTINUAR CON LOS PROCESOS DE REHABILITACION DE OBRAS DE CONSERVACION</t>
  </si>
  <si>
    <t xml:space="preserve">MANTENIMIENTO Y CONSERVACION DE AREAS VERDES URBANAS EN LA ALCALDIA, REALIZANDO LAS DIVERSAS ACTIVIDADES </t>
  </si>
  <si>
    <t>LIC. JESUS BOBADILLA DURAN</t>
  </si>
  <si>
    <t>DIRECCION GENERAL DE SERVICIOS URBANOS Y AMBIENTALES</t>
  </si>
  <si>
    <t>ATENDER DE FORMA INTEGRAL EL INCREMENTO DE LAS DEMANDAS QUE SE GENERAN AL NO CONTAR CON ESPACIOS SUFICIENTES.</t>
  </si>
  <si>
    <t>02CD10E124</t>
  </si>
  <si>
    <t xml:space="preserve">NO CONTAR CON LA INFRAESTRUCTURA ADECUADA PARA EL DESARROLLO DE SUS ACTIVIDADES PARA LA ATENCION DE LA COMUNIDAD CONTRERENSE.  </t>
  </si>
  <si>
    <t>CONSTRUIR SENDEROS SEGUROS PARA DISMINUIR LA VIOLENCIA EN LA POBLACION EN GENERAL.</t>
  </si>
  <si>
    <t xml:space="preserve">VERIFICAR QUE LAS VIALIDADES, ASI COMO LAS GUARNICIONES Y BAMNQUETAS REQUERIDAS EN LA DEMARCACION, CUMPLAN CON LAS ESPECIFICACIONES NECESARIAS, PARA SU TRANSITO, CON BASE EN LOS PRINCIPIOS DE DISEÑO UNIVERSAL Y ACCESIBILIDAD </t>
  </si>
  <si>
    <t xml:space="preserve">CONSTRUIR  Y AMPLIAR LAS BANQUETAS DE LAS DIVERSAS COLONIAS DE LA DEMARCACION . </t>
  </si>
  <si>
    <t>MIDE EL PORCENTAJE DE HABITANTES PROTEGIDOS CON INFRAESTRUCTURA HIDRAULICA PARA PREVENIR Y/O MITIGAR EL RIESGO DE INUNDACIONES.</t>
  </si>
  <si>
    <t>NUMERO DE HABITANTES PROTEGIDOS /NUMERO DE HABITANTES A PROTEGER)*100</t>
  </si>
  <si>
    <t xml:space="preserve">EVITAR ACCIDENTES Y MEJORAR EL TRANSITO VEHICULAR Y PEATONAL EN LA DEMARCACON </t>
  </si>
  <si>
    <t>REALIZAR MANTENIMIENTO EN BANQUETAS Y CARREERAS</t>
  </si>
  <si>
    <t>MARTIN ORTEGA VILLANUEVA</t>
  </si>
  <si>
    <t>DIRECTORA GENERAL DE PARTICIPACION CIUDADANA</t>
  </si>
  <si>
    <t>LOS HABITANTES DE LA ALCALDIA LA MAGDALENA CONTRERAS CUENTAN CON SERVICIOS DE SALUD INTEGRALES EN TODOS LOS NIVELES.</t>
  </si>
  <si>
    <t>02CD10E127</t>
  </si>
  <si>
    <t>EL BAJO PORCENTAJE DE HABITANTES DE LA DEMARCACION CON ACCESO A SERVICIOS DE SALUD O A SEGURIDAD SOCIAL, ASI COMO EL ALTO INDICE DE POBREZA Y CARENCIAS SOCIALES</t>
  </si>
  <si>
    <t>PROMOVER UNA VIDA SALUDABLE A LOS HABITANTES DE LA ALCALDIA LA MAGDALENA CONTRERAS, PROMOVIENDO ACCIONES DE PREVENCION YA TENCION DE ENFERMEDADES DE MAYOR INCIDENCIA, ADEMAS DE CONTAR CON LOS SERVICIOS DE SALUD INTEGRALES EN TODOS LOS NIVELES</t>
  </si>
  <si>
    <t xml:space="preserve">PROGRAMAR POLITICAS, PROGRAMAS Y PROYECTOS DE SALUD PARA EL DESARROLLO Y BIENESTAR SOCIAL DE LA COMUNIDASD DE ESTA ALCALDIA  </t>
  </si>
  <si>
    <t xml:space="preserve">OTORGAR A LA POBLACION DE LA DEMARCACION SERVICIOS DE SALUD A NIVEL BASICO Y ATENDER AL ABUSO DE SUSTANCIAS PSICOACTIVAS, ATENCION PREHOSPITALARIA, CONSULTA MEDICA Y DENTAL, ATENCION INTEGRAL AL, INTENCION PSICOLOGICA </t>
  </si>
  <si>
    <t xml:space="preserve">PORCENTAJE DE CONSULTAS REALIZADAS A LA CIUDADANAS, PARA LA PREVENCION DE ENFERMEDADES. </t>
  </si>
  <si>
    <t>(NUMERO DE CONSULTAS REALIZADAS/ TOTAL DE CONSULTAS PROGRAMADAS) *100</t>
  </si>
  <si>
    <t>OTORGAR A LA POBLACION DE LA DEMARCACION SERVICIOS DE SALUD A NIVEL BASICO Y ATENDER EMERGENCIAS MEDICAS.</t>
  </si>
  <si>
    <t>PREVENCION Y CONTROL DE ENFERMEDADES</t>
  </si>
  <si>
    <t xml:space="preserve">DIRECTOR GENERAL DE BIENESTAR SOCIAL </t>
  </si>
  <si>
    <t>APOYO INTEGRAL PARA MUJERES EMBARAZADAS Y MADRES EN SITUACION DE VULNERABILIDAD</t>
  </si>
  <si>
    <t>E136</t>
  </si>
  <si>
    <t>E136_OPERACIÓN DE VIVEROS</t>
  </si>
  <si>
    <t>CONTRIBUIR A LA CONSERVACION Y MANTENIMIENTO DEL SUELO DE CONSERVACION, FORTALECER LA ESTRUCTURA DEL BOSQUE, CONSOLIDANDO LA ESTRATEGIA DE PREVENCION Y COMBATE DE INCENDIOS FORESTALES, ASIMISMO CONTINUAR CON LOS PROCESOS DE REHABILITACION DE OBRAS DE CONSERVACION.</t>
  </si>
  <si>
    <t>02CD10E136</t>
  </si>
  <si>
    <t>092</t>
  </si>
  <si>
    <t>Restauración del equilibrio ecológico, conservación de áreas naturales protegidas y fomento a la producción agroecológica</t>
  </si>
  <si>
    <t>EL SUELO DE COSNERVACIO CONTRERENSE ES SUMAMENTE VULENRABLE A PROCESOS DE INVACION, ESTRACCION DE MADERA, SUELO Y FAUNA, ASI COMO DE ALGUANAS ESPECIES Y FLORA.</t>
  </si>
  <si>
    <t>COORDINAR LOS PROGRAMAS Y ACTIVIDADES COMO EL MEJORAMIENTO DE LOS SERVICIOS URBANOS, RECOLECCION DE RESIDUOS SOLIDOS, PODA Y DERRIBO DE ARBOLES, MANTENIMIENTO Y CONSERVACION DE LAS AREAS VERDES URBANAS, ASI COMO DEL ALUMBRADO PUBLICO DE ESTA DEMARCACION. CONTRIBUIR A LA CONSERVACION Y MANTENIMIENTO DEL SUELO DE CONSERVACION, FORTALECER LA ESTRUCTURA DEL BOSQUE, CONSOLIDANDO LA ESTRATEGIA DE PREVENCION Y COMBATE DE INCENDIOS FORESTALES, ASIMISMO CONTINUAR CON LOS PROCESOS DE REHABILITACION DE OBRAS DE CONSERVACION</t>
  </si>
  <si>
    <t>LOS CONTRERENSES CUENTAN CON AREAS NATURALES QUE COADYUVAN A LA INTEGRACION SOCIAL.</t>
  </si>
  <si>
    <t xml:space="preserve">PORCENTAJE DE AREAS NATURALES PROTEGIDAS QUE CUENTAN CON PERSONAL OPERATIVO PARA REALIZAR, ACCIONES DE REFORESTACION EN EL SUELO DE CONSERVACION </t>
  </si>
  <si>
    <t>NUMERO DE AREAS PROTEGIDAS CON ACTIVIDADES DE CONSERVACION/TOTAL DE AREAS NATURALES PROTEGIDAS AL AÑO)*100</t>
  </si>
  <si>
    <t xml:space="preserve">REALIZAR ACTIVIDADES DE MANTENIMIENTO EN AREAS VERDES </t>
  </si>
  <si>
    <t>JESUS BOBADILLA DURAN</t>
  </si>
  <si>
    <t>DIRECTOR GENERAL DE SERVICIOS URBANOS Y AMBIENTALES</t>
  </si>
  <si>
    <t>E144</t>
  </si>
  <si>
    <t>E144_APOYO INTEGRAL PARA MUJERES EMBARAZADAS Y MADRES EN SITUACIÓN DE VULNERABILIDAD</t>
  </si>
  <si>
    <t>IMPLEMENTAR PROGRAMAS SOCIALES,  QUE PERMITAN REDUCIR LA BRECHA DE DESIGUALDAD EXISTENTE EN LA POBLACION DE LA ALCALDIA LA MAGDALENA CONTRERAS</t>
  </si>
  <si>
    <t>02CD10E144</t>
  </si>
  <si>
    <t>DERIVADO DE LA DEMANDA CIUDADANA Y DE ESTADISTICAS EN LAS ZONAS DE MARGINACION, SE HA DETECTADO LA NECESIDAD DE AUMENTAR LA ENTREGA DE PROGRAMAS.</t>
  </si>
  <si>
    <t xml:space="preserve">ABATIR LOS REZAGOS EXISTENTES EN LAS DIFERENTES COLONIAS DE LA ALCALDIA, </t>
  </si>
  <si>
    <t xml:space="preserve">IMPLEMENTAR LOS PROGRAMAS SOCIALES PARA ENTREGAR APOYOS ECONOMICOS O EN ESPECIE, PRIORIZANDO A LOS HABITANTES QUE PRESENTEN UN INDICE CON ALTO INDICE DE MARGINACION MEDIO, ALTO YMUY ALTO PARA TRATAR DE DAR DE CERRAR BRECHAS DE DESIGUALDAD Y LA EXCLUSION SOCIAL. </t>
  </si>
  <si>
    <t>CONTRIBUIR AL ACCESO DE LOS BENEFICIOS DE DESARROLLO ECONOMICO Y SOCIAL EN LA DEMARCACION.</t>
  </si>
  <si>
    <t xml:space="preserve">MIDE EL PORCENTAJE DE SUMINISTROS DE AGUA CON PERSONAL OPERATIVO PARA REALIZAR LOS DIVERSOS SERVICIOS, MIDE SERVICIOS A LA CIUDADANIA </t>
  </si>
  <si>
    <t>(NUMERO DE KILOMETROS DE LA RED DE AGUA POTABLE/ TOTAL DE KILOMETROS DE AGUA POTABLE) *100</t>
  </si>
  <si>
    <t>CONTRIBUIR  A COMPLEMENTAR Y APOYO INTEGRAL PARA MUJERES EMBARAZADAS Y MADRES EN SITUACION DE VULNERABILIDAD</t>
  </si>
  <si>
    <t>APOYO INTEGRAL PARA MUJERES EMBARAZADAS</t>
  </si>
  <si>
    <t>ILIANA ARAIZA MOTA</t>
  </si>
  <si>
    <t>DIRECTORA GENERAL DE DESARROLLO Y FOMENTO ECONOMICO</t>
  </si>
  <si>
    <t>FORTALECER A LA ALCALDIA LA MAGDALENA CONTRERAS COMO UN ESPACIO MULTICULTURAL ABIERTO AL MUNDO DE LA DIVERSIDAD E IGUALDAD</t>
  </si>
  <si>
    <t>02CD10F031</t>
  </si>
  <si>
    <t>FALTA DE PROMOCION E IDENTIDAD CULTURAL.</t>
  </si>
  <si>
    <t>FORTALECER A LA ALCALDIA DE LA MAGDALENA CONTRERAS COMO UN ESPACIO MULTICULTURAL ABIERTO AL MUNDO DE LA DIVERSIDAD E IGUALDAD.</t>
  </si>
  <si>
    <t>DESARROLLAR ESTRATEGIAS DE INVESTIGACION, CONSERVACION Y DIFUSION DEL PATRIMONIO CLTURAL TANGIBLE E INTANGIBLE DE LA DEMARCACION, QUE PERMITAN FORTALECER LA IDENTIDAD Y EL SENTIDO DE PERTENENCIA A UN TERRITORIO O A UN GRUPO CULTURAL</t>
  </si>
  <si>
    <t>OTORGAR A LA POBLACION ALTERNATIVAS RECREATIVAS Y CULTURALES</t>
  </si>
  <si>
    <t xml:space="preserve">MIDE EL PORCENTAJE DE APOYOS ENTREGADOS PARA FORTALECIMIENTO DE CULTURA E IDENTIDAD DE LA DEMARCACION </t>
  </si>
  <si>
    <t>(NUMERO DE APOYOS ENTREGADOS/ TOTAL DE APOYOS PROGRAMADOS *100</t>
  </si>
  <si>
    <t>CONTRIBUIR A DESARROLLO CULTURAL PARA LA PROMOCION DE ACTIVIDADES CULTURALES</t>
  </si>
  <si>
    <t xml:space="preserve">SE OTORGARON  APOYOS A PRODUCTORES </t>
  </si>
  <si>
    <t xml:space="preserve"> OTORGAR CAPACITACION ESPECIALIZADA A PRODUCTORES FRUTICOLAS Y HORTICOLAS DE LA REGION PARA REACTIVACION PRODUCTIVA, ASI COMO FOMENTAR LA PRODUCCION AGROPECUARIA MEDIANTE TECNICAS AGROECOLOGICAS, PARA LA OBTENCION DE ALIMENTOS SANOS Y DE VALOR AGREGADO.</t>
  </si>
  <si>
    <t>02CD10F033</t>
  </si>
  <si>
    <t>UNO DE LOS PRINCIPALES RASGOS QUE CARACTERIZA A LAS ACTIVIDADES AGROPECUARIAS EN LA ALCALDIA LA MAGDALENA CONTRERAS, ES LA BAJA PRODUCTIVIDAD DE SUS ACTIVIDADES ECONOMICAS, LO CUAL SE DERIVA POR VARIAS CAUSAS, ENTRE LAS MAS IMPORTANTES SE ENCUENTRAN: 1) FALTA DE CAPACITACION, 2) FALTA DE TECNOLOGIA Y ASESORIA TECNICA; 3) BAJOS NIVELES DE CAPITALIZACION DERIVADO, ENTRE OTRAS RAZONES, DEL HECHO DE QUE LAS ACTIVIDADES AGROPECUARIAS NO SON LA PRINCIPAL NI LA UNICA FUENTE DE EMPLEO DE LOS PRODUCTORES. ACTUALMENTE EXISTE UN POTENCIAL FRUTICOLA EN LA ALCALDIA DE LA MAGDALENA CONTRERAS, SIN EMBARGO, ESTA ACTIVIDAD SE ESTA DEBILITANDO DEBIDO A LA FALTA DE APOYOS PARA INCENTIVAR ESTA ACTIVIDAD.</t>
  </si>
  <si>
    <t>OTORGAR CAPACITACION ESPECIALIZADA A PRODUCTORES FRUTICOLAS Y HORTICOLAS DE LA REGION PARA REACTIVACION PRODUCTIVA,ASI COMO FOMENTAR LA PRODUCCION AGROPECUARIA MEDIANTE TECNICAS AGROECOLOGICAS, PARA LA OBTENCION DE ALIMENTOS SANOS Y DE VALOR AGREGADO.</t>
  </si>
  <si>
    <t>PROPORCIONAR ASESORIAS Y PERSONAL DE CAMPO A LOS PRODUCTORES AGRICOLAS DE LA ALCALDIA, PARA LA ORGANIZACION DOCUMENTAL Y NORMATIVIDAD DE SUS ACTIVIDADES</t>
  </si>
  <si>
    <t>STABLECIMIENTO DE PROYECTOS PRODUCTIVOS SUSTENTABLES PARA LA REACTIVACION PRODUCTIVA DE HORTALIZAS Y FRUTALES, ASI COMO ESPECIES MENORES PARA COADYUVAR AL DESARROLLO ECONOMICO DE LAS FAMILIAS RURALES, MEJORANDO SU CALIDAD DE VIDA, EVITANDO EL ABANDONO DE TIERRAS AGRICOLAS Y ARRAIGANDO A LA POBLACION RURAL GENERANDO AUTOEMPLEOS.</t>
  </si>
  <si>
    <t xml:space="preserve">MIDEL EL PORCENTAJE DE APOYOS AGROPECUARIOS EN APOYO A LA CIUDADANIA.   .  . </t>
  </si>
  <si>
    <t>(NUMERO DE APOYOS ENTREGADOS / TOTAL DE APOYOS PROGRAMADOS) *100</t>
  </si>
  <si>
    <t xml:space="preserve">CONTRIBUIR A LAS ACTIVIDADES PRODUCTIVAS ECONOMICAS AGROPECUARIAS EN INVERNADEROS, TRUCHEROS, VIVEROS Y A LA PRODUCCION PECUARIA DE LA ZONA. </t>
  </si>
  <si>
    <t>SE OTORGAN SEMILLAS A PRODUCTORES DE LA DEMARCACION</t>
  </si>
  <si>
    <t>JUAN JOSE SANCHEZ GONZALEZ SANCHEZ</t>
  </si>
  <si>
    <t>DIRECTORA GENERAL DE FOMENTO Y DESARROLLO ECONOMICO</t>
  </si>
  <si>
    <t>G021</t>
  </si>
  <si>
    <t>G021_VERIFICACIÓN, INSPECCIÓN  Y VIGILANCIA AMBIENTAL</t>
  </si>
  <si>
    <t>LOS HABITANTES DE LA ALCALDIA MAGDALENA CONTRERAS CUENTAN CON UN SUELO DE CONSERVACION PROTEGIDO</t>
  </si>
  <si>
    <t>02CD10G021</t>
  </si>
  <si>
    <t xml:space="preserve">MIDE  EL PORCENTAJE DE AREAS NATURALES PROTEGIDAS ATENDIDAS, EN SANEAMIENTO, INCEDIOS Y REFORESTACIONES. </t>
  </si>
  <si>
    <t>NUMERO DE HECTAREAS PROTEGIDAS ATENDIDAS/ NUMERO DE HECATARAS PROTEGIDAS POR ATENDER)*100</t>
  </si>
  <si>
    <t xml:space="preserve">REALIZAR MANTENIMIENTO EN AREAS VERDES </t>
  </si>
  <si>
    <t>REALIZAR TRAMITES PARA EL ACOPIO DE MATERIAL</t>
  </si>
  <si>
    <t>G023</t>
  </si>
  <si>
    <t>G023_PROTECCIÓN Y REGULACIÓN ANIMAL</t>
  </si>
  <si>
    <t>OTORGAR SERVICIOS DE SALUD ANIMAL, REDUCIR LA REPRODUCCION DE ANIMALES, FOMENTAR POR MEDIO DE PLATICAS EL CUIDADO DE LOS ANIMALES. ASI COMO LA IMPORTANCIA DE LA VACUNACION Y ESTERILIZACION.</t>
  </si>
  <si>
    <t>02CD10G023</t>
  </si>
  <si>
    <t>ALTO PORCENTAJE DE ANIMALES EN SITUACION DE CALLE. FALTA DE CONOCIMIENTO Y DE LOS CUIDADOS QUE SE DEBE DAR A LOS ANIMALES DE COMPAÑIA.</t>
  </si>
  <si>
    <t>OTORGAR SERVICIOS DE SALUD ANIMAL, REDUCIR LA REPRODUCCION DE ANIMALES. FOMENTAR POR MEDIO DE PLATICAS EL CUIDADO DE LOS ANIMALES, ASI COMO LA IMPORTCIA DE LA VACUNACION Y ESTERILIZACION.</t>
  </si>
  <si>
    <t xml:space="preserve">REALIZAR PROGRAMAS DE MEDICINA PREVENTIVA VETERINARIA PARA EL CONTROL Y CUIDADO DE LA POBLACION CANINA Y FELINA DE LA DEMACACION, CON EL FIN DE CONCIENTIZAR A LA COMUNIDAD SOBRE EL RESPETO Y TRATO DIGNO DE LOS ANIMALES </t>
  </si>
  <si>
    <t>JORNANDAS DE SALUD ANIMAL</t>
  </si>
  <si>
    <t xml:space="preserve">MIDE EL PORCENTAJE ESTERILIZACIONES REALIZADAS DE ANIMALES DE COMAPAÑIA (PERRROS Y GATOS) </t>
  </si>
  <si>
    <t>(NUMERO ESTERILIZACIONES DE PERROS Y GATOS REALIZADAS/NUMERO ESTERILIZACIONES DE PERROS Y GATOS PROGRAMADAS)*100</t>
  </si>
  <si>
    <t xml:space="preserve">CONTRIBUIR A  LA DISMINUCION DE LA POBLACION  DE PERROS Y GATOS, EN LAS AREAS PROTEGIDAS Y ASI PROTEGER EL ECOSISTEMA DE LA ZONA. </t>
  </si>
  <si>
    <t>SERVICIOS ORDINARIOS DE SANIDAD PARA ANIMALES DE COMPAÑIA TALES COMO CONSULTAS VETERINARIAS</t>
  </si>
  <si>
    <t>AMPLIAR LA RED DEL SISTEMA DE DRENAJE, PARA EVITAR LA PROLIFERACION DE LA FAUNA NOCIVA EN LAS ZONAS CON BAJOS RECURSOS.</t>
  </si>
  <si>
    <t>02CD10K014</t>
  </si>
  <si>
    <t>EN LAS ZONAS CON BAJO INGRESO DE LA ALCALDIA, DONDE NO EXISTE UNA RED DE DRENAJE, POR LO QUE ES IMPORTANTE AMPLIAR LA RED DEL SISTEMA DE DRENAJE, PARA EVITAR LA PROLIFERACION DE LA FAUNA NOCIVA</t>
  </si>
  <si>
    <t>COMPROBAR QUE LAS NECESIDADES Y REQUERIMIENTOS DE LOS HABITANTES, SOBRE EL SUMINISTRO DE AGUA POTABLE, REPARACION DE FUGAS DE AGUA, EN LA VIA PUBLICA Y LA FALTA EN LA ZONA DE LA DEMARCACION, SE ATIENDAN OPORTUNAMENTE  REALIZAR TRABAJOS DE CONSTRUCCION DE RED DE DRENAJE EN LOS LUGARES QUE CARECEN DE ESTE SISTEMA, OPTIMIZAR LOS PROCEDIMIENTOS DE TENOLOGIA QUE FAVORESCAN LA CAPTURA DE LAS SOLICITUDES DE LOS CIUDADANOS DE LA DEMARCACION</t>
  </si>
  <si>
    <t>INCREMENTAR LA COBERTURA DE LA RED PUBLICA DEL DRENAJE</t>
  </si>
  <si>
    <t xml:space="preserve">PORCENTAJE DE OBRAS DE INFRAESTRUCTURA DE AGUA POTABLE, ALCANTARRILLADO Y SANEAMIENTO CONTRUIDAS </t>
  </si>
  <si>
    <t xml:space="preserve">
(OBRAS CONSTRUIDAS/OBRAS PROGRAMADAS)*100</t>
  </si>
  <si>
    <t xml:space="preserve">CONTRIBUIR A QUE LA  POBLACION DE LA DEMARCACION CUENTE CON SERVICIOS EN BUEN ESTADO, ASI COMO AMPLIAR Y DAR AMNTENIMIENTO A LA RED DE AGUA POTABLE  </t>
  </si>
  <si>
    <t xml:space="preserve">CONSTRUCCION Y MANTNIMIENTO DE  DRENAJE,  DESAZOLVE EN LAS COLONIAS DE LA DEMARCACION </t>
  </si>
  <si>
    <t>DIRECTOR GENRAL DE OBRAS Y DESARROLLO URBANO</t>
  </si>
  <si>
    <t xml:space="preserve">ATENDER DE FORMA INTEGRAL EL INCREMENTO DE LAS DEMANDAS QUE SE GENERAN AL NO CONTAR CON ESPACIOS SUFICIENTES. </t>
  </si>
  <si>
    <t>02CD10K015</t>
  </si>
  <si>
    <t>EN LA ACTUALIDAD NO SE CUENTAN CON ESPACIOS SUFICIENTES PARA LA REALIZACION DE DIVERSAS ACTIVIDADES</t>
  </si>
  <si>
    <t>ATENDER DE FORMA INTEGRAL EL INCREMENTO DE LAS DEMANDAS QUE SE GENERAN AL NO CONTAR CON ESPACIOS SUFICIENTES</t>
  </si>
  <si>
    <t xml:space="preserve">OTORGAR MANTENIMIENTO PREVENTIVO Y CORRECTIVO A LOS INMUEBLES Y ESPACIOS PUBLICOS DE ESTE ÖRGANO POLITICO ADMINISTRATIVO </t>
  </si>
  <si>
    <t xml:space="preserve">CONTRIBUIR AL BIENESTAR SOCIAL E IGUALDAD MEDIANTE INSTITUCIONES REGISTRALES Y CATASTRALES MODERNIZADAS, EFICIENTES Y EFICACES.  </t>
  </si>
  <si>
    <t>PORCENTAJE DE MANTENIMIENTOS DIVERSOS REALIZADOS A INMUEBLES</t>
  </si>
  <si>
    <t>(NUMERO DE INMUEBLES EN MANTENIMIENTO/ TOTAL DE INMUBLES AL AÑO) *100</t>
  </si>
  <si>
    <t>DEJAR EN OPTIMAS CONDICIONES LOS EDIFICIOS PUBLICOS, PARA QUE TENGAN HIGIENE, IMAGEN Y PRIMORDIALMENTE SEGURIDAD</t>
  </si>
  <si>
    <t xml:space="preserve">CONTAR CON INSTALACIONES DIGNAS </t>
  </si>
  <si>
    <t>DIFUNDIR LOS PROGRAMAS, OBRAS, ACCIONES, SERVICIOS Y LOGROS DE FORMA CLARA, TRANSPARENTE Y PRECISA PARA CADA SECTOR DE LA CIUDADANIA Y POBLACION FLOTANTE DE LA ALCALDIA A TRAVES DE SUS DISTINTOS ORGANOS DE DIFUSION DE LA COORDINACION DE COMUNICACION E IMAGEN INSTITUCIONAL.</t>
  </si>
  <si>
    <t>02CD10K016</t>
  </si>
  <si>
    <t>DEBIDO AL USO CONSTANTE DE LOS INMUEBLES, ESTOS SE HAN DETERIORADO, POR LO QUE REQUIEREN DE MANTENIMIENTO CONSTANTE</t>
  </si>
  <si>
    <t>MEJORAR LAS CONDICIONES DE LOS INMUEBLES PARA CONTAR CON INSTALACIONES ADECUADAS</t>
  </si>
  <si>
    <t>TENER EN EXCELENTES CONDICIONES A LOS INMUEBLES PUBLICOS PARA UN MEJOR DESARROLLO EN SU FUNCIONAMIENTO</t>
  </si>
  <si>
    <t xml:space="preserve"> PORCENTAJE DE MANTENIMIENTOS DIVERSOS REALIZADOS A INMUEBLES. </t>
  </si>
  <si>
    <t>CONTIBUIR A LA CULTURA URBANA MEDIANTE EL MANTENIMIENTO HA EDIFICIOS PUBLICOS, PARA QUE TENGAN HIGIENE, IMAGEN Y PRIMORDIALMENTE SEGURIDAD</t>
  </si>
  <si>
    <t xml:space="preserve">VERIFIFICAR EL ESTADO DE LOS MUROS INSPECCIONANDO LA EXISTENCIA DE HUMEDADES, GRIETAS O HENDIDURAS. </t>
  </si>
  <si>
    <t xml:space="preserve">MANTENIMIENTO DE AREAS VERDES </t>
  </si>
  <si>
    <t>02CD10M001</t>
  </si>
  <si>
    <t>Procuración De Justicia</t>
  </si>
  <si>
    <t xml:space="preserve">SE PRETENDE ATENDER1000 DENUNCIAS CIUDADANAS   EN UN PLAZO DE SEIS AÑOS </t>
  </si>
  <si>
    <t>02CD10N001</t>
  </si>
  <si>
    <t>02CD10O001</t>
  </si>
  <si>
    <t>02CD10P001</t>
  </si>
  <si>
    <t>02CD10P002</t>
  </si>
  <si>
    <t xml:space="preserve">DETENER LA EXPANSION URBANA, SALVAGUARDAR EL SUELO DE CONSERVACION Y MANTENER EL EQUILIBRIO ECOLOGICO ENTRE LOS LIMITES DE LA ZONA DE CONSERVACION Y EL SUELO URBANO, MANTENER UN CONSENSO DE ORDENAMIENTO TERRITORIAL CON LOS NUCLEOS AGRARIOS, AVECINDADOS Y GOBIERNO PARA SU CONSERVACION.  </t>
  </si>
  <si>
    <t>02CD10P049</t>
  </si>
  <si>
    <t>Procedimientos legales en materia de regularización territorial</t>
  </si>
  <si>
    <t>LA DEMARCACION TIENE 12 ASENTAMIENTOS HUMANOS IRREGULARES QUE HAN PROVOCADO EL CAMBIO DE USO DE SUELO, LA DEFORESTACION TOTAL O PARCIAL EN SUS BOSQUES Y AREAS CON VOCACION AGRICOLA, EN SU MAYORIA CON VALOR AMBIENTAL PARA LA DEMARCACION Y LA CIUDAD DE MEXICO. EL ASENTAMIENTO DE FAMILIAS DE BAJOS INGRESOS EN ESTE TIPO DE SUELO, LOS HA LLEVADO A CONSTRUIR DE FORMA PASIVA Y FURTIVA, PROVOCANDO MUCHAS VECES EL PROPIO RIESGO PARA SUS VIVIENDAS. LA PRESION SOCIAL HACIA LAS AUTORIDADES ES CADA VEZ MAYOR PARA SU REUBICACION Y/O DOTACION DE SERVICIOS PUBLICOS; EXISTEN OTROS ASENTAMIENTOS QUE SE ENCUENTRAN TOTALMENTE URBANIZADOS POR LO CUAL SU DEMANDA UNICAMENTE ES LA REGULARIZACION DE SUS TERRENOS.</t>
  </si>
  <si>
    <t>HABITANTES DE LA ALCALDIA LA MADALENA CONTRERAS.</t>
  </si>
  <si>
    <t>VIGILAR LAS ZONAS DE CONSERVACION DENTRO DE LA DEMARCACION PARA EVITAR LA CREACION DE NUEVOS ASENTAMIENTOS HUMANOS IRREGULARES  DETENER LA EXPANSION URBANA, SALVAGUARDAR EL SUELO DE CONSERVACION Y MANTENER EL EQUILIBRIO ECOLOGICO ENTRE LOS LIMITES DE LA ZONA DE CONSERVACION Y EL SUELO URBANO, MANTENER UN CONSENSO DE ORDENAMIENTO TERRITORIAL CON LOS NUCLEOS AGRARIOS, AVECINDADOS Y GOBIERNO PARA SU CONSERVACION</t>
  </si>
  <si>
    <t xml:space="preserve">CONTRIBUIR AL BIENESTAR SOCIAL E IGUALDAD MEDIANTE EJERCICIO EFECTIVO DEL DERECHO A LA PROPIEDAD URBANA MEDIANTE EL OTORGAMIENTO DE CERTEZA JURIDICA A LAS FAMILIAS EN HOGARES UBICADOS EN POLIGONOS O LOCALIDADES URBANAS PRIORITARIAS.     </t>
  </si>
  <si>
    <t xml:space="preserve">PORCENTAJE DE SUELO DE CONSERVACION PROTEGIDAS QUE CUENTAN CON PERSONAL OPERATIVO PARA REALIZAR, MIDE EL SUELO DE CONSERVACION </t>
  </si>
  <si>
    <t>(NUMERO DE PREDIOS PROTEGIDOS/TOTAL DE PREDIOS PROTEGIDOS AL AÑO)*100</t>
  </si>
  <si>
    <t xml:space="preserve">PREVENIR LA INVASION DEL SUELO DE CONSERVACION </t>
  </si>
  <si>
    <t>S113</t>
  </si>
  <si>
    <t xml:space="preserve">S113_EN  COMUNIDAD   LA FAMILIA ES PRIMERO  </t>
  </si>
  <si>
    <t xml:space="preserve">IMPLEMENTAR ACCIONES QUE GARANTICEN EL GOCE DE LOS DERECHOS HUMANOS </t>
  </si>
  <si>
    <t>02CD10S113</t>
  </si>
  <si>
    <t>DERIVADO DE LA DEMANDA CIUDADANA Y DE LOS ESTUDIOS REALIZADOS EN LAS ZONAS VULNERABLES DE LA DEMARCACION, SE HAN DETECTADO LA NECESIDAD DE OTORGAR APOYOS ECONOMICOS O EN ESPECIES A LOSGRUPOS VULNERABLES QUE SE ENCUENTRAN EN UN INDICE DE MARGINACION.</t>
  </si>
  <si>
    <t>BRINDAR APOYOS ECONOMICOS Y/O EN ESPECIE, QUE CONTRIBUYAN A MEJORAR LA CALIDAD DE VIDA Y REVERTIR LAS CONDICIONES DE DESIGUALDAD, MARGINACION Y EXCLUSION SOCIAL DE LA POBLACION, PRIORIZANDO LA QUE PRESENTE UN INDICE DE MARGINACION MEDIO, ALTO Y MUY ALTO.</t>
  </si>
  <si>
    <t>DESARROLLAR PROGRAMAS DE CARACTER INFORMATIVO QUE CONTRIBUYAN AL BIENESTAR DE LOS HABITANTES DE ESTA DEMARCACION MEJORANDO LAS CONDICIONES DE VIDA.</t>
  </si>
  <si>
    <t>COORDINAR LA PROMOCION Y DIFUSION DE LOS PROGRAMAS SOCIALES, QUE HAYAN SIDO APROBADOS PARA DAR ATENCION A ADULTOS MAYORES, MUJERES, JOVENES, NIÑOS Y PERSONAS CON DISCAPACIDAD, QUE SE ENCUENTREN EN SITUACION DE VULNERABILIDAD O QUE POR SU CONDICION LO REQUIERAN.</t>
  </si>
  <si>
    <t xml:space="preserve">PORCENTAJE DE APOYOS ECONOMICOS Y EN ESPECIE CON PERSONAL OPERATIVO PARA REALIZAR LOS  SERVICIOS, MIDE APOYOS A LA CIUDADANIA </t>
  </si>
  <si>
    <t>(NUMERO DE APOYOS SOCIALES/ TOTAL DE APOYOS AL AÑO) *100</t>
  </si>
  <si>
    <t xml:space="preserve">CONTIBUIR AL GASTO FAMILIAR DE LAS PERSONAS RESPONSABLES DEL CUIDADO PERMANENTE DE MENORES DE EDAD. 
</t>
  </si>
  <si>
    <t>APOYO PARA JEFAS  DE FAMILIA</t>
  </si>
  <si>
    <t>S116</t>
  </si>
  <si>
    <t>S116_APOYO A LA FORMACIÓN ARTÍSTICA DE NIÑAS, NIÑOS, ADOLESCENTES  Y</t>
  </si>
  <si>
    <t>APOYAR POR LA FORMACION ARTISTICA DE NIÑAS, NIÑOS Y JOVENES</t>
  </si>
  <si>
    <t>02CD10S116</t>
  </si>
  <si>
    <t>LA DESIGUALDAD EN EL ACCESO A ACTIVIDADES CULTURALES Y ARTISTICAS</t>
  </si>
  <si>
    <t>BRINDAR APOYOS ECONOMICOS Y/O EN ESPECIE, QUE CONTRIBUYAN A MEJORAR LA CALIDAD DE VIDA Y REVERTIR LAS CONDICIONES DE DESIGUALDAD, MARGINACION Y EXCLUSION SOCIAL DE LA POBLACION, PRIORIZANDO LA POBLACION EN LOS DECILES DE INGRESO MAS BAJO, E INCENTIVAR LAS ACTIVIDADES CULTURALES Y ARTISTICAS, PARA ALIVIAR LA POBREZA.</t>
  </si>
  <si>
    <t xml:space="preserve">IMPLEMENTAR LA POLITICA DE JUVENTUD DESDE LOS DERECHOS DE LAS Y LOS JOVENES, ACORDE A LAS NECESIDADES, PRIORIZANDO A TRAVES DE DIAGNOSTICOS LA CONSTRUCCION DE PROGRAMAS Y LINEAS DE ACCION A GRUPOS DE JOVENES FOCALIZADOS  DE MAYOR NECESIDAD Y ATENCION CONSTRUYENDO Y FORTALECIENDO PROTAGONISMO DEL SECTOR JUVENIL PARA EL BENEFICIO DE LA COMUNIDAD. </t>
  </si>
  <si>
    <t xml:space="preserve"> PROMOCION DE PROYECTOS CULTURALES COMUNITARIOS SOBRE PATRIMONIO CULTURAL EN RIESGO, EN LA MODALIDAD DE APOYO A LAS CULTURAS MUNICIPALES Y COMUNITARIAS (PACMYC)</t>
  </si>
  <si>
    <t xml:space="preserve">MIDEL EL PORCENTA DE APOYOS SOCIALES ENTREGADOS A NIÑA Y NIÑS PARA SU FORMACION ARTISTICA. </t>
  </si>
  <si>
    <t>(NUMERO DE APOYOS ENTREGADOS / TOTAL DE APOYOS PROGRAMADOS ) *100</t>
  </si>
  <si>
    <t>CONTRIBUIR AL DESARROLLO CULTURA DE LAS NINAS Y LOS NINOS EN LAS ZONAS COMUNITARIAS</t>
  </si>
  <si>
    <t xml:space="preserve">ACTIVIDADES CULTURALES </t>
  </si>
  <si>
    <t>DIRECTOR GENREAL DE BIENESTAR SOCIAL</t>
  </si>
  <si>
    <t>S151</t>
  </si>
  <si>
    <t>S151_PROGRAMA DE APOYO A PERSONAS CON DISCAPACIDAD</t>
  </si>
  <si>
    <t>FOMENTAR ACCIONES PAR FOMENTAR LA CULTURA INSTITUCIONAL CON IGUALDAD DE GENERO EN LA ADMINISTRACION</t>
  </si>
  <si>
    <t>02CD10S151</t>
  </si>
  <si>
    <t>DERIVADO DE LA DEMANDA CIUDADANA Y DE LOS ESTUDIOS REALIZADOS EN LAS ZONAS VULNERABLES DE LA DEMARCACION, SE HAN DETECTADO LA NECESIDAD DE OTORGAR APOYOS ECONOMICOS O EN ESPECIES A LOS GRUPOS VULNERABLES QUE SE ENCUENTRAN EN UN INDICE DE MARGINACION.</t>
  </si>
  <si>
    <t>REALIZAR PROGRAMAS DE ACTIVIDADES PARA LOS GRUPOS DE ADULTOS MAYORES QUE PERMITAN CONTINUAR Y DESRROLLAR HABILIDADES CORPORALES, INTELECTUALES, EMOCIONALES  Y DE SALUD QUE FORTALEZCAN SU AUTOESTIMA Y AUTONOMIA.</t>
  </si>
  <si>
    <t xml:space="preserve">MIDE EL PORCENTAJE DE APOYOS ENTREGADO A LAS PERSONAS QUE PRESENTAN ALGUNA DISCAPACIDAD </t>
  </si>
  <si>
    <t>(NUMERO DE APOYOS ENTREGADOS/NUMERO DE APOYOS PROGRAMADOS) *100</t>
  </si>
  <si>
    <t xml:space="preserve">CONTRBUIR A UNA MEJOR CALIDAD PARA AQUELLAS PERSONAS QUE PRESENTAN ALGUNA DISCAPACIDAD FISICA Y ASI AYUDAR EN SU ECONOMIA. </t>
  </si>
  <si>
    <t xml:space="preserve">APOYOS A PERSONAS CON DISCAPACIDAD </t>
  </si>
  <si>
    <t xml:space="preserve">IMPLEMENTAR ACCIONES PARA FOMENTAR LA CULTURA INTERINSTITUCIONAL CON IGUALDAD DE GENERO </t>
  </si>
  <si>
    <t>02CD10U026</t>
  </si>
  <si>
    <t xml:space="preserve">DERIVADO DE LA DEMANDA CIUDADANA Y DE LOS ESTUDIOS REALIZADOS EN LAS ZONAS VULNERABLES DE LA DEMARCACION, SE HAN DETECTADO LA NECESIDAD DE OTORGAR APOYOS ECONOMICOS O EN ESPECIES A LOS GRUPOS VULNERABLES QUE SE ENCUENTRAN EN UN INDICE DE MARGINACION.  </t>
  </si>
  <si>
    <t>ALIZAR PROGRAMAS DE ACTIVIDADES PARA LOS GRUPOS DE ADULTOS MAYORES QUE PERMITAN CONTINUAR Y DESRROLLAR HABILIDADES CORPORALES, INTELECTUALES, EMOCIONALES  Y DE SALUD QUE FORTALEZCAN SU AUTOESTIMA Y AUTONOMIA.</t>
  </si>
  <si>
    <t xml:space="preserve">CONTRIBUIR AL BIENESTAR SOCIAL E IGUALDAD MEDIANTE LA MEJORA DEL DESEMPEÑO Y LA RENDICION DE CUENTAS DE LA POLITICA DE DESARROLLO SOCIAL. </t>
  </si>
  <si>
    <t>MIDE EL PORCENTAJE DE APOYOS ECONOMICOS ENTREGADOS A LA POBLACION DE ESCASOS ESCASOS RECUROS, QUE SUFREN GRADOS DE MARGINACION Y POBREZA</t>
  </si>
  <si>
    <t xml:space="preserve">
(NUMERO DE APOYOS SOCIALES ENTREGADOS/NUMERO DE APOYOS SOCIALES PROGRAMADOS) *100</t>
  </si>
  <si>
    <t xml:space="preserve"> CONTRIBUIR A DISMINUIR AL GASTO DE LA FAMILIAS CON APOYOS EN ESPECIE Y ASI REDUCIR LOS INDICE DE MARGINACION DE LA POBLACION.  </t>
  </si>
  <si>
    <t>BRINDAR A LA POBLACION BENEFICIARIA DEL PROGRAMA DE ABASTO DE LECHE LICONSA UN APOYO ECONOMICO, A TRAVES DE VALES Y CONFORME A LA TEMPORALIDAD ESTABLECIDA EN LOA LINEAMIENTOS DE LA ACCION SOCIAL MENCIONADA.</t>
  </si>
  <si>
    <t>ASEGURAR UN INGRESO A LOS PEQUEÑOS COMERCIOS Y TIENDAS COMUNITARIAS QUE SE REGISTREN EN LA PRESENTE LINEA DE ACCION, CON EL FIN DE MITIGAR EL IMPACTO ECONOMICO</t>
  </si>
  <si>
    <t>LA ALCALDÍA RECOGERA LAS NECESIDADES Y VOLUNTADES DE SU POBLACIÓN PARA ESTABLECER POLÍTICAS PÚBLICAS DE CALIDAD, ALINEADAS A LA BASE IDEOLÓGICA QUE RIGE LA CONSTITUCIÓN POLÍTICA DE LA CIUDAD DE MÉXICO : LA ADMINISTRACIÓN PÚBLICA DEBERÁ CUMPLIR EN TODO MOMENTO CON LOS PRINCIPIOS DE AUSTERIDAD, TRANSPARENCIA, RENDICIÓN DE CUENTAS, EFICIENCIA, EFICACIA, PRODUCTIVIDAD Y LEGALIDAD. SE DEBERA ESTABLECER UN NUEVO ORDEN SOCIAL CON BASE EN LA CULTURA DE COMUNIDAD, DONDE TODAS LAS PERSONAS TENGAN LOS MISMOS DERECHOS Y LAS MISMAS OBLIGACIONES Y SE EXALTE LA VOLUNTAD Y LA COLABORACIÓN ENTRE LOS CIUDADANOS.</t>
  </si>
  <si>
    <t>02CD10P004</t>
  </si>
  <si>
    <t>02CD11</t>
  </si>
  <si>
    <t>ALCALDÍA MIGUEL HIDALGO</t>
  </si>
  <si>
    <t>HACER DE LA ALCALDIA MIGUEL HIDALGO UN GOBIERNO ABIERTO E INNOVADOR CON ALTOS ESTANDARES DE CALIDAD EN OFRECIMIENTO DE LOS TRAMITES Y SERVICIOS, A TRAVES DE UNA ESTRUCTURA ORGANIZACIONAL QUE GARANTICE EFICACIA, EFICIENCIA Y FUNCIONALIDAD EN SUS UNIDADES ADMINISTRATIVAS, CON ENFOQUE EN TODOS Y CADA UNO DE SUS ACTOS EN LOS QUE PRIVILEGIA LA TRANSPARENCIA, LA RENDICION DE CUENTAS Y EL COMBATE A LA CORRUPCION.</t>
  </si>
  <si>
    <t>LA ALCALDIA MIGUEL HIDALGO PRESENTA UN PANORAMA DE PROBLEMATICAS QUE REQUIEREN DE UNA ACCION COORDINADA Y ESTRATEGICA DE LOS DIVERSOS NIVELES DE GOBIERNO Y ORGANISMOS INTERNACIONALES A FIN DE DAR SOLUCION A LAS NECESIDADES DE LA POBLACION POTENCIAL Y OBJETIVO COMO SUJETOS DE DERECHO EN EL QUE SE IMPLEMENTEN LINEAS DE ACCION DISEÑADAS Y EVALUADAS A PARTIR DE LOS DIVERSOS INSTRUMENTOS DE PLANEACION EN SUS DIVERSAS ESCALAS Y AMBITOS ARMONIZADOS A NIVEL INTERNACIONAL, REGIONAL, SUBNACIONAL Y LOCAL, A SABER: LOS 17 OBJETIVOS DE DESARROLLO SOSTENIBLE, EL PLAN NACIONAL DE DESARROLLO, EL NUEVA AGENDA URBANA, EL PLAN NACIONAL DE DESARROLLO, EL PLAN GENERAL DE DESARROLLO DE LA CIUDAD DE MEXICO, EL PROGRAMA DE GOBIERNO DE LA CIUDAD DE MEXICO, EL PROGRAMA PROVISIONAL DE GOBIERNO QUE SE HA PROPUESTO RESOLVER A TRAVES DE SUS 5 EJES RECTORES Y 3 EJES TRANSVERSALES UN MOSAICO DE NECESIDADES DE LOS MIGUELHIDALGUENSES; Y FIJAR O MODIFICAR LA RUTA NECESARIA PARA OFRECER RESULTADOS CON LOS MECANISMOS DE RENDICION DE CUENTAS EXISTENTES.</t>
  </si>
  <si>
    <t xml:space="preserve">MEJORAR LA CALIDAD DE VIDA DE LOS HABITANTES DE LA ALCALDIA POR MEDIO DE CINCO EJES ESTRATEGICOS: GOBIERNO ABIERTO Y DE CALIDAD, SEGURIDAD, INFRAESTRUCTURA Y RECONSTRUCCION, MOVILIDAD Y COMBATE A LAS DESIGUALDADES, PARA LOGAR SER LA ALCALDIA QUE GOBIERNA DE LA MANO CON LA POBLACION, QUE GARANTIZA Y HACE AFECTIVO EL PLENO USO Y GOCE DE SUS DERECHOS FUNDAMENTALES.  </t>
  </si>
  <si>
    <t>GARANTIZAR EL MEJORAMIENTO DE LAS CONDICIONES EN LA CALIDAD DE VIDA A TRAVES DE LA IMPLEMENTACION DE POLÌTICAS PUBLICAS EN INCLUSION SOCIAL, EN FOMENTO AL EMPLEO EN SALUD, EN SEGURIDAD, MOVILIDAD, INFRAESTRUCTURA Y RECUPERACION DE ESPACIOS PUBLICOS.</t>
  </si>
  <si>
    <t>SALVAGUARDAR  LA VIDA, BIENES Y ENTORNO DE LAS PERSONAS.</t>
  </si>
  <si>
    <t>02CD11N001</t>
  </si>
  <si>
    <t xml:space="preserve">BAJA DIFUSION DE LOS PROGRAMAS DE PROTECCION CIVIL ENTRE LA POBLACION DE LA ALCALDIA MIGUEL HIDALGO. </t>
  </si>
  <si>
    <t>SERVIDORES PUBLICOS Y POBLACION DE LA ALCALDIA MIGUEL HIDALGO.</t>
  </si>
  <si>
    <t xml:space="preserve">HERRAMIENTAS DE PREVENCION EN MATERIA DE PROTECCION CIVIL. PROTOCOLOS EN CASO DE DESASTRES, ATENCION DE EMERGENCIAS URBANAS Y PREHOSPITALARIAS.   FOMENTO EN LA PARTICIPACION, FORMACION Y CAPACITACION DE LOS SERVIDORES PUBLICOS Y LA CIUDADANIA. </t>
  </si>
  <si>
    <t xml:space="preserve">CAPACITACION CONTINUA A LOS SERVIDORES PUBLICOS Y LA POBLACION EN GENERAL CONTRIBUYENDO  A LA REACCION INMEDIATA ANTE LA PRESENCIA DE CUALQUIER TIPO DE EMERGENCIA O AGENTE PERTURBADOR.  </t>
  </si>
  <si>
    <t xml:space="preserve">MIDE LA TASA DE VARIACION PROMEDIO DE DISMINUCION DEL TIEMPO DE RESPUESTA DE LOS SERVIDORES PUBLICOS EN LOS SIMULACROS. . </t>
  </si>
  <si>
    <t>[(TIEMPO DE RESPUESTA  PROMEDIO DE LOS SERVIDIORES PUBLICOS EN LOS SIMULACROS EN EL AÑO ACTUAL/TIEMPO DE RESPUESTA  PROMEDIO DE LOS SERVIDORES PUBLICOS EN LOS SIMULACROS EN EL AÑO ANTERIOR)-1]*100</t>
  </si>
  <si>
    <t>INFORME TRIMESTRAL DE LA DIRECCION EJECUTIVA DE PROTECCION CIVIL Y RESILIENCIA DE LA ALCALDIA MIGUEL HIDALGO.</t>
  </si>
  <si>
    <t>SALVAGUARDAR LA INTEGRIDAD FISICA DE LAS PERSONAS, BIENES Y ENTORNO.</t>
  </si>
  <si>
    <t xml:space="preserve">CURSOS DE ATENCION DE MANEJO DE EMERGENCIAS  </t>
  </si>
  <si>
    <t>MAURICIO FORERO TORO</t>
  </si>
  <si>
    <t xml:space="preserve">DIRECTOR EJECUTIVO DE PROTECCION CIVIL Y RESILIENCIA </t>
  </si>
  <si>
    <t xml:space="preserve">CURSO DE MANEJO INTEGRAL DE RIESGOS Y RESILIENCIA </t>
  </si>
  <si>
    <t>FOMENTAR LOS DERECHOS FUNDAMENTALES DE LAS MUJERES, Y GENERAR CONDICIONES DE EQUIDAD DE GENERO.</t>
  </si>
  <si>
    <t>02CD11P001</t>
  </si>
  <si>
    <t xml:space="preserve">AUMENTO SIGNIFICATIVO EN LA VIOLENCIA  FISICA, SEXUAL, LABORAL, ECONOMICA Y PSICOLOGICA, EN LAS MUJERES Y NIÑAS.                   </t>
  </si>
  <si>
    <t>MUJERES Y NIÑAS QUE HABITAN EN LA ALCALDIA MIGUEL HIDALGO.</t>
  </si>
  <si>
    <t xml:space="preserve">FOMENTAR EL DISEÑO E IMPLEMENTACION DE POLITICAS PUBLICAS CON PERSPECTIVA DE GENERO PARA LA NO VIOLENCIA A LAS MUJERES Y NIÑAS. </t>
  </si>
  <si>
    <t>PROMOVER LA PREVENCION DE LA VIOLENCIA, MEDIANTE EL ORIENTACION, ACOMPAÑAMIENTO, PLATICAS Y TALLERES CON PERSPECTIVA DE GENERO ENFOCADOS A LAS NIÑAS Y MUJERES QUE VIVEN Y TRANSITAN POR LA ALCALDIA MIGUEL HIDALGO.</t>
  </si>
  <si>
    <t>MIDE EL NUMERO DE ACCIONES  PARA CONTRIBUIR A LA TRANSVERSALIZACION CON PERSPECTIVA DE GENERO 2021.</t>
  </si>
  <si>
    <t xml:space="preserve">PORCENTEJA DE ACCIONES REALIZADAS.
(NUMERO DE ACCIONES EJECUTADAS/NUMERO DE ACCIONES PLANEADAS) *100 </t>
  </si>
  <si>
    <t>INFORME TRIMESTRAL DE LA DIRECCION DE LA UNIDAD DE IGUALDAD, DIVERSIDAD Y DERECHOS HUMANOS DE LA ALCALDIA MIGUEL HIDALGO.</t>
  </si>
  <si>
    <t>DISMINUIR LOS INDICES DE VIOLENCIA HACIA LAS MUJERES Y NINAS EN LA ALCALDIA MIGUEL HIDALGO.</t>
  </si>
  <si>
    <t xml:space="preserve"> COMISION PARA UNA VIDA LIBRE DE VIOLENCIA EN LA ALCALDIA MIGUEL HIDALGO</t>
  </si>
  <si>
    <t xml:space="preserve">ANGIE ARIADNA VILLA VILLANUEVA </t>
  </si>
  <si>
    <t xml:space="preserve">DIRECTORA DE LA UNIDAD DE IGUALDAD, DIVERSIDAD Y DERECHOS HUMANOS </t>
  </si>
  <si>
    <t xml:space="preserve"> SENSIBILIZACION Y CAPACITACION A SERVIDORAS Y SERVIDORES PUBLICOS CELULA DE REACCION VIOLETA MH.</t>
  </si>
  <si>
    <t>CONVENCION DE NIÑAS POR UNA VIDA LIBRE DE VIOLENCIA</t>
  </si>
  <si>
    <t>TALLERES Y PLATICAS PARA EL FORTALECIMIENTO DE LA PARTICIPACION ALCALDESA POR UN DIA.</t>
  </si>
  <si>
    <t>FORMACION EN GENERO, CULTURA INSTITUCIONAL Y TRANSVERSALIDAD DE GENERO A ENLACES DE GENERO</t>
  </si>
  <si>
    <t>CONGRESO MATERNIDADES SINGULARES</t>
  </si>
  <si>
    <t xml:space="preserve"> CONGRESO, FORO, TALLERES Y PLATICAS POR LOS DERECHOS DE LAS MUJERES</t>
  </si>
  <si>
    <t>CONGRESO, FOROS, TALLERES Y PLATICAS, PARA LA FORMACION EN GENERO, CULTURA INSTITUCIONAL Y TRANSVERSALIDAD DE GENERO.</t>
  </si>
  <si>
    <t>CAPACITACION A SERVIDORAS Y SERVIDORES PUBLICOS Y MUJERES EN EL MARCO DE 16 DIAS DE ACTIVISMO POR LOS DERECHOS CONTRA LA VIOLENCIA DE GENERO</t>
  </si>
  <si>
    <t>ELABORO</t>
  </si>
  <si>
    <t>PROMOVER EL CUMPLIMIENTO DE LOS DERECHOS HUMANOS EN LA ALCALDIA MIGUEL HIDALGO.</t>
  </si>
  <si>
    <t>02CD11P002</t>
  </si>
  <si>
    <t>CONDICIONES DE INTOLERANCIA, RACISMO, VIOLENCIA, DISCRIMINACION EN DISTINTAS ESFERAS DE ACTUACION DE LOS SECTORES PUBLICO Y PRIVADO.</t>
  </si>
  <si>
    <t>SERVIDORES PUBLICOS Y HABITANTES DE LA ALCALDIA MIGUEL HIDALGO.</t>
  </si>
  <si>
    <t>PROMOCION DE LOS DERECHOS HUMANOS.</t>
  </si>
  <si>
    <t>REALIZACION DE CAMPAÑAS, FERIAS Y EVENTOS QUE FORTALEZCAN  LOS DERECHOS HUMANOS CONTRIBUYENDO A LA REDUCCION DE LA VIOLENCIA Y LA DISCRIMINACION EN LA CIUDAD DE MEXICO.</t>
  </si>
  <si>
    <t>MIDE EL PORCENTAJE DE SERVIDORES PUBLICOS CAPACITADOS EN MATERIA DE DERECHOS HUMANOS.</t>
  </si>
  <si>
    <t xml:space="preserve">
(SERVIDORES PUBLICOS CAPACITADOS EN MATERIA DE DERECHOS HUMANOS/ TOTAL DE SERVIDORES PUBLICOS)*100 </t>
  </si>
  <si>
    <t>INFORME TRIMESTRAL DE LA UNIDAD DE IGUALDAD, DIVERSIDAD Y DERECHOS HUMANOS.</t>
  </si>
  <si>
    <t>DISMINUIR LOS CASOS DE DISCRIMINACION Y VIOLACION A LOS DERECHOS HUMANOS DE LAS PERSONAS Y EN ESPECIAL A LOS GRUPOS DE ATENCION PRIORITARIA EN LA ALCALDIA MIGUEL HIDALGO.</t>
  </si>
  <si>
    <t>FORO AMORES SIN VIOLENCIA EN EL CORAZON DE LA CAPITAL</t>
  </si>
  <si>
    <t>ANGIE ARIADNA VILLA VILLANUEVA</t>
  </si>
  <si>
    <t>DIRECTORA DE LA UNIDAD DE IGUALDAD, DIVERSIDAD Y DEREHOS HUMANOS</t>
  </si>
  <si>
    <t>FORO, TALLERES Y PLATICAS PARA SENSIBILIZAR SOBRE EL ORGULLO LGBTIQ+</t>
  </si>
  <si>
    <t>FOROS CAPACITACION ENLACES DE DERECHOS HUMANOS</t>
  </si>
  <si>
    <t>CAPACITACION A SERVIDORAS Y SERVIDORES PARA LA PREVENCION DE LA VIOLENCIA Y LOS DERECHOS HUMANOS CODIGO PEQUES MH</t>
  </si>
  <si>
    <t>CAPACITAR A SERVIDORAS Y SERVIDORES PUBLICOS EN PREVENCION DE LA VIOLENCIA HOTEL SEGURO MH</t>
  </si>
  <si>
    <t>PLATICAS Y TALLERES PARA CONCIENTIZAR Y ATENDER A POBLACION VULNERABLE FERIA INSTITUCIONAL POR LA SALUD.</t>
  </si>
  <si>
    <t>TALLERES Y PLATICAS PARA NUEVAS MASCULINIDADES PATERNIDADES RESPONSABLES Y AFECTIVAS</t>
  </si>
  <si>
    <t>FORO, TALLERES Y PLATICAS PARA CAPACITAR A SERVIDORAS Y SERVIDORES PUBLICOS Y A LAS MUJERES EN PREVENCION DE LA VIOLENCIA EN CONTRA DE LAS MUJERES  ACTIVISMO POR LOS DERECHOS HUMANOS.</t>
  </si>
  <si>
    <t>MEJORAR LA IMAGEN URBANA DE LA ALCALDIA MIGUEL HIDALGO.</t>
  </si>
  <si>
    <t>02CD11E117</t>
  </si>
  <si>
    <t>263</t>
  </si>
  <si>
    <t>Presupuesto Participativo</t>
  </si>
  <si>
    <t xml:space="preserve">LA IMAGEN URBANA DE LA ALCALDIA MIGUEL HIDALGO CUENTA CON UN DEFICIENTE MANTENIMIENTO.  </t>
  </si>
  <si>
    <t>ESPACIOS PUBLICOS DE LA ALCALDIA MIGUEL HIDALGO.</t>
  </si>
  <si>
    <t>CONSTRUCCION, RAHABILITACION, ADMINISTRACION, PRESERVACION, PROTECCION, RESTAURACION, VIGILANCIA Y MANTENIENTO DE LOS ESPACIOS PUBLICOS DE LA ALCALDIA MIGUE HIDALGO.</t>
  </si>
  <si>
    <t>MANTENIMENTO DE LA INFRAESTRUCTURA EN LOS ESPACIOS PUBLICOS DE LA DEMERCACION QUE CONTRIBUYAN AL MEJORAMIENTO DE LA IMAGEN URBANA.</t>
  </si>
  <si>
    <t>MIDE EL PORCENTAJE DE AVANCE DEL EQUIPAMIENTO DE INFRAESTRUCTURA URBANA EN LOS ESPACIOS PUBLICOS.</t>
  </si>
  <si>
    <t>(EQUIPAMIENTO DE INFRAESTRUCTURA URBANA INSTALADOS/ EQUIPAMIENTO DE INFRAESTRUCTURA URBANA PROYECTADOS) * 100</t>
  </si>
  <si>
    <t>INFORME DE LA DIRECCION EJECUTIVA DE PARTICIPACION CIUDADANA.</t>
  </si>
  <si>
    <t>MANTENER EN OPTIMAS CONDICIONES EL ESPACIO PUBLICO DE LA ALCALDIA MIGUEL HIDALGO Y CON ELLO MEJORAR LA IMAGEN URBANA.</t>
  </si>
  <si>
    <t>MANTENIMIENTO CONTINUO AL ESPACIO PUBLICO DE LA ALCALDIA MIGUEL HIDALGO.</t>
  </si>
  <si>
    <t>ULISES LABRADOR HERNANDEZ MAGRO</t>
  </si>
  <si>
    <t>DIRECTOR EJECUTIVO DE PARTICIPACION CIUDADANA</t>
  </si>
  <si>
    <t>LAS Y LOS MIGUELHIDALGUENSES CUENTAN CON UNA MEJOR PERCEPCION DE SEGURIDAD  Y SE INHIBE LA COMISION DE CONDUCTAS PARASOCIALES, EN TODOS Y CADA UNO DE LOS SECTORES DE LA DEMARCACION.</t>
  </si>
  <si>
    <t>02CD11E118</t>
  </si>
  <si>
    <t>ALTO INDICE DE DELITOS  DELINCUENCIALES EN LA ALCALDIA MIGUEL HIDALGO.</t>
  </si>
  <si>
    <t>POBLACION QUE VIVE Y TRANSITA EN LA DEMARCACION.</t>
  </si>
  <si>
    <t xml:space="preserve">INSTALAR, OPERAR, MANTENER Y MONITOREAR CAMARAS DE VIGILANCIA Y ALARMAS VECINALES. OPERATIVOS PARA MANTENER LA VIA PUBLICA LIBRE DE OBSTACULOS, BASURA, ALCOCHOL Y ESTUPEFACIENTES. PROMOVER LA CULTURA DE LA PAZ. </t>
  </si>
  <si>
    <t xml:space="preserve">CONTRIBUIR A LA MEJORA DE LA PERCEPCION DE SEGURIDAD, MEDIANTE LA  IMPLEMENTACION DE ESTRATEGIAS, ACCIONES, CAMPAÑAS Y POLITICAS PUBLICAS EN MATERIA DE SEGURIDAD CIUDADANA, QUE BENEFICIEN A LAS Y LOS MIGUELHIDALGUENSES.  </t>
  </si>
  <si>
    <t xml:space="preserve">MIDE LA TASA DE VARIACION PORCENTUAL ANUAL DE LA INHIBICION  DE LA COMISION DE CONDUCTAS ANTISOCIALES Y PARASOCIALES. </t>
  </si>
  <si>
    <t>[(INHIBICION DE LA COMISION DE CONDUCTAS ANTISOCIALES Y PARASOCIALES DEL AÑO T /INHIBICION DE LA COMISION DE CONDUCTAS ANTISOCIALES Y PARASOCIALES DEL AÑO T -1) -1] *100</t>
  </si>
  <si>
    <t>CARPETAS DE INVESTIGACION, DATOS DE LA FISCALIA GENERAL DE LA CIUDAD DE MEXICO Y ACCIONES DE PREVENCION TOTAL DE IMPACTADOS.CON SSC Y CSC. HTTPS://DATOS.CDMX.GOB.MX/PAGES/HOME/</t>
  </si>
  <si>
    <t xml:space="preserve"> ESTRATEGIAS, ACCIONES, CAMPANAS Y POLITICAS PUBLICAS EN MATERIA DE SEGURIDAD CIUDADANA, QUE BENEFICIEN A LAS Y LOS MIGUELHIDALGUENSES.</t>
  </si>
  <si>
    <t>IMPARTIR ACTIVIDADES EN ESCUELAS, ESPACIOS PUBLICOS Y CENTROS COMUNITARIOS, CON EL OBJETIVO DE DIFUNDIR Y SENSIBILIZAR A LOS CIUDADANOS SOBRE LAS PROBLEMATICAS EN LOS QUE SE DESARROLLA LA VIOLENCIA, ADEMAS DE APOYAR EN ASESORIA PSICOLOGICA Y JURIDICA.</t>
  </si>
  <si>
    <t xml:space="preserve">ANA MARIA BERNY CORTES </t>
  </si>
  <si>
    <t xml:space="preserve">SUBDIRECTORA DE PLANEACION, CAPACITACION Y APLICACION DE PROYECTOS </t>
  </si>
  <si>
    <t>REALIZAR GABINETES Y MESAS DE TRABAJO PARA LA CONSTRUCCION DE LA PAZ.</t>
  </si>
  <si>
    <t>JORNADAS DE SERVICIOS Y ATENCION A COLONIAS.</t>
  </si>
  <si>
    <t>REALIZAR RECORRIDOS  PARA RETIRAR LOS OBSTACULOS QUE SE UTILIZAN EN LOS ESPACIOS EN LA VIA PUBLICA, ASI COMO REPORTE E INHIBICION DE ESTUPEFACIENTES.</t>
  </si>
  <si>
    <t xml:space="preserve"> JAVIER GOMEZ VAZQUEZ</t>
  </si>
  <si>
    <t>SUBDIRECTOR DE REACCION IMEDIATA, PROXIMIDAD Y RESGUARDO</t>
  </si>
  <si>
    <t>REALIZAR RECORRIDOS  PARA REPORTAR Y RETIRAR VEHICULOS EN ESTADO DE ABANDONO O MAL ESTACIONADOS.</t>
  </si>
  <si>
    <t>SUPERVISION AL PERSONAL DE POLICIA AUXILIAR.</t>
  </si>
  <si>
    <t>ESTABLECER ACUERDOS DE COLABORACION, CON INSTITUCIONES DE LOS TRES ORDENES DE GOBIERNO Y DE LA SOCIEDAD CIVIL.</t>
  </si>
  <si>
    <t>ELABORAR GEORREFERENCIACION DE LOS INCIDENTES DELICTIVOS DE ALTO IMPACTO.</t>
  </si>
  <si>
    <t>RODRIGO ESQUEIVEL PLATA</t>
  </si>
  <si>
    <t xml:space="preserve">SUBDIRECTOR DE MONITOREO Y ANALISIS </t>
  </si>
  <si>
    <t>CAPTACION Y CANALIZACION AL CENTRO DE SERVICIOS Y ATENCION CIUDADANA MEDIANTE REDES SOCIALES Y VIA TELEFONICA.</t>
  </si>
  <si>
    <t>SUPERVISAR EL ADECUADO FUNCIONAMIENTO DEL CENTRO DE MONITOREO LAS 24 HORAS DEL DIA LOS 365 DIAS DEL AÑO.</t>
  </si>
  <si>
    <t xml:space="preserve">LOS ANIMALES DE COMPAÑIA DE LA ALCALDIA MIGUEL HIDALGO CUENTAN CON SERVICIOS MEDICOS VETERINARIOS REDUCIENDO LOS RIESGOS DE SALUD PUBLICA. </t>
  </si>
  <si>
    <t>02CD11E120</t>
  </si>
  <si>
    <t xml:space="preserve">LOS ANIMALES DE COMPAÑIA DE LA ALCALDIA MIGUEL HIDALGO CUENTAN CON ESCASOS SERVICIOS BASICOS Y ESPECIALIZADOS DE SALUD VETERINARIA, LO QUE AUMENTA LOS RIESGOS DE SALUD PUBLICA. </t>
  </si>
  <si>
    <t>ANIMALES DE COMPAÑIA DE LA ALCALDIA MIGUEL HIDALGO.</t>
  </si>
  <si>
    <t xml:space="preserve">CAPACITACION AL PERSONAL, EQUIPO DE VETERINARIAS, SERVICIO MEDICO VETERINARIO INTEGRAL. </t>
  </si>
  <si>
    <t xml:space="preserve">SERVICIOS DE ATENCION DE SALUD ANIMAL A PRECIOS ACCESIBLES, CONTRIBUYENDO A GARANTIZAR EL BIENESTAR DE LOS ANIMALES DE COMPAÑIA Y A MEJORAR LA SALUD PUBLICA DE LA ALCALDIA MIGUEL HIDALGO. </t>
  </si>
  <si>
    <t>MIDE LA TASA DE CRECIMIENTO DE SERVICIOS DE ATENCION VETERINARIA.</t>
  </si>
  <si>
    <t>[(SERVICIOS DE ATENCION VETERINARIA EN EL AÑO ACTUAL/SERVICIOS DE ATENCION VETERINARIA EN EL AÑO ANTERIOR)-1]*100</t>
  </si>
  <si>
    <t>INFORME TRIMESTRAL ELABORADO POR LA DIRECCION DE MEDIO AMBIENTE Y SUSTENTABILIDAD.</t>
  </si>
  <si>
    <t>SERVICIO INTEGRAL DE VETERINARIA</t>
  </si>
  <si>
    <t>SERVICIO INTEGRAL DE VETERINARIA.</t>
  </si>
  <si>
    <t>GONZALO ROJAS ARREOLA</t>
  </si>
  <si>
    <t>LA ALCALDIA MIGUEL HIDALGO CUENTA CON BAJOS INDICES DE CONTAMINACION.</t>
  </si>
  <si>
    <t>02CD11E123</t>
  </si>
  <si>
    <t>ALTOS INDICES DE CONTAMINACION EN LA ALCALDIA MIGUEL HIDALGO.</t>
  </si>
  <si>
    <t>POBLACION LOCAL Y FLOTANTE DE LA DEMARCACION.</t>
  </si>
  <si>
    <t>RECOLECCION DE RESIDUOS SOLIDOS DOMICILIARIOS, BARRIDO MANUAL EN CALLES SECUNDARIAS Y AREAS COMUNES, BARRIDO MECANICO EN LAS VIALIDADES PRINCIPALES, RETIRO DE PUBLICIDAD NO AUTORIZADA COLOCADA EN EL MOBILIARIO URBANO, RECOLECCION Y LIMPIEZA DE LOS RESIDUOS SOLIDOS DEPOSITADOS EN LAS PAPELERAS.</t>
  </si>
  <si>
    <t>MANEJO SUSTENTABLE DE LOS RESIDUOS SOLIDOS GENERADOS EN LA ALCALDIA PARA CONTRIBUIR A LA DISMINUCION DE LOS INDICES DE CONTAMINACION.</t>
  </si>
  <si>
    <t>PORCENTAJE QUE MIDE LAS TONELADAS DE RESIDUOS SOLIDOS RECOLECTADOS.</t>
  </si>
  <si>
    <t>(RESIDUOS SOLIDOS RECOLECTADOS / RESIDUOS SOLIDOS PROYECTADOS) * 100</t>
  </si>
  <si>
    <t>INFORME DE AVANCE TRIMESTRAL, DISPONIBLE EN LA J.U.D. DE GESTION ESTRATEGICA EN LA DIRECCION EJECUTIVA DE SERVICIOS URBANOS DE LA ALCALDIA MIGUEL HIDALGO.</t>
  </si>
  <si>
    <t>MANEJO SUSTENTABLE DE LOS RESIDUOS SOLIDOS GENERADOS EN LA ALCALDIA PARA LOGRAR LA META CERO BASURA.</t>
  </si>
  <si>
    <t>RECOLECCION DE RESIDUOS SOLIDOS DOMICILIARIOS</t>
  </si>
  <si>
    <t>JUAN CARLOS MONTIEL SANCHEZ - JORGE GONZALEZ GONZALEZ</t>
  </si>
  <si>
    <t>SUBDIRECTOR DE LIMPIA - JEFE DEL SECTOR</t>
  </si>
  <si>
    <t>BARRIDO MANUAL</t>
  </si>
  <si>
    <t>BARRIDO MECANICO</t>
  </si>
  <si>
    <t xml:space="preserve"> JUAN CARLOS MONTIEL SANCHEZ - JORGE GONZALEZ GONZALEZ</t>
  </si>
  <si>
    <t>RECOLECCION DE RESIDUOS SOLIDOS EN MERCADOS PUBLICOS</t>
  </si>
  <si>
    <t xml:space="preserve"> JUAN CARLOS MONTIEL SANCHEZ - ALEJANDRO HERNANDEZ ORTIZ</t>
  </si>
  <si>
    <t>ATENCION A EMERGENCIAS URBANAS</t>
  </si>
  <si>
    <t>JUAN CARLOS MONTIEL SANCHEZ - EMILIO RAMIREZ CASTILLO</t>
  </si>
  <si>
    <t>PREVENCION DE LAS PRINCIPALES ENFERMEDADES CRONICO DEGENERATIVAS.</t>
  </si>
  <si>
    <t>02CD11E127</t>
  </si>
  <si>
    <t xml:space="preserve">ALTOS NIVELES DE ENFERMEDADES CRONICO DEGENERATIVAS EN LA POBLACION DE LA ALCALDIA MIGUEL HIDALGO. </t>
  </si>
  <si>
    <t>POBLACION DE LA ALCALDIA MIGUEL HIDALGO.</t>
  </si>
  <si>
    <t>IMPLEMENTAR PROGRAMAS DE PREVENCION DE ENFERMEDADES PARA DISMINUIR LOS PROBLEMAS DE SALUD PUBLICA Y LA MORBILIDAD, PROMOVIENDO EN LA POBLACION LA CULTURA DE LA PREVENCION.</t>
  </si>
  <si>
    <t>JORNADAS DE SALUD PREVENTIVAS DE ENFERMEDADES CRONICAS PARA GARANTIZAR LA SALUD DIGNA Y VIDA SALUDABLE.</t>
  </si>
  <si>
    <t xml:space="preserve">MIDE EL PORCENTAJE DE SERVICIOS BRINDADOS PARA LA PREVENCION DE ENFERMEDADES. . </t>
  </si>
  <si>
    <t>(NUMERO DE SERVICIOS BRINDADOS/ NUMERO DE SERVICIOS PROYECTADOS) *100</t>
  </si>
  <si>
    <t>INFORME TRIMESTRAL DE SERVICIOS OFRECIDO POR LA DIRECCION GENERAL DE DESARROLLO SOCIAL DE LA ALCALDIA MIGUEL HIDALGO, ELABORADO POR LA DIRECCION DE DESARROLLO SOCIAL Y HUMANO.</t>
  </si>
  <si>
    <t>JORNADAS, CAMPANAS, TALLERES Y CAPACITACIONES EN MATERIA DE SALUD PARA LA PREVENCION DE LAS PRINCIPALES ENFERMEDADES CRONICO DEGENERATIVAS.</t>
  </si>
  <si>
    <t>JORNADAS DE LA SALUD, PARA LA PREVENCION DE ENFERMEDADES</t>
  </si>
  <si>
    <t xml:space="preserve">ANA MONTAÑO MEDINA </t>
  </si>
  <si>
    <t xml:space="preserve">DIRECTORA DE DESARROLLO SOCIAL Y HUMANO </t>
  </si>
  <si>
    <t xml:space="preserve">BRINDAR ESPACIOS SEGUROS PARA LAS HIJAS E HIJOS DE MADRES Y PADRES TRABAJADORES DE LA COMUNIDAD EN GENERAL. </t>
  </si>
  <si>
    <t>02CD11E137</t>
  </si>
  <si>
    <t>ESCASOS ESPACIOS SEGUROS PARA EL DESARROLLO INFANTIL .</t>
  </si>
  <si>
    <t>NIÑAS Y NIÑOS ENTRE LOS 2 Y LOS 5 AÑOS 11 MESES.</t>
  </si>
  <si>
    <t xml:space="preserve">PROPORCIONAR SERVICIOS EDUCATIVOS Y ASISTENCIALES A TRAVES DE LOS CENTROS DE DESARROLLO INFANTIL, BRINDAR APOYO Y SEGUIMIENTO A PLANTELES EDUCATIVOS DE LA ALCALDIA, ASI COMO PROMOVER POLITICAS Y ESTRATEGIAS PARA EL DESARROLLO EDUCATIVO QUE CONTRIBUYAN AL BIENESTAR SOCIAL. </t>
  </si>
  <si>
    <t>GARANTIZAR EL DERECHO A LA EDUCACION DE LAS NIÑAS Y NIÑOS, MEDIANTE LA OPERACION Y ADMINISTRACION DE LOS SERVICIOS OTORGADOS EN LOS CENTROS DE DESARROLLO INFANTIL.</t>
  </si>
  <si>
    <t xml:space="preserve"> MIDE EL PORCENTAJE DE NIÑAS Y NIÑOS BENEFICIADOS POR EL PROGRAMA DE CENTROS DE ATENCION INFANTIL EN LA DEMARCACION.   .  .  . </t>
  </si>
  <si>
    <t xml:space="preserve">(NUMERO DE NIÑAS Y NIÑOS INSCRITOS / META PROGRAMADA ANUAL) *100
</t>
  </si>
  <si>
    <t>HTTPS://MIGUELHIDALGO.CDMX.GOB.MX/WP-CONTENT/UPLOADS/2020/01/PADRON-DE-BENEFICIARIOS.PDF</t>
  </si>
  <si>
    <t xml:space="preserve"> GARANTIZAR EL DERECHO A LA EDUCACION  LA IGUALDAD E INCLUSION DE NINAS Y NILNOS MEDIANTE LA OPERACION DE LOS CENTROS DE DESARROLLO INFANTIL </t>
  </si>
  <si>
    <t>ENTREGA DE MATERIAL ESCOLAR</t>
  </si>
  <si>
    <t>ANA MONTAÑO MEDINA</t>
  </si>
  <si>
    <t>DIRECTORA DE DESARROLLO SOCIAL Y HUMANO</t>
  </si>
  <si>
    <t>FOMENTAR LA IDENTIDAD CULTURAL.</t>
  </si>
  <si>
    <t>02CD11F031</t>
  </si>
  <si>
    <t xml:space="preserve">EL SECTOR CULTURAL SE HA VISTO RELEGADO EN LA AGENDA PUBLICA.  </t>
  </si>
  <si>
    <t>EL SECTOR CULTURAL.</t>
  </si>
  <si>
    <t>REALIZACION DE EVENTOS CIVICOS, FESTIVIDADES Y FIESTAS POPULARES.</t>
  </si>
  <si>
    <t>ORGANIZACION DE EVENTOS CIVICOS, FESTIVIDADES Y FIESTAS POPULARES, CONTRIBUYENDO A FORTALECER EL SECTOR CULTURAL DE LA ALCALDIA MIGUEL HIDALGO.</t>
  </si>
  <si>
    <t>MIDE EL PORCENTAJE DE EVENTOS CIVICOS Y CULTURALES REALIZADOS ENTRE EVENTOS PROGRAMADOS.</t>
  </si>
  <si>
    <t xml:space="preserve">(NUMERO DE EVENTOS REALIZADOS/NUMERO DE EVENTOS PROGRAMADOS) *100 </t>
  </si>
  <si>
    <t xml:space="preserve">INFORME TRIMESTRAL REALIZADO POR LA DIRECCION GENERAL DE DESARROLLO SOCIAL, ELABORADO POR LA COORDINACION DE CONVIVENCIA Y CULTURA. </t>
  </si>
  <si>
    <t>BRINDAR ACTIVIDADES CULTURALES EN LAS COLONIAS DE LA ALCALDIA MIGUEL HIDALGO PARA CONTRIBUIR AL SECTOR CULTURAL DE LA DEMARCACION.</t>
  </si>
  <si>
    <t>REALIZACION DE EVENTOS CULTURALES,CIVICOS, FESTIVIDADES Y FIESTAS POPULARES.</t>
  </si>
  <si>
    <t xml:space="preserve"> CONSUELO SANCHEZ SALAS</t>
  </si>
  <si>
    <t xml:space="preserve">COORDINADORA DE CONVIVENCIA Y CULTURA </t>
  </si>
  <si>
    <t>LOS JOVENES DE LA ALCALDIA MIGUEL HIDALGO PARTICIPAN EN EVENTOS DEPORTIVOS.</t>
  </si>
  <si>
    <t>02CD11F032</t>
  </si>
  <si>
    <t>ESCASA PRACTICA DEPORTIVA EN LA POBLACION DE MIGUEL HIDALGO.</t>
  </si>
  <si>
    <t>HABITANTES DE LA ALCADIA MIGUEL HIDALGO.</t>
  </si>
  <si>
    <t>COORDINAR LA OPERATIVIDAD DEL DEPORTE RECREATIVO Y COMPETITIVO APEGANDOSE EN LOS LINEAMIENTOS ESTABLECIDOS EN EL PROGRAMA DE DEPORTE, PARA MEJORAR LA CALIDAD DE VIDA DE LA POBLACION Y ELEVAR LOS RESULTADOS DEL DEPORTE COMPETITIVO EN LA ALCALDIA.</t>
  </si>
  <si>
    <t xml:space="preserve">INCENTIVAR  LA CULTURA FISICA COMUNITARIA CONTRIBUYENDO A LA SALUD Y EL BIENESTAR. </t>
  </si>
  <si>
    <t xml:space="preserve">MIDE EL PORCENTAJE DE EVENTOS DEPORTIVOS REALIZADOS PARA EL DESARROLLO DEL DEPORTE. </t>
  </si>
  <si>
    <t>(TOTAL DE EVENTOS REALIZADOS PARA EL DESARROLLO DEPORTIVO/TOTAL DE EVENTOS CALENDARIZADOS PARA EL DESARROLLO DEPORTIVO)*100</t>
  </si>
  <si>
    <t>INFORME TRIMESTRAL DE LA DIRECCION GENERAL DE DESARROLLO SOCIAL, ELABORADO POR LA COORDINACION DE PROMOCION DEPORTIVA.</t>
  </si>
  <si>
    <t>CONTRIBUIR AL DERECHO A LA CULTURA FISICA Y DEPORTIVA MEDIANTE LA PROMOCION DEL DEPORTE COMUNITARIO.</t>
  </si>
  <si>
    <t>IMPULSAR LA CULTURA DEPORTIVA MEDIANTE LA REALIZACION DE EVENTOS DEPORTIVOS Y CARRERAS ATLETICAS DE 5 O 10 KILOMETROS.</t>
  </si>
  <si>
    <t xml:space="preserve">ADRIAN  CHAVEZ ORTIZ </t>
  </si>
  <si>
    <t xml:space="preserve">COORDINACION DE PROMOCION DEPORTIVA </t>
  </si>
  <si>
    <t>LA ALCALDIA CUANTA CON LA INFRAESTRUCTURA EFICIENTE Y CON LAS CONDICIONES APTAS PARA LAS ATENCION DE LOS REQUERIMIENTOS CIUDADANOS.</t>
  </si>
  <si>
    <t>02CD11K015</t>
  </si>
  <si>
    <t xml:space="preserve">INFRAESTRUCTURA PUBLICA DEFICIENTE Y SIN LAS CONDICIONES APTAS PARA LA ATENCION DE LOS REQUERIMIENTOS CIUDADANOS.  </t>
  </si>
  <si>
    <t>CIUDADANOS QUE HABITAN EN LA ALCALDIA MIGUEL HIDALGO.</t>
  </si>
  <si>
    <t>CONSTRUIR, REHABILITAR Y MANTENER LOS ESPACIOS PUBLICOS QUE SE ENCUENTRAN A CARGO DE LA DIRECCION GENERAL DE OBRAS, DE CONFORMIDAD CON LA NORMATIVIDAD APLICABLE.</t>
  </si>
  <si>
    <t xml:space="preserve">INFRAESTRUCTURA PUBLICA DE CALIDAD, CONTRIBUYENDO A LA PROMOCION DEL DESARROLLO URBANO INCLUYENTE. </t>
  </si>
  <si>
    <t>MIDE EL PORCENTAJE DE AVANCE EN LA CONSTRUCCION DEL EDIFICIO DE LA ALCALDIA MIGUEL HIDALGO EL CUAL SE ENCUENTRA EN UN AVANCE DEL 90% DE SU CONTRUCCION Y SE TIENE PROYECTADO CONCLUIR EL MISMO DURANTE EL 2021.</t>
  </si>
  <si>
    <t>(AVANCE EJECUTADO/ AVANCE DE LA CONSTRUCCION PROGRAMADA) * 100</t>
  </si>
  <si>
    <t>EXPEDIENTE UNICO DE LA OBRA PUBLICA, A RESGUARDO Y PARA CONSULTA EN LA SUBDIRECCION DE PLANEACION Y  CONTRATOS, ADSCRITA A LA DIRECCION GENERAL DE OBRAS.</t>
  </si>
  <si>
    <t>CONTRIBUIR A LA PROMOCION DEL DESARROLLO URBANO INCLUYENTE.</t>
  </si>
  <si>
    <t xml:space="preserve">CONTINUACION DE LA CONSTRUCCION DEL NUEVO EDIFICIO DE LA ALCALDIA </t>
  </si>
  <si>
    <t>EDSON ANTONIO LOPEZ ALCARAZ</t>
  </si>
  <si>
    <t xml:space="preserve">DIRECTOR GENERAL DE OBRAS </t>
  </si>
  <si>
    <t>LA INFRAESTRUCTURA PUBLICA DE LA ALCALDIA MIGUEL HIDALGO SE ENCUENTRA EN OPTIMAS CONDICIONES.</t>
  </si>
  <si>
    <t>02CD11K016</t>
  </si>
  <si>
    <t xml:space="preserve">EL MANTENIMIENTO A LA INFRAESTRUCTURA PUBLICA E IMAGEN URBANA ES INSUFICIENTE EN LA ALCALDIA MIGUEL HIDALGO. </t>
  </si>
  <si>
    <t>INFRAESTRUCTURA PUBLICA DE LA ALCALDIA MIGUEL HIDALGO.</t>
  </si>
  <si>
    <t xml:space="preserve">BRINDAR MANTENIMIENTO  Y REHABILITACION DE LA INFRAESTRUCTURA PUBLICA E IMAGEN URBANA, MEDIANTE ACCIONES COMO ALBAÑILERIA, PINTURA, ELECTRICIDAD, HERRERIA, ATENCION A INSTALACIONES HIDROSANITARIAS, ASI COMO ACCIONES DE OBRA PUBLICA. </t>
  </si>
  <si>
    <t>OPTIMO FUNCIONAMIENTO DE LA INFRAESTRUCTURA PUBLICA DE LA DEMARCACION, CONTRIBUYENDO A PROMOVER UN DESARROLLO URBANO INCLUYENTE.</t>
  </si>
  <si>
    <t>MIDE EL PORCENTAJE DE AVANCE EN EL MEJORAMIENTO Y REHABILITACION DE LA INFRAESTRUCTURA URBANA.</t>
  </si>
  <si>
    <t xml:space="preserve">(NUMERO DE ACCIONES DE MANTENIMIENTO Y REHABILITACION EJECUTADAS/ NUMERO DE ACCIONES DE MANTENIEMIENTO PROYECTADAS)* 100
</t>
  </si>
  <si>
    <t>INFORME TRIMESTRAL DE ACTIVIDADES ELABORADO POR LA DIRECCION GENERAL DE OBRAS, DIRECCION GENERAL DE GOBIERNO Y ASUNTOS JURIDICOS, DIRECCION EJECUTIVA DE SERVICIOS URBANOS Y LA DIRECCION EJECTIVA DE PARTICIPACION CIUDADANA.</t>
  </si>
  <si>
    <t>EFICIENTAR LA INFRAESTRUCTURA PUBLICA DE LA DEMARCACION.</t>
  </si>
  <si>
    <t>MEJORAMIENTO DEL ALUMBRADO PUBLICO EN LA ALCALDIA MIGUEL HIDALGO</t>
  </si>
  <si>
    <t xml:space="preserve"> EDSON ANTONIO LOPEZ ALCARAZ</t>
  </si>
  <si>
    <t>DIRECTOR GENERAL DE OBRAS</t>
  </si>
  <si>
    <t>RENOVACION DE BANQUETAS Y GUARNICIONES Y BALIZAMIENTO  DE LA ALCALDIA MIGUEL HIDALGO</t>
  </si>
  <si>
    <t>REHABILITACION DE LA INFRAESTRUCTURA DE AGUA POTABLE Y DE DRENAJE EN LA ALCALDIA MIGUEL HIDALGO</t>
  </si>
  <si>
    <t>MANTENIMIENTO, CONSERVACION Y REHABILITACION EN VIALIDADES SECUNDARIAS EN LA ALCALDIA MIGUEL HIDALGO</t>
  </si>
  <si>
    <t>MANTENIMIENTO, CONSERVACION Y REHABILITACION DE INFRAESTRUCTURA DE DESARROLLO SOCIAL, COMERCIAL PUBLICA, CENTROS DEPORTIVOS Y CENTROS EDUCATIVOS DE LA ALCALDIA MIGUEL HIDALGO</t>
  </si>
  <si>
    <t xml:space="preserve">RETIRO DE Y REGULACION DEL COMERCIO EN VIA PUBLICA </t>
  </si>
  <si>
    <t xml:space="preserve">HEGEL CORTES MIRANDA </t>
  </si>
  <si>
    <t xml:space="preserve">DIRECTOR GENERAL DE GOBIERNO Y ASUNTOS JURIDICOS </t>
  </si>
  <si>
    <t>MANTENIMIENTO CORRECTIVO Y PREVENTIVO DE SUJETOS FORESTALES, PARQUES, JARDINES Y CAMELLONES</t>
  </si>
  <si>
    <t>HUGO A. MARTINEZ PICAZO</t>
  </si>
  <si>
    <t xml:space="preserve">SUBDIRECTOR DE PARQUES Y JARDINES </t>
  </si>
  <si>
    <t xml:space="preserve">MECANISMOS DE PARTICIPACION CIUDADANA </t>
  </si>
  <si>
    <t xml:space="preserve">DIRECTOR EJECUTIVO DE PARTICIPACION CIUDADANA </t>
  </si>
  <si>
    <t>LA ALCALDIA MIGUEL HIDALGO CUENTA CON  LA ADECUADA ADMINISTRACION DE LOS RECURSOS HUMANOS, FINANCIEROS Y MATERIALES.</t>
  </si>
  <si>
    <t>02CD11M001</t>
  </si>
  <si>
    <t>LA ALCALDIA MIGUEL HIDALGO CUENTA CON UN DEFICIENTE MANEJO DE LOS RECUROS FINANCIEROS, HUMANOS Y MATERIALES.</t>
  </si>
  <si>
    <t xml:space="preserve">ESTRUCTURA ADMINISTRATIVA. </t>
  </si>
  <si>
    <t>GENERACION DE MECANISMOS PARA EL USO EFICIENTE DE LOS RECURSOS FINANCIEROS, HUMANOS Y MATERIALES.</t>
  </si>
  <si>
    <t>CAPACITACIONES ADECUADA A LOS SERVIDORES PUBLICOS PARA LA OPTIMA ADMINISTRACION DE LOS RECURSOS HUMANOS, FINANCIEROS Y MATERIALES.</t>
  </si>
  <si>
    <t>MIDE EL PORCENTAJE DEL PRESUPUESTO EJERCIDO</t>
  </si>
  <si>
    <t>(PRESUPUESTO ASIGNADO/ PRESUPUESTO EJERCIDO)* 100</t>
  </si>
  <si>
    <t>INFORME DE AVANCE TRIMESTRAL, CONCENTRADO POR LA DIRECCION GENERAL DE ADMINISTRACION.</t>
  </si>
  <si>
    <t>EJERCICIO OPTIMO DEL PRESUPUESTO.</t>
  </si>
  <si>
    <t>EJERCICIO DEL GASTO OTORGADO</t>
  </si>
  <si>
    <t>ALEJANDRO ULAGE LUNA</t>
  </si>
  <si>
    <t>SUBDIRECTOR DE RECURSOS FINANCIEROS</t>
  </si>
  <si>
    <t>LAS UNIDADES ADMINSITRATIVAS CUENTAN CON SUMISITOS, BIENES Y SERVICIOS QUE GENERAN LA OPTIMA GESTION PUBLICA.</t>
  </si>
  <si>
    <t>02CD11O001</t>
  </si>
  <si>
    <t>DEFICIENTE GESTION DE LAS UNIDADES ADMINISTRATIVAS.</t>
  </si>
  <si>
    <t>UNIDADES ADMINISTRATIVAS QUE REQUIEREN RECURSOS MATERIALES, SUMINISTROS, SERVICIOS GENERALES ENTRE OTROS.</t>
  </si>
  <si>
    <t xml:space="preserve"> MATERIALES, SUMINISTROS, SERVICIOS GENERALES ENTRE OTROS.</t>
  </si>
  <si>
    <t>BUENA GESTION PUBLICA.</t>
  </si>
  <si>
    <t>MIDE EL PORCENTAJE DEL GASTO EJERCIDO.</t>
  </si>
  <si>
    <t xml:space="preserve">(PRESUPUESTO EJERCIDO/PRESUPUESTO OTORGADO)*100
</t>
  </si>
  <si>
    <t>INFORME DE AVANCE TRIMESTRAL CONCENTRADO POR LA DIRECCION GENRAL DE ADMINSITRACION.</t>
  </si>
  <si>
    <t>EJERCICIO EFICIENTE DEL GASTO OTORGADO.</t>
  </si>
  <si>
    <t xml:space="preserve">EJERCICIO DEL GASTO. </t>
  </si>
  <si>
    <t xml:space="preserve">CARLOS EMILIANO HUERTA DURAN </t>
  </si>
  <si>
    <t xml:space="preserve"> DIRECTOR GENERAL DE ADMINISTRACION</t>
  </si>
  <si>
    <t>PLANEAR, DISEÑAR Y EVALUAR POLITICAS PUBLICAS CON LA CALIDAD EN LA ALCALDIA MIGUEL HIDALGO.</t>
  </si>
  <si>
    <t>02CD11P046</t>
  </si>
  <si>
    <t>LA ALCALDIA MIGUEL HIDALGO PRESENTA DEFICIENCIAS EN LA CULTURA DE LA PLANEACION Y EVALUACION DE LOS PROGRAMAS DE LA MISMA.</t>
  </si>
  <si>
    <t>PROGRAMAS DE LA ALCALDIA MIGUEL HIDALGO.</t>
  </si>
  <si>
    <t xml:space="preserve">CAPACITACION EN MATERIA DEL PROCESO DE PLANEACION IMPARTIDA. GENERAR EL BANCO DE INFORMACION PARA EL SISTEMA DE INDICADORES MH. REUNIONES, COMUNICACION ASERTIVA, RECORRIDOS Y DIFUSION DE LAS ACTIVIDADES INSTITUCIONALES. GENERAR EL SITEMA DE GESTION DE LA CALIDAD. </t>
  </si>
  <si>
    <t xml:space="preserve"> OPTIMIZAR LOS PROCESOS DE PLANEACION Y EVALUACION PARA EL DISEÑO DE LA PUBLICAS PUBLICAS DE LA ALCALDIA MIGUEL HIDALGO DE FORMA EFICIENTE Y DE CALIDAD.</t>
  </si>
  <si>
    <t>MIDE EL GRADO DE CUMPLIEMIMIENTO DE LAS METAS.</t>
  </si>
  <si>
    <t xml:space="preserve">(NUMERO DE METAS ALCANZADAS/ /NUMERO DE METAS PROYECTADAS) * 100
</t>
  </si>
  <si>
    <t>INFORME TRIMESTRAL DE LA DIRECCION EJECUTIVA DE PLANEACION Y LA DIRECCION EJECUTIVA DE DESARROLLO URBANO.</t>
  </si>
  <si>
    <t>CONTAR CON UN SISTEMA DE GESTION DE LA CALIDAD, CONTRIBUYENDO A  CONTROLES AL EJERCICIO DE GOBIERNO Y CERRAR ESPACIOS DE CORRUPCION.</t>
  </si>
  <si>
    <t>SISTEMA DE GESTION DE LA CALIDAD MH</t>
  </si>
  <si>
    <t>DANIEL PACHECO IBARRA</t>
  </si>
  <si>
    <t>DIRECTOR EJECUTIVO DE PLANEACION Y DESARROLLO URBANO</t>
  </si>
  <si>
    <t>SISTEMA DE INDICADORES MH</t>
  </si>
  <si>
    <t>SISTEMA DE EVALUACION DE PROGRAMAS Y PROYECTOS MH</t>
  </si>
  <si>
    <t xml:space="preserve">OBSERVATORIOS CIUDADANOS </t>
  </si>
  <si>
    <t>S187</t>
  </si>
  <si>
    <t>S187_LA EMPLEADORA</t>
  </si>
  <si>
    <t>DISMINUIR EN MATERIA DE EMPLEO, EL REZAGO, QUE AL RESPECTO PRESENTAN DIVERSOS SECTORES DE LA POBLACION EN CONDICIONES DE VULNERABILIDAD O DESVENTAJA EN LA ALCALDIA MIGUEL HIDALGO.</t>
  </si>
  <si>
    <t>02CD11S187</t>
  </si>
  <si>
    <t>ALTAS TASAS DE DESEMPLEO EN LA ALCALDIA MIGUEL HIDALGO DE LA POBLACION EN CONDICIONES DE VULNERABILIDAD O DESVENTAJA.</t>
  </si>
  <si>
    <t>HABITANTES DE LA ALCALDIA MIGUEL HIDALGO EN CONDICIONES DE VULNERABILIDAD O DESVENTAJA.</t>
  </si>
  <si>
    <t>ENTREGAR APOYOS Y SERVICIOS SOCIALES.</t>
  </si>
  <si>
    <t>ENTREGA DE APOYOS ECONOMICOS A PERSONAS DESEMPLEADAS EN CONDICIONES DE VULNERABILIDAD O DESVENTAJA EN LA ALCALDIA MIGUEL HIDALGO.</t>
  </si>
  <si>
    <t>MIDE EL PORCENTAJE DE PERSONAS EN CONDICIONES DE VULNERABILIDAD QUE SE HAN BENEFICIADO CON EL PROGRAMA.</t>
  </si>
  <si>
    <t>(NUMERO DE PERSONAS EN CONDICIONES DE VULNERABILIDAD BENEFICIADAS/ NUMERO TOTAL DE PERSONAS EN CONDICIONES VULNERABLES)*100</t>
  </si>
  <si>
    <t>HTTPS://MIGUELHIDALGO.CDMX.GOB.MX/CONVOCATORIA-LA-EMPLEADORA-2020/ ,HTTPS://MIGUELHIDALGO.CDMX.GOB.MX/BENEFICIARIOS-LA-EMPLEADORA-2020/ ,HTTPS://WWW.EVALUA.CDMX.GOB.MX</t>
  </si>
  <si>
    <t>APOYOS ECONOMICOS A PERSONAS DESEMPLEADAS EN CONDICIONES DE VULNERABLES O DESVENTAJA, CONTRIBUYENDO A  DISMINUIR EL EMPLEO Y EL REZAGO SOCIAL.</t>
  </si>
  <si>
    <t>BRINDAR AYUDAS ECONOMICAS A LOS BENEFICARIOS INSCRITOS EN EL PROGRAMA SOCIAL</t>
  </si>
  <si>
    <t>S188</t>
  </si>
  <si>
    <t>S188_PA´QUE TE CUIDEMOS</t>
  </si>
  <si>
    <t>LA POBLACION MIGUELDALGUENSE CUENTA CON UN MECANISMO DE PROTECCION QUE INHIBE LOS ACTOS ILICITOS.</t>
  </si>
  <si>
    <t>02CD11S188</t>
  </si>
  <si>
    <t xml:space="preserve">ALTA TASA DE ROBOS A CASA HABITACION, EN LAS COLONIAS CON MAYOR INCIDENCIA DELICTIVA EN LA ALCALDIA MIGUEL HIDALGO. </t>
  </si>
  <si>
    <t>HOGARES MIGUELHIDALGUENSES EN ZONAS CONFLICTIVAS.</t>
  </si>
  <si>
    <t>COORDINAR LOS PROGRAMAS Y ESTRATEGIAS EN MATERIA SOCIAL, ASISTENCIAL Y COMUNITARIA, PARA FOMENTAR LA GENERACION DE CAPACIDADES, COHESION SOCIAL Y FORMACION INTEGRAL DE LA POBLACION EN GENERAL, PRINCIPALMENTE DE LOS SECTORES SOCIALES MAS DESPROTEGIDOS Y GRUPOS EN SITUACION DE VULNERABILIDAD.</t>
  </si>
  <si>
    <t>GARANTIZAR LA SEGURIDAD A CADA UNO DE LOS BENEFICIARIOS DEL PROGRAMA POR MEDIO DE KITS DE SEGURIDAD CONTRIBUYENDO A LA INHIBICION DE ACTOS ILICITOS.</t>
  </si>
  <si>
    <t>MIDE EL PORCENTAJE DE KITS DE SEGURIDAD ENTREGADOS.</t>
  </si>
  <si>
    <t>(NUMERO DE KITS DE SEGURIDAD ENTREGADOS/NUMERO DE SOLICITUDES INGRESADAS)*100</t>
  </si>
  <si>
    <t>HTTPS://MIGUELHIDALGO.CDMX.GOB.MX/CONVOCATORIA-PAQUETECUIDEMOSMH-2019-KITS-DE-SEGURIDAD/</t>
  </si>
  <si>
    <t>GARANTIZAR LA SEGURIDAD EN LOS HOGARES DE LA CIUDADANIA MEDIANTE MECANISMO DE PROTECCION.</t>
  </si>
  <si>
    <t xml:space="preserve">COORDINACION Y ENTREGA DE LOS KITS DE SEGUIRDAD. </t>
  </si>
  <si>
    <t>ADRIANA RIVERA ENRIQUEZ</t>
  </si>
  <si>
    <t>SUBDIRECTORA DE CENTROS DE DESARROLLO HUMANO</t>
  </si>
  <si>
    <t>S189</t>
  </si>
  <si>
    <t>S189_PROTECTORA DE LA MOVILIDAD</t>
  </si>
  <si>
    <t>02CD11S189</t>
  </si>
  <si>
    <t xml:space="preserve">LA POBLACION MIGUELHIDALGUENSE CUENTA CON INSUFICIENTES INCENTIVOS PARA DISMINUIR EL USO DEL AUTOMOVIL. </t>
  </si>
  <si>
    <t>HABITANTES DE LA ALCALDIA MIGUEL HIDALGO EN SITUACION DE VULNERABILIDAD, DANDO PRIORIDAD A AQUELLOS DE ESCASOS RECURSOS.</t>
  </si>
  <si>
    <t>ACTIVIDADES DE FORMACION Y CAPACITACION EN EL CONOCIMIENTO DEL USO DE LA BICICLETA A TRAVES DE LA DENOMINADA, “BICIESCUELAMH” Y ENTREGA DE BICICLETAS A LOS PARTICPATES QUE CONCLUYAN LA CAPACITACION.</t>
  </si>
  <si>
    <t>LA ALCALDIA DE MIGUEL HIDALGO A TRAVES DE LA ACCION INSTITUCIONAL “MH PROTECTORA DE LA MOVILIDAD” FOMENTA EL USO DE LA BICICLETA EN LA DEMARCACION COMO UNA ALTERNATIVA DISTINTA DE MOVILIDAD, QUE REDUZCA TIEMPO DE TRASLADO, LA PRACTICA DE LA ACTIVIDAD FISICA, LA DISMINUCION DEL FLUJO VEHICULAR Y LA CONTAMINACION AMBIENTAL.</t>
  </si>
  <si>
    <t xml:space="preserve">MIDE EL PORCENTAJE DE PERSONAS CAPACITADAS EN MATERIA DE EDUCACION VIAL EN LA ALCALDIA MIGUEL HIDALGO. </t>
  </si>
  <si>
    <t xml:space="preserve">(NUMERO DE PERSONAS CAPACITADAS / NUMERO DE HABITANTES EN LA DEMARCACION)* 100.                      </t>
  </si>
  <si>
    <t xml:space="preserve">HTTPS://MIGUELHIDALGO.CDMX.GOB.MX/PADRONES-DE-BENEFICIARIOS-DE-ACCIONES-SOCIALES </t>
  </si>
  <si>
    <t>AGILIZAR EL TRANSITO, REDUCIR EL TIEMPO DE TRASLADO, FOMENTAR LA PRACTICA DE UNA ACTIVIDAD FISICA Y COADYUVAR  A LA DISMINUCION DEL FLUJO VEHICULAR Y LA CONTAMINACION AMBIENTAL.</t>
  </si>
  <si>
    <t>CAPACITACIONES EN MATERIA DE EDUCACION VIAL (BICIESCUELA).</t>
  </si>
  <si>
    <t xml:space="preserve">ADRIANA DEL CARMEN ZENTENO RIZO </t>
  </si>
  <si>
    <t xml:space="preserve">DIRECTORA DE MOVILIDAD </t>
  </si>
  <si>
    <t>ENTREGA DE BICICLETAS A LA POBLACION QUE CONCLUYE LA CAPACITACION.</t>
  </si>
  <si>
    <t>1.1.0</t>
  </si>
  <si>
    <t>LOS HABITANTES DE LA ALCALDIA MIGUEL HIDALGO CUENTAN CON LAS MISMAS POSIBILIDADES DE DESARROLLO SOCIAL.</t>
  </si>
  <si>
    <t>02CD11U026</t>
  </si>
  <si>
    <t>LOS HABITANTES DE LA ALCALDIA MIGUEL HIDALGO NO TIENEN LAS MISMAS POSIBILIDADES PARA DESARROLLARSE SOCIALMENTE.</t>
  </si>
  <si>
    <t>GRUPOS VULNERABLES DE LA ALCALDIA MIGUEL HIDALGO.</t>
  </si>
  <si>
    <t>ENTREGA DE APOYOS ECONOMICOS. ENTREGA DE APOYOS SOCIALES.</t>
  </si>
  <si>
    <t>BRINDAR LOS INSUMOS PARA EL DESARROLLO INTEGRAL DE LOS HABITENTES DE LA ALCALDIA.</t>
  </si>
  <si>
    <t>MIDE EL PORCENTAJE DE APOYOS ENTREGADOS ENTRE LOS PROGRAMADOS.</t>
  </si>
  <si>
    <t>(NUMERO DE APOYOS SOCIALES ENTREGADOS/NUMERO DE APOYOS SOCIALES PROGRAMADOS) *100</t>
  </si>
  <si>
    <t>REGISTRO ADMINISTRATIVO DE LA DIRECCION GENERAL DE DESARROLLO SOCIAL, HTTPS://MIGUELHIDALGO.CDMX.GOB.MX/PADRONES-DE-BENEFICIARIOS-DE-ACCIONES-SOCIALES-DEL-EJERCICIO-FISCAL-2019/ ,INFORME TRIMESTRAL ELABORADO POR LA DIRECCION EJECUTIVA DE PARTICIPACIOON CIUDADANA Y LA DIRECCION GENERAL DE DESARROLLO SOCIAL.</t>
  </si>
  <si>
    <t>MEJORAR LA CALIDAD DE VIDA Y REDUCIR LAS DESIGUALDADES ENTRE LOS HABITENTES DE LA DEMARCACION.</t>
  </si>
  <si>
    <t>ENTREGA DE APOYOS ECONOMICOS Y EN ESPECIE</t>
  </si>
  <si>
    <t xml:space="preserve">SALVADOR MORALES PEREZ </t>
  </si>
  <si>
    <t xml:space="preserve">DIRECTOR GENERAL DE DESARROLLO SOCIAL </t>
  </si>
  <si>
    <t>HACER DE LA ALCALDÍA MIGUEL HIDALGO UN GOBIERNO ABIERTO E INNOVADOR CON ALTOS ESTANDARES DE CALIDAD EN OFRECIMIENTO DE LOS TRÁMITES Y SERVICIOS, A TRAVÉS DE UNA ESTRUCTURA ORGANIZACIONAL QUE GARANTICE EFICACIA, EFICIENCIA Y FUNCIONALIDAD EN SUS UNIDADES ADMINISTRATIVAS, CON ENFOQUE EN TODOS Y CADA UNO DE SUS ACTOS EN LOS QUE PRIVILEGIA LA TRANSPARENCIA, LA RENDICIÓN DE CUENTAS Y EL COMBATE A LA CORRUPCIÓN.</t>
  </si>
  <si>
    <t>02CD11P004</t>
  </si>
  <si>
    <t>02CD12</t>
  </si>
  <si>
    <t>ALCALDÍA MILPA ALTA</t>
  </si>
  <si>
    <t>HACER DE MILPA ALTA UNA ALCALDIA ABIERTA Y EFICIENTE, DONDE CADA ACCION DE GOBIERNO BUSQUE EL BENEFICIO CIUDADANO Y ELEVAR LA CALIDAD DE VIDA DE TODA LA POBLACION. SER UN GOBIERNO QUE REPRESENTE LA TRANSPARENCIA Y LA RENDICION DE CUENTAS, LA RESPONSABILIDAD AMBIENTAL ORDENADA Y SUSTENTABLE, EL RESPETO A LAS TRADICIONES DE SUS PUEBLOS, ASI COMO LA PROMOCION CULTURAL, LA SOLIDARIDAD Y EL DESARROLLO DE COMUNIDAD.</t>
  </si>
  <si>
    <t xml:space="preserve">ALCALDIA DE MILPA, IDENTIFICA UN ALTO NIVEL DE DEPENDENCIA A LA ASISTENCIA SOCIAL PARA GENERAR LA CAPACIDAD DE TOMAR LAS RIENDAS DEL BIENESTAR, ASI COMO ADMINISTRAR LOS RECURSOS NATURALES Y CULTURALES DE SUS 12 PUEBLOS Y 29 BARRIOS PARA SU PROPIO BENEFICIO, EN APEGO A DERECHO Y A SUS FINES COLECTIVOS </t>
  </si>
  <si>
    <t>SER UNA ADMINISTRACION BASADA EN LA COLABORACION CIUDADANA CON LA FINALIDAD DE VIVIR EN DEMOCRACIA PARTICIPATIVA, QUE SEA EJEMPLO DE CERCANIA Y PROSPERIDAD, QUE IMPACTE POSITIVAMENTE LA VIDA DE LOS MILPALTENSES Y EN LA ECONOMIA DE LA CIUDAD DE MEXICO, DE MODO PERMANENTE.</t>
  </si>
  <si>
    <t>LA CONDUCCION DE UN GOBIERNO CERCANO A LA CIUDADANIA QUE MANTENGA COMO PRIORIDAD LAS NECESIDADES DE SUS POBLADORES Y LA CONSTRUCCION DE ESPACIOS DE PARTICIPACION QUE MARQUEN LA PAUTA DE DESARROLLO, ASIMISMO, LA ALCALDIA DE MILPA ALTA BUSCA REDUCIR, EN EL MEDIANO Y LARGO PLAZOS, LA DEDENDENCIA A LA ASISTENCIA SOCIAL, GENERAR LA CAPACIDAD DE TOMAR LAS RIENDAS DEL BIENESTAR, ASI COMO ADMINISTRAR LOS RECURSOS NATURALES Y CULTURALES DE SUS 12 PUEBLOS Y 29 BARRIOS PARA SU PROPIO BENEFICIO, EN APEGO A DERECHO Y A SUS FINES COLECTIVOS LEGITIMOS.</t>
  </si>
  <si>
    <t>P047</t>
  </si>
  <si>
    <t>P047_PLANEACIÓN DE LA POLÍTICA DE TURISMO EN LAS ALCALDÍAS</t>
  </si>
  <si>
    <t>LOS COMERCIANTES Y PRODUCTORES DE LA ALCALDIA MILPA ALTA OBTIENEN UNA  DERRAMA ECONOMICA GRACIAS AL TURISMO QUE SE CAPTA A TRAVEZ DE LAS CAMPAÑAS DE PROMOCION DE LOS PRODUCTOS Y ESPACIOS TURISTICOS DE LA ALCALDIA.</t>
  </si>
  <si>
    <t>02CD12P047</t>
  </si>
  <si>
    <t>Turismo</t>
  </si>
  <si>
    <t>LA FALTA DE PROMOCION DE LA INFRAESTRUCTURA TURISTICA DE LA ALCLADIA MILPA ALTA.</t>
  </si>
  <si>
    <t>PERSONAS MAYORES DE 18 AÑOS QUE RECIDEN EN LA ALCALDIA MILPA ALTA Y QUE SU ACTIVIDAD ECONOMICA O CULTURAL SE RELACIONA CON EL TURISMO EN LA ALCALDIA.</t>
  </si>
  <si>
    <t>COORDINAR Y PROMOVER ACCIONES DE DIFUSION, IMAGEN Y PROMOCION DE LOS ATRACTIVOS TURISTICOS, LA CULTURA, TRADICIONES Y COSMOLOGIA DE LA ALCALDIA Y SUS PUEBLOS ORIGINARIOS, BAJO LAS DIRECTRICES DE SUSTENTABILIDAD, LA PRESERVACION DEL MEDIO TANTO NATURAL COMO CULTURAL PARA APOYAR LA INCLUSION DE LOS SECTORES VULNERABLES A LA ECONOMIA PRODUCTIVA A TRAVES DEL TURISMO</t>
  </si>
  <si>
    <t>LOS PRODUCTORES Y COMERCIANTES TIENEN UN INCREMENTO  EN SU ECONOMIA, SE FORTALECEN LAS FERIAS Y LOS DIFERENTES EVENTOS CON LOS QUE SE DIFUNDE LA CULTURA Y TRADICIONES DE LA ALCALDIA.</t>
  </si>
  <si>
    <t>MIDE LA TASA DE VARIACION DE LA DERRAMA ECONOMICA POR TURISMO</t>
  </si>
  <si>
    <t>(( DERRAMA ECONOMICA 2020 POR TURISMO/ DERRAMA ECONOMICA 2019 POR TURISTA) - 1 )*100</t>
  </si>
  <si>
    <t>ARCHIVO DE LA SUBDIRECCION DE TURISMO, UBICADO EN: AGUASCALIENTES NO. 82, BARRIO SANTA MARTHA, ALCALDIA MILPA ALTA, CDMX. C. P. 12000</t>
  </si>
  <si>
    <t>CONTRIBUIR A A QUE LA DERRAMA ECONOMICA DE LA ALCALDIA AUMENTE POR MEDIO DEL TURISMO.</t>
  </si>
  <si>
    <t>REALIZAR CAMPAÑAS DE PROMOCION TURISTICA DE LUGARES EMBLEMATICOS DE LA ALCALDIA.</t>
  </si>
  <si>
    <t>LIC. CLAUDIA PEREZ ROSAS</t>
  </si>
  <si>
    <t>DIRECTORA GENERAL DE PLANEACION DEL DESARROLLO</t>
  </si>
  <si>
    <t>DIFUNDIR LAS TRADICIONES, ARTESANIAS GASTRONOMIA, COSTUMBRES Y COSMOLOGIA DE LOS BARRIOS Y PUEBLOS ORIGINARIOS PARA LA ATRACCION TURISTICA.</t>
  </si>
  <si>
    <t>FORTALECER LA SITUACION ECONOMICA MEDIANTE EL OTORGAMIENTO DE APOYOS A LA POBLACION VULNERABLE DE MILPA ALTA.</t>
  </si>
  <si>
    <t>02CD12U026</t>
  </si>
  <si>
    <t xml:space="preserve">LA POBLACION VULNERABLE DE MILPA ALTA NO CONSERVA SU IDENTIDAD NI ARRAIGO  POR FACTORES  SOCIALES O ECONOMICOS.  </t>
  </si>
  <si>
    <t>67,860 PERSONAS QUE SE ENCUENTRAN EN SITUACION DE POBREZA.</t>
  </si>
  <si>
    <t>CONTRIBUIR A MEJORAR LAS CONDICIONES ECONOMICAS DE LAS PERSONAS QUE SE ENCUENTREN EN SITUACION DE VULNERABILIDAD MEDIANTE APOYOS ECONOMICOS Y EN ESPECIE PARA SERVICIOS FUNERARIOS, PERSONAS DE LA TERCERA EDAD, PERSONAS ALCOHOLICAS Y PERSONAS EN SITUACION DE POBREZA, ASI COMO PARA LOS COMITES Y PERSONAS QUE REALICEN EVENTOS CULTURALES Y DEPORTIVOS..</t>
  </si>
  <si>
    <t>MEJORA DEL BIENESTAR SOCIAL DE LAS PERSONAS QUE SE ENCUENTRAN EN SITUACION DE VULNERABILIDAD.</t>
  </si>
  <si>
    <t>APOYOS EN ESPECIE Y ECONOMICOS A GRUPOS VULNERABLES</t>
  </si>
  <si>
    <t>(PERSONAS QUE SON BENEFICIARIAS  Y RECIBIERON APOYOS/PERSONAS QUE SE ENCUENTRAN EN SITUACION DE POBREZA EN MILPA ALTA)*100</t>
  </si>
  <si>
    <t>PADRON DE BENEFICARIOS, DATOS DEL INEGI, INFORME DE POBREZA (CONEVAL)</t>
  </si>
  <si>
    <t xml:space="preserve">INCREMENTO DE LA CALIDAD DE VIDA DE LAS PERSONAS QUE SE ENCUENTRAN EN SITUACION DE VULNERABILIDAD </t>
  </si>
  <si>
    <t>ENTREGA DE APOYOS FUNERARIOS A LA POBLACION VULNERABLE</t>
  </si>
  <si>
    <t xml:space="preserve">HOMERO RAMOS CARDENAS </t>
  </si>
  <si>
    <t xml:space="preserve">SUBDIRECTOR DE PROGRAMAS SOCIALES </t>
  </si>
  <si>
    <t>APOYO ECONOMICO PARA GRUPOS DE ALCOHOLICOS ANONIMOS</t>
  </si>
  <si>
    <t>APOYO EN ESPECIE PARA PERSONAS EN SITUACION DE VULNERABILIDAD.</t>
  </si>
  <si>
    <t>APOYO A DEPORTISTAS DESTACADOS</t>
  </si>
  <si>
    <t>APOYO ECONOMICO PARA PERSONAS CON DISCAPACIDAD Y ENFERMEDADES TERMINALES.</t>
  </si>
  <si>
    <t>APOYO EN ESPECIE PARA EL FOMENTO DE ACTIVIDADES DE USOS Y COSTUMBRES DE LA REGION.</t>
  </si>
  <si>
    <t>APOYO ECONOMICO PARA EL FOMENTO DE ACTIVIDADES DE USOS Y COSTUMBRES DE LA REGION..</t>
  </si>
  <si>
    <t xml:space="preserve"> APOYO EN ESPECIE PARA PERSONAS MAYORES.</t>
  </si>
  <si>
    <t>S182</t>
  </si>
  <si>
    <t>S182_APOYO A ESTANCIAS INFANTILES</t>
  </si>
  <si>
    <t>QUE LAS 18 ESTANCIAS INFANTILES QUE SE ENCUENTRAN DENTRO DE LA ALCALDIA MILPA ALTA CUENTEN CON EL ADECUADO MANTENIMIENTO.</t>
  </si>
  <si>
    <t>02CD12S182</t>
  </si>
  <si>
    <t>LAS ESTANCIAS INFANTILES NO CUENTAN CON EL SUFICIENTE RECURSO PARA BRINDAR UN SERVICIO ADECUADO</t>
  </si>
  <si>
    <t>18 ESTANCIAS INFANTILES QUE DAN SERVICIO EN LA ALCALDIA MILPA ALTA.</t>
  </si>
  <si>
    <t>DAR APOYO ECONOMICO A LAS ESTANCIAS INFANTILES DE LA ALCALDIA DE MILPA ALTA EXCLUSIVAMENTE PARA EL MANTENIMIENTO.</t>
  </si>
  <si>
    <t xml:space="preserve">BRINDAR UN ADECUADO MANTENIMIENTO DE LAS ESTANCIAS INFANTILES  PARA SEGURIDAD DE LOS LOS NIÑAS Y NIÑOS QUE ASISTEN A ESTOS PLANTELES DE LA ALCALDIA MILPA ALTA </t>
  </si>
  <si>
    <t>CONTRIBUIR AL ADECUADO FUNCIONAMIENTO DE LAS ESTANCIAS INFANTILES A TRAVES DEL MANTENIMIENTO DE SU INFRAESTRUCTURA.</t>
  </si>
  <si>
    <t>( NUMERO DE ESTANCIAS INFANTILES CON MANTENIMIENTO / NUMERO DE ESTANCIAS INFANTILES QUE NO HAN TENIDO MANTENIMIENTO ) * 100</t>
  </si>
  <si>
    <t>RECIBO DE ENTREGA DE LA ENTREGA DE RECURSOS Y FORMATOS DE SUPERVICION</t>
  </si>
  <si>
    <t xml:space="preserve">DAR UN ADECUANDO MATENIMIENTO DE SU INFRAESTRUCTURA  A LAS ESTANCIAS INFANTILES, PARA QUE PUEDAN BRINDAR  UN SERVICIO DE CALIDAD  Y CONFORME A SU MARCO LEGAL </t>
  </si>
  <si>
    <t>SUPERVISAR LA CALIDAD DE MANTENIMIENTO DE ESTANCIAS INFANTILES APOYADAS</t>
  </si>
  <si>
    <t>ENRIQUE GARCIA HUERTA</t>
  </si>
  <si>
    <t xml:space="preserve">SUBDIRECTOR DE ATENCION A GRUPOS PRIORITARIOS </t>
  </si>
  <si>
    <t>ESTANCIAS INFANTILES QUE ATIENDEN A LA POBLACION MAS VULNERABLE</t>
  </si>
  <si>
    <t>VERIFICAR QUE LAS ESTANCIAS INFANTILES ARMADAS TENGAN LA INFRAESTRUCTURA MINIMA PARA DAR EL SERVICIO QUE LA NORMATIVA MARCA</t>
  </si>
  <si>
    <t>REALIZAR LOS DICTAMENES DE PROTECCION CIVIL QUE GARANTICEN UN ADECUADO FUNCIONAMIENTO DE LAS ESTANCIAS INFANTILES</t>
  </si>
  <si>
    <t>S181</t>
  </si>
  <si>
    <t>S181_FONDO PARA EMPRENDEDORES DE MILPA ALTA FONEMA</t>
  </si>
  <si>
    <t>LAS MUJERES Y HOMBRES MAYORES DE 18 AÑOS, QUE SEAN PRODUCTORES, EMPRENDEDORES Y, O COMERCIANTES QUE RADIQUEN EN LA ALCALDIA MILPA ALTA, FORTALECEN SU UNIDAD DE PRODUCCION Y, O COMERCIO A TRAVEZ DE UN APOYO ECONOMICO PARA ADQUIRIR INSUMOS O HERRAMIENTA PARA SU UNIDAD PRODUCTIVA Y, O COMERCIAL.</t>
  </si>
  <si>
    <t>02CD12S181</t>
  </si>
  <si>
    <t>LA PROBLEMATICA CENTRAL QUE SE DIAGNOSTICA SON POCOS INGRESOS ECONOMICOS FAMILIARES, LO CUAL DETERIORA EL DESARROLLO ECONOMICO DE LOS SECTORES COMERCIALES Y ECONOMICOS DE LA ALCALDIA.</t>
  </si>
  <si>
    <t xml:space="preserve">MUJERES Y HOMBRES MAYORES DE 18 AÑOS, EN SU CARACTER DE PEQUEÑOS PRODUCTORES, EMPRENDEDORES Y COMERCIANTES QUE RADICAN EN LOS 12 PUEBLOS DE LA ALCALDIA DE MILPA ALTA, (VILLA MILPA ALTA, SAN JERONIMO MIACATLAN, SAN PABLO OZTOTEPEC, SAN JUAN TEPENAHUAC, SAN FRANCISCO TECOXPA, SANTA ANA TLACOTENCO, SAN LORENZO TLACOYUCAN, SAN PEDRO ATOCPAN, SAN AGUSTIN OHTENCO, SAN BARTOLOME XICOMULCO, SAN SALVADOR CUAUHTENCO Y SAN ANTONIO TECOMITL).   </t>
  </si>
  <si>
    <t>MUJERES Y HOMBRES MAYORES DE 18 AÑOS, EN SU CARACTER DE PEQUEÑOS PRODUCTORES, EMPRENDEDORES Y COMERCIANTES QUE RADICAN EN LOS 12 PUEBLOS DE LA ALCALDIA DE MILPA ALTA,  RECIBEN UN APOYO ECONOMICO, ASERIA CONTABLE, INTEGRAL Y JURIDICA PARA FORTALECER SU ACTIVIDAD ECONOMICA.</t>
  </si>
  <si>
    <t>EL EMPRENDEDOR FORTALECE SU ACTIVIDAD ECONOMICA, ADQUIERE CONOCIMIENTOS ESPECIFICOS PARA DESARROLLAR SU ACTIVIDAD Y SE CONVIERTE EN UN PRODUCTOR Y, O COMERCIANTE MAS COMPETITIVO EN EL MERCADO EN EL CUAL OFERTA SUS PRODUCTOS, GENEREANDO AUTO EMPLEO Y EMPLEOS EN LA COMUNIDAD.</t>
  </si>
  <si>
    <t>CUAL ES EL PORCENTAJE DE INICIATIVAS QUE GENERAN EMPLEO EN SU UNIDAD ECONOMICA.</t>
  </si>
  <si>
    <t>( INICIATIVAS APOYADAS QUE GENERAN EMPLEO / TOTAL DE INICIATIVAS APOYADAS ) * 100</t>
  </si>
  <si>
    <t>PADRON DE BENEFICIARIOS PUBLICADO EN LA GACETA OFICIAL DE LA CDMX , FICHAS DE NEGOCIOS DE EMPRENDEDORES,  (QUE SE ENCUENTRAN EN LA SUBDIRECCION DE ATENCION AL EMPRENDEDOR DE LA DIRCCION GENERAL DE PLANEACION DEL DESARROLLO)</t>
  </si>
  <si>
    <t>FOMENTAR EN UN MEDIANO Y LARGO PLAZO UNIDADES ECONOMICAS FORMADAS POR EMPRENDEDORES QUE BRINDEN EMPLEO EN LOS PUEBLOS DE ORIGEN, ACTIVANDO Y FORTALECIENDO LAS ECONOMIAS LOCALES.</t>
  </si>
  <si>
    <t>FONDO PARA EMPRENDEDORES DE MILPA ALTA, FONEMA</t>
  </si>
  <si>
    <t>CLAUDIA PEREZ ROSAS</t>
  </si>
  <si>
    <t xml:space="preserve">“PESO X PESO </t>
  </si>
  <si>
    <t>S180</t>
  </si>
  <si>
    <t>S180_PROGRAMA DE DESARROLLO TURÍSTICO PRODETUR</t>
  </si>
  <si>
    <t>REALIZAR LA DIFUSION Y PROMOCION DE LOS PRODUCTOS ELABORADOS POR ARTESANOS O PRODUCTORES POR MEDIO DE EXPOSICIONES, MUESTRAS GASTRONOMICAS Y/O DE SERVICIOS</t>
  </si>
  <si>
    <t>02CD12S180</t>
  </si>
  <si>
    <t>LOS PRODUCTORES Y TRANSFORMADORES DE DIVERSAS MATERIAS PRIMAS,  REQUIEREN DE LA ATENCION, SEGUIMIENTO Y DIFUSION DE SU PRODUCCION HACIA AFUERA, CON LA FINALIDAD DE PODER OBTENER INGRESOS ECONOMICOS A FIN DE PODER MEJORAR SUS CONDICIONES DE VIDA, ASI COMO DAR A CONOCER SUS RAICES, SU HISTORIA Y LOS ELEMENTOS CULTURALES QUE LOS IDENTIFICAN COMO PUEBLOS ORIGINARIOS DE LA CIUDAD DE MEXICO.</t>
  </si>
  <si>
    <t>SERAN LOS PRODUCTORES Y ARTESANOS, QUE REQUIEREN EXPANDIR SUS OPORTUNIDADES DE VENTA DE LO QUE CADA UNO DE ELLOS PRODUCE.</t>
  </si>
  <si>
    <t>1. PROMOCIONAR LA ELABORACION ARTESANAL DE LOS PRODUCTOS ELABORADOS POR LOS POBLADORES DE LA ALCALDIA POR MEDIO DE FERIAS Y ESPACIOS DIGITALES PARA SU VENTA. 2. PROPORCIONAR EL APOYO Y DAR SEGUIMIENTO PARA LA CONSOLIDACION DE SU MICRO, PEQUEÑA, MEDIANA O MACRO EMPRESA CON LA IDEA DE SENTAR LAS BASES DE UNA PRODUCCION A MAYOR ESCALA EN BENEFICIO DE CADA PRODUCTOR.</t>
  </si>
  <si>
    <t>OTORGAR APOYO A PRODUCTORES PARA CONSOLIDAR SU EMPRESA CON TODOS LOS ELEMENTOS QUE ESTA REQUIERE Y LA DIFUSION Y EXPOSICION DE SUS PRODUCTOS A TRAVES DE EXPOSICIONES, FERIAS Y PUBLICIDAD DIGITAL EN LAS PLATAFORMAS DE LA ALCALDIA.</t>
  </si>
  <si>
    <t>REALIZAR EXPOSICIONES Y FERIAS CON EL OBJETIVO DE PROMOCIONAR Y DIFUNDIR LOS PRODUCTOS ELABORADOS POR MANOS MILPALTENSES TANTO DENTRO DE LA ALCALDIA, COMO EN ESPACIOS UBICADOS FUERA DE LA DEMARCACION</t>
  </si>
  <si>
    <t>(RECURSOS PROVENIENTES DE LA ACTIVIDAD TURISTICA EN EL PERIODO N/ RECORRIDOS PROVENIENTES DE LA ACTIVIDAD TURISTICA EN EL PERIODO N- 1 )*100</t>
  </si>
  <si>
    <t>INFORMES MENSUALES, TRIMESTRALES Y ANUALES</t>
  </si>
  <si>
    <t>CON LA REALIZACION DE LAS EXPO FERIAS, SE BUSCAR BENEFICIAR A MAS DE MIL PRODUCTORES EN LOS DIVERSOS RUBROS EN LA FABRICACION Y TRANSFORMACION DE MATERIAS PRIMAS.</t>
  </si>
  <si>
    <t>12</t>
  </si>
  <si>
    <t>CELENE ABAD GARCIA</t>
  </si>
  <si>
    <t>SUBDIRECTORA DE TURISMO</t>
  </si>
  <si>
    <t>S122</t>
  </si>
  <si>
    <t>S122_PROGRAMA  INTEGRAL  DE  APOYO  A  LOS  PRODUCTORES  DE  NOPAL PIAPRON</t>
  </si>
  <si>
    <t>FORTALECER AL SECTOR PRODUCTOR DE NOPAL VERDURA MEDIANTE APOYOS ECONOMICOS PARA LA PRODUCCION, TRANSFORMACION, INDUSTRIALIZACION Y COMERCIALIZACION DEL NOPAL VERDURA, A PEQUEÑOS PRODUCTORES, BENEFICIANDO A HOMBRES Y MUJERES VULNERABLES MAYORES DE 18 AÑOS, RESIDENTES DE LA ALCALDIA, CON LA FINALIDAD DE MEJORAR LA RENTABILIDAD DE LA PRODUCCION DE NOPAL VERDURA Y DISMINUIR EL ABANDONO DE LA ACTIVIDAD AGRICOLA DENTRO DE UN MARCO DE CONSERVACION DE LOS RECURSOS NATURALES.</t>
  </si>
  <si>
    <t>02CD12S122</t>
  </si>
  <si>
    <t>LA ALCALDIA DE MILPA ALTA ES DE VOCACION AGRICOLA, LA DISMINUCION DE LA SUPERFICIE CULTIVADA DE NOPAL DE LOS PEQUEÑOS PRODUCTORES CON VUNERABILIDAD EN LA ALCALDIA IMPACTA NEGATIVAMENTE EN LA ECONOMIA DE LOS PEQUEÑOS PRODUCTORES, POR LO QUE EL PIAPRON TIENE COMO FINALIDAD DE MEJORAR LA RENTABILIDAD DE LA PRODUCCION DE NOPAL VERDURA Y DISMINUIR EL ABANDONO DE LA ACTIVIDAD AGRICOLA DENTRO DE UN MARCO DE CONSERVACION DE LOS RECURSOS NATURALES.</t>
  </si>
  <si>
    <t xml:space="preserve">LA POBLACION OBJETIVO DEL PROGRAMA PRESUPUESTARIO SON LOS PRODUCTORES DE NOPAL VERDURA DE LAS COMUNIDADES DE SAN ANTONIO TECOMITL, SAN FRANCISCO TECOXPA, SANTA ANA TLACOTENCO, SAN JERONIMO MIACATLAN, SAN AGUSTIN OHTENCO, SAN JUAN TEPENAHUAC, SAN LORENZO TLACOYUCAN, SAN PEDRO ATOCPAN, SAN BARTOLOME XICOMULCO, SAN SALVADOR CUAUHTENCO, SAN PABLO OZTETEPEC Y VILLA MILPA ALTA, BENEFICIANDO A 5,560 PRODUCTORES DE LA CACTACEA, FORTALECIENDO LA CADENA PRODUCTIVA DESDE LA PRODUCCION PRIMARIA HASTA LA COMERCIALIZACION. </t>
  </si>
  <si>
    <t xml:space="preserve">MEDIANTE EL APOYO OTORGADO EN EL PROGRAMA INTEGRAL DE APOYO A LOS PRODUCTORES DE NOPAL SE FORTALECE LA CADENA PRODUCTIVA, COADYUVANDO CON LOS PEQUEÑOS PRODUCTORES VULNERABLES A MITIGAR LOS COSTOS DE PRODUCCION, TENIENDO COMO PRINCIPAL PROPOSITO LA CONSERVACION DE LA SUPERFICIE CULTIVADA DE NOPAL VERDURA. </t>
  </si>
  <si>
    <t xml:space="preserve">EL PROGRAMA INTEGRAL DE APOYO A LOS PRODUCTORES DE NOPAL COADYUVA CON LOS PRODUCTORES A MEJORAR LA RENTABILIDAD DE SU PRODUCCION, YA QUE EL APOYO ESTA DESTINADO A FORTALECER LA CADENA PRODUCTIVA, A TRAVES DEL CUAL PUEDEN ADQUIRIR HERRAMIENTA, MAQUINARIA, EQUIPO DE PROTECCION, INSUMOS PARA LA AGROINDUSTRIA, FERTILIZACION ORGANICA, EQUIPAMIENTO E INFRAESTRUCTURA PARA GRUPOS DE TRABAJO, COOPERATIVAS Y PYMES, MEJORANDO EL INGRESO FAMILIAR Y POR ENDE EVITANDO EL ABANDONO DE LOS TERRENOS DE CULTIVO. </t>
  </si>
  <si>
    <t>CONSERVACION DE LA SUPERFICIE CULTIVADA DE NOPAL Y DE LAS ACTIVIDADES AGRICOLAS</t>
  </si>
  <si>
    <t>(SUPERFICIE BENEFICIADA/SUPERFICIE CULTIVADA) *100</t>
  </si>
  <si>
    <t>PADRONES DE BENEFICIARIOS DEL PROGRAMA INTEGRAL DE APOYO A LO PRODUCTORES DE NOPAL, REPORTES MENSUALES, TRIMESTRALES Y ANUALES DE LA UNIDAD DEPARTAMENTAL DE AGROINDUSTRIA.</t>
  </si>
  <si>
    <t xml:space="preserve">A TRAVES DE LA CONSERVACION DE LAS ACTIVIDADES AGRICOLAS Y DE LA SUPERFICIE CULTIVADA DE NOPAL, SE FRENA EL CRECIMIENTO DE LA MANCHA URBANA. </t>
  </si>
  <si>
    <t>5560</t>
  </si>
  <si>
    <t>RICARDO GOMEZ SEGURA</t>
  </si>
  <si>
    <t>SUBDIRECTOR DE DESARROLLO RURAL</t>
  </si>
  <si>
    <t>S121</t>
  </si>
  <si>
    <t>S121_PROGRAMA    DE    MEJORAMIENTO    SUSTENTABLE    EN    SUELO    DE CONSERVACIÓN DE MILPA ALTA</t>
  </si>
  <si>
    <t>CONSERVAR, PROTEGER, RESTAURAR, MEJORAR LOS RECURSOS NATURALES DE LA ALCALDIA DE MILPA ALTA, EN BENEFICIO DE LA BIODIVERSIDAD Y DE LOS AGRO ECOSISTEMAS A TRAVES DE LA IMPLEMENTACION DE PROYECTOS DE CONSERVACION Y MANEJO SUSTENTABLE DE LOS RECURSOS NATURALES, OTORGANDO APOYO A HOMBRES Y MUJERES MAYORES DE EDAD EN SU CARACTER DE CIUDADANO, PRODUCTOR, EJIDATARIO O COMUNERO DE LOS 12 POBLADOS DE LA ALCALDIA DE MILPA ALTA.</t>
  </si>
  <si>
    <t>02CD12S121</t>
  </si>
  <si>
    <t>213</t>
  </si>
  <si>
    <t>Crecimiento y desarrollo sustentable</t>
  </si>
  <si>
    <t>EL SUELO DE CONSERVACION DE LA ALCALDIA DE MILPA ALTA PRESENTA PROBLEMAS DE DETERIORO POR ACTIVIDADES HUMANAS QUE HAN VENIDO AFECTANDO PAULATINAMENTE SUS CONDICIONES NATURALES AFECTANDO LA CALIDAD DE VIDA DE LOS HABITANTES DE LA CIUDAD DE MEXICO A LA VEZ VULNERANDO LA IGUALDAD EN DERECHOS, LA VIDA DE LOS PUEBLOS ORIGINARIOS Y POBLACIONES INDIGENAS RESIDENTES, EL DESARROLLO ECONOMICO SUSTENTABLE E INCLUYENTE Y GENERACION DE EMPLEO Y EL MEDIO AMBIENTE Y RECURSOS NATURALES, DIFICULTANDO LA REGENERACION DE LAS CONDICIONES ECOLOGICAS DE LA CIUDAD Y LAS AREAS DE VALOR AMBIENTAL AFECTANDO EL SUELO DE CONSERVACION.</t>
  </si>
  <si>
    <t>HOMBRES Y MUJERES MAYORES DE EDAD EN SU CARACTER DE CIUDADANO, PRODUCTOR, EJIDATARIO O COMUNERO DE LOS 12 POBLADOS DE LA ALCALDIA DE MILPA ALTA, VILLA MILPA ALTA, SAN JERONIMO MIACATLAN, SAN PABLO OZTOTEPEC, SAN JUAN TEPENAHUAC, SAN FRANCISCO TECOXPA, SANTA ANA TLACOTENCO, SAN LORENZO TLACOYUCAN, SAN PEDRO ATOCPAN, SAN AGUSTIN OHTENCO, SAN BARTOLOME XICOMULCO, SAN SALVADOR CUAHUTENCO, Y SAN ANTONIO TECOMITL.</t>
  </si>
  <si>
    <t>A) OTORGAR APOYOS A GRUPOS DE TRABAJO O INDIVIDUALMENTE A HOMBRES Y MUJERES MAYORES DE EDAD RESIDENTES DENTRO DE LA ALCALDIA DE MILPA ALTA, PARA LA IMPLEMENTACION DE PROYECTOS DE CONSERVACION Y MANEJO SUSTENTABLE DE LOS RECURSOS NATURALES. B) IMPLEMENTAR LINEAS DE ACCION ESTRATEGICAS QUE PERMITAN EL CORRECTO USO DE LOS APOYOS PARA CONTRIBUIR A CONSERVAR, PROTEGER, RESTAURAR, MEJORAR LOS RECURSOS NATURALES DE LA ALCALDIA DE MILPA ALTA, EN BENEFICIO DE LA BIODIVERSIDAD Y DE LOS AGRO ECOSISTEMAS. LO ANTERIOR PARA CUMPLIR CON LOS OBJETIVOS DEL PROGRAMA DE GOBIERNO, 2.3 MEDIO AMBIENTE Y RECURSOS NATURALES, 2.3.4 REGENERAR LAS CONDICIONES ECOLOGICAS DE LA CIUDAD: AREAS DE VALOR AMBIENTAL, AREAS NATURALES PROTEGIDAS Y SUELO DE CONSERVACION.</t>
  </si>
  <si>
    <t>OTORGAR APOYOS PARA IMPLEMENTAR PROYECTOS DE CARACTER AMBIENTAL Y CONTRIBUIR A LA CONSERVACION DE LOS RECURSOS NATURALES DE LA ALCALDIA PARA MEJORAR EL MEDIO AMBIENTE Y REGENERAR LAS CONDICIONES ECOLOGICAS  EN EL  SUELO DE CONSERVACION.</t>
  </si>
  <si>
    <t>REALIZAR ACCIONES QUE FAVOREZCAN LA CONSERVACION DE LOS RECURSOS NATURALES QUE LA ALCALDIA DE MILPA ALTA BRINDA A LA CIUDAD DE MEXICO, A TRAVES DE LA PRESERVACION Y MANEJO SUSTENTABLE DE ESTOS EN EL SUELO DE CONSERVACION.</t>
  </si>
  <si>
    <t xml:space="preserve">((HUELLA ECOLOGICA ATENDIDA POR EL PROGRAMA EN EL AÑO T/HUELLA ECOLOGICA EN EL AÑO T-1)-1)*100 
</t>
  </si>
  <si>
    <t>INFORMES MENSUALES, TRIMESTRALES Y ANUALES DE LA SUBDIRECCION DE PROYECTOS AMBIENTALES</t>
  </si>
  <si>
    <t>CON EL APOYO PARA LA IMPLEMENTACION DE ESTOS PROYECTOS DE CARACTER AMBIENTAL SE PRETENDE ATENDER UNA SUPERFICIE APROXIMADA DE 60, 936,200 M2 DE SUELO DE CONSERVACION DE LA ALCALDIA DE MILPA ALTA.</t>
  </si>
  <si>
    <t>1000</t>
  </si>
  <si>
    <t>JOSE LUIS CRUZ ROBLES</t>
  </si>
  <si>
    <t>SUBDIRECTOR DE PROYECTOS AMBIENTALES</t>
  </si>
  <si>
    <t>S119</t>
  </si>
  <si>
    <t>S119_ALIMÉNTATE BIEN</t>
  </si>
  <si>
    <t>MEJORAR LA SALUD DE LAS FAMILIAS DE ESCASOS RECURSOS A TRAVES DE APOYOS ALIMENTARIOS Y FORMACION PARA LA ADECUADA ALIMENTACION</t>
  </si>
  <si>
    <t>02CD12S119</t>
  </si>
  <si>
    <t xml:space="preserve">LAS FAMILIAS DE ESCASOS RECURSOS QUE HABITAN EN MILPA ALTA NO CUENTAN CON ACCESO A UNA ALIMENTACION SANA Y BALANCEADA. </t>
  </si>
  <si>
    <t>PERSONAS CON DISCAPACIDAD, PERSONAS DE 18 A 60 QUE SEAN MADRES JEFAS DE FAMILIA, PADRES JEFES DE FAMILIAS O PERSONAS MAYORES DE 60 AÑOS QUE SE ENCUENTREN DENTRO DELOS 26 489 VIVEN EN SITUACION DE CARENCIA POR FALTA DE ACCESO A LA ALIMENTACION.</t>
  </si>
  <si>
    <t>LAS FAMILIAS QUE TIENEN AL MENOS UN INTEGRANTE CON DISCAPACIDAD, O PERSONAS DE 18 A 60 QUE SEAN MADRES JEFAS DE FAMILIA, PADRES JEFES DE FAMILIAS O PERSONAS MAYORES DE 60 AÑOS QUE SE ENCUENTREN DENTRO DELOS 26 489 QUE VIVEN EN SITUACION DE CARENCIA POR FALTA DE ACCESO A LA ALIMENTACION. INCREMENTAN LA DISPONIBILIDAD DE ALIMENTOS ADECUADOS.</t>
  </si>
  <si>
    <t>MEJORA LA CALIDAD ALIMENTARIA DE LA POBLACION DE LA ALCALDIA MILPA ALTA A TRAVEZ DE LA ORIENTACION NUTRICIONAL Y LA ENTREGA DE UN PAQUETE ALIMENTARIO.</t>
  </si>
  <si>
    <t>MIDE EL PORCENTAJE DE BENEFICIARIOS DEL PROGRAMA PARA QUE MEJOREN SUS HABITOS ALIMENTICIOS.</t>
  </si>
  <si>
    <t>(TOTAL DE PERSONAS BENEFICIARIAS  QUE MEJORARON SUS PARAMETROS NUTRICIONALES / TOTAL DE PERSONAS BENEFICIARIAS ) *100</t>
  </si>
  <si>
    <t>ESTUDIOS SOCIOECONOMICOS Y FICHAS DE REGISTRO ,HTTP://WWW.SIDESO.CDMX.GOB.MX/INDEX.PHP?ID=785</t>
  </si>
  <si>
    <t>INCREMENTO DEL 80% EN 4 AÑOS</t>
  </si>
  <si>
    <t>CONTRIBUIR A MEJORAR LO HABITOS ALIMENTARIOS, EL DESARROLLO Y BIENESTAR SOCIAL DE LAS PERSONAS.</t>
  </si>
  <si>
    <t>DISTRIBUCION DE ABASTO DE PRODUCTOS ALIMENTARIOS A LAS FAMILIAS DE ESCASOS RECURSOS.</t>
  </si>
  <si>
    <t>DIFUSION DE EDUCACION EN MATERIA DE SALUD Y NUTRICION.</t>
  </si>
  <si>
    <t>DIFUSION DE EDUCACION FINANCIERA A TRAVES DE CAPACITACION O PLATICAS</t>
  </si>
  <si>
    <t>DIFUSION DE INFORMACION SOBRE METODOS DE DESARROLLO SOSTENIBLE PARA EL AUTOCONSUMO</t>
  </si>
  <si>
    <t>S117</t>
  </si>
  <si>
    <t>S117_EL GOBIERNO DE LOS PUEBLOS EN APOYO A UNIVERSITARIOS</t>
  </si>
  <si>
    <t>INCREMENTAR EL NUMERO DE PROFESIONISTAS EN LA ALCALDIA DE MILPA ALTA, A TRAVES DE LA DISMINUCION DE LA DESERCION DE LOS ESTUDIANTES DE LICENCIATURA Y POSGRADO</t>
  </si>
  <si>
    <t>02CD12S117</t>
  </si>
  <si>
    <t>DESERCION EN LOS ESTUDIANTES A NIVEL LICENCIATURA Y POSGRADO DE LA ALCALDIA MILPA ALTA POR FALTA DE RECURSOS ECONOMICOS PARA TRASLADARSE A LA UNIVERSIDAD.</t>
  </si>
  <si>
    <t>3,532 ALUMNAS Y ALUMNOS EN NIVEL LICENCIATURA Y POSGRADOQUE VIVEN EN LA ALCALDIA DE MILPA ALTA</t>
  </si>
  <si>
    <t>QUE LA POBLACION EN ESTUDIANTES QUE VIVAN EN MILPA ALTA DE 18 A 35 AÑOS QUE ASISTEN A UNIVERSIDADES PUBLICAS, CONTINUEN CON SUS ESTUDIOS.</t>
  </si>
  <si>
    <t>APOYO ECONOMICO QUE CONTRIBUYA AL CUMPLIMIENTO DE LOS DERECHOS EDUCATIVOS.</t>
  </si>
  <si>
    <t xml:space="preserve">DE ALUMNOS QUE RECIBEN EL APOYO Y CONTINUEN  CON SUS ESTUDIOS. </t>
  </si>
  <si>
    <t>(ESTUDIANTES QUE CONTINUAN SUS ESTUDIOS DE LICENCIATURA Y POSGRADO QUE RECIBIERON EL APOYO ECONOMICO / TOTAL DE ESTUDIANTES QUE RECIBIERNO EL APOYO ECONOMICO) + 100</t>
  </si>
  <si>
    <t>PADRON DE BENEFICIARIOS Y CONSTANCIA DE ESTUDIOS</t>
  </si>
  <si>
    <t>AUMENTAR EL NUMERO DE PROFESIONISTAS QUE HABITAN EN LA DEMARCACION, ASI COMO MEJORAR EL DESARROLLO ECONOMICO Y SOCIAL DE LAS PERSONAS.</t>
  </si>
  <si>
    <t xml:space="preserve">OTORGAMIENTO DE APOYO ECONOMICO A LOS ESTUDIANTES  PARA CONTINUAR CON SUS ESTUDIOS . </t>
  </si>
  <si>
    <t>APOYO EN EL FOMENTO DE ACTIVIDADES REALIZADAS A SU FORMACION ACADEMICA.</t>
  </si>
  <si>
    <t xml:space="preserve">DIFUSION DEL PROGRAMA EN TIEMPO Y FORMA
</t>
  </si>
  <si>
    <t xml:space="preserve">IMPLEMENTACION DE DISTINTOS TIPOS DE DIFUSION.
</t>
  </si>
  <si>
    <t>APORTAR INFORMACION EN MATERIA DE DERECHOS HUMANOS A LAS Y LOS FUNCIONARIOS PUBLICOS DE LA ALCALDIA MILPA  ALTA,  ASI MISMO COMO A LA CIUDADANIA PARA ASI LOGRA UNA INCLUSION SOCIAL  DE LOS GRUPOS VULNERABLES</t>
  </si>
  <si>
    <t>02CD12P002</t>
  </si>
  <si>
    <t>NO SE GARANTIZA EL CUMPLIMIENTO EFECTIVO DE LOS DERECHOS HUMANOS DE LA POBLACION VULNERABLE EN MILPA ALTA</t>
  </si>
  <si>
    <t>GRUPOS VULNERABLES Y SERVIDORES PUBLICOS QUE COMPONEN LA ALCALDIA MILPA ALATA Y QUE DEBEN INCORPORAR EL ENFOQUE DE LOS DERECHOS HUMANOS EN SUS PLANES Y ACTIVIDADES.</t>
  </si>
  <si>
    <t>IMLEMENTAR ACCIONES TENDIENTES A MEJORAR EL ACCESO A LOS SERVICIOS PUBLICOS BAJO UN ESQUEMA INTEGRAL DE LOS DERECHOS HUMANOS CON ATENCION A LA POBLACION VULNERABLE</t>
  </si>
  <si>
    <t>LOS GRUPOS VULNERABLES DE LA ALCALDIA MILPA ALTA INCREMENTARON SU CONOCIMIENTO SOBRE SUS DERECHOS HUMANOS</t>
  </si>
  <si>
    <t>MIDE LA CAPACITACION  A LOS SERVIDORES PUBLICOS SOBRE LA IMPORTANCIA DE LOS DERECHOS HUMANOS</t>
  </si>
  <si>
    <t xml:space="preserve">
( NUMERO DE SERVIDORES PUBLICOS CAPACITADOS EN MATERIA DE DERECHOS HUMANOS / NUMERO TOTAL DE SERVIDORES PUBLICOS ) * 100
</t>
  </si>
  <si>
    <t xml:space="preserve">REGISTROS DE ASISTENCIA Y CONSTANCIA </t>
  </si>
  <si>
    <t>100% PARA 2024</t>
  </si>
  <si>
    <t>INCREMENTAR EL CONOCIMIENTO DE SUS DERECHOS DE LAS PERSONAS O GRUPOS VULNERABLES A TRAVES DE LA GENERACION DE INFORMACION MEDIANTE PLATICAS, CURSOS, FOROS, TALLERES, Y TENER A SERVIDORES PUBLICOS CAPACITADOS EN EL ENFOQUE DE DERECHOS HUMANOS.</t>
  </si>
  <si>
    <t>GENERAR MAYOR ACCESO PARA LOS GRUPOS VULNERABLES A LA INFORMACION MEDIANTE PLATICAS, CURSOS, TALLERES, ETC</t>
  </si>
  <si>
    <t xml:space="preserve">ENRIQUE GARCIA HUERTA </t>
  </si>
  <si>
    <t>GENERAR CONTENIDO SOBRE DERECHOS HUMANOS ORIENTADO A LAS CARACTERISTICAS DE CONSUMO DE INFORMACION DE LOS GRUPOS VULNERABLES</t>
  </si>
  <si>
    <t>CAPACITAR A LOS SERVIDORES PUBLICOS SOBRE LA IMPORTANCIA DE LOS DERECHOS HUMANOS</t>
  </si>
  <si>
    <t>DESARROLLAR LOS PROCEDIMIENTOS PARA QUE LAS AREAS PUEDAN INCORPORAR EL ENFOQUE DE LOS DERECHOS HUMANOS</t>
  </si>
  <si>
    <t>DESARROLLAR UN SISTEMA EN EL CUAL SE MARQUEN PUNTUALMENTE LAS OBSERVACIONES PARA REGULAR LA ADECUADA ACTUACION DE LOS SERVIDORES PUBLICOS EN MATERIA DE DERECHOS HUMANOS</t>
  </si>
  <si>
    <t>INCREMENTAR LA DIFUSION ENTORNO A LOS DERECHOS HUMANOS CON LOS GRUPOS VULNERABLES</t>
  </si>
  <si>
    <t>FOMENTAR UN BUEN USO DE LOS ELEMENTOS DISCURSIVOS NO DISCRIMINATORIOS</t>
  </si>
  <si>
    <t>FORTALECER MECANISMOS ADMINISTRATIVOS QUE GARANTICEN EL RESPETO, PROMOCION, PROTECCION Y GARANTIA DE LOS DERECHOS HUMANOS CON EL IMPULSO DE ESTRATEGIAS QUE IDENTIFIQUEN  LAS BRECHAS DE DESIGUALDAD DE LAS MUJERES EN NUESTRA SOCIEDAD EN LA CONSTRUCCION DE UNA CULTURA INSTITUCIONAL DE GENERO, ERRADICANDO LA VIOLENCIA DE GENERO Y LA NO DISCRIMINACION EN LAS MUJERES</t>
  </si>
  <si>
    <t>02CD12P001</t>
  </si>
  <si>
    <t>MUJERES QUE DESCONOCEN SUS DERECHOS Y QUE ASUMEN UNA CULTURA MACHISTA, GENERANDO VIOLENCIA Y DISCRIMINACION A MUJERES Y NIÑAS EN LA ALCALDIA DE MILPA ALTA. DONDE EL USO DE TRADICIONES Y COSTUMBRES ES UNA CONSTANTE CULTURAL</t>
  </si>
  <si>
    <t xml:space="preserve">MUJERES Y NIÑAS QUE VIVEN EN LA ALCALDIA DE MILPA ALTA </t>
  </si>
  <si>
    <t>GENERAR ESTRATEGIAS DE INCLUSION EN MATERIA DE EQUIDAD DE GENERO, PREVENCION DE VIOLENCIA E IGUALDAD SUSTANTIVA</t>
  </si>
  <si>
    <t>GARANTIZAR LA INCOORPORACION DE LOS CONTENIDOS DE LOS DERECHOS Y EL PRINCIPIO DE IGUALDAD Y NO DISCRIMINACION COMO EJE TRANSVERSAL EN EL DISEÑO, IMPLEMENTACION Y EVALUACION DE POLITICAS PUBLICAS</t>
  </si>
  <si>
    <t>FORTALECER MECANISMOS ADMINISTRATIVOS QUE GARANTICEN EL RESPETO, PROMOCION, PROTECCION Y GARANTIA DE LOS DERECHOS HUMANOS, IMPULSAR ESTRATEGIAS DE ORDEN ESTRUCTURAL QUE IDENTIFIQUE LAS BRECHAS DE DESIGUALDAD DE LAS MUJERES EN NUESTRA SOCIEDAD EN LA CONSTRUCCION DE UNA CULTURA INSTITUCIONAL DE GENERO, ERRADICANDO LA VIOLENCIA DE GENERO Y LA NO DISCRIMINACION EN LAS MUJERES</t>
  </si>
  <si>
    <t>( ( TOTAL DE PERSONAS ATENDIDAS AL FINAL DEL PERIODO / TOTAL DE PERSONAS ATENDIDAS EN EL PERIODO INICIAL ) - 1 ) * 100</t>
  </si>
  <si>
    <t>(TOTAL DE MUJERES Y NIÑAS ATENDIDAS AL FINAL DEL PEREODO/ TOTAL DE PERSONAS ATENDIDAS EN EL PERIODO INICIAL)*100</t>
  </si>
  <si>
    <t xml:space="preserve">1. LA DISMINUCION DE LA VIOLENCIA Y DISCRIMINACION HACIA LAS  MUJERES Y NINAS DE MILPA ALTA. 2. IGUALDAD DE OPORTUNIDADES ENTRE HOMBRES Y MUJERES. 3.MAYOR ATENCION Y SEGUIMIENTO EN LOS CASOS QUE ASISTEN A LAS DIFERENTES ACTIVIDADES. 4.MEJOR  ORIENTACION Y CANALIZACION A DIFERENTES INSTITUCIONES PARA LA RESOLUCION DE CASOS. 5. AUMENTO DE UNA CULTURA DE PAZ. </t>
  </si>
  <si>
    <t>INCREMENTAR EL INTERES POR CONOCER LOS DERECHOS HUMANOS DE MUJERES Y NIÑAS DE LA ALCALDIA DE MILPA ALTA</t>
  </si>
  <si>
    <t>GUADALUPE MARTINEZ PEREZ</t>
  </si>
  <si>
    <t>SUBDIRECTORA DE IGUALDAD SUSTANTIVA Y DERECHOS HUMANOS</t>
  </si>
  <si>
    <t>MEJORAR LA ACCESIBILIDAD DE LA INFORMACION DE LOS DERECHOS HUMANOS DE LAS NIÑAS Y MUJERES DE LA ALCALDIA DE MILPA ALTA</t>
  </si>
  <si>
    <t>CONTRIBUIR EN EL EMPODERAMIENTO DE LAS MUJERES Y NIÑAS DE LA ALCALDIA DE MILPA ALTA</t>
  </si>
  <si>
    <t>APLICACION DE POLITICAS PUBLICAS ORIENTADAS A MEJORAR CONDICIONES DE IGUALDAD Y NO DISCRIMINACION DE LAS MUJERES Y NIÑAS EN LA ALCALDIA DE MILPA ALTA</t>
  </si>
  <si>
    <t>INCREMENTAR LA DIFUSION DE LOS DERECHOS HUMANOS DE LAS MUJERES Y NIÑAS EN LA ALCALDIA MILPA ALTA</t>
  </si>
  <si>
    <t>PROMOVER EL MANEJO DEL LENGUAJE INCLUYENTE Y ACCIONES AFIRMATIVAS PARA COMPENSAR LA INEQUIDAD EN LA ALCALDIA DE MILPA ALTA</t>
  </si>
  <si>
    <t>IMPLEMENTAR ACCIONES PARA DOTAR A LOS CIUDADANOS DE SERVICIOS, PROGRAMAS Y ACCIONES OPORTUNOS QUE PERMITAN LOGRAR UN GOBIERNO ABIERTO, EFICAZ Y DEMOCRATICO MEDIANTE EL APEGO A LAS NORMAS VIGENTES, ESTABLECIENDO, UN MODELO DE ATENCION CIUDADANA QUE GARANTICE RESPUESTA OPORTUNA  A LA DEMANDA DE LA POBLACION EN LA ALCALDIA MILPA ALTA Y PERMITA A SUS HABITANTES MANTENER UNA COMUNICACION CONSTANTE Y DIRECTA CON EL GOBIERNO, MEDIANTE LA COORDINACION DE LA CORRECTA OPERACION DE LA RED INFORMATICA, ASI COMO, LA ESTRUCTURA DE COMUNICACION PARA LA INTEGRIDAD Y LA PROTECCION DE LA INFORMACION, CONSTRUYENDO MECANISMOS DE PARTICIPACION Y GESTION DIGITAL QUE DEN INCENTIVOS PARA MODERNIZAR Y AGILIZAR LOS TRAMITES, ASI COMO, FACILITAR EL ACCESO, A LA INFORMACION PUBLICA CON FINES DE TRANSPARENCIA.</t>
  </si>
  <si>
    <t>02CD12O001</t>
  </si>
  <si>
    <t xml:space="preserve">HOY EN DIA LAS TECNOLOGIAS DE LA INFORMACION HAN IDO EN AUMENTO EN LA CIUDAD DE MEXICO, SIN EMBARGO, LA POBLACION EN MILPA ALTA, SE ENCUENTRA EN REZAGO, EN RAZON DE SER UNA ALCALDIA CON MAYOR INDICE DE POBREZA Y DISCRIMINACION, NO SE HA DADO EL CRECIMIENTO ECONOMICO LO CUAL HA IDO EN DETRIMENTO DE LA POBLACION, ASI MISMO, LAS AREAS DE LA ALCALDIA NO LOGRAN UNA OPERACION EFICAZ, EFICIENTE Y CON ALTO IMPACTO SOCIAL AL MOMENTO DE ATENDER LA DEMANDA CIUDADANA POR FALTA DE UNA PLANEACION ADECUADA </t>
  </si>
  <si>
    <t xml:space="preserve">LAS AREAS DE LA ALCALDIA </t>
  </si>
  <si>
    <t xml:space="preserve"> LAS AREAS DE LA ALCALDIA APLIQUEN CON RIGOR EL SISTEMA DE EVALUACION, SEGUIMIENTO Y PLANEACION</t>
  </si>
  <si>
    <t>UNA ADMINISTRACION DE GOBIERNO TRANSPARENTE, Y FORTALECIDA PARA SOLVENTAR LAS PETICIONES Y NECESIDADES DE LA POBLACION DE LA ALCALDIA MILPA ALTA.</t>
  </si>
  <si>
    <t>PORCENTAJE DEL NIVEL DE CUMPLIMIENTO DE LAS UR DE PP EN EL SISTEMA DE INDICADORES DE RESULTADOS</t>
  </si>
  <si>
    <t xml:space="preserve">(NUMERO DE PP / NUMERO DE MIR ENTREGADAS) * 100 </t>
  </si>
  <si>
    <t>REGISTROS DE MATRICES ENVIADAS A LA SECRETARIA DE FINANZAS CON LA DOCUMENTACION COMPLETA</t>
  </si>
  <si>
    <t>TENER EN TIEMPO Y FORMA LA PLANEACION Y LA ESTRUCTURARACION DE LAS MIR</t>
  </si>
  <si>
    <t xml:space="preserve">QUE LA ADMINISTRACION DE GOBIERNO SEA TRANSPARENTE Y ESTE FORTALECIDA PARA PODER EVALUAR, DAR SEGUIMIENTO Y CREAR EN SU CASO LOS PROGRAMAS QUE LA ALCALDIA MILPA ALTA REQUIERE. </t>
  </si>
  <si>
    <t>CAPACITAR A LOS RESPONSABLES DE LOS PROGRAMAS EN PLANEACION, MONITOREO Y EVALUACION</t>
  </si>
  <si>
    <t>ERIC FLORES CRUZ</t>
  </si>
  <si>
    <t>DIRECTOR DE GOBIERNO EFICIENTE</t>
  </si>
  <si>
    <t>DAR SEGUIMIENTO AL CUMPLIMIENTO DE LOS PRODUCTOS DE PLANEACION, MONITOREO Y EVALUACION Y EJECUTAR LAS SANCIONES CORRESPONDIENTES</t>
  </si>
  <si>
    <t>IMPLEMENTAR UN SISTEMA ESPECIALIZADO EN PLANEACION, MONITOREO Y EVALUACION BAJO EL METODO DEL MARCO LOGICO</t>
  </si>
  <si>
    <t>CONTAR CON LOS PROCEDIMIENTOS O (UN MANUAL QUE LOS AGRUPE) QUE PRECISA LA PLANEACION, PROGRAMACION, MONITOREO Y EVALUACION</t>
  </si>
  <si>
    <t>LA POBLACION DE LA ALCALDIA MILPA ALTA SE BENEFICIA CON LA ACTUALIZACION DEL ATLAS DE RIESGOS, LA REDUCCION DE LA VULNERABILIDAD FISICA Y SOCIAL, LA MITIGACION LOS RIESGOS, EL AUXILIO A LA POBLACION EN CASO DE EMERGENCIAS, SINIESTROS O DESASTRES.</t>
  </si>
  <si>
    <t>02CD12N001</t>
  </si>
  <si>
    <t>LA ALCALDIA DE MILPA ALTA NO CUENTA REGULARMENTE CON LOS SERVICIOS DE EMERGENCIA  DE LA CDMX, Y SE ENCUENTRA EN ASENTADA EN UNA ZONA EN DONDE ESTA EXPUESTA A RIESGOS DE ORIGEN GEOLOGICOS, HIDROMETEOROLOGICOS, QUIMICO-TECNOLOGICOS, SANITARIO-ECOLOGICOS Y SOCIO-ORGANIZATIVOS, QUE  IMPACTAN A LA CIUDADANIA Y PONEN EN RISGO SU VIDA, BIENES MATERIALES, SERVICIOS VITALES Y ENTORNO.</t>
  </si>
  <si>
    <t>SE DARA ATENCION A LOS 137,927 HABITANTES QUE CONFORMAN LA ALCALDIA MILPA ALTA (INEGI-2015), SIN DISTINCION DE GENERO, RELIGION, PREFERENCIA SEXUAL, EDAD, ETC.; SIENDO ESTA UNA CUESTION CONTEMPLADA Y QUE SE APLICA DE ACUERDO A LOS LINEAMIENTOS DE LOS DERECHOS HUMANOS Y EQUIDAD DE GENERO PARA LA CIUDAD DE MEXICO.</t>
  </si>
  <si>
    <t>CONTAR CON UN SISTEMA DE ACTUALIZACION DEL ATLAS DE RIESGOS AUTOMATIZADO, IDENTIFICAR Y VALORAR LOS RIESGOS Y PELIGROS QUE APAREZCAN, INCLUIR EL ATLAS DE RIESGOS EN LOS PROGRAMAS DE GOBIERNO, SE CUENTE CON UN SISTEMA EFICIENTE DE REACCION ANTE EMERGENCIA, SE MEJORA LA CALIDAD DEL PERSONAL Y EQUIPAMIENTO DE LAS UNIDADES DE EMERGENCIA.</t>
  </si>
  <si>
    <t>1. UN ATLAS DE RIESGO ACTUALIZADO. 2. IDENTIFICACION DE ZONAS DE RIESGOS E INDICAR LAS OBRAS DE MITIGACION QUE SEAN NECESARIAS. 3. MAYOR PARTICIPACION DE LAS AUTORIDADES EN MATERIA DE GESTION INTEGRAL DE RIESGOS Y PROTECCION CIVIL. 4. INCLUIR EL ATLAS DE RIESGOS EN LOS PROGRAMAS GUBERNAMENTALES, CONFORME A FACULTADES. 5. FOMENTAR QUE SE CUMPLAN POR PARTE DE LOS PARTICULARES Y AUTORIDADES, LA ELABORACION Y PRESENTACION DE LOS PROGRAMAS PREVENTIVOS REQUERIDOS POR LA NORMATIVIDAD. 6. QUE LA POBLACION CUENTE CON UN SISTEMA EFICIENTE DE REACCION ANTE EMERGENCIAS O DESASTRES. 7. QUE LOS PROTOCOLOS DE ATENCION DE EMERGENCIAS, SEAN DE EXCELENTE CALIDAD. 8. QUE EL PERSONAL QUE ATIENDE LAS ACCIONES PREVENTIVAS Y/O LOS SERVICIOS DE AUXILIO, SEA PERSONAL CALIFICADO CONFORME A NORMATIVIDAD.</t>
  </si>
  <si>
    <t xml:space="preserve">MIDE LA TASA DE VARIACION PORCENTUAL DEL SISTEMA DE REACCION ANTE EMERGENCIAS O DESASTRES. . </t>
  </si>
  <si>
    <t xml:space="preserve">(NUMERO DE EMERGENCIAS O DESASTRES OCURRIDOS EN EL AÑO EVALUADO/NUMERO DE EMERGENCIAS O DESASTRES OCURRIDOS EN EL AÑO COMPARADO)-1*100
</t>
  </si>
  <si>
    <t>CONSULTA DE BITACORA Y FORMATOS DE SERVICIOS REALIZADOS, SIENDO SUPERVISADOS POR LA OFICINA DE EVALUACION Y SEGUIMIENTO, DE LA DIRECCION GENERAL DE ADMINISTRACION.</t>
  </si>
  <si>
    <t xml:space="preserve"> MENOS 5% DE INCIDENCIAS ANUALES</t>
  </si>
  <si>
    <t>CONTRIBUIR A  QUE LOS INCIDENTES DE RIESGOS DISMINUYAN</t>
  </si>
  <si>
    <t>REALIZAR LA ACTUALIZACION DEL ATLAS DE RIESGOS Y PELIGROS</t>
  </si>
  <si>
    <t>DRA, EMMA LILIANA CHAVIRA LAGARD</t>
  </si>
  <si>
    <t>DIRECTORA DE GESTION INTEGRAL DE RIESGOS Y PROTECCION CIVIL</t>
  </si>
  <si>
    <t xml:space="preserve">IMPLEMENTAR UNA CULTURA DE LA PROTECCION CIVIL Y GESTION INTEGRAL DE RIESGOS  A TRAVES DE LA APLICACION DEL ATLAS DE RIESGOS EN PROGRAMAS Y ACCIONES DE GOBIERNO </t>
  </si>
  <si>
    <t>DAR CUMPLIMIENTO A LOS PROGRAMAS DE GESTION INTEGRAL DE RIESGOS Y PROTECCION CIVIL</t>
  </si>
  <si>
    <t xml:space="preserve">ELABORAR Y ACTUALIZAR EL DOCUMENTO DE CONTINUIDAD DE OPERACIONES DE GOBIERNO EN CASO DE EMERGENCIAS, SINIESTROS O DESASTRES CONFORME A LA NUEVA NORMATIVIDAD FEDERAL Y LOS PROTOCOLOS DE ACTUACION </t>
  </si>
  <si>
    <t xml:space="preserve">FOMENTAR ACCIONES PARA QUE EN TODOS EDIFICIOS PUBLICOS DE LA ALCALDIA CUENTEN CON SU PROGRAMA INTERNO DE PROTECCION CIVIL AUTORIZADO </t>
  </si>
  <si>
    <t xml:space="preserve">FOMENTAR ACCIONES PARA QUE EN TODOS LOS EVENTOS MASIVOS, ESPECTACULOS PUBLICOS Y FESTIVIDADES TRADICIONALES DE LA ALCALDIA CUENTEN CON SU PROGRAMA ESPECIAL DE PROTECCION CIVIL AUTORIZADO </t>
  </si>
  <si>
    <t xml:space="preserve">CONTRIBUIR A QUE LOS FUNCIONARIOS PUBLICOS PARTICIPEN ACTIVAMENTE EN EL CONSEJO DE GESTION INTEGRAL DE RIESGOS Y PROTECCION CIVIL Y SUS COMITES. </t>
  </si>
  <si>
    <t xml:space="preserve">SE CREA UN SISTEMA EFICIENTE  DE REACCION ANTE EMERGENCIAS O DESASTRES </t>
  </si>
  <si>
    <t xml:space="preserve">SE DA ATENCION A LOS PROTOCOLOS DE ACTUACION, SE CUENTAN CON EL EQUIPAMIENTO SEÑALADO Y NECESARIO PARA ATENDER LAS EMERGENCIAS </t>
  </si>
  <si>
    <t>SE APLICA LA NORMATIVIDAD PARA DAR CUMPLIMIENTO CON EL PERSONAL ESPECIALIZADO, CALIFICADO Y CERTIFICADO PARA ATENDER LAS SOLICITUDES DE AUXILIO A LA POBLACION EN CASO DE EMERGENCIAS, SINIESTROS O DESASTRES</t>
  </si>
  <si>
    <t xml:space="preserve">HACER DE MILPA ALTA UNA ALCALDIA ABIERTA Y EFICIENTE, DONDE CADA ACCION DE GOBIERNO BUSQUE EL BENEFICIO CIUDADANO Y ELEVAR LA CALIDAD DE VIDA DE TODA LA POBLACION. SER UN GOBIERNO QUE REPRESENTE LA TRANSPARENCIA Y LA RENDICION DE CUENTAS, LA RESPONSABILIDAD AMBIENTAL ORDENADA Y SUSTENTABLE, EL RESPETO A LAS TRADICIONES DE SUS PUEBLOS, ASI COMO LA PROMOCION CULTURAL, LA SOLIDARIDAD Y EL DESARROLLO DE COMUNIDAD. </t>
  </si>
  <si>
    <t>SUFICIENTE PRESUPUESTO PARA CONTRATAR CON PERSONAL OPERATIVO CAPACITADO PARA FUNCIONES ESPECIFICAS EN LAS AREAS</t>
  </si>
  <si>
    <t>02CD12M001</t>
  </si>
  <si>
    <t>PRESUPUESTO INSUFICIENTE PARA DOTAR A LAS AREAS DE PERSONAL OPERATIVO CAPACITADO PARA FUNCIONES ESPECIFICAS</t>
  </si>
  <si>
    <t>PERSONAL ADSCRITO AL GOBIERNO DE LA ALCALDIA MILPA ALTA.</t>
  </si>
  <si>
    <t>QUE EL PERSONAL ADSCRITO AL GOBIERNO DE LA ALCALDIA MILPA ALTA MEJORE LOS MECANISMOS PARA LA SELECCION DE PERSONAL OPERATIVO,CAPACITADO Y PARA EL CONTROL DE ROTACION DE PERSONAL QUE A SU VEZ GARANTICE LA OPERATIVIDAD Y RENDIMIENTO LABORAL</t>
  </si>
  <si>
    <t>SATISFACER A LAS AREAS CON PERSONAL OPERATIVO Y CAPACITADO PARA QUE CUMPLAN CON LAS METAS ESTABLECIDAS EN EL PLAN DE GOBIERNO DE LA ALCALDIA</t>
  </si>
  <si>
    <t>NUMERO DE PERSONAL OPERATIVO ADICIONAL REQUERIDO</t>
  </si>
  <si>
    <t>(NUMERO DE PERSONAL OPERATIVO CONTRATADO ACTUALMENTE/ NUMERO DE PERSONAL OPERATIVO NECESARIO) * 100</t>
  </si>
  <si>
    <t>SISTEMA UNICO DE NOMINA (SUN)</t>
  </si>
  <si>
    <t xml:space="preserve">DOTAR  CON CAPITAL HUMANO CAPACITADO SUFICIENTE PARA QUE  LAS AREAS DE ESTA ALCALDIA  CUMPLAN Y DEN A LA CIUDADANIA UN SERVICIO DE CALIDAD Y ESTOS TENGAN UNA MEJOR CALIDAD DE VIDA </t>
  </si>
  <si>
    <t>SE ESTABLECE UNA MEJOR RELACION LABORAL CON LOS TRABAJADORES DE LA ALCALDIA</t>
  </si>
  <si>
    <t>TANIA MONSERRAT MARTINEZ PRADEL</t>
  </si>
  <si>
    <t>DIRECTORA DE CAPITAL HUMANO</t>
  </si>
  <si>
    <t>MEJORAR EL CONTROL DE ROTACION DE PERSONAL QUE A SU VEZ GARANTICE LA OPERATIVIDAD Y EL RENDIMIENTO LABORAL</t>
  </si>
  <si>
    <t>SE MEJORAN LOS PROCESOS DE CAPACITACION PARA LOS TRABAJADORES DE LA ALCALDIA</t>
  </si>
  <si>
    <t>SE ESTABLECEN MEJORES MECANISMOS PARA LA SELECCION DE PERSONAL OPERATIVO</t>
  </si>
  <si>
    <t xml:space="preserve">LOS HABITANTES DE LA ALCALDIA MILPA ALTA SE BENEFICIAN CON LA REHABILITACION Y EL MANTENIMIENTO DE LA INFRAESTRUCTURA PUBLICA CON EL FIN DE RECIBIRLOS  SERVICIOS EN FORMA ADECUADA (EDIFICIOS PUBLICOS, VIALIDADES, BACHEO, Y ESPACIOS PUBLICOS DE USO COMUN). </t>
  </si>
  <si>
    <t>02CD12K016</t>
  </si>
  <si>
    <t>LA POBLACION DE LA ALCALDIA MILPA ALTA NO CUENTA CON EL SUFICIENTE MANTENIMIENTO PREVENTIVO DE INFRAESTRUCTURA PUBLICA (EDIFICIOS PUBLICOS, VIALIDADES, BACHEO, GUARNICIONES Y BANQUETAS  Y ESPACIOS PUBLICOS DE USO COMUN).</t>
  </si>
  <si>
    <t>LOS 137,927 HABITANTES DE LA ALCALDIA MILPA ALTA</t>
  </si>
  <si>
    <t>LOS HABITANTES DE LA ALCALDIA MILPA ALTA TIENEN UN INCREMENTO EN EL  MANTENIMIENTO OPORTUNO TRAVES DE LA IMPLEMENTACION DE ACCIONES QUE PERMITAN DISMINUIR EL DETERIORO DE LA INFRAESTRUCTURA PUBLICA EDIFICIOS PUBLICOS, VIALIDADES, BACHEO, GUARNICIONES Y BANQUETAS, Y ESPACIOS PUBLICOS DE USO COMUN.</t>
  </si>
  <si>
    <t>LOS HABITANTES CUENTAN CON UN INCREMENTO EN EL MANTENIMIENTO PREVENTIVO DE LA INFRAESTRUCTURA PUBLICA DE LA ALCALDIA MILPA ALTA (EDIFICIOS PUBLICOS, VIALIDADES (BACHEO) Y ESPACIOS PUBLICOS DE USO COMUN), PARA QUE RECIBAN UNA ATENCION  Y SERVICIO EN INSTALACIONES DIGNAS.</t>
  </si>
  <si>
    <t>PORCENTAJE DE MANTENIMIENTO PREVENTIVO A LA INFRAESTRUCTURA PUBLICA</t>
  </si>
  <si>
    <t>(MANTENIMIENTOS EJECUTADOS DE INFRAESTRUCTURA PUBLICA/TOTAL DE MANTENIMIENTOS PROGRAMADOS A LA INFRAESTRUCTURA PUBLICA)*100</t>
  </si>
  <si>
    <t>REGISTROS ADMINISTRATIVOS, CONTRATOS, ORDENES DE TRABAJO.</t>
  </si>
  <si>
    <t>100% PARA 2014</t>
  </si>
  <si>
    <t>EFICIENTAR LA INFRAESTRUCTURA DE LA ALCALDIA MILPA ALTA (EDIFICIOS PUBLICOS, VIALIDADES (BACHEO) Y ESPACIOS PUBLICOS DE USO COMUN).</t>
  </si>
  <si>
    <t>REALIZACION DE ACCIONES DE  MANTENIMIENTO PREVENTIVO DE LA INFRAESTRUCTURA DE LA ALCALDIA MILPA ALTA (EDIFICIOS PUBLICOS, VIALIDADES (BACHEO) Y ESPACIOS PUBLICOS DE USO COMUN).</t>
  </si>
  <si>
    <t>ING. ALEJANDRO CEDILLO VALDES</t>
  </si>
  <si>
    <t>COORDINADOR TECNICO DE OBRAS PUBLICAS POR CONTRATO</t>
  </si>
  <si>
    <t>EJECUCION DE MANTENIMIENTO PREVENTIVO DE LA INFRAESTRUCTURA DE LA ALCALDIA MILPA ALTA (EDIFICIOS PUBLICOS Y ESPACIOS PUBLICOS DE USO COMUN).</t>
  </si>
  <si>
    <t>ARQ. JOSE BONILLA ALMAZAN</t>
  </si>
  <si>
    <t>COORDINADOR DE OBRAS POR ADMINISTRACION</t>
  </si>
  <si>
    <t>REFORZAR LAS MEDIDAS DE MANTENIMIENTO PREVENTIVO DE LA INFRAESTRUCTURA DE LA ALCALDIA MILPA ALTA EN VIALIDADES (BACHEO).</t>
  </si>
  <si>
    <t>LOS HABITANTES DE LA ALCALDIA MILPA ALTA SE BENEFICIAN CON EL INCREMENTO DE LA INFRAESTRUCTURA PUBLICA.</t>
  </si>
  <si>
    <t>02CD12K015</t>
  </si>
  <si>
    <t>LA POBLACION DE MILPA ALTA NO CUENTA CON LA SUFICIENTE INFRAESTRUCTURA PUBLICA.</t>
  </si>
  <si>
    <t>LOS 137,927 HABITANTES DE LA ALCALDIA MILPA ALTA.</t>
  </si>
  <si>
    <t>LOS HABITANTES DE LA ALCALDIA MILPA ALTA TIENEN UN INCREMENTO EN LA INFRAESTRUCTURA PUBLICA A LA QUE TIENE ACCESO.</t>
  </si>
  <si>
    <t xml:space="preserve">LA POBLACION DE MILPA ALTA CUENTA CON INFRAESTRUCTURA PUBLICA  NECESARIA. </t>
  </si>
  <si>
    <t>TENER UN 90% DE CUMPLIMIENTO EN LAS OBRAS PROYECTADAS EN EL AÑO.</t>
  </si>
  <si>
    <t>(NUMERO DE OBRAS EJECUTADAS EN EL AÑO/TOTAL, DE OBRAS PROGRAMADAS EN EL AÑO.)*100</t>
  </si>
  <si>
    <t>CONTRATOS, PROYECTOS, ORDEN DE TRABAJO, FINIQUITOS.</t>
  </si>
  <si>
    <t>SE PLANTEA QUE EN 5 AÑOS SE TENGA LA CAPACIDAD OPERATIVA, ADNINISTRATIVA Y FINANCIERA PARA EJECUTAR LOS PROYECTOS PLANEADOS AL 100%</t>
  </si>
  <si>
    <t>CONTRIBUIR AL INCREMENTO DE SERVICIOS EN MATERIA DE INFRAESTRUCTURA PUBLICA (EDIFICIOS PUBLICOS, VIALIDADES (BACHEO) Y ESPACIOS PUBLICOS DE USO COMUN).</t>
  </si>
  <si>
    <t>SE CONTARA CON UN INCREMENTO EN  LA INFRAESTRUCTURA PUBLICA, PARA EL DESEMPEÑO DE LAS ACTIVIDADES DE LOS HABITANTES DE LA ALCALDIA.</t>
  </si>
  <si>
    <t>COORDINADOR TECNICO DE OBRA PUBLICA POR CONTRATO</t>
  </si>
  <si>
    <t>CONTAR CON SUFICIENTE CONSTRUCCION Y AMPLIACION DE BANQUETAS Y GUARNICIONES.</t>
  </si>
  <si>
    <t>INCREMENTAR LA INFRAESTRUCTURA PUBLICA PARA DAR SEGURIDAD AL TRANSITO PEATONAL.</t>
  </si>
  <si>
    <t>LOS HABITANTES DE LA ALCALDIA MILPA ALTA SE BENEFICIAN CON EL MANTENIMIENTO DE LA INFRAESTRUCTURA PUBLICA EN MATERIA DE AGUA POTABLE ALCANTARILLADO Y SANEAMIENTO.</t>
  </si>
  <si>
    <t>02CD12K014</t>
  </si>
  <si>
    <t>LA POBLACION DE LA ALCALDIA MILPA ALTA NO CUENTA CON EL SUFICIENTE MANTENIMIENTO A SU RED SECUNDARIA DE AGUA POTABLE ALCANTARILLADO Y SANEAMIENTO</t>
  </si>
  <si>
    <t>CONSTRUIR Y CONSERVAR LA RED HIDRAULICA PARA CONTRIBUIR AL APROVECHAMIENTO Y ABASTECIMIENTO DE AGUA POTABLE, ASI COMO EL MANTENIMIENTO DEL EQUIPAMIENTO DEL SISTEMA DE DESALOJO DE AGUAS NEGRAS Y PLUVIALES DE LA DEMARCACION, PARA EL BENEFICIO DE LA POBLACION.</t>
  </si>
  <si>
    <t>LA POBLACION DE LA ALCALDIA MILPA ALTA CUENTA CON MANTENIMIENTO Y CONSERVACION DE LA INFRAESTRUCTURA DE AGUA POTABLE ALCANTARILLADO Y SANEAMIENTO A LA QUE TIENE ACCESO.</t>
  </si>
  <si>
    <t>PORCENTAJE DE COBERTURA DE LAS SOLICITUDES  DE SERVICIO  DE MANTENIMIENTO Y REPARACION INGRESADAS, DE AGUA POTABLE, ALCANTARILLADO Y SANEAMIENTO</t>
  </si>
  <si>
    <t>(EL NUMERO TOTAL DE SOLICITUDES ATENDIDAS / EL NUMERO TOTAL DE SOLICITUDES INGRESADAS)*100.</t>
  </si>
  <si>
    <t>REGISTROS ADMINISTRATIVOS, PROYECTOS, CONTRATOS, ORDENES DE TRABAJO.</t>
  </si>
  <si>
    <t>SE PLANTEA QUE EN 5 AÑOS SE TENGA LA CAPACIDAD OPERATIVA, ADMINISTRATIVA Y FINANCIERA PARA EJECUTAR LOS PROYECTOS PLANEADOS AL 100% Y PODER LOGRAR EL FORTALECIMIENTO DE LA RED SECUNDARIA DE AGUA POTABLE Y DRENAJE CON LA SUSTITUCIÓN DE AL MENOS EL 10% DE LA RED SECUNDARIA OBSOLETA (AL FINAL DE LOS 5 AÑOS).</t>
  </si>
  <si>
    <t>FORTALECER LA RED SECUNDARIA DE AGUA POTABLE Y DRENAJE, SUSTITUYENDO EL 2% ANUALMENTE DE LA RED SECUNDARIA Y GARANTIZAR OPTIMAS CONDICIONES QUE MEJOREN LA DISTRIBUCION DISMINUYAN LAS FUGAS Y PERDIDA DEL VITAL LIQUIDO.</t>
  </si>
  <si>
    <t>DAR AL MANTENIMIENTO DE LA INFRAESTRUCTURA DE AGUA POTABLE.</t>
  </si>
  <si>
    <t>DAR AL MANTENIMIENTO DE LA INFRAESTRUCTURA DE ALCANTARILLADO Y SANEAMIENTO.</t>
  </si>
  <si>
    <t>MEJORAR LA IMAGEN URBANA A TRAVES DE LA REDUCCION DE ANIMALES EN SITUACION DE CALLE</t>
  </si>
  <si>
    <t>02CD12G023</t>
  </si>
  <si>
    <t>EN LA ALCALDIA MILPA ALTA EXISTE UN ALTO NUMERO DE ANIMALES DE COMPAÑIA EN SITUACION DE CALLE.</t>
  </si>
  <si>
    <t>137,927 HABITANTES DE LA ALCALDIA MILPA ALTA</t>
  </si>
  <si>
    <t>EN LA ALCALDIA MILPA ALTA SE REDUCEN LOS ANIMALES EN SITUACION DE CALLE, A TRAVEZ DE BRINDAR SERVICIOS DE ESTERILIZACION, CONSULTAS VETERINARIAS Y VACUNAS ANTIRRABICAS A CANINOS Y FELINOS A TRAVES DE CENTROS DE CONTROL, FOMENTANDO LA CULTURA DEL CUIDADO Y BIENESTAR DE LOS ANIMALES DE COMPAÑIA.</t>
  </si>
  <si>
    <t>DISMINUIR EL NUMERO DE ANIMALES DE COMPAÑIA EN SITUACION DE CALLE, MEJORAR LA SALUD PUBLICA DE LOS HABITANTES DE LA ALCALDIA MILPA ALTA Y SU ENTORNO URBANO.</t>
  </si>
  <si>
    <t>UN INCREMENTO DE 150% EN SERVICIOS DE ESTERILIZACION, EN LOS DOCE PUEBLOS DE LA ALCALDIA MILPA ALTA.</t>
  </si>
  <si>
    <t xml:space="preserve">((TOTAL DE SERIVICIOS IMPLEMENTADOS EN EL AÑO FINAL/ TOTAL DESERVICIOS IMPLEMENTADOS EN EL AÑO INICIAL)-1)*100
</t>
  </si>
  <si>
    <t>REGISTROS DE ESTERILIZACIONES REALIZADAS.</t>
  </si>
  <si>
    <t>DISMINUIR LOS ANIMALES DE COMPANIA EN SITUACION DE CALLE Y MEJORAR LA SALUD PUBLICA DE LA POBLACION DE LA ALCALDIA DE MILPA ALTA</t>
  </si>
  <si>
    <t xml:space="preserve">PLATICAS INFORMATICAS  A LA CIUDADANIA EN TEMATICAS DE SANCIONES POR MALTRATO ANIMAL . </t>
  </si>
  <si>
    <t xml:space="preserve">JORGE ALEJANDRO BARANDA DURAN </t>
  </si>
  <si>
    <t>JEFE DE UNIDAD DEPARTAMENTAL DE SALUD.</t>
  </si>
  <si>
    <t>DISTRIBUCION DE CARTELES Y FOLLETOS INFORMATIVOS DE LA LEY DE PROTECCION Y REGULARIZACION ANIMAL.</t>
  </si>
  <si>
    <t>ESTERILIZACIONES MASIVAS</t>
  </si>
  <si>
    <t>SESIONES INFORMATIVAS A LA COMUNIDAD DE LAS CONSECUENCIAS DEL ABANDONO ANIMAL</t>
  </si>
  <si>
    <t>CONSULTAS VETERINARIAS</t>
  </si>
  <si>
    <t>ADOPCIONES DE ANIMALES EN SITUACION DE CALLE.</t>
  </si>
  <si>
    <t>G022</t>
  </si>
  <si>
    <t>G022_ACCIONES PARA EL CUMPLIMIENTO  DE LAS DISPOSICIONES MERCANTILES, JURÍDICAS Y ADMINISTRATIVAS</t>
  </si>
  <si>
    <t>LOS TITULATES DE LAS ACTIVIDADES MERCANTILES DE LA ALCALDIA MILPA ALTA CUMPLEN CON LA NORMATIVA, CONTRIBUYENDO AL DESARROLLO ECONOMICO.</t>
  </si>
  <si>
    <t>02CD12G022</t>
  </si>
  <si>
    <t xml:space="preserve">LA POBLACION DE MILPA ALTA SE VE AFECTADA POR EL INCUMPLIMIENTO NORMATIVO DE LOS LOCATARIOS DE ESTABLECIMIENTOS MERCANTILES, MERCADOS PUBLICOS, ASI COMO LOS COMERCIANTES EN LA VIA PUBLICA. </t>
  </si>
  <si>
    <t xml:space="preserve">LAS 2368 PERSONAS REGISTRADAS QUE EJERCEN ACTIVIDADES COMERCIALES EN  ESTABLECIMIENTOS MERCANTILES, MERCADOS PUBLICO Y VIA PUBLICA, EN LA ALCALDIA MILPA ALTA.    </t>
  </si>
  <si>
    <t>ATENDER  LAS 2368 PERSONAS REGISTRADAS QUE EJERCEN ACTIVIDADES MERCANTILES, QUE LLEVEN A CABO LA IMPLEMENTACION DE LAS ACTIVIDADES ADMINISTRATIVAS PARA LA ATENCION OPORTUNA DE LAS SOLICITUDES Y TRAMITES ADMINISTRATIVOS PRESENTADOS, RESPECTO A ESTABLECIMIENTOS MERCANTILES,  MECADOS PUBLICOS Y COMERCIO EN VIA PUBLICA, EN CUMPLIMIENTO DE LA NORMATIVIDAD JURIDICA Y ADMINISTRATIVA APLICABLE.</t>
  </si>
  <si>
    <t>LOS TITULARES QUE EJECEN ACTIVIDADES MERCANTILES EN MILPA ALTA QUE CUMPLEN CON LA NORMATIVA EN ESTABLECIMIENTOS MERCANTILES, MERCADOS PUBLICOS, ASI COMO LOS COMERCIANTES EN LA VIA PUBLICA, BENEFIAN A LA POBLACION MILPALTENSE, EN EL DESARROLLO ECONOMICO.</t>
  </si>
  <si>
    <t xml:space="preserve">TASA DE VARIACION EN EL CUMPLIMIENTO DE ACTIVIDADES MERCANTILES. </t>
  </si>
  <si>
    <t>(TOTAL DE A.M DESARROLLADAS QUE CUMPLAN CON EL AÑO MARCO NORMATIVO EN EL AÑO EVALUADO/TOTAL DE A.M  DESARROLLADAS QUE COMPLAN CON EL AÑO NOMRMATIVO EN EL AÑO COMPARADO) - 1) * 100</t>
  </si>
  <si>
    <t xml:space="preserve">MOVIMIENTOS REGISTRADOS DE LAS ACTIVIDADES COMERCIALES INSPECCIONADAS QUE CUMPLEN CON EL MARCO NORMATIVO, EN LOS SISTEMAS DE ACTIVIDADES MERCANTILES. (SIAPEMS, SISCOVIP, SICOMP) UBICADAS EN LAS OFICINAS DE UNIDAD DEPARTAMENTAL DE GIROS MERCANTILES, CON DIRECCION EN CALLE ANDADOR SONORA S/N, VILLA MILPA ALTA, UNIDAD DEPARTAMENTAL DE ESPACIO PUBLICO Y UNIDAD DEPARTAMENTAL DE MERCADOS, SITO EN AV. CONSTITICION ESQ. CALLE MICHOACAN VILLA MILPA ALTA.  </t>
  </si>
  <si>
    <t xml:space="preserve">EN MILPA ALTA SE CUMPLE CON LA NORMATIVA JURIDICA EN ESTABLECIMIENTOS MERCANTILES, MERCADOS PUBLICOS Y VIA PUBLCA, LO QUE A CONTRIBUYE A UN DESARROLLO ECONOMICO QUE MEJORA LA CALIDAD DE VIDA DE LA POBLACION, RESGUARDANDO LA INTEGRIDAD DE LA POBLACION Y GENERANDO UNA ARMONIA ENTRE LOS OFERENTES Y COMPRADORES. </t>
  </si>
  <si>
    <t>DIFUSION SOBRE LA NORMATIVA JURIDICA SOBRE LAS ACTIVIDADES MERCANTILES</t>
  </si>
  <si>
    <t>LIC. ROLANDO MIRANDA VIGUERAS</t>
  </si>
  <si>
    <t>SUBDIRECCION DE PROGRAMAS Y REORDENAMIENTO DEL ESPACIO PUBLICO</t>
  </si>
  <si>
    <t xml:space="preserve">MEJORAR LA REGULACION DE LA COMPETITIVIDAD QUE PRESENTAN LOS SECTORES PRODUCTORES AGROPECUARIOS. </t>
  </si>
  <si>
    <t>02CD12F033</t>
  </si>
  <si>
    <t xml:space="preserve">DEFICIENTE REGULACION DE LA COMPETITIVIDAD OCASIONANDO QUE  LOS SECTORES PRESENTEN REZAGO ECONOMICO Y DE PROYECCION COMERCIAL, LAS CONDICIONES CLIMATOLOGICAS EN TEMPORADA DE ESTIAJE GENERAN EFECTOS NEGATIVOS A LOS PRODUCTORES Y LA FALTA DE TECNIFICACION GENERA MAYOR INVERSION ECONOMICA Y DE TIEMPO.  </t>
  </si>
  <si>
    <t>PRODUCTORAS Y PRODUCTORES MAYORES DE EDAD QUE RADIQUEN EN LA ALCALDIA DE MILPA ALTA</t>
  </si>
  <si>
    <t>APOYAR A  PRODUCTORAS Y/O PRODUCTORES CON EL ABASTECIMIENTO DE COMPOSTA QUE RADICAN EN LA ALCALDIA DE MILPA ALTA, PARA INCREMENTAR LA PRODUCCION, MEJORAR LA FERTILIDAD Y ESTRUCTURA DEL SUELO; ADEMAS DE CONTRIBUIR A LA SUSTITUCION DE FERTILIZANTES QUIMICOS, EN BENEFICIO DEL AMBIENTE E INICIAR UN PROCESO HACIA SISTEMAS DE PRODUCCION SUSTENTABLE.  APOYO A PRODUCTORAS Y/O PRODUCTORES CON EL ABASTECIMIENTO CON AGUA TRATADA A LOS HUERTOS FRUTICOLAS PARA ASEGURAR LA SOBREVIVENCIA, DESARROLLO Y PERMANENCIA DE LAS PLANTACIONES PARA PROPORCIONAR RIEGOS EN TODO EL CICLO DE PRODUCCION EN LA EPOCA DE ESTIAJE.</t>
  </si>
  <si>
    <t>LOS HABITANTES DE MILPA ALTA ACCEDEN A  APOYOS EN ESPECIE PARA IMPULSAR LAS ACTIVIDADES AGROPECUARIAS DE LA ALCALDIA.</t>
  </si>
  <si>
    <t xml:space="preserve">APOYAR A LAS PRODUCTORAS Y LOS PRODUCTORES AGRICOLAS CON EL ABASTECIMIENTO DE COMPOSTA Y/O AGUA TRATADA, PARA LA CONCERCACION DE LA SUPERFICIE CULIVADA E INCREMENTAR LA PRODUCCION, MEJORAR LA FERTILIDAD Y ESTRUCTURA DEL SUELO; ADEMAS DE CONTRIBUIR A LA SUSTITUCION DE FERTILIZANTES QUIMICOS, EN BENEFICIO DEL AMBIENTE E INICIAR UN PROCESO HACIA SISTEMAS DE PRODUCCION SUSTENTABLE. . </t>
  </si>
  <si>
    <t>(TOTAL DE APOYOS ENTREGADOS/ TOTAL DE APOYOS PROGRAMADOS)X 100 = % DE APOYOS ENTREGADOS</t>
  </si>
  <si>
    <t>REPORTES MENSUALES, TRIMESTRALES Y ANUALES DE LA UNIDAD DEPARTAMENTAL DE FOMENTO AGROPECUARIO</t>
  </si>
  <si>
    <t>RECUPERACION DE LAS ACTIVIDADES ECONOMICAS TRADICIONALES</t>
  </si>
  <si>
    <t>200 APOYOS CON COMPOSTA</t>
  </si>
  <si>
    <t>100 APOYOS CON AGUA TRATADA</t>
  </si>
  <si>
    <t xml:space="preserve">QUE LA POBLACION DE MILPA ALTA, AUMENTE SU CALIDAD DE VIDA A TRAVES DEL FOMENTO DE LAS ACTIVIDADES FISICAS Y DEPORTIVAS. </t>
  </si>
  <si>
    <t>02CD12F032</t>
  </si>
  <si>
    <t>LA POBLACION DE LA ALCALDIA MILPA ALTA REALIZA POCA O NINGUNA ACTIVIDAD FISICA Y/O DEPORTIVA.</t>
  </si>
  <si>
    <t>137,927 QUE HABITAN EN LA ALCALDIA MILPA ALTA</t>
  </si>
  <si>
    <t xml:space="preserve">LA POBLACION DE MILPA ALTA INCREMENTA LAS ACTIVIDADES FISICAS Y DEPORTIVAS EN TODOS LOS GIMNASIOS, MODULOS Y CENTROS DEPORTIVOS. </t>
  </si>
  <si>
    <t>DISMINUIR EL SEDENTARISMO EN FAVOR DE LA SALUD DE LA POBLACION, ASI COMO ELEVAR EL NIVEL COMPETITIVO EN CADA UNA DE LAS DISCIPLINAS DEPORTIVAS QUE SE PRACTICAN EN LA ALCALDIA.</t>
  </si>
  <si>
    <t>INCREMENTO DE LA POBLACION QUE REALIZA ACTIVIDADES FISICAS Y DEPORTIVAS</t>
  </si>
  <si>
    <t>(TOTAL DE PERSONAS QUE REALIZAN ALGUNA CTIVIDAD FISICA EN EL AÑO FINAL /TOTAL DE PERSONAS QUE REALIZAN ACTIVIDAD FISICA EN EL ANO INICIAL-1)*100</t>
  </si>
  <si>
    <t>CEDULAS DE REGISTRO Y LIBRETAS DE CONTROL DE ASISTENCIA</t>
  </si>
  <si>
    <t>FOMENTO AL INCREMENTO DE LA CALIDAD DE VIDA DE LAS PERSONAS A TRAVES DE LA PARTICIPACION EN EVENTOS Y ACTIVIDADES DEPORTIVAS.</t>
  </si>
  <si>
    <t>DIFUSION Y FOMENTO DE LAS ACTIVIDADES DEPORTIVAS</t>
  </si>
  <si>
    <t>RIGOBERTO GARCIA SANTIAGO</t>
  </si>
  <si>
    <t>JEFE DE UNIDAD DEPARTAMENTAL DE ACTIVIDADES DEPORTIVAS</t>
  </si>
  <si>
    <t>DIFUSION DE LOS EVENTOS DEPORTIVOS</t>
  </si>
  <si>
    <t>RECUPERAR LA IDENTIDAD DE LAS PERSONAS QUE HABITAN EN LA ALCALDIA MEDIANTE EL FOMENTO DE LAS ACTIVIDADES CIVICAS Y CULTURALES, ASI COMO LOS MOTIVOS HISTORICOS QUE LAS ORIGINAN</t>
  </si>
  <si>
    <t>02CD12F031</t>
  </si>
  <si>
    <t>ESCASOS RECURSOS DE LA POBLACION PARA LA PRESERVACION DE LAS CELEBRACIONES, ACTIVIDADES CIVICAS, FIESTAS PATRIAS Y TRADICIONES.</t>
  </si>
  <si>
    <t>137,927 HABITANTES DE  LA ALCALDIA MILPA ALTA</t>
  </si>
  <si>
    <t>PROMOVER LA OFERTA CULTURAL Y LA PARTICIPACION CIUDADANA MEDIANTE LA REALIZACION DE EVENTOS CULTURALES, CONCURSOS, CERTAMENES, EXPOSICIONES, ETC. COORDINAR ACCIONES CULTURALES, CIVICAS Y TRADICIONALES, CON EL PROPOSITO DE MANTENER LA COHESION SOCIAL, USOS, COSTUMBRES Y TRADICIONES DE LA DEMARCACION TERRITORIAL; FORTALECIENDO LA IDENTIDAD CULTURAL, DE LOS PUEBLOS ORIGINARIOS DE LA ALCALDIA</t>
  </si>
  <si>
    <t xml:space="preserve">OTORGAR APOYOS ECONOMICOS Y EN ESPECIE QUE CONSERVEN LAS COSTUMBRE Y TRADICIONES DE LA POBLACION DE LA ALCALDIA MILPA ALTA </t>
  </si>
  <si>
    <t>INCREMENTAR UN 25 % LOS EVENTOS CIVICOS Y CULTURALES.</t>
  </si>
  <si>
    <t>(TOTAL DE EVENTOS CIVICOS Y CULTURALES QUE SE LLEVAN A CABO EN LA ALCALDIA EN EL PERIODO FINAL / TOTAL DE EVENTOS CIVICOS Y CULTURALES QUE SE LLEVAN A CABO EN LA ALCLADIA MILPA ALTA EN EL PERIODO INICIAL -1)*100</t>
  </si>
  <si>
    <t>SOLICITUD DE EVENTO Y DOCUMENTOS DE COMPROBACION</t>
  </si>
  <si>
    <t>GARANTIZAR EL CUMPLIMIENTO DE LOS DERECHOS CULTURALES DE LA POBLACION.</t>
  </si>
  <si>
    <t xml:space="preserve">DIFUSION DE LA INFORMACION DE EVENTOS CIVICOS Y CULTURALES EN LOS POBLADOS DE LA ALCALDIA MILPA ALTA </t>
  </si>
  <si>
    <t xml:space="preserve">EDGAR ARMANDO CHAVEZ JORGE </t>
  </si>
  <si>
    <t xml:space="preserve">SUBDIRECTOR DE CULTURA Y EDUCACION </t>
  </si>
  <si>
    <t>ENTREGA DE APOYOS EN ESPECIE PARA EL FORTALECIMIENTO DE ACTIVIDADES CIVICAS, FIESTAS PATRIAS Y TRADICIONES.</t>
  </si>
  <si>
    <t xml:space="preserve">QUE LA POBLACION INFANTIL DE 3 AÑOS A 5 AÑOS 11 MESES QUE ESTAN INSTCRITOS EN UN CENTRO DE DESARROLLO INFANTIL DE LA ALCALDIA MILPA ALTA SEAN APOYADOS CON EL CUIDADO, EDUCACION Y ALIMENTACION DE LOS INFANTES EN LA PRIMERA INFANCIA </t>
  </si>
  <si>
    <t>02CD12E137</t>
  </si>
  <si>
    <t>LAS NIÑAS Y LOS NIÑOS  CON EDADES ENTRE 3 AÑO Y 5 AÑOS 11 MESES, QUE VIVEN EN LA ALCALDIA MILPA ALTA Y ESTAN INSCRITOS EN UN CENTRO DE DESARROLLO INFANTIL, CUYOS PADRES TIENE ACTIVIDADES FUERA DEL HOGAR, RECIBEN ALIMENTACION INADECUADA.</t>
  </si>
  <si>
    <t xml:space="preserve">LAS NIÑAS Y LOS NIÑOS  CON EDADES ENTRE 3 AÑO Y 5 AÑOS 11 MESES, QUE VIVEN EN LA ALCALDIA MILPA ALTA, ESTAN INSCRITOS EN UN CENTRO DE DESARROLLO INFANTIL Y SON HIJOS DE MADRES Y PADRES TRABAJADORES. </t>
  </si>
  <si>
    <t>APOYAR A LOS HIJOS DE MADRES TRABAJADORAS Y PADRES TRABAJADORES CON UNA ALIMENTACION NUTRITIVA Y BALANCEADA DE NIÑOS Y NIÑAS DE 3 A 5 AÑOS 11 MESES QUE ESTAN INCRITOS EN CENTROS DE DESARROLLO INFANTIL.</t>
  </si>
  <si>
    <t>CONTRIBUIR EN EL DESARROLLO CRECIMIENTO Y ALIMENTACION DE  LAS NIÑAS Y NIÑOS INCRITOS EN LOS CENTROS DE DESARROLLO INFANTIL DE LA ALCLADIA MILPA ALTA MEDINATE UNA ALIMENTACION NUTRITIVA Y BALANCEADA QUE SE LE OTRORGA A LOS MENORES EN LAS INSTALACIONES DE LOS PLANTELES.</t>
  </si>
  <si>
    <t xml:space="preserve">QUE SE MANTENGA LA POBLACION BENEFICIADA QUE SE ATIENDE EN EL PROGRAMA </t>
  </si>
  <si>
    <t>( ( TOTAL DE SOLICITUDES RECIBIDAS EN EL PERIODO FINAL / TOTAL DE SOLICITUDES RECIBIDAS EN EL PERIODO INCIAL ) - 1 ) * 100</t>
  </si>
  <si>
    <t xml:space="preserve">REGISTROS DE INSCRIPCION Y LISTAS DE ASISIRTENCIA </t>
  </si>
  <si>
    <t>CONTRIBUIR EN EL DESARROLLO CRECIMIENTO Y ALIMENTACION DE  LAS NINAS Y NINOS INCRITOS EN LOS CENTROS DE DESARROLLO INFANTIL DE LA ALCLADIA MILPA ALTA MEDINATE UNA ALIMENTACION NUTRITIVA Y BALANCEADA QUE SE LE OTRORGA A LOS MENORES EN LAS INSTALACIONES DE LOS PLANTELES.</t>
  </si>
  <si>
    <t>PARTICIPAR ACTIVAMENTE EN LA FORMACION INTEGRAL DE LAS NIÑAS Y NIÑOS</t>
  </si>
  <si>
    <t>ESTABLECER LAS CONDICIONES NECESARIAS PARA EL DESARROLLO, CRECIMIENTO Y ALIMENTACION DE LOS NIÑOS Y NIÑAS</t>
  </si>
  <si>
    <t>LAS FAMILIAS CUENTAN CON LOS MEDIOS PARA OTORGARLES UNA ALIMENTACION ADECUADA</t>
  </si>
  <si>
    <t>ESTABLECER UNA ALIMENTACION BALANCEADA EN NIÑAS Y NIÑOS QUE ESTAN INSCRITOS EN EL PROGRAMA.</t>
  </si>
  <si>
    <t>NIÑAS Y NIÑOS AL CUIDADO DE DOCENTES CAPACITADOS</t>
  </si>
  <si>
    <t>BRINDAR ALIMENTACION Y EDUCACION A LAS NIÑAS Y NIÑOS EN ESTADO DE VULNERABILIDAD.</t>
  </si>
  <si>
    <t>CREACION DE TALLERES PARA LA PRIMERA INFANCIA</t>
  </si>
  <si>
    <t xml:space="preserve">PROGRAMAR EL SERVICIO EL SERVICIO DE LIMPIA EN SU ETAPA DE RECOLECCION DOMICILIARIA  ADEMAS DEL BARRIDO MANUAL DE LAS CALLES Y AVENIDAS,  CUMPLIENDO CON LOS DIAS Y RUTAS ESTABLECIDAS EN LA ALCALDIA DE MILPA ALTA, EVITANDO LA CREACION DE TIRADEROS AL AIRE LIBRE Y CONTRIBUIR A UN MEDIO AMBIENTE SANO. </t>
  </si>
  <si>
    <t>02CD12E123</t>
  </si>
  <si>
    <t>RECOLECCION DEFICIENTE DE RESIDUOS SOLIDOS EN LA ALCALDIA</t>
  </si>
  <si>
    <t>EL SERVICIO SE BRINDA A LA POBLACION EN GENERAL SIN DISTINCION ALGUNA, 137 927 HABITANTES.</t>
  </si>
  <si>
    <t>EN LA ALCALDIA MILPA ALTA SE IMPLEMENTAN ACCIONES TENDIENTES A UNA RECOLECCION EFICIENTE DE RECIDUOS SOLIDOS</t>
  </si>
  <si>
    <t>LA DISIMINUCION DE TIRADEROS CLANDESTINOS Y FAUNA NOCIVA A TRAVEZ DE UNA RECOLECCION EFECTICTIVA DE LOS RESIDUOS SOLIDOS.</t>
  </si>
  <si>
    <t xml:space="preserve">INCREMENTAR LA CAPCIDAD INSTALADA PARA LA RECOLECCION DE RESIDUOS SOLIDOS A 6 T. </t>
  </si>
  <si>
    <t>(TOTAL DE TONELADAS RECOLECTADAS / TOTAL DE TONELADAS GENERADAS EN LA ALCALDIA)*100</t>
  </si>
  <si>
    <t>INFORME MENSUAL (IMAP)</t>
  </si>
  <si>
    <t>SE PRETENDE QUE EN UN PERIODO AUMENTE LA RECOLECCION DE RESIDUOS SOLIDOS.</t>
  </si>
  <si>
    <t>PARA PREVENIR ALGUNA CONTINGENCIA SANITARIA POR EL MAL MANEJO DE LOS RESIDUOS, Y CREAR UNA CONCIENCIA CIUDADANA SOBRE EL MANEJO DE LOS MISMOS.</t>
  </si>
  <si>
    <t>SE REALIZA CORRECTAMENTE LA PROGRAMACION DE RECOLECCION</t>
  </si>
  <si>
    <t>C. ANGEL GONZALEZ ROSAS</t>
  </si>
  <si>
    <t>PROTEGER,CONSERVAR Y RESTAURAR EL SUELO DE CONSERVACION DE LA ALCALDIA DE MILPA ALTA.</t>
  </si>
  <si>
    <t>02CD12E122</t>
  </si>
  <si>
    <t xml:space="preserve"> DEFICIENCIA EN EL COMBATE CONTRA EL DETERIORO QUE SUFRE EL SUELO DE CONSERVACION, PROVOCADAS POR ACTIVIDADES ANTROPOGENICAS COMO LO SON: INCENDIOS FORESTALES; EXTRACCION DE TIERRA Y PIEDRA; TIRADEROS CLANDESTINOS DE RESIDUOS SOLIDOS Y DEFORESTACION.</t>
  </si>
  <si>
    <t xml:space="preserve">POBLACION DE LA ALCALDIA DE MILPA ALTA. </t>
  </si>
  <si>
    <t xml:space="preserve">LA ALCADIA MILPA ALTA A TRAVES DE LA DIRECCION GENRAL DE PLANEACION DEL DESARROLLO TIENE COMO OBJETIVO IMPLEMENTAR LAS SIGUIENTES ACCCIONES INSTITUCIONALES: PREVENCION, COMBATE Y VIGILANCIA DE INCENDIOS FORESTALES; REFORESTACION EN SUELO DE CONSERVACION; CONSERVACION Y MEJORAMIENTO DE LAS BARRANCAS; IDENTIFICACION Y CONTROL DE PLAGAS Y ENFERMEDADES EN ARBOLADO; VIGILANCIA DE LOS RECURSOS NATURALES; Y EDUCACION AMBIENTAL.  </t>
  </si>
  <si>
    <t xml:space="preserve">LOS HABITANTES DE MILPA ALTA  RECIBEN ACCIONES DE PROTECCION, CONSERVACION Y RESTAURACION DE LOS RECURSOS NATURALES, ENCAMINADOS A CONSERVAR Y GENERAR SERVICIOS AMBIENTALES COMO LO SON LA INFILTRACION DE AGUA A LOS MANTOS FREATICOS, CAPTACION DE DIOXIDO DE CARBONO, PRODUCCION DE OXIGENO Y REGULACION DE LA TEMPERATURA AMBIENTAL. </t>
  </si>
  <si>
    <t>MIDE LA CANTIDAD DE METROS CUADRADOS QUE SE ATENDERAN CON ACTIVIDADES DE CONSERVACION, PROTECCION Y RESTAURACION DEL SUELO DE CONSERVACION.</t>
  </si>
  <si>
    <t>(SUPERFICIE ATENDIDA / SUPERFICIE PROGRAMADA)*100</t>
  </si>
  <si>
    <t>REPORTES DE ACTIVIDADES DE CONSERVACION, PROTECCION Y RESTAURACION.</t>
  </si>
  <si>
    <t xml:space="preserve">CONTRIBUIR A CONSERVAR LA ZONA DE AMORTIGUAMIENTO DE LA CIUDAD DE MÉXICO A TRAVES DE MANTENER LOS SERVICIOS AMBIENTALES QUE SE GENERAN EN EL SUELO DE CONSERVACIÓN DE LA ALCALDÍA DE MILPA ALTA. </t>
  </si>
  <si>
    <t xml:space="preserve">MANTENER LOS SERVICIOS AMBIENTALES QUE PROPORCIONA EL SUELO DE CONSERVACION DE LA ALCALDIA. </t>
  </si>
  <si>
    <t xml:space="preserve"> 448,680 M²</t>
  </si>
  <si>
    <t>NANAHUATZIN MEDINA TORREZ</t>
  </si>
  <si>
    <t>SUBDIRECTOR DE PROTECCION Y CONSERVACION DE LOS RECURSOS NATURALES</t>
  </si>
  <si>
    <t xml:space="preserve"> 246,070 M²</t>
  </si>
  <si>
    <t xml:space="preserve"> 141,095 M²</t>
  </si>
  <si>
    <t>DSUBDIRECTOR DE PROTECCION Y CONSERVACION DE LOS RECURSOS NATURALES</t>
  </si>
  <si>
    <t>211,455 M²</t>
  </si>
  <si>
    <t>16,500 M²</t>
  </si>
  <si>
    <t>LA POBLACION DE LA ALCALDIA MILPA ALTA REALIZA SUS ACTIVIDADES DIARIAS EN UN AMBIENTE CON MAYOR PERCEPCION DE SEGURIDAD PUBLICA.</t>
  </si>
  <si>
    <t>02CD12E118</t>
  </si>
  <si>
    <t xml:space="preserve">LOS HABUTANTES DE MILPA ALTA  PRESENTAN ADICCION AL ALCOHOL O DROGAS, REALIZAN O FOMENTAN ACCIONES DE VIOLENCIA ESCOLAR A NIVEL SECUNDARIA Y BACHILLERATO; ASI COMO LA COMISION DE FALTAS ADMINISTRATIVAS. </t>
  </si>
  <si>
    <t>POBLACION DE ENFOQUE: UN PROMEDIO DE 6,200 NIÑAS Y NIÑOS DE ENTRE 10 Y 15 AÑOS DE EDAD, ASI COMO UN PROMEDIO DE 6,200 HOMBRES Y MUJERES JOVENES DE 16 A 29 AÑOS DE EDAD.</t>
  </si>
  <si>
    <t xml:space="preserve">DAR CONTINUIDAD, FORTALECER Y OPTIMIZAR LAS ACCIONES DE SENSIBILIZACION SOCIAL SOBRE LOS EFECTOS ADVERSOS A LA SALUD Y SOCIALES, QUE OCASIONA LA ADICCION AL ALCOHOL, TABACO Y DROGAS, LAS CONSECUENCIAS DEL ACOSO ESCOLAR; ASI COMO LAS ACTIVIDADES DE PROXIMIDAD POLICIAL, VIGILANCIA A DISTANCIA Y ATENCION OPORTUNA DE EMERGENCIAS Y CONTINGENCIAS, LOS CUALES INCIDEN DIRECTAMENTE EN LA CALIDAD DE VIDA, ASI COMO EN LA PERCEPCION DE SEGURIDAD EN LA POBLACION EN GENERAL DE NUESTRA DEMARCACION </t>
  </si>
  <si>
    <t xml:space="preserve">LOS HABITANTES DE MILPA ALTA  TIENEN PERCEPCION DE LAS LEYES Y NORMATIVIDAD QUE RIGEN LA VIDA PUBLICA DE LA CIUDAD DE MEXICO, </t>
  </si>
  <si>
    <t>DISMINUIR LA INCIDENCIA DELICTIVA AL INTERIOR DE LA ALCALDIA MILPA ALTA, MEDIANTE LA COORDINACION DE LOS SISTEMAS DE SEGURIDAD PUBLICA *ESTA META ES NEGATIVA</t>
  </si>
  <si>
    <t>((TOTAL DE DELITOS EN EL AÑO FINAL / TOTAL DE DELITOS EN EL AÑO INICIAL)-1)*100</t>
  </si>
  <si>
    <t>PORTAL ELECTRONICO DEL SECRETARIADO EJECUTIVO DEL SISTEMA DE SEGURIDAD PUBLICA, A TRAVES DE ÑA DIRECCION ELECTRONICA: HTTPS://WWW.GOB.MX/SESNSP/ACCIONES-Y-PROGRAMAS/DATOS-ABIERTOS-DE-INCIDENCIA-DELICTIVA</t>
  </si>
  <si>
    <t>LOGRAR LA VARIACIÓN PORCENTUAL A LA BAJA, RESPECTO DEL AÑO INMEDIATO ANTERIOR, DE LA INCIDENCIA DELICTIVA  AL INTERIOR DE LA ALCALDIA MILPA ALTA</t>
  </si>
  <si>
    <t>CONOCIMIENTO SOBRE LEYES Y NORMATIVIDAD QUE RIGEN LA VIDA PUBLICA DE LA CIUDAD DE MEXICO, LAS CAUSAS Y EFECTOS DE LAS ADICCIONES A DROGAS Y ALCOHOL, ACOSO ESCOLAR, DERECHOS Y OBLIGACIONES SOCIALES Y LEGALES, LOS SERVICIOS DE LAS INSTITUCIONES PUBLICAS QUE OFRECEN TRATAMIENTO Y PREVENCION DE ADICCIONES, ACOSO ESCOLAR Y DE SEGURIDAD PUBLICA, LO CUAL SE VE REFLEJADO EN EL AUMENTO EN LA PERCEPCION DE SEGURIDAD PUBLICA EN LA CIUDADANIA EN GENERAL, RECOMPOSICION DEL TEJIDO SOCIAL COMUNITARIO Y RESCATE DE ESPACIOS PUBLICOS.</t>
  </si>
  <si>
    <t>OPTIMIZAR EL FUNCIONAMIENTO DEL SISTEMA DE VIDEOVIGILANCIA</t>
  </si>
  <si>
    <t>C. GREGORIO ROSAS MARTINEZ</t>
  </si>
  <si>
    <t>J. U. D. DE MONITOREO Y OPERATIVOS</t>
  </si>
  <si>
    <t>CANALIZACION OPORTUNA DE LAS LLAMADAS DE EMERGENCIA</t>
  </si>
  <si>
    <t>LLEVAR A CABO OPERATIVOS POLICIALES EN ZONAS DE INCIDENCIA DELICTIVA</t>
  </si>
  <si>
    <t>DISMINUCION DE LOS NIVELES DE VIOLENCIA Y DE BULLYNG, A TRAVES DE TALLERES DE SENSIBILIZACION PARA LA INTROYECCION DE CONDUCTAS POSITIVAS</t>
  </si>
  <si>
    <t>LIC. ALEJANDRO GARIBAY CABELLO</t>
  </si>
  <si>
    <t>J. U. D. DE PREVISION SOCIAL DEL DELITO</t>
  </si>
  <si>
    <t>LA POBLACION DE MILPA ALTA TIENE ACCESO A LOS SERVICIOS DE PANTEONES DE LA ALCALDIA.</t>
  </si>
  <si>
    <t>02CD12E130</t>
  </si>
  <si>
    <t xml:space="preserve">LOS HABITANTES DE LA ALCALDIA MILPA ALTA, NO ACCEDEN A LOS SERVICIOS DE PANTEONES Y NO RECIBEN UN SERVICIO ADECUADO POR  FALTA DE ATENCION EN  LOS TRAMITES APLICABLES. </t>
  </si>
  <si>
    <t>LAS PERSONAS MAYORES DE 18 AÑOS RESIDENTES EN LA ALCALDIA MILPA ALTA, QUE REQUEIRAN EL SERVICIOS DE PANTEONES.</t>
  </si>
  <si>
    <t>PROPORCIONAR LOS SERVICIOS DE PANTEONES, A TRAVES DE LA ATENCION DE LOS TRAMITES REALIZADO POR LA CIUDADANIA.</t>
  </si>
  <si>
    <t xml:space="preserve">LO HABITANTES DE LA ALCALDIA MILPA ALTA, ACCEDEN A LOS SERVICOS DE PANTEONES DE MANERA EFICAZ Y OPORTUNA, ATENDIENDO LOS TRAMITES APLICABLES. </t>
  </si>
  <si>
    <t>CONTRIBUIR A LA EFICIENCIA ADMINISTRATIVA DEL GOBIERNO DE MILPA ALTA, A TRAVES DE GARANTIZAR EL ACCESO A LOS SERVICIOS DE PANTEONES AUMENTANDO UN 10% LA ATENCION A SERVICIOS</t>
  </si>
  <si>
    <t>(TOTAL DE TRAMITES REALIZADOS EN EL AÑO FINAL/ TOTAL DE TRAMITES REALIZADOS EN EL AÑO INICIAL)-1)*100</t>
  </si>
  <si>
    <t>REPORTES DECENALES POR EL PAGO DE SERVICIOS DE PANTEONES, CUYOS ARCHIVOS SE EN CUENTRAN EN LA UNIDAD DEPARTAMENTAL DE DEFENSORIA CIUDADANA, CON DIRECCION EN AV. JALISCO ESQUINA ANDADRO SONORA, VILLA MILPA ALTA.  Y LAS SOLICITUDES DE SERVICIO.</t>
  </si>
  <si>
    <t>CONTAR CON LOS RECURSOS NECESARIOS QUE PERMITAN CUBRIR LA DEMANDA DE LOS SERVICIOS QUE OFRECE LA OFICINA DE PANTEONES DE LA ALCALDÌA MILPA ALTA, PARA QUE LOS HABITANTES TENGAN ACCESO A LOS SERVICIOS DE PANTEONES, PRESERVANDO LOS USOS Y CONSTUMBRES DE LOS PUEBLOS ORIGINARIOS, ASI COMO EL DERECHO A UNA MUERTE DIGNA.</t>
  </si>
  <si>
    <t>CONTAR CON LOS RECURSOS MATERIALES, HUMANOS Y FINANCIEROS SUFICIENTES PARA EL MANTENIMIENTO DE LOS PANTEONES</t>
  </si>
  <si>
    <t>MTRA. GRACIELA JOSEFINA GARCIA MORALES</t>
  </si>
  <si>
    <t xml:space="preserve">SUBDIRECTORA JURIDICA </t>
  </si>
  <si>
    <t xml:space="preserve">ADMINISTRAR ADECUADAMENTE LOS ESPACIOS </t>
  </si>
  <si>
    <t xml:space="preserve">PAGO DE DERECHOS DE ACUERDO A LO ESTABLECIDO </t>
  </si>
  <si>
    <t xml:space="preserve">DIFUNDIR INFORMACION SOBRE LOS REQUISITOS Y PROCEDIMIENTOS PARA LA REALIZACION DE LOS TRAMITES. </t>
  </si>
  <si>
    <t>S123</t>
  </si>
  <si>
    <t>S123_PROGRAMA DE FORTALECIMIENTO SECTORIAL (PROFOSEC)</t>
  </si>
  <si>
    <t>FORTALECER EL DESARROLLO DE LOS SECTORES PRODUCTIVOS DE LA DEMARCACION A TRAVES DEL OTORGAMIENTO DE APOYOS ECONOMICOS ENCAMINADOS A LA INSTRUMENTACION DE PROYECTOS PRODUCTIVOS DE INVERSION, CON ACCIONES QUE PERMITAN FOMENTAR Y APOYAR LAS ACTIVIDADES PRODUCTIVAS DE LA POBLACION RURAL.</t>
  </si>
  <si>
    <t>02CD12S123</t>
  </si>
  <si>
    <t>Desarrollo economico sustentable e incluyente y generacion de empleo</t>
  </si>
  <si>
    <t>Fortalecer la economia social y el emprendimiento</t>
  </si>
  <si>
    <t>9</t>
  </si>
  <si>
    <t>EN DIEZ DE SUS DOCE POBLADOS SE REGISTRA UN INDICE DE MARGINACION MUY ALTO Y LOS DOS RESTANTES PRESENTAN UN INDICE DE ALTA MARGINACION, POR LO QUE LA GRAN MAYORIA DE LOS HABITANTES SUBSISTEN EN CONDICIONES PRECARIAS, ES NECESARIO REFORZAR EL IMPULSO Y EL FORTALECIMIENTO DE LAS ACTIVIDADES PRODUCTIVAS DE LA POBLACION RURAL</t>
  </si>
  <si>
    <t>PRODUCTORAS Y PRODUCTORES DE LA ALCALDIA DE MILPA ALTA, Y QUE CUENTEN CON 18 AÑOS CUMPLIDOS AL MOMENTO DE INICIAR SU SOLICITUD; SIN DISTINCION ALGUNA</t>
  </si>
  <si>
    <t xml:space="preserve">SE PRETENDEAPOYAR GRUPOS NUEVOS Y DE CONTINUIDAD, CON INICIATIVA DE GENERAR AUTOEMPLEOS Y/O CONTRIBUYAN A LA ECONOMIA FAMILIAR A MEDIANO Y LARGO PLAZO, QUE RESIDAN DENTRO DE LA DEMARCACION (ALCALDIA MILPA ALTA) Y QUE CUENTEN CON 18 AÑOS CUMPLIDOS AL MOMENTO DE INICIAR SU SOLICITUD; SIN DISTINCION ALGUNA. </t>
  </si>
  <si>
    <t>OTORGAMIENTO DE APOYOS ECONOMICOS ENCAMINADOS A LA INSTRUMENTACION DE PROYECTOS PRODUCTIVOS DE INVERSION, CON ACCIONES QUE PERMITAN FOMENTAR Y APOYAR A  LOS SECTORES PRODUCTIVOS DE LA ALCALDIA.</t>
  </si>
  <si>
    <t>FORTALECER EL DESARROLLO DE LOS SECTORES PRODUCTIVOS DE LA ALCALDIA</t>
  </si>
  <si>
    <t>( NUMERO DE PRODUCTORES OCUPADOS EN MILPA ALTA / TOTAL DE PRODUCTORES DE LA ALCALDIA DE MILPA ALTA ) * 100</t>
  </si>
  <si>
    <t xml:space="preserve">ACCIONES </t>
  </si>
  <si>
    <t>PADRON DE BENEFICIARIOS, INFORMES MENSUALES</t>
  </si>
  <si>
    <t xml:space="preserve">AUMENTAR EL 50% DE LAS UNIDADES PRODUCTIVAS, ATENDIDO POR EL PROGRAMA DE FORTALECIMIENTO SECTORIAL  </t>
  </si>
  <si>
    <t>CON ESTE PROGRAMA QUE LA POBLACION BENEFICIARIA CONSOLIDE EL DERECHO A UNA MEJOR CALIDAD DE VIDA</t>
  </si>
  <si>
    <t>50</t>
  </si>
  <si>
    <t>MANUEL VALENCIA PEÑA</t>
  </si>
  <si>
    <t>SUBDIRECTOR DE DESARROLLO ECONOMICO</t>
  </si>
  <si>
    <t>HACER DE MILPA ALTA UNA ALCALDÍA ABIERTA Y EFICIENTE, DONDE CADA ACCIÓN DE GOBIERNO BÚSQUE EL BENEFICIO CIUDADANO Y ELEVAR LA CALIDAD DE VIDA DE TODA LA POBLACIÓN. SER UN GOBIERNO QUE REPRESENTE LA TRANSPARENCIA Y LA RENDICIÓN DE CUENTAS, LA RESPONSABILIDAD AMBIENTAL ORDENADA Y SUSTENTABLE, EL RESPETO A LAS TRADICIONES DE SUS PUEBLOS, ASI COMO LA PROMOCIÓN CULTURAL, LA SOLIDARIDAD Y EL DESARROLLO DE COMUNIDAD.</t>
  </si>
  <si>
    <t>02CD12P004</t>
  </si>
  <si>
    <t>02CD13</t>
  </si>
  <si>
    <t>ALCALDÍA TLÁHUAC</t>
  </si>
  <si>
    <t>PLANEAR, CONDUCIR, COORDINAR Y ORIENTAR EL DESARROLLO DE SU DEMARCACION TERRITORIAL, CON LA PARTICIPACION DE LOS SECTORES PUBLICOS, PRIVADOS Y SOCIALES, CON OBJETO DE ESTABLECER UN SISTEMA DE BIENESTAR SOCIAL Y DESARROLLO ECONOMICO DISTRIBUTIVO. LO ANTERIOR BAJO LOS CRITERIOS DE TRANSPARENCIA, RENDICION DE CUENTAS, ACCESIBILIDAD, DIFUSION, Y PARTICIPACION CIUDADANA.</t>
  </si>
  <si>
    <t>DURANTE LOS ULTIMOS TREINTA AÑOS, EL CRECIENTE DESARROLLO URBANO HA OCASIONADO UN DETERIORO AMBIENTAL Y ECOLOGICO EN LA ZONA LACUSTRE, DEBIDO A LA MODIFICACION DRASTICA DEL ENTORNO FISICO REALIZADO POR EL HOMBRE EN ESTA ZONA. SE PUEDE DECIR QUE LAS ALTERACIONES QUE HAN TRANSFORMADO EL FUNCIONAMIENTO DE ESTE SISTEMA LACUSTRE, SE DEBEN EN PARTE A LA EXTRACCION EXCESIVA DE AGUA SUBTERRANEA Y EL APORTE DE AGUA A TRAVES DE DESCARGAS RESIDUALES NO TRATADAS; SE HA DETECTADO QUE UNO DE LOS PRINCIPALES PROBLEMAS QUE SE TIENE EN TLAHUAC, QUE SE VEN INCREMENTADO EN EPOCAS DE LLUVIAS DEBIDO AL CONSTANTE DETERIORO DE LA CARPETA ASFALTICA, POR OTRO LADO, LA ALCALDIA CUENTA CON EQUIPAMIENTO DEPORTIVO CONSISTENTE EN: PARQUES Y ZONAS DE ESPARCIMIENTO: 19 CENTROS DEPORTIVOS, 6 ALBERCAS, 2 GIMNASIOS, DOS PISTAS DE TARTAN Y 9 PARQUES RECREATIVOS. SE PRETENDE DOTAR DE LA INFRAESTRUCTURA ADECUADA PARA UN MEJOR DESARROLLO DE LAS ACTIVIDADES FISICAS Y RECREATIVAS, POR LO QUE SE PROMUEVE EL RESCATE Y MEJORAMIENTO DE LOS DEPORTIVOS DE LA DEMARCACION. DENTRO DE LA DEMARCACION EXISTEN 7 PUEBLOS DE ORIGEN PREHISPANICO QUE AUN CONSERVAN TRADICIONES CULTURALES Y FORMALES, ES IMPORTANTE SEÑALAR QUE ESTOS POBLADOS SE HAN PREOCUPADO POR MANTENER SU CARACTER DE PROVINCIA, ASI COMO SUS COSTUMBRES, TRADICIONES Y FESTIVIDADES. EL IMPULSO DE ACTIVIDADES ARTISTICAS EN LAS DISTINTAS DISCIPLINAS, EL FOMENTO A LA CULTURA, EL RESCATE DE LAS TRADICIONES, ES UN AREA DE OPORTUNIDAD QUE PERMITIRA A LA POBLACION JOVEN, MEJORAR LA CONVIVENCIA, CREAR COMUNIDAD, FORTALECER LA SEGURIDAD Y PROYECTAR UN MEJOR FUTURO. LAS ACTIVIDADES RURALES EN TLAHUAC SON IMPORTANTES, LA AGRICULTURA Y LA PECUARIA SE DESARROLLAN DEN LA ZONA CHINAMPERA, AL ORIENTE Y SUR DE LA DEMARCACION, SIN EMBARGO, ES NECESARIO APOYARLAS PARA FORTALECER ESTE SECTOR Y GENERAR MEJORAS, NO SOLO A LOS PRODUCTORES DEL CAMPO, SINO A LA ECONOMIA DE LA LOCALIDAD, LO CUAL ES POSIBLE IMPULSANDO LOS SECTORES TERCIARIOS, CON LA COMERCIALIZACION DE PRODUCTOS LOCALES Y MEJORANDO LA INDUSTRIA LOCAL. LA VIOLENCIA EN TLAHUAC SE HA CONVERTIDO EN UN TEMA CENTRAL DEBIDO A LA PRESENCIA DE GRUPOS DEDICADOS AL TRAFICO DE DROGAS. LA TASA DELICTIVA SE HA INCREMENTADO EN UN 12.52%, ACUMULANDO A SEPTIEMBRE DE UN TOTAL DE 503 ILICITOS, CON RELACION 447 DELITOS DE ENERO A SEPTIEMBRE DE 2019, SEGUN DATOS DE LA PROCURADURIA GENERAL DE JUSTICIA.  LA MEJORA URBANA, COMO ALUMBRADOS PUBLICOS, LIMPIEZA, FORESTACION Y REFORESTACION DE CALLES, PARQUES, JARDINES, CAMELLONES, PUEBLOS, BARRIOS, COLONIAS Y UNIDADES HABITACIONALES, SON ASPECTOS IMPORTANTES Y DE RELEVANCIA EN EL COMBATE A LA INSEGURIDAD, LOGRANDO ASI UNA ALCALDIA MAS SEGURA, Y MAS LIMPIA.  LA ALCALDIA TLAHUAC CON UNA POBLACION DE 167,271 HOMBRES Y 176,835 MUJERES. LA EQUIDAD DE GENERO ENTRE HOMBRES Y MUJERES ES UNA REALIDAD QUE TIENE DIVERSAS INCIDENCIAS EN LA VIDA COTIDIANA, MISMAS QUE SE REFLEJAN EN LA VIOLENCIA ECONOMICA, PSICOLOGICA, FISICA, EMOCIONAL Y SEXUAL, DONDE LA MAS AFECTADA ES LA MUJER. TIENE MENORES OPORTUNIDADES DE EDUCACION, EMPLEO, PRESTACIONES, REPRESENTACION CULTURAL Y POLITICA EN COMPARACION CON LOS HOMBRES LO QUE HA CONLLEVADO A LA DISCRIMINACION Y FEMINICIDIOS; POR OTRO LADO, LAS MUJERES REALIZAN UNA ABRUMADORA MAYORIA DE LABORES DOMESTICOS Y DE CUIDADO DE PERSONAS PARTICULARMENTE DE HIJOS PADECIENDO UNA GRAN INESTABILIDAD LABORAL. PARA COMBATIR LA INEQUIDAD QUE VIVEN LAS MUJERES, Y LA VIOLENCIA HACIA ELLAS, LA ALCALDIA EN TLAHUAC PROPONE IMPARTIR PLATICAS QUE PROMUEVAN EL DERECHO A UNA VIDA LIBRE DE VIOLENCIA HACIA LAS MUJERES Y NIÑAS, CON EL FIN DE LOGRAR UN ENTORNO DE RESPETO, SEGURIDAD, Y EQUIDAD, ANDO A CONOCER QUE TANTO HOMBRES Y MUJERES SOMOS IGUALES EN DIGNIDAD Y DERECHOS, YA QUE ES DE VITAL IMPORTANCIA LA IGUALDAD DE GENERO PARA CONSEGUIR UN TLAHUAC PROSPERO Y SOSTENIBLE.</t>
  </si>
  <si>
    <t>PROMOVER, RESPETAR, PROTEGER Y GARANTIZAR LOS DERECHOS HUMANOS RECONOCIDOS POR LA CONSTITUCION FEDERAL Y LA CONSTITUCION LOCAL, BAJO LOS PRINCIPIOS DE BUENA ADMINISTRACION, BUEN GOBIERNO Y GOBIERNO ABIERTO CON PLENA ACCESIBILIDAD, BASADO EN LA HONESTIDAD, TRANSPARENCIA, RENDICION DE CUENTAS, INTEGRIDAD PUBLICA, SUSTENTABILIDAD, ATENCION Y PARTICIPACION CIUDADANA. EN ESE SENTIDO, IMPLEMENTAR LAS POLITICAS PUBLICAS, PLANES, PROGRAMAS Y ACCIONES ENCAMINADOS HACIA LA RECUPERACION DE CALIDAD DE VIDA DE LOS HABITANTES DE LA ALCALDIA DE TLAHUAC.</t>
  </si>
  <si>
    <t>ELEVAR LA CALIDAD DE VIDA DE LOS CIUDADANOS DE LA ALCALDIA TLAHUAC, PROMOVIENDO EL DESARROLLO ECONOMICO Y SOCIAL DENTRO DE UN MARCO DE RESPETO ABSOLUTO A LOS DERECHOS, ATRIBUCIONES, OBLIGACIONES, FUNCIONES Y FACULTADES QUE ESTABLECE LA CONSTITUCION POLITICA DE LA CIUDAD DE MEXICO.</t>
  </si>
  <si>
    <t>DISMINUCION DE LOS INDICES DE DELITOS DE BAJOS IMPACTO EN LA ALCALDIA TLAHUAC</t>
  </si>
  <si>
    <t>02CD13E118</t>
  </si>
  <si>
    <t>INCREMENTO EN LOS INDICES DE DELITOS DE BAJOS IMPACTO EN LA ALCALDIA TLAHUAC</t>
  </si>
  <si>
    <t>LA TOTALIDAD DE LA POBLACION DE LA ALCALDIA TLAHUAC</t>
  </si>
  <si>
    <t>1. INCREMENTAR EL NUMERO DE RECORRIDOS DE VIGILANCIA EN ZONAS DE ALTA INCIDENCIA DELICTIVA EN LA ALCALDIA TLAHUAC. 2. INCREMENTAR EL NUMERO DE PLATICAS EN MATERIA DE PREVENCION DEL DELITO Y EDUCACION VIAL DIRIGIDAS A LA POBLACION EN GENERAL EN LA ALCALDIA TLAHUAC. 3. INCREMENTAR EL NUMERO DE OPERATIVOS DE VIGILANCIA EN PARQUES, PLAZAS Y EDIFICIOS PUBLICOS EN LA ALCALDIA TLAHUAC.</t>
  </si>
  <si>
    <t>LA PERCEPCION DE SEGURIDAD ENTRE LOS CIUDADANOS DE LA ALCALDIA TLAHUAC AUMENTA.</t>
  </si>
  <si>
    <t>MIDE EL COCIENTE DEL NUMERO DE ACCIONES DE PREVENCION DEL DELITO REALIZADAS EN LA ALCALDIA TLAHUAC ENTRE EL NUMERO DE ACCIONES DE PREVENCION DEL DELITO PROGRAMADAS EN LA ALCALDIA TLAHUAC</t>
  </si>
  <si>
    <t>(ACCIONES DE PREVENCION DEL DELITO REALIZADAS EN LA ALCALDIA TLAHUAC / ACCIONES DE PREVENCION DEL DELITO PROGRAMADAS EN LA ALCALDIA TLAHUAC)*100</t>
  </si>
  <si>
    <t>ARCHIVOS DOCUMENTALES QUE SE LOCALIZAN EN LA DIRECCION DE SEGURIDAD CIUDADANA, UBICADA EN EDIFICIO CUAUHTEMOC CARDENAS NICOLAS BRAVO ENTRE CUITLAHUAC Y ALLENDE, BARRIO SAN MATEO</t>
  </si>
  <si>
    <t>LA PERCEPCION DE SEGURIDAD Y EL BIENESTAR DE LOS CIUDADANOS DE TLAHUAC AUMENTA.</t>
  </si>
  <si>
    <t>LLEVAR A CABO OPERATIVOS DE VIGILANCIA MEDIANTE RADARES VIALES (PERSONAL EN MOTOCICLETA)</t>
  </si>
  <si>
    <t>C. VICENTE MUÑOZ VILLAVICENCIO</t>
  </si>
  <si>
    <t>EFECTUAR ACCIONES DE PREVENCION DEL DELITO (CURSOS Y PLATICAS INFORMATIVAS)</t>
  </si>
  <si>
    <t>LLEVAR A CABO ACCIONES EN MATERIA DE EDUCACION VIAL (CURSOS Y PLATICAS INFORMATIVAS)</t>
  </si>
  <si>
    <t>LLEVAR A CABO OPERATIVOS DE VIGILANCIA EN PARQUES, PLAZAS Y EDIFICIOS PUBLICOS EN LA ALCALDIA TLAHUAC POR PARTE DE LA POLICIA AUXILIAR</t>
  </si>
  <si>
    <t>CONSTRUCCION DE  UNA CULTURA DE LEGALIDAD EN LA ENTRE LA POBLACION DE LA ALCALDIA TLAHUAC.</t>
  </si>
  <si>
    <t>02CD13E119</t>
  </si>
  <si>
    <t>DESCONOCIMIENTO DE LAS LEYES, NORMAS Y PROCEDIMIENTOS EN MATERIA JURIDICA EN LA ALCALDIA TLAHUAC</t>
  </si>
  <si>
    <t xml:space="preserve">LA TOTALIDAD DE LA POBLACION DE LA ALCALDIA TLAHUAC </t>
  </si>
  <si>
    <t>1. INCREMENTAR EL NUMERO DE ASESORIAS EN MATERIA LEGAL A LA CIUDADANIA, PRINCIPALMENTE A LA POBLACION EN ESTADO DE VULNERABILIDAD EN LA ALCALDIA TLAHUAC.</t>
  </si>
  <si>
    <t>LA CULTURA DE LA LEGALIDAD EN LA ALCALDIA TLAHUAC AUMENTA.</t>
  </si>
  <si>
    <t>MIDE EL COCIENTE DEL NUMERO DE ASESORIAS EN MATERIA JURIDICO-ADMINISTRATIVAS PROPORCIONADAS A LA POBLACION EN GENERAL DE LA ALCALDIA TLAHUAC ENTRE EL NUMERO DE ASESORIAS EN MATERIA JURIDICO-ADMINISTRATIVAS PROGRAMADAS A LA POBLACION EN GENERAL DE LA ALCALDIA TLAHUAC</t>
  </si>
  <si>
    <t>(ASESORIAS EN MATERIA JURIDICO-ADMINISTRATIVAS PROPORCIONADAS A LA POBLACION EN GENERAL DE LA ALCALDIA TLAHUAC / ASESORIAS EN MATERIA JURIDICO-ADMINISTRATIVAS PROGRAMADAS A LA POBLACION EN GENERAL DE LA ALCALDIA TLAHUAC)*100</t>
  </si>
  <si>
    <t>ARCHIVOS DOCUMENTALES QUE SE LOCALIZAN EN LA DIRECCION GENERAL DE GOBIERNO Y ASUNTOS JURIDICOS, UBICADA EN EDIFICIO DELEGACIONAL PLANTA BAJA, AVENIDA TLAHUAC, ESQUINA NICOLAS BRAVO S/N, BO. LA ASUNCION, C.P. 13000.</t>
  </si>
  <si>
    <t>LA CIUDADANIA DE LA ALCALDIA TLAHUAC PROMUEVE Y ACTUA EN TORNO AL RESPETO DE LA LEY Y DE SUS SEMEJANTES.</t>
  </si>
  <si>
    <t>OFRECER ASESORIAS JURIDICAS A LA COMUNIDAD</t>
  </si>
  <si>
    <t>LIC. ERIKA IVONNE LEYTE RUVALCABA</t>
  </si>
  <si>
    <t>DIRECTOR GENERAL DE GOBIERNO Y ASUNTOS JURIDICOS</t>
  </si>
  <si>
    <t>AUMENTO EN ATENCION DE SERVICIOS MEDICOS VETERINARIOS ACCESIBLES Y RECOLECCION DE ANIMALES EN SITUACION DE ABANDONO EN LA ALCALDIA TLAHUAC</t>
  </si>
  <si>
    <t>02CD13E120</t>
  </si>
  <si>
    <t>FALTA DE SERVICIOS MEDICOS VETERINARIOS ACCESIBLES Y RECOLECCION DE ANIMALES EN SITUACION DE ABANDONO EN LA ALCALDIA TLAHUAC</t>
  </si>
  <si>
    <t>1. INCREMENTAR LA ATENCION VETERINARIA A ANIMALES DOMESTICOS (PERROS Y GATOS) A FIN DE PREVENIR RIESGOS DE SALUD A LA POBLACION INFANTIL Y DE LA TERCERA EDAD PRINCIPALMENTE EN LA ALCALDIA TLAHUAC.</t>
  </si>
  <si>
    <t>LOS RIESGOS A LA SALUD POR ENFERMEDADES DE TRANSMISION ANIMAL (MASCOTAS) EN LA ALCALDIA TLAHUAC DISMINUYEN.</t>
  </si>
  <si>
    <t>MIDE EL COCIENTE DEL NUMERO DE SERVICIOS MEDICOS VETERINARIOS OTORGADOS A LA POBLACION EN GENERAL EN LA ALCALDIA TLAHUAC ENTRE EL NUMERO DE SERVICIOS MEDICOS VETERINARIOS PROGRAMADOS A LA POBLACION EN GENERAL EN LA ALCALDIA TLAHUAC</t>
  </si>
  <si>
    <t>(SERVICIOS MEDICOS VETERINARIOS OTORGADOS A LA POBLACION EN GENERAL EN LA ALCALDIA TLAHUAC / SERVICIOS MEDICOS VETERINARIOS PROGRAMADOS A LA POBLACION EN GENERAL EN LA ALCALDIA TLAHUAC)*100</t>
  </si>
  <si>
    <t>ARCHIVOS DOCUMENTALES QUE SE LOCALIZAN EN LA DIRECCION GENERAL DE DESARROLLO SOCIAL Y BIENESTAR, UBICADA EN EDIFICIO LEONA VICARIO, ANDADOR MIGUEL HIDALGO ESQUINA ANDADOR ALLENDE, BARRIO SAN MIGUEL. C.P. 13070.</t>
  </si>
  <si>
    <t>LAS ENFERMEDADES DE TRANSMISION ANIMAL (MASCOTAS) EN LA ALCALDIA TLAHUAC SE ERRADICAN</t>
  </si>
  <si>
    <t>OFRECER SERVICIOS DE ATENCION MEDICO-VETERINARIA Y BIENESTAR ANIMAL A LA COMUNIDAD EN GENERAL</t>
  </si>
  <si>
    <t>LIC. TOMAS NOGUERON MARTINEZ</t>
  </si>
  <si>
    <t>LA  PROTECCION Y MANTENIMIENTO DE LAS ZONAS NATURALES PROTEGIDAS DE LA ALCALDIA TLAHUAC AUMENTA.</t>
  </si>
  <si>
    <t>02CD13E122</t>
  </si>
  <si>
    <t>FALTA DE PROTECCION Y MANTENIMIENTO DE LAS ZONAS NATURALES PROTEGIDAS DE LA ALCALDIA TLAHUAC</t>
  </si>
  <si>
    <t>1. INCREMENTAR EL AREA DE REFORESTACION URBANA Y EN ZONAS DE CONSERVACION ECOLOGICA EN LA ALCALDIA TLAHUAC. 2. COMBATIR OPORTUNAMENTE LOS INCENDIOS FORESTALES EN LA DEMARCACION. 3. INCREMENTAR EL NUMERO DE PLATICAS Y CURSOS EN MATERIA AMBIENTAL DIRIGIDOS A LA POBLACION EN GENERAL EN LA ALCALDIA TLAHUAC. 4. INCREMENTAR MANTENIMIENTO DEL SUELO DE CONSERVACION MEDIANTE LA RECOLECCION DE MATERIALES Y FLORA AJENA AL MISMO EN LA ALCALDIA TLAHUAC.</t>
  </si>
  <si>
    <t>LAS ZONAS VERDES URBANAS Y RURALES DE LA ALCALDIA TLAHUAC INCREMENTAN.</t>
  </si>
  <si>
    <t>MIDE EL COCIENTE DEL AREA REHABILITADA CON REFORESTACION REALIZADA EN LA ALCALDIA TLAHUAC ENTRE EL AREA REHABILITADA CON REFORESTACION PROGRAMADA EN LA ALCALDIA TLAHUAC</t>
  </si>
  <si>
    <t>(AREA REHABILITADA CON REFORESTACION REALIZADA EN LA ALCALDIA TLAHUAC / AREA REHABILITADA CON REFORESTACION PROGRAMADA EN LA ALCALDIA TLAHUAC)*100</t>
  </si>
  <si>
    <t>ARCHIVOS DOCUMENTALES QUE SE LOCALIZAN EN LA DIRECCION GENERAL DE DESARROLLO ECONOMICO Y RURAL, UBICADA EN EDIFICIO TIZIC CALZADA TLAHUAC-CHALCO S/N CASI ESQUINA EMILIANO ZAPATA, BARRIO SAN MIGUEL C.P. 13070 Y EN LA DIRECCION GENERAL DE SERVICIOS URBANOS, UBICADA EN CAMPAMENTO UNO ERNESTINA HEVIA DEL PUERTO ESQUINA MERCEDES CARAZA S/N, COLONIA SANTA CECILIA, C.P. 13010</t>
  </si>
  <si>
    <t>LAS ZONAS VERDES URBANAS Y RURALES DE LA ALCALDIA TLAHUAC SE CONSOLIDAN CON EL INCREMENTO A 426,372 METROS CUADRADOS</t>
  </si>
  <si>
    <t>EFECTUAR ACCIONES DE REFORESTACION EN ZONAS DE CONSERVACION ECOLOGICA DE LA ALCALDIA</t>
  </si>
  <si>
    <t>ING. FRANCISCO PERALTA MORALES</t>
  </si>
  <si>
    <t>DIRECTOR GENERAL DE DESARROLLO ECONOMICO Y RURAL</t>
  </si>
  <si>
    <t>LLEVAR A CABO EL COMBATE DE INCENDIOS FORESTALES EN ZONAS DE CONSERVACION ECOLOGICA</t>
  </si>
  <si>
    <t>EFECTUAR ACCIONES PARA LA CULTURA AMBIENTAL (CURSOS DE CAPACITACION Y PLATICAS INFORMATIVAS)</t>
  </si>
  <si>
    <t>EFECTUAR ACCIONES PARA LA REHABILITACION Y MANTENIMIENTO DEL SUELO DE CONSERVACION (RETIRO DE CASCAJO Y FLORA NOCIVA)</t>
  </si>
  <si>
    <t>LLEVAR A CABO ACCIONES DE REFORESTACION EN ZONAS URBANAS DE LA ALCALDIA (PUEBLOS Y COLONIAS)</t>
  </si>
  <si>
    <t>LIC. JESUS QUINTERO MARTINEZ</t>
  </si>
  <si>
    <t>DISMINUCION EN LA CANTIDAD DE BASURA ACUMULADA EN DOMICILIOS DE LA ALCALDIA TLAHUAC.</t>
  </si>
  <si>
    <t>02CD13E123</t>
  </si>
  <si>
    <t>INCREMENTO EN LA CANTIDAD DE BASURA ACUMULADA EN DOMICILIOS DE LA ALCALDIA TLAHUAC.</t>
  </si>
  <si>
    <t>1. INCREMENTAR EL NUMERO DE RECORRIDOS PARA LA RECOLECCION DE RESIDUOS SOLIDOS DOMICILIARIOS EN LA ALCALDIA TLAHUAC. 2. INCREMENTAR LAS ACCIONES EN PRO DE LA CULTURA DEL RECICLAJE EN LA ALCALDIA TLAHUAC.</t>
  </si>
  <si>
    <t>LA CONTAMINACION POR DESECHOS SOLIDOS DOMICILIARIOS EN LA ALCALDIA TLAHUAC DISMINUYE.</t>
  </si>
  <si>
    <t>MIDE EL COCIENTE DE LA CANTIDAD DE RESIDUOS SOLIDOS RECOLECTADOS EN LA ALCALDIA TLAHUAC ENTRE LA CANTIDAD DE RESIDUOS SOLIDOS PROGRAMADOS A RECOLECTAR EN LA ALCALDIA TLAHUAC</t>
  </si>
  <si>
    <t>(CANTIDAD DE RESIDUOS SOLIDOS RECOLECTADOS EN LA ALCALDIA TLAHUAC / CANTIDAD DE RESIDUOS SOLIDOS PROGRAMADOS A RECOLECTAR EN LA ALCALDIA TLAHUAC)*100</t>
  </si>
  <si>
    <t>ARCHIVOS DOCUMENTALES QUE SE LOCALIZAN EN LA DIRECCION GENERAL DE SERVICIOS URBANOS, UBICADA EN CAMPAMENTO UNO ERNESTINA HEVIA DEL PUERTO ESQUINA MERCEDES CARAZA S/N, COLONIA SANTA CECILIA, C.P. 13010</t>
  </si>
  <si>
    <t>LOS DESECHOS SOLIDOS DOMICILIARIOS EN LA ALCALDIA TLAHUAC SE SEPARAN Y RECICLAN</t>
  </si>
  <si>
    <t>EFECTUAR ACCIONES DE RECOLECCION DE RESIDUOS SOLIDOS DOMICILIARIOS Y BARRIDO MANUAL EN CALLES Y AVENIDAS DE LA ALCALDIA</t>
  </si>
  <si>
    <t>EFECTUAR ACCIONES PARA EL FOMENTO DE LA CULTURA DEL RECICLAJE (CURSOS Y PLATICAS INFORMATIVAS)</t>
  </si>
  <si>
    <t>EL NUMERO DE CALLES Y CRUCES PEATONALES BALIZADOS Y SEGUROS EN LA ALCALDIA TLAHUAC INCREMENTAN.</t>
  </si>
  <si>
    <t>02CD13E124</t>
  </si>
  <si>
    <t>CARENCIA DE CONDICIONES PARA EL TRANSITO PEATONAL SEGURO EN CALLES Y AVENIDAS DE LA ALCALDIA TLAHUAC</t>
  </si>
  <si>
    <t>LA POBLACION QUE CAMINA POR LAS CALLES Y AVENIDAS DE LA ALCALDIA PRINCIPALMENTE EN LAS ZONAS DE ALTA AFLUENCIA PEATONAL</t>
  </si>
  <si>
    <t>1. INCREMENTAR EL NUMERO DE PASOS PEATONALES Y CRUCEROS DE MAYOR AFLUENCIA CON SEÑALAMIENTO Y BALIZAMIENTO VIAL EN LA ALCALDIA TLAHUAC.</t>
  </si>
  <si>
    <t>CONDICIONES SEGURAS PARA EL TRANSITO PEATONAL  EN CALLES Y AVENIDAS DE LA ALCALDIA TLAHUAC</t>
  </si>
  <si>
    <t>MIDE EL COCIENTE DEL NUMERO DE OBRAS DE SEÑALIZACION VIAL EN CALLES, AVENIDAS, CRUCES PEATONALES Y PUNTOS DE AFLUENCIA PEATONAL SIN SEÑALIZACION DE SEGURIDAD REALIZADOS EN LA ALCALDIA TLAHUAC ENTRE EL NUMERO DE OBRAS DE SEÑALIZACION VIAL EN CALLES, AVENIDAS, CRUCES PEATONALES Y PUNTOS DE AFLUENCIA PEATONAL SIN SEÑALIZACION DE SEGURIDAD PLANEADOS EN LA ALCALDIA TLAHUAC</t>
  </si>
  <si>
    <t>(NUMERO DE OBRAS DE SEÑALIZACION VIAL EN CALLES, AVENIDAS, CRUCES PEATONALES Y PUNTOS DE AFLUENCIA PEATONAL SIN SEÑALIZACION DE SEGURIDAD REALIZADOS EN LA ALCALDIA TLAHUAC / NUMERO DE OBRAS DE SEÑALIZACION VIAL EN CALLES, AVENIDAS, CRUCES PEATONALES Y PUNTOS DE AFLUENCIA PEATONAL SIN SEÑALIZACION DE SEGURIDAD PLANEADOS EN LA ALCALDIA TLAHUAC)*100</t>
  </si>
  <si>
    <t>ARCHIVOS DOCUMENTALES QUE SE LOCALIZAN EN LA DIRECCION GENERAL DE OBRAS Y DESARROLLO URBANO, UBICADA EN CAMPAMENTO TRES MAR DE LAS LLUVIAS 17, COLONIA SELENE, C.P. 13420.</t>
  </si>
  <si>
    <t>LAS CALLES Y CRUCES PEATONALES DE MAYOR AFLUENCIA EN LA ALCALDIA TLAHUAC ESTAN BALIZADOS Y SON SEGUROS</t>
  </si>
  <si>
    <t>LLEVAR A CABO ACCIONES (TRABAJOS) DE INSTALACION DE SEÑALAMIENTOS HORIZONTALES Y VERTICALES Y BALIZAMIENTO VIAL EN CALLES, AVENIDAS Y CRUCES PEATONALES DE MAYOR AFLUENCIA</t>
  </si>
  <si>
    <t>ARQ. RAYMUNDO CHAVEZ PADILLA</t>
  </si>
  <si>
    <t>LAS ENFERMEDADES CRONICO DEGENERATIVAS NO TRASMISIBLES (DIABETES, HIPERTENSION ARTERIAL Y OBESIDAD)  LA POBLACION DE LA ALCALDIA TLAHUAC DISMINUYEN.</t>
  </si>
  <si>
    <t>02CD13E127</t>
  </si>
  <si>
    <t>AUMENTO EN ENFERMEDADES CRONICO DEGENERATIVAS NO TRASMISIBLES (DIABETES, HIPERTENSION ARTERIAL Y OBESIDAD) ENTRE LA POBLACION DE LA ALCALDIA TLAHUAC.</t>
  </si>
  <si>
    <t>LA POBLACION DE ESCASOS RECURSOS PRINCIPALMENTE EN LOS GRUPOS CON UN MAYOR GRADO DE MARGINACION DE LA ALCALDIA TLAHUAC</t>
  </si>
  <si>
    <t>1. INCREMENTAR EL NUMERO DE PLATICAS INFORMATIVAS EN MATERIA DE SALUD EN LA ALCALDIA TLAHUAC. 2. INCREMENTAR EL NUMERO DE DETECCION Y CONTROL DE ENFERMEDADES PRINCIPALMENTE EN ZONAS DE ALTA MARGINACION DENTRO DE LA ALCALDIA TLAHUAC.</t>
  </si>
  <si>
    <t>LA DETECCION Y ATENCION OPORTUNA POR PARTE DE LA CIUDADANIA DE ENFERMEDADES CRONICO DEGENERATIVAS NO TRASMISIBLES (DIABETES, HIPERTENSION ARTERIAL Y OBESIDAD) ENTRE LOS GRUPOS MAS VULNERABLES DE LA ALCALDIA TLAHUAC INCREMENTA.</t>
  </si>
  <si>
    <t>MIDE EL COCIENTE DEL NUMERO DE SERVICIOS OTORGADOS  DE PREVENCION, CONTROL Y SEGUIMIENTO DE ENFERMEDADES CRONICO DEGENERATIVAS NO TRASMISIBLES (DIABETES, HIPERTENSION ARTERIAL Y OBESIDAD) OTORGADOS A LA POBLACION EN GENERAL EN LA ALCALDIA TLAHUAC ENTRE EL NUMERO DE SERVICIOS PROGRAMADOS DE PREVENCION, CONTROL Y SEGUIMIENTO DE ENFERMEDADES CRONICO DEGENERATIVAS NO TRASMISIBLES (DIABETES, HIPERTENSION ARTERIAL Y OBESIDAD) PROGRAMADOS A LA POBLACION EN GENERAL EN LA ALCALDIA TLAHUAC</t>
  </si>
  <si>
    <t>(NUMERO DE SERVICIOS OTORGADOS  DE PREVENCION, CONTROL Y SEGUIMIENTO DE ENFERMEDADES CRONICO DEGENERATIVAS NO TRASMISIBLES (DIABETES, HIPERTENSION ARTERIAL Y OBESIDAD) OTORGADOS A LA POBLACION EN GENERAL EN LA ALCALDIA TLAHUAC / NUMERO DE SERVICIOS PROGRAMADOS DE PREVENCION, CONTROL Y SEGUIMIENTO DE ENFERMEDADES CRONICO DEGENERATIVAS NO TRASMISIBLES (DIABETES, HIPERTENSION ARTERIAL Y OBESIDAD) PROGRAMADOS A LA POBLACION EN GENERAL EN LA ALCALDIA TLAHUAC)*100</t>
  </si>
  <si>
    <t>LAS COMPLICACIONES POR UNA DETECCION Y ATENCION OPORTUNA POR PARTE DE LA CIUDADANIA DE ENFERMEDADES CRONICO DEGENERATIVAS NO TRASMISIBLES (DIABETES, HIPERTENSION ARTERIAL Y OBESIDAD) ENTRE LOS GRUPOS MAS VULNERABLES DE LA ALCALDIA TLAHUAC SE REDUCEN.</t>
  </si>
  <si>
    <t>LLEVAR A CABO ACCIONES DE PREVENCION Y CONTROL DE ENFERMEDADES (OTORGAR SERVICIOS MEDICOS EN JORNADAS DE SALUD)</t>
  </si>
  <si>
    <t>MEJORAR EL SERVICIO DE PANTEONES PUBLICOS EN LA ALCALDIA TLAHUAC.</t>
  </si>
  <si>
    <t>02CD13E130</t>
  </si>
  <si>
    <t>DEFICIENTE SERVICIO DE PANTEONES PUBLICOS EN LA ALCALDIA TLAHUAC.</t>
  </si>
  <si>
    <t>LA POBLACION EN GENERAL PRINCIPALMENTE EN LOS GRUPOS DE ESCASOS RECURSOS CON UN MAYOR GRADO DE MARGINACION DE LA ALCALDIA TLAHUAC</t>
  </si>
  <si>
    <t>1. INCREMENTAR LA EFICIENCIA EN EL SERVICIO DE INHUMACION EN LOS PANTEONES EN LA ALCALDIA TLAHUAC.</t>
  </si>
  <si>
    <t>EL SERVICIO DE INHUMACION EN LOS PANTEONES PUBLICOS EN LA ALCALDIA TLAHUAC MEJORA.</t>
  </si>
  <si>
    <t>MIDE EL COCIENTE DEL NUMERO DE PERSONAS ENCUESTADAS SATISFECHAS CON EL OTORGAMIENTO DE LOS SERVICIOS DEL PANTEON ENTRE EL NUMERO TOTAL DE PERSONAS ENCUESTADAS CON EL OTORGAMIENTO DE LOS SERVICIOS DEL PANTEON</t>
  </si>
  <si>
    <t>(NUMERO DE PERSONAS ENCUESTADAS SATISFECHAS CON EL OTORGAMIENTO DE LOS SERVICIOS DEL PANTEON / NUMERO TOTAL DE PERSONAS ENCUESTADAS CON EL OTORGAMIENTO DE LOS SERVICIOS DEL PANTEON)*100</t>
  </si>
  <si>
    <t>EL SERVICIO DE INHUMACION EN LOS PANTEONES PUBLICOS EN LA ALCALDIA TLAHUAC SE AGILIZA Y MODERNIZA</t>
  </si>
  <si>
    <t>OTORGAR SERVICIOS DE INHUMACION EFICIENTES EN PANTEONES PUBLICOS DE LA ALCALDIA</t>
  </si>
  <si>
    <t>MAS Y MEJORES OPORTUNIDADES EFECTIVAS A LAS NIÑAS Y LOS NIÑOS EN EDUCACION INICIAL PARA EL DESARROLLO DE SUS POTENCIALIDADES DE LA ALCALDIA TLAHUAC.</t>
  </si>
  <si>
    <t>02CD13E137</t>
  </si>
  <si>
    <t>CARENCIA DE OPORTUNIDADES EFECTIVAS DE LAS NIÑAS Y LOS NIÑOS EN EDUCACION INICIAL PARA EL DESARROLLO DE SUS POTENCIALIDADES DE LA ALCALDIA TLAHUAC.</t>
  </si>
  <si>
    <t>NIÑAS Y NIÑOS MENORES DE AÑOS MESES DE EDAD DE GRUPOS DE ESCASOS RECURSOS CON UN MAYOR GRADO DE MARGINACION DE LA ALCALDIA TLAHUAC</t>
  </si>
  <si>
    <t>1. INCREMENTAR LA ATENCION A NIÑAS Y NIÑOS DE MADRES TRABAJADORAS O PERSONAS CON ALGUN GRADO DE MARGINACION MEDIANTE EL SERVICIO DE INSTANCIAS INFANTILES MENORES DE 7 MESES A 5 AÑOS 11 MESES DE EDAD EN LA ALCALDIA TLAHUAC.</t>
  </si>
  <si>
    <t>LA CANTIDAD DE NIÑAS Y LOS NIÑOS CON EDUCACION INICIAL (PREESCOLAR) DE LA ALCALDIA TLAHUAC SE INCREMENTA.</t>
  </si>
  <si>
    <t>MIDE EL COCIENTE DEL NUMERO DE NIÑAS Y LOS NIÑOS HIJOS DE MADRES TRABAJADORAS ATENDIDOS EN EDUCACION INICIAL EN CENTROS DE DESARROLLO INFANTIL DE LA ALCALDIA TLAHUAC ENTRE EL NUMERO DE NIÑAS Y LOS NIÑOS HIJOS DE MADRES TRABAJADORAS PROGRAMADOS A ATENDER EN EDUCACION INICIAL EN CENTROS DE DESARROLLO INFANTIL DE LA ALCALDIA TLAHUAC</t>
  </si>
  <si>
    <t>(NUMERO DE NIÑAS Y LOS NIÑOS HIJOS DE MADRES TRABAJADORAS ATENDIDOS EN EDUCACION INICIAL EN CENTROS DE DESARROLLO INFANTIL DE LA ALCALDIA TLAHUAC / NUMERO DE NIÑAS Y LOS NIÑOS HIJOS DE MADRES TRABAJADORAS PROGRAMADOS A ATENDER EN EDUCACION INICIAL EN CENTROS DE DESARROLLO INFANTIL DE LA ALCALDIA TLAHUAC)</t>
  </si>
  <si>
    <t>LA CANTIDAD DE NINAS Y LOS NINOS CON EDUCACION INICIAL (PREESCOLAR) CONCLUIDA DE LA ALCALDIA TLAHUAC SE MAXIMIZA CON AUMENTO A 1,100 NINAS Y NINOS</t>
  </si>
  <si>
    <t>OTORGAR SERVICIO DE INSTANCIAS INFANTILES A NIÑAS Y NIÑOS DE 7 MESES A 5 AÑOS 11 MESES DE LA ALCALDIA  TLAHUAC</t>
  </si>
  <si>
    <t>LA PARTICIPACION CIUDADANA EN LAS ACCIONES DE GOBIERNO Y POLITICAS QUE LLEVA A CABO LA ALCALDIA TLAHUAC INCREMENTA.</t>
  </si>
  <si>
    <t>02CD13F027</t>
  </si>
  <si>
    <t>MININA PARTICIPACION CIUDADANA EN LAS ACCIONES DE GOBIERNO Y POLITICAS QUE LLEVA A CABO LA ALCALDIA TLAHUAC.</t>
  </si>
  <si>
    <t>1. FOMENTAR LA COHESION SOCIAL Y LA PARTICIPACION CIUDADANA QUE MEJOREN LA RELACION GOBIERNO - CIUDADANIA., A TRAVES DE JORNADAS DE LIMPIEZA BARRIAL, PLATICAS PARA LA PROMOCION DE DERECHOS POLITICOS Y SOCIALES, CONSULTAS COMUNITARIAS Y CONFORMACION DE COMITES DE CIUDADANOS EN LAS COLONIAS, PUEBLOS Y BARRIOS, ASI COMO EN LAS UNIDADES HABITACIONALES EN LA ALCALDIA TLAHUAC.</t>
  </si>
  <si>
    <t>LA PARTICIPACION CIUDADANA EN LAS ACCIONES Y POLITICAS QUE LLEVA A CABO EL GOBIERNO DE LA ALCALDIA TLAHUAC INCREMENTA.</t>
  </si>
  <si>
    <t>MIDE EL COCIENTE DE LA CANTIDAD DE ESQUEMAS Y MECANISMOS DE ATENCION Y PARTICIPACION CIUDADANA REALIZADOS EN LA ALCALDIA TLAHUAC ENTRE LA CANTIDAD DE ESQUEMAS Y MECANISMOS DE ATENCION Y PARTICIPACION CIUDADANA PROGRAMADOS EN LA ALCALDIA TLAHUAC</t>
  </si>
  <si>
    <t>(CANTIDAD DE ESQUEMAS Y MECANISMOS DE ATENCION Y PARTICIPACION CIUDADANA REALIZADOS EN LA ALCALDIA TLAHUAC / CANTIDAD DE ESQUEMAS Y MECANISMOS DE ATENCION Y PARTICIPACION CIUDADANA PROGRAMADOS EN LA ALCALDIA TLAHUAC)*100</t>
  </si>
  <si>
    <t>ARCHIVOS DOCUMENTALES QUE SE LOCALIZAN EN LA DIRECCION GENERAL DE PARTICIPACION CIUDADANA, UBICADA EN EDIFICIO LEONA VICARIO, ANDADOR MIGUEL HIDALGO ENTRE SEVERINO CENICEROS Y ALLENDE, BARRIO SAN MIGUEL. C.P. 13070</t>
  </si>
  <si>
    <t>LA PARTICIPACION CIUDADANA EN LAS ACCIONES Y POLITICAS QUE LLEVA A CABO EL GOBIERNO DE LA ALCALDIA TLAHUAC ALCANZA EL 50% DE LA POBLACION (PADRON ELECTORAL)</t>
  </si>
  <si>
    <t>GESTIONAR Y ATENDER SOLICITUDES DIVERSAS (SERVICIOS) A UNIDADES HABITACIONALES</t>
  </si>
  <si>
    <t>LIC.  ERNESTO ROMERO ELIZALDE</t>
  </si>
  <si>
    <t>OTORGAR APOYO DE TRANSPORTE (AUTOBUSES) A GRUPOS CIVILES ORGANIZADOS DE LA ALCALDIA</t>
  </si>
  <si>
    <t>FOMENTO A LA REALIZACION DE JORNADAS DE LIMPIEZA BARRIAL EN CALLES Y COLONIAS ORGANIZADAS POR VECINOS</t>
  </si>
  <si>
    <t>LLEVAR A CABO DIVERSAS CONSULTAS COMUNITARIAS (ELECCION DEL COORDINADOR(A) TERRITORIAL Y TEMAS DIVERSOS DE IMPACTO EN LA COMUNIDAD)</t>
  </si>
  <si>
    <t>EFECTUAR ACCIONES EN PARA LA PROMOCION DE DERECHOS POLITICOS Y SOCIALES (CURSOS DE CAPACITACION Y PLATICAS INFORMATIVAS)</t>
  </si>
  <si>
    <t>LLEVAR A CABO ACCIONES PARA PROMOVER LA RELACION GOBIERNO CIUDADANIA (RECORRIDOS BARRIALES DE DIFUSION DE ACCIONES DE GOBIERNO)</t>
  </si>
  <si>
    <t>LLEVAR A CABO ACCIONES PARA LA CONFORMACION DE COMITES DE CIUDADANOS PARA EL SEGUIMIENTO DE OBRAS PUBLICAS EN LA ALCALDIA</t>
  </si>
  <si>
    <t>INCREMENTOM EN EL CRECIMIENTO ECONOMICO REGIONAL Y SECTORIAL DE LA ALCALDIA DE TLAHUAC</t>
  </si>
  <si>
    <t>02CD13F029</t>
  </si>
  <si>
    <t>BAJO CRECIMIENTO ECONOMICO REGIONAL Y SECTORIAL DE LA ALCALDIA DE TLAHUAC</t>
  </si>
  <si>
    <t>EMPRENDEDORES Y MICROEMPRESARIOS DE LA ALCALDIA TLAHUAC</t>
  </si>
  <si>
    <t>1. INCREMENTAR EL CRECIMIENTO ECONOMICO REGIONAL Y SECTORIAL DE LA ALCALDIA DE TLAHUAC, A TRAVES DEL APOYO A PEQUEÑOS PRODUCTORES, MIPYMES, APOYO A ARTESANOS, ASI COMO A LA ACTIVIDAD TURISTICA, MEDIANTE ASESORIAS, CURSOS DE CAPACITACION Y EXPOSICIONES REGIONALES EN LA ALCALDIA TLAHUAC.</t>
  </si>
  <si>
    <t>LA COMPETITIVIDAD Y DESARROLLO DE EMPRENDEDORES Y MICRO Y PEQUEÑOS EMPRESARIOS INCREMENTA.</t>
  </si>
  <si>
    <t>MIDE EL COCIENTE DE LA CANTIDAD DE EMPRENDEDORES Y MICRO Y PEQUEÑOS EMPRESARIOS APOYADOS EN LA ALCALDIA TLAHUAC ENTRE LA CANTIDAD DE EMPRENDEDORES Y MICRO Y PEQUEÑOS EMPRESARIOS PROGRAMADOS A APOYAR EN LA ALCALDIA TLAHUAC</t>
  </si>
  <si>
    <t>(CANTIDAD DE EMPRENDEDORES Y MICRO Y PEQUEÑOS EMPRESARIOS APOYADOS EN LA ALCALDIA TLAHUAC / CANTIDAD DE EMPRENDEDORES Y MICRO Y PEQUEÑOS EMPRESARIOS PROGRAMADOS A APOYAR EN LA ALCALDIA TLAHUAC)*100</t>
  </si>
  <si>
    <t>ARCHIVOS DOCUMENTALES QUE SE LOCALIZAN EN LA DIRECCION GENERAL DE DESARROLLO ECONOMICO Y RURAL, UBICADA EN EDIFICIO TIZIC CALZADA TLAHUAC-CHALCO S/N CASI ESQUINA EMILIANO ZAPATA, BARRIO SAN MIGUEL C.P. 13070.</t>
  </si>
  <si>
    <t>LA COMPETITIVIDAD Y DESARROLLO DE EMPRENDEDORES Y MICRO Y PEQUENOS EMPRESARIOS SE AMPLIA Y DIVERSIFICA CON EL INCREMENTO A 500 ACCIONES</t>
  </si>
  <si>
    <t>OTORGAR APOYO A PEQUEÑOS PRODUCTORES CON STANDS PARA LA VENTA DE PRODUCTOS DE LA COMUNIDAD</t>
  </si>
  <si>
    <t>LLEVAR A CABO ACCIONES DE APOYO A MIPYMES (CURSOS DE CAPACITACION Y PLATICAS INFORMATIVAS)</t>
  </si>
  <si>
    <t>LLEVAR A CABO ACCIONES DE APOYO A ARTESANOS (COLOCACION DE STANDS Y REALIZACION DE DIVERSAS EVENTOS DE EXPOSICIONES Y VENTA ARTESANAL)</t>
  </si>
  <si>
    <t>EFECTUAR ACCIONES DE FOMENTO Y PROMOCION DE ACTIVIDADES EN DIVERSAS ZONAS Y SITIOS CON ATRACTIVO TURISTICO DE LA ALCALDIA</t>
  </si>
  <si>
    <t>OTORGAR ASESORIA PARA LA CONSTITUCION DE SOCIEDADES COOPERATIVAS (CURSOS Y PLATICAS INFORMATIVAS)</t>
  </si>
  <si>
    <t>IDENTIDAD COMUNITARIA FORTALECIDA E INCREMENTADA  ENTRE LA POBLACION DE LA ALCALDIA TLAHUAC</t>
  </si>
  <si>
    <t>02CD13F031</t>
  </si>
  <si>
    <t>PERDIDA DE LA IDENTIDAD COMUNITARIA ENTRE LA POBLACION DE LA ALCALDIA TLAHUAC</t>
  </si>
  <si>
    <t>1. INCREMENTAR LA IDENTIDAD COMUNITARIA ENTRE LA POBLACION DE LA ALCALDIA TLAHUAC MEDIANTE EL APOYO A FESTIVIDADES PATRONALES Y REGIONALES EN LAS COLONIAS, PUEBLOS Y BARRIOS, ASI COMO EN LAS UNIDADES HABITACIONALES DE LA DEMARCACION.</t>
  </si>
  <si>
    <t>LA IDENTIDAD COMUNITARIA EN LA ALCALDIA TLAHUAC INCREMENTA.</t>
  </si>
  <si>
    <t>MIDE EL COCIENTE DEL NUMERO DE EVENTOS EXPRESIONES ARTISTICAS, CULTURALES Y PATRONALES REALIZADOS EN LA ALCALDIA TLAHUAC ENTRE EL NUMERO DE EVENTOS EXPRESIONES ARTISTICAS, CULTURALES Y PATRONALES PROGRAMADOS EN LA ALCALDIA TLAHUAC</t>
  </si>
  <si>
    <t>(NUMERO DE EVENTOS EXPRESIONES ARTISTICAS, CULTURALES Y PATRONALES REALIZADOS EN LA ALCALDIA TLAHUAC / NUMERO DE EVENTOS EXPRESIONES ARTISTICAS, CULTURALES Y PATRONALES PROGRAMADOS EN LA ALCALDIA TLAHUAC)*100</t>
  </si>
  <si>
    <t>EL TEJIDO SOCIAL EN LA ALCALDIA TLAHUAC SE REESTABLECE CON EL INCREMENTO A 160 ACCIONES</t>
  </si>
  <si>
    <t>OTORGAR APOYO A FESTIVIDADES PATRONALES Y REGIONALES (ORGANIZACION Y VINCULACION CULTURAL CON INSTITUCIONES Y ORGANIZACIONES)</t>
  </si>
  <si>
    <t>LA  CULTURA FISICA Y DEPORTIVA ES FORTALECIDA EN LA POBLACION INFANTIL Y JUVENIL DE LA ALCALDIA TLAHUAC</t>
  </si>
  <si>
    <t>02CD13F032</t>
  </si>
  <si>
    <t>FALTA DE CULTURA FISICA Y DEPORTIVA ENTRE LA POBLACION INFANTIL Y JUVENIL DE LA ALCALDIA TLAHUAC</t>
  </si>
  <si>
    <t>LA POBLACION EN GENERAL PRINCIPALMENTE A MENORES DE EDAD Y JOVENES DE ESCASOS RECURSOS CON UN MAYOR GRADO DE MARGINACION DE LA ALCALDIA TLAHUAC</t>
  </si>
  <si>
    <t>1. INCREMENTAR EL NUMERO DE PERSONAS QUE PRACTICAN ALGUN DEPORTE DE FORMA ESTRUCTURADA EN LA ALCALDIA TLAHUAC.</t>
  </si>
  <si>
    <t>LA OBESIDAD INFANTIL Y JUVENIL EN LA ALCALDIA TLAHUAC DISMINUYE.</t>
  </si>
  <si>
    <t>MIDE EL COCIENTE DEL NUMERO DE ACCIONES DE FOMENTO Y PROMOCION DEL DEPORTE REALIZADAS EN LA ALCALDIA TLAHUAC ENTRE EL NUMERO DE ACCIONES DE FOMENTO Y PROMOCION DEL DEPORTE PROGRAMADAS EN LA ALCALDIA TLAHUAC</t>
  </si>
  <si>
    <t>(NUMERO DE ACCIONES DE FOMENTO Y PROMOCION DEL DEPORTE REALIZADAS EN LA ALCALDIA TLAHUAC / NUMERO DE ACCIONES DE FOMENTO Y PROMOCION DEL DEPORTE PROGRAMADAS EN LA ALCALDIA TLAHUAC)*100</t>
  </si>
  <si>
    <t>LAS ENFERMEDADES CRONICO DEGENERATIVAS NO TRASMISIBLES (DIABETES, HIPERTENSION ARTERIAL Y OBESIDAD) EN LA POBLACION INFANTIL Y JUVENIL EN LA ALCALDIA TLAHUAC DISMINUYEN, CON EL INCREMENTO A 100 ACCIONES</t>
  </si>
  <si>
    <t>LLEVAR A CABO ACCIONES PARA EL FOMENTO Y PROMOCION DE LA CULTURA FISICA Y EL DEPORTIVA (REALIZACION DE EVENTOS, COMPETENCIAS Y EXHIBICIONES DEPORTIVAS)</t>
  </si>
  <si>
    <t>FORTALECIMIENTO Y FOMENTO DEL DESARROLLO AGROPECUARIO EN LAS ZONAS DE CULTIVO EN LA ALCALDIA TLAHUAC</t>
  </si>
  <si>
    <t>02CD13F033</t>
  </si>
  <si>
    <t>ESCASO DESARROLLO AGROPECUARIO EN LAS ZONAS DE CULTIVO EN LA ALCALDIA TLAHUAC</t>
  </si>
  <si>
    <t>EMPRENDEDORES Y PEQUEÑOS PROPIETARIOS DE LA ALCALDIA TLAHUAC</t>
  </si>
  <si>
    <t>1. INCREMENTAR LA PRODUCCION AGRICOLA DE LA ALCALDIA MEDIANTE LA MECANIZACION AGRICOLA, LA CAPACITACION AGROPECUARIA, LA ATENCION A INFRAESTRUCTURA AGROPECUARIA EN LA ALCALDIA TLAHUAC.</t>
  </si>
  <si>
    <t>LAS OPORTUNIDADES DE EMPRENDIMIENTO, CRECIMIENTO Y CONSOLIDACION PRODUCTORES AGROPECUARIOS EN LA ALCALDIA TLAHUAC INCREMENTAN.</t>
  </si>
  <si>
    <t>MIDE EL COCIENTE DE LA CANTIDAD DE EMPRENDEDORES Y MICRO Y PEQUEÑOS PRODUCTORES AGROPECUARIOS APOYADOS EN LA ALCALDIA TLAHUAC ENTRE LA CANTIDAD DE EMPRENDEDORES Y MICRO Y PEQUEÑOS PRODUCTORES AGROPECUARIOS PROGRAMADOS A APOYAR EN LA ALCALDIA TLAHUAC</t>
  </si>
  <si>
    <t>(CANTIDAD DE EMPRENDEDORES Y MICRO Y PEQUEÑOS PRODUCTORES AGROPECUARIOS APOYADOS EN LA ALCALDIA TLAHUAC / CANTIDAD DE EMPRENDEDORES Y MICRO Y PEQUEÑOS PRODUCTORES AGROPECUARIOS PROGRAMADOS A APOYAR EN LA ALCALDIA TLAHUAC)*100</t>
  </si>
  <si>
    <t>LAS OPORTUNIDADES DE EMPRENDIMIENTO, CRECIMIENTO Y CONSOLIDACION PRODUCTORES AGROPECUARIOS EN LA ALCALDIA TLAHUAC SE MULTIPLICAN Y DIVERSIFICAN CON EL INCREMENTO A 5,000 APOYOS</t>
  </si>
  <si>
    <t>PROPORCIONAR APOYO CON LA MECANIZACION AGRICOLA DE LAS TIERRAS DE CULTIVO A PEQUEÑOS PRODUCTORES DE LA ALCALDIA</t>
  </si>
  <si>
    <t>PROPORCIONAR CAPACITACION AGROPECUARIA A PEQUEÑOS PRODUCTORES (CURSOS Y PLATICAS INFORMATIVAS)</t>
  </si>
  <si>
    <t>EFECTUAR ACCIONES DE ATENCION A INFRAESTRUCTURA AGROPECUARIA (REHABILITACION Y CONSTRUCCION DE CANALES DE RIEGO RUSTICOS EN ZONAS DE CULTIVO)</t>
  </si>
  <si>
    <t>MEJORAR LAS CONDICIONES DEL SISTEMA HIDROSANITARIO EN LA ALCALDIA TLAHUAC</t>
  </si>
  <si>
    <t>02CD13K014</t>
  </si>
  <si>
    <t>CONDICIONES DEFICIENTES DEL SISTEMA SANITARIO EN LA ALCALDIA TLAHUAC</t>
  </si>
  <si>
    <t>LA TOTALIDAD DE LA POBLACION PRINCIPALMENTE EN ZONAS ESCASOS RECURSOS CON UN MAYOR GRADO DE MARGINACION DE LA ALCALDIA TLAHUAC</t>
  </si>
  <si>
    <t>1. DISMINUIR EL NUMERO DE ENCHARCAMIENTOS Y FUGAS DE AGUA MEDIANTE LA REHABILITACION Y MANTENIMIENTO A LA RED SECUNDARIA DE DRENAJE Y AGUA POTABLE EN LA ALCALDIA TLAHUAC.</t>
  </si>
  <si>
    <t>EL NUMERO DE AFECTACIONES CAUSADAS POR DEFICIENCIAS EN LA RED SECUNDARIA DE DRENAJE Y AGUA POTABLE EN LA ALCALDIA TLAHUAC DISMINUYE.</t>
  </si>
  <si>
    <t>MIDE EL COCIENTE DE LA CANTIDAD METROS LINEALES DE TUBERIA DE DRENAJE Y AGUA POTABLE REHABILITADOS O SUSTITUIDOS EN CONDICIONES DE DETERIORO REALIZADOS EN LA ALCALDIA TLAHUAC ENTRE LA CANTIDAD METROS LINEALES DE TUBERIA DE DRENAJE Y AGUA POTABLE REHABILITADOS O SUSTITUIDOS EN CONDICIONES DE DETERIORO PROGRAMADOS EN LA ALCALDIA TLAHUAC</t>
  </si>
  <si>
    <t>(CANTIDAD METROS LINEALES DE TUBERIA DE DRENAJE Y AGUA POTABLE REHABILITADOS O SUSTITUIDOS EN CONDICIONES DE DETERIORO REALIZADOS EN LA ALCALDIA TLAHUAC / CANTIDAD METROS LINEALES DE TUBERIA DE DRENAJE Y AGUA POTABLE REHABILITADOS O SUSTITUIDOS EN CONDICIONES DE DETERIORO PROGRAMADOS EN LA ALCALDIA TLAHUAC)*100</t>
  </si>
  <si>
    <t>LAS AFECTACIONES CAUSADAS POR DEFICIENCIAS EN LA RED SECUNDARIA DE DRENAJE Y AGUA POTABLE EN LA ALCALDIA TLAHUAC SE ELIMINAN CON EL INCREMENTO A 100 OBRAS</t>
  </si>
  <si>
    <t>LLEVAR A CABO ACCIONES (TRABAJOS) DE REHABILITACION, MANTENIMIENTO Y SUSTITUCION DE LA RED SECUNDARIA DE DRENAJE Y AGUA POTABLE</t>
  </si>
  <si>
    <t>SUBSANAR LA INFRAESTRUCTURA PUBLICA AFECTADA A CAUSA DEL SISMO DE MES DE SEPTIEMBRE DE 2017 EN LA ALCALDIA TLAHUAC</t>
  </si>
  <si>
    <t>02CD13K015</t>
  </si>
  <si>
    <t>MIDE EL COCIENTE DE LA CANTIDAD OBRAS DE INFRAESTRUCTURA PUBLICA NUEVA O SUSTITUIDA REALIZADA EN LA ALCALDIA TLAHUAC ENTRE LA CANTIDAD OBRAS DE INFRAESTRUCTURA PUBLICA NUEVA O SUSTITUIDA PROGRAMADA EN LA ALCALDIA TLAHUAC</t>
  </si>
  <si>
    <t>(CANTIDAD OBRAS DE INFRAESTRUCTURA PUBLICA NUEVA O SUSTITUIDA REALIZADA EN LA ALCALDIA TLAHUAC / CANTIDAD OBRAS DE INFRAESTRUCTURA PUBLICA NUEVA O SUSTITUIDA PROGRAMADA EN LA ALCALDIA TLAHUAC)*100</t>
  </si>
  <si>
    <t>LA INFRAESTRUCTURA PUBLICA EN LA ALCALDIA TLAHUAC ES LA ADECUADA, CON EL INCREMENTO A 70 OBRAS DE REHABILITACION Y/O SUSTITUCION</t>
  </si>
  <si>
    <t>LLEVAR A CABO ACCIONES (TRABAJOS) DE REHABILITACION DE LA INFRAESTRUCTURA DEPORTIVA DE LA ALCALDIA</t>
  </si>
  <si>
    <t>EFECTUAR ACCIONES (TRABAJOS) DE REHABILITACION DE LA INFRAESTRUCTURA VIAL DE LA ALCALDIA</t>
  </si>
  <si>
    <t>LLEVAR A CABO ACCIONES (TRABAJOS) DE RECONSTRUCCION DE INMUEBLES PUBLICOS</t>
  </si>
  <si>
    <t>INFRAESTRUCTURA PUBLICA DAÑADA A CAUSA DEL USO INTENSIVO EN LA ALCALDIA TLAHUAC ES REHABILITADA.</t>
  </si>
  <si>
    <t>02CD13K016</t>
  </si>
  <si>
    <t>DAÑOS EN LA INFRAESTRUCTURA PUBLICA A CAUSA DEL USO INTENSIVO EN LA ALCALDIA TLAHUAC</t>
  </si>
  <si>
    <t>LA TOTALIDAD DE LA POBLACION PRINCIPALMENTE EN ZONAS CON ALGUN DAÑO EN LA INFRAESTRUCTURA PUBLICA CAUSADA POR EL USO INTENSIVO EN LA ALCALDIA TLAHUAC</t>
  </si>
  <si>
    <t>1. DISMINUIR EL NUMERO DE INMUEBLES PUBLICOS E INFRAESTRUCTURA PUBLICA CON ALGUN TIPO DE AFECTACION PROVOCADA POR EL USO INTENSIVO EN LA ALCALDIA TLAHUAC.</t>
  </si>
  <si>
    <t>LA INFRAESTRUCTURA PUBLICA EN LA ALCALDIA TLAHUAC SE MANTIENE EN BUEN ESTADO Y PARA DISFRUTE DE LA CIUDADANIA.</t>
  </si>
  <si>
    <t>MIDE EL COCIENTE DE LA CANTIDAD ACCIONES DE REHABILITACION O MANTENIMIENTO DE LA INFRAESTRUCTURA PUBLICA EN CONDICIONES DE DETERIORO REALIZADA EN LA ALCALDIA TLAHUAC ENTRE LA CANTIDAD ACCIONES DE REHABILITACION O MANTENIMIENTO DE LA INFRAESTRUCTURA PUBLICA EN CONDICIONES DE DETERIORO PROGRAMADA EN LA ALCALDIA TLAHUAC</t>
  </si>
  <si>
    <t>(CANTIDAD ACCIONES DE REHABILITACION O MANTENIMIENTO DE LA INFRAESTRUCTURA PUBLICA EN CONDICIONES DE DETERIORO REALIZADA EN LA ALCALDIA TLAHUAC / CANTIDAD ACCIONES DE REHABILITACION O MANTENIMIENTO DE LA INFRAESTRUCTURA PUBLICA EN CONDICIONES DE DETERIORO PROGRAMADA EN LA ALCALDIA TLAHUAC)*100</t>
  </si>
  <si>
    <t>ARCHIVOS DOCUMENTALES QUE SE LOCALIZAN EN LA DIRECCION GENERAL DE OBRAS Y DESARROLLO URBANO, UBICADA EN CAMPAMENTO TRES MAR DE LAS LLUVIAS 17, COLONIA SELENE, C.P. 13420, Y EN LA DIRECCION GENERAL DE SERVICIOS URBANOS, UBICADA EN CAMPAMENTO UNO ERNESTINA HEVIA DEL PUERTO ESQUINA MERCEDES CARAZA S/N, COLONIA SANTA CECILIA, C.P. 13010</t>
  </si>
  <si>
    <t>LA INFRAESTRUCTURA PUBLICA EN LA ALCALDIA TLAHUAC PERMANECE EN OPTIMAS CONDICIONES CON EL INCREMENTO A 15,000 ACCIONES DE REHABILITACION Y MANTENIMIENTO.</t>
  </si>
  <si>
    <t>LLEVAR A CABO LA REHABILITACION DE ALUMBRADO PUBLICO</t>
  </si>
  <si>
    <t>LLEVAR A CABO ACCIONES (TRABAJOS) DE MEJORAMIENTO DE LA IMAGEN URBANA EN CALLES, PLAZAS PUBLICAS Y CORREDORES DE LA ALCALDIA</t>
  </si>
  <si>
    <t>EFECTUAR ACCIONES (TRABAJOS) DE REHABILITACION Y MANTENIMIENTO A MODULOS DEPORTIVOS EN LA ALCALDIA</t>
  </si>
  <si>
    <t>LLEVAR A CABO ACCIONES (TRABAJOS) DE MANTENIMIENTO DE PARQUES, JARDINES Y AREAS VERDES URBANAS</t>
  </si>
  <si>
    <t xml:space="preserve">EFECTUAR ACCIONES (TRABAJOS) DE REHABILITACION Y MANTENIMIENTO A DEPORTIVOS Y ALBERCAS </t>
  </si>
  <si>
    <t>LLEVAR A CABO ACCIONES (TRABAJOS) DE MANTENIMIENTO Y CONSERVACION A EDIFICIOS PUBLICOS</t>
  </si>
  <si>
    <t>EFECTUAR ACCIONES (TRABAJOS) DE REHABILITACION Y MANTENIMIENTO INTEGRAL DE VIALIDADES (CARPETA ASFALTICA, GUARNICIONES Y BANQUETAS)</t>
  </si>
  <si>
    <t>LLEVAR A CABO ACCIONES (TRABAJOS DE OBRA CIVIL) DE REHABILITACION Y MANTENIMIENTO A ESPACIOS PUBLICOS</t>
  </si>
  <si>
    <t>EFECTUAR ACCIONES (TRABAJOS) DE REHABILITACION Y MANTENIMIENTO A MERCADOS PUBLICOS</t>
  </si>
  <si>
    <t>LA ALCALDIA TLAHUAC DISPONE DEL PERSONAL ADECUADO PARA ATENDER LAS NECESIDADES DE LA POBLACION DENTRO DEL MARCO DE SUS FUNCIONES.</t>
  </si>
  <si>
    <t>02CD13M001</t>
  </si>
  <si>
    <t>CARENCIA DE PERSONAL ADECUADO PARA ATENDER LAS NECESIDADES DE LA POBLACION DENTRO DEL MARCO DE LAS FUNCIONES DE LA ALCALDIA TLAHUAC.</t>
  </si>
  <si>
    <t>1. GESTIONAR EL PERSONAL ADECUADO PARA CADA AREA DE LA ALCALDIA ACORDE A SUS NECESIDADES Y CAPACIDADES</t>
  </si>
  <si>
    <t>LA ATENCION OPORTUNA DE LOS SERVICIOS PUBLICOS DE LA ALCALDIA TLAHUAC SE INCREMENTA.</t>
  </si>
  <si>
    <t xml:space="preserve">MIDE EL COCIENTE DE LA CANTIDAD TOTAL DE PERSONAL ADSCRITO A LAS AREAS SUSTANTIVAS DE LA DEPENDENCIA PARA ATENDER LAS NECESIDADES DE LA POBLACION DENTRO DEL MARCO DE LAS FUNCIONES DE LA ALCALDIA TLAHUAC ENTRE  LA CANTIDAD TOTAL DE PERSONAL NECESARIO EN LAS AREAS SUSTANTIVAS DE LA DEPENDENCIA PARA ATENDER LAS NECESIDADES DE LA POBLACION DENTRO DEL MARCO DE LAS FUNCIONES DE LA ALCALDIA TLAHUAC. </t>
  </si>
  <si>
    <t>(CANTIDAD DE PERSONAL ADSCRITO A LAS AREAS SUSTANTIVAS DE LA DEPENDENCIA PARA ATENDER LAS NECESIDADES DE LA POBLACION DENTRO DEL MARCO DE LAS FUNCIONES DE LA ALCALDIA TLAHUAC / CANTIDAD DE PERSONAL NECESARIO EN LAS AREAS SUSTANTIVAS DE LA DEPENDENCIA PARA ATENDER LAS NECESIDADES DE LA POBLACION DENTRO DEL MARCO DE LAS FUNCIONES DE LA ALCALDIA TLAHUAC)*100</t>
  </si>
  <si>
    <t>ARCHIVOS DOCUMENTALES QUE SE LOCALIZAN EN LA DIRECCION DE ADMINISTRACION DE PERSONAL, UBICADA EN EDIFICIO ANEXO DELEGACIONAL AVENIDA TLAHUAC, ESQUINA NICOLAS BRAVO S/N, BO. LA ASUNCION, C.P. 13000.</t>
  </si>
  <si>
    <t>LA ATENCION OPORTUNA DE LOS SERVICIOS PUBLICOS DE LA ALCALDIA TLAHUAC SE PROFESIONALIZA, CON EL INCREMENTO A 5,716 PLAZAS</t>
  </si>
  <si>
    <t>EFECTUAR ACCIONES DE GESTION DEL PERSONAL ADECUADO PARA CADA AREA DE LA ALCALDIA ACORDE A SUS NECESIDADES Y CAPACIDADES</t>
  </si>
  <si>
    <t>LIC. RAUL DE LA PAZ PEREZ ORRALA</t>
  </si>
  <si>
    <t>DIRECTOR DE ADMINISTRACION DE PERSONAL</t>
  </si>
  <si>
    <t>FORTALECIMINETO Y FOMENTO DE LA CULTURA DE AUTOPROTECCION, PREVENCION Y ATENCION DE RIEGOS EN LA ALCALDIA TLAHUAC</t>
  </si>
  <si>
    <t>02CD13N001</t>
  </si>
  <si>
    <t xml:space="preserve">ESCASA CULTURA DE AUTOPROTECCION, PREVENCION Y ATENCION DE RIEGOS EN LA ALCALDIA TLAHUAC </t>
  </si>
  <si>
    <t>LA TOTALIDAD DE LA POBLACION PRINCIPALMENTE EN ZONAS CON ALGUN TIPO DE RIESGO PROVOCADO POR FENOMENOS NATURALES Y ANTROPICOS</t>
  </si>
  <si>
    <t>1. INCREMENTAR LA CULTURA DE AUTOPROTECCION, PREVENCION Y ATENCION DE RIEGOS MEDIANTE CURSOS DE CAPACITACION EN MATERIA DE PROTECCION CIVIL DIRIGIDOS A LA CIUDADANIA EN GENERAL EN LA ALCALDIA TLAHUAC. 2. INCREMENTAR LA ATENCION MEDICA PRE HOSPITALARIA OPORTUNA A LA CIUDADANIA EN CASO DE SINIESTROS EN LA ALCALDIA TLAHUAC.</t>
  </si>
  <si>
    <t>LA ATENCION OPORTUNA POR RIESGOS CAUSADOS POR FENOMENOS NATURALES Y ANTROPICOS EN LA ALCALDIA TLAHUAC MEJORA.</t>
  </si>
  <si>
    <t>MIDE EL COCIENTE DE LA CANTIDAD DE ACCIONES ATENCION OPORTUNA A RIESGOS CAUSADOS POR FENOMENOS NATURALES Y ANTROPICOS REALIZADAS EN LA ALCALDIA TLAHUAC ENTRE LA CANTIDAD DE ACCIONES ATENCION OPORTUNA A RIESGOS CAUSADOS POR FENOMENOS NATURALES Y ANTROPICOS PROGRAMADAS EN LA ALCALDIA TLAHUAC</t>
  </si>
  <si>
    <t>(CANTIDAD DE ACCIONES ATENCION OPORTUNA A RIESGOS CAUSADOS POR FENOMENOS NATURALES Y ANTROPICOS REALIZADAS EN LA ALCALDIA TLAHUAC / CANTIDAD DE ACCIONES ATENCION OPORTUNA A RIESGOS CAUSADOS POR FENOMENOS NATURALES Y ANTROPICOS PROGRAMADAS EN LA ALCALDIA TLAHUAC)*100</t>
  </si>
  <si>
    <t>ARCHIVOS DOCUMENTALES QUE SE LOCALIZAN EN LA DIRECCION DE GESTION DE RIESGOS Y PROTECCION CIVIL, UBICADA EN BUENA SUERTE 112, ENTRE TESORO Y AVENIDA TLAHUAC, COLONIA LOS OLIVOS</t>
  </si>
  <si>
    <t>LA ATENCION OPORTUNA POR RIESGOS CAUSADOS POR FENOMENOS NATURALES Y ANTROPICOS EN LA ALCALDIA TLAHUAC SE PERFECCIONA CON LA ATENCION OPORTUNA DE 5,000 SERVICIOS.</t>
  </si>
  <si>
    <t>PROPORCIONAR ATENCION MEDICA PRE HOSPITALARIA A LA CIUDADANIA EN GENERAL EN CASOS DE SINIESTROS (ATENCION Y TRASLADO EN AMBULANCIA)</t>
  </si>
  <si>
    <t>T.U.M. RAFAEL HECTOR RIVERA PUEBLA</t>
  </si>
  <si>
    <t>DIRECCION DE GESTION DE RIESGOS Y PROTECCION CIVIL</t>
  </si>
  <si>
    <t>PROPORCIONAR CAPACITACION EN MATERIA DE PROTECCION CIVIL A LA CIUDADANIA EN GENERAL (CURSOS DE CAPACITACION Y PLATICAS INFORMATIVAS)</t>
  </si>
  <si>
    <t>LLEVAR A CABO EL MONITOREO DE RIESGOS CAUSADOS POR FENOMENOS NATURALES O ANTROPICOS EN LA ALCALDIA</t>
  </si>
  <si>
    <t>EFECTUAR EL ANALISIS Y DIAGNOSTICO DE PROGRAMAS INTERNOS Y ESPECIALES DE PROTECCION CIVIL EN INSTALACIONES PUBLICAS Y PRIVADAS CONFORME A LA NORMATIVIDAD APLICABLE</t>
  </si>
  <si>
    <t>MECANISMOS PROCEDIMENTALES AGILEZ ENCAMINADOS HACIA UNA GESTION ESTRATEGICA ORIENTADA A GENERAR OPTIMOS RESULTADOS A LA CIUDADANIA EN LA ALCALDIA TLAHUAC.</t>
  </si>
  <si>
    <t>02CD13O001</t>
  </si>
  <si>
    <t>LENTITUD EN LOS MECANISMOS PROCEDIMENTALES HACIA UNA GESTION DE TRAMITES Y SERVICIOS A LA CIUDADANIA EN LA ALCALDIA TLAHUAC.</t>
  </si>
  <si>
    <t>1. EFICIENTAR LA ATENCION DE TRAMITES Y SERVICIOS PUBLICOS, ASI COMO LA ATENCION DE SOLICITUDES DE PETICIONES DE INFORMACION PUBLICA EN LA ALCALDIA TLAHUAC. 2. INCREMENTAR LA DIFUSION PUBLICA GUBERNAMENTAL DE LA ALCALDIA TLAHUAC A FIN DE TRASPARENTAR Y DAR A CONOCER A LA POBLACION LAS ACTIVIDADES QUE SE REALIZAN EN LA ALCALDIA TLAHUAC.</t>
  </si>
  <si>
    <t>LA GESTION DE TRAMITES Y SERVICIOS PUBLICOS A LA CIUDADANIA EN LA ALCALDIA TLAHUAC SE EFICIENTA.</t>
  </si>
  <si>
    <t>MIDE EL COCIENTE DE LA CANTIDAD DE TRAMITES Y SERVICIOS REALIZADOS EN TIEMPO Y FORMA EN LA ALCALDIA TLAHUAC ENTRE LA CANTIDAD DE TRAMITES Y SERVICIOS SOLICITADOS EN LA ALCALDIA TLAHUAC</t>
  </si>
  <si>
    <t>(CANTIDAD DE TRAMITES Y SERVICIOS REALIZADOS EN TIEMPO Y FORMA EN LA ALCALDIA TLAHUAC / CANTIDAD DE TRAMITES Y SERVICIOS SOLICITADOS EN LA ALCALDIA TLAHUAC)*100</t>
  </si>
  <si>
    <t>ARCHIVOS DOCUMENTALES QUE SE LOCALIZAN EN LA SUBDIRECCION DE VENTANILLA UNICA DELEGACIONAL, SUBDIRECCION DEL CENTRO DE SERVICIOS Y ATENCION CIUDADANA Y OFICINA DE TRANSPARENCIA DE LA ALCALDIA TLAHUAC UBICADAS EN EDIFICIO DELEGACIONAL PLANTA BAJA, AVENIDA TLAHUAC, ESQUINA NICOLAS BRAVO S/N, BO. LA ASUNCION, C.P. 13000.</t>
  </si>
  <si>
    <t>LA GESTION DE TRAMITES Y SERVICIOS PUBLICOS A LA CIUDADANIA EN LA ALCALDIA TLAHUAC SE PERFECCIONA, CON LA ATENCION OPORTUNA DE 28,000 TRAMITES Y SERVICIOS PUBLICOS.</t>
  </si>
  <si>
    <t>LLEVAR ACABO LA ATENCION DE TRAMITES Y SERVICIOS A LA CIUDADANIA</t>
  </si>
  <si>
    <t>LIC. BOLIVAR VALDOVINOS RAMOS</t>
  </si>
  <si>
    <t>SUBDIRECTOR DE VENTANILLA UNICA DELEGACIONAL</t>
  </si>
  <si>
    <t>EFECTUAR LA ATENCION Y GESTION DE SERVICIOS PUBLICOS A LA CIUDADANIA</t>
  </si>
  <si>
    <t>LIC. ALEJANDRA EUGENIA GUZMAN GOMEZ</t>
  </si>
  <si>
    <t>EFECTUAR LA ATENCION DE SOLICITUDES DE PETICIONES DE INFORMACION PUBLICA</t>
  </si>
  <si>
    <t>LIC. JORGE ALBERTO VILLASEÑOR RAMIREZ</t>
  </si>
  <si>
    <t>RESPONSABLE DE LA OFICINA DE TRANSPARENCIA DE LA ALCALDIA TLAHUAC</t>
  </si>
  <si>
    <t>LLEVAR A CABO ACCIONES DISFUNCION INSTITUCIONAL DE ACCIONES Y PROGRAMAS DE LA ALCALDIA EN DIFERENTES MEDIOS DE COMUNICACION</t>
  </si>
  <si>
    <t>LIC. ROBERTO LOZANO ALBOR</t>
  </si>
  <si>
    <t>INCENTIVAR ACCIONES QUE INHIBAN LA DESIGUALDAD Y LA SEGREGACION SON CADA VEZ MAS ACENTUADAS ENTRE LOS GRUPOS MAS VULNERABLES EN LA ALCALDIA TLAHUAC.</t>
  </si>
  <si>
    <t>02CD13P001</t>
  </si>
  <si>
    <t>DESIGUALDAD Y LA SEGREGACION SON CADA VEZ MAS ACENTUADAS ENTRE LOS GRUPOS MAS VULNERABLES EN LA ALCALDIA TLAHUAC.</t>
  </si>
  <si>
    <t>LA POBLACION EN GENERAL PRINCIPALMENTE A MENORES DE EDAD Y MUJERES CON UN MAYOR GRADO DE VULNERABILIDAD DE LA ALCALDIA TLAHUAC</t>
  </si>
  <si>
    <t>1. DISMINUIR LA BRECHA DE DESIGUALDAD Y SEGREGACION PRINCIPALMENTE ENTRE LOS GRUPOS MAS VULNERABLES MEDIANTE PLATICAS INFORMATIVAS Y CURSOS DE CAPACITACION PARA EL FOMENTO Y PROMOCION DE LOS DERECHOS HUMANOS DE LAS NIÑAS Y MUJERES PERSPECTIVA DE GENERO EN LA ALCALDIA TLAHUAC.</t>
  </si>
  <si>
    <t>LA BRECHA DE DESIGUALDAD ENTRE LOS GRUPOS MAS VULNERABLES DE LA ALCALDIA TLAHUAC DISMINUYE.</t>
  </si>
  <si>
    <t xml:space="preserve">MIDE EL COCIENTE DE LA CANTIDAD DE MUJERES EN ZONAS DE ALTA MARGINACION CAPACITADAS EN MATERIA DE IGUALDAD DE GENERO EN LA ALCALDIA TLAHUAC ENTRE LA CANTIDAD DE MUJERES EN ZONAS DE ALTA MARGINACION PROGRAMADAS PARA CAPACITAR EN MATERIA DE IGUALDAD DE GENERO EN LA ALCALDIA TLAHUAC </t>
  </si>
  <si>
    <t>(CANTIDAD DE MUJERES EN ZONAS DE ALTA MARGINACION CAPACITADAS EN MATERIA DE IGUALDAD DE GENERO EN LA ALCALDIA TLAHUAC / CANTIDAD DE MUJERES EN ZONAS DE ALTA MARGINACION PROGRAMADAS PARA CAPACITAR EN MATERIA DE IGUALDAD DE GENERO EN LA ALCALDIA TLAHUAC)*100</t>
  </si>
  <si>
    <t>LA BRECHA DE DESIGUALDAD ENTRE LOS GRUPOS MAS VULNERABLES DE LA ALCALDIA TLAHUAC SE ELIMINA CON EL INCREMENTO A 10 ACCIONES (CURSOS DE CAPACITACION Y PLATICAS INFORMATIVAS)</t>
  </si>
  <si>
    <t>EFECTUAR ACCIONES (CURSOS DE CAPACITACION Y PLATICAS INFORMATIVAS) PARA EL FOMENTO Y PROMOCION DE LOS DERECHOS HUMANOS DE LAS NIÑAS Y MUJERES PERSPECTIVA DE GENERO EN LA ALCALDIA</t>
  </si>
  <si>
    <t>POLITICAS, PROGRAMAS Y ACCIONES INSTITUCIONALES FORTALECIDAS EN PRO DE LOS DERECHOS HUMANOS PRINCIPALMENTE DE LOS GRUPOS MAS VULNERABLES EN LA ALCALDIA TLAHUAC.</t>
  </si>
  <si>
    <t>02CD13P002</t>
  </si>
  <si>
    <t>DEBILITAMIENTO DE LAS POLITICAS, PROGRAMAS Y ACCIONES INSTITUCIONALES EN PRO DE LOS DERECHOS HUMANOS PRINCIPALMENTE DE LOS GRUPOS MAS VULNERABLES EN LA ALCALDIA TLAHUAC.</t>
  </si>
  <si>
    <t>1. IMPULSAR LA IGUALDAD SUSTANTIVA ENTRE MUJERES Y HOMBRES EN TODOS LOS AMBITOS, A TRAVES DE LA TRANSVERSALIZACION E INSTITUCIONALIZACION DE LA PERSPECTIVA DE GENERO COMO EJE RECTOR DE LA ALCALDIA TLAHUAC, MEDIANTE PLATICAS INFORMATIVAS Y CURSOS DE CAPACITACION PARA EL FOMENTO Y PROMOCION DE LOS DERECHOS HUMANOS PRINCIPALMENTE DE LOS GRUPOS MAS VULNERABLES EN LA DEMARCACION.</t>
  </si>
  <si>
    <t>LOS DERECHOS HUMANOS PRINCIPALMENTE DE LOS GRUPOS MAS VULNERABLES EN LA ALCALDIA TLAHUAC ESTAN GARANTIZADOS.</t>
  </si>
  <si>
    <t>MIDE EL COCIENTE DE LA CANTIDAD DE CIUDADANOS CAPACITADOS EN MATERIA DE DERECHOS HUMANOS EN LA ALCALDIA TLAHUAC ENTRE LA CANTIDAD DE CIUDADANOS PROGRAMADOS PARA CAPACITAR EN MATERIA DE DERECHOS HUMANOS EN LA ALCALDIA TLAHUAC</t>
  </si>
  <si>
    <t>(CANTIDAD DE CIUDADANOS CAPACITADOS EN MATERIA DE DERECHOS HUMANOS EN LA ALCALDIA TLAHUAC / CANTIDAD DE CIUDADANOS PROGRAMADOS PARA CAPACITAR EN MATERIA DE DERECHOS HUMANOS EN LA ALCALDIA TLAHUAC)*100</t>
  </si>
  <si>
    <t>LOS DERECHOS HUMANOS PRINCIPALMENTE DE LOS GRUPOS MAS VULNERABLES EN LA ALCALDIA TLAHUAC ESTAN GARANTIZADOS, CON EL INCREMENTO A 200 ACCIONES (CURSOS DE CAPACITACION Y PLATICAS INFORMATIVAS)</t>
  </si>
  <si>
    <t>LLEVAR A CABO ACCIONES (CURSOS DE CAPACITACION PLATICAS INFORMATIVAS) PARA EL FOMENTO Y PROMOCION DE LOS DERECHOS HUMANOS EN LA ALCALDIA</t>
  </si>
  <si>
    <t>FORTALECIMIENTO DE LAS POLITICAS PUBLICAS ENFOCADAS A COMBATIR LA POBREZA, DESIGUALDAD, MARGINACION Y FALTA DE OPORTUNIDADES PARA EL DESARROLLO EN LA ALCALDIA TLAHUAC.</t>
  </si>
  <si>
    <t>02CD13U026</t>
  </si>
  <si>
    <t>DEBILITAMIENTO DE LAS POLITICAS PUBLICAS ENFOCADAS A COMBATIR LA POBREZA, DESIGUALDAD, MARGINACION Y FALTA DE OPORTUNIDADES PARA EL DESARROLLO EN LA ALCALDIA TLAHUAC.</t>
  </si>
  <si>
    <t xml:space="preserve">1. INCREMENTAR LAS OPORTUNIDADES DE DESARROLLO DE LAS PERSONAS PERTENECIENTES A LOS GRUPOS DE MAS VULNERABLES EN LA ALCALDIA TLAHUAC, MEDIANTE LA IMPLEMENTACION DE PROGRAMAS Y ACCIONES SOCIALES </t>
  </si>
  <si>
    <t>LA BRECHA DE POBREZA, DESIGUALDAD, MARGINACION Y FALTA DE OPORTUNIDADES EN LA ALCALDIA TLAHUAC DISMINUYE.</t>
  </si>
  <si>
    <t>MIDE EL COCIENTE DE LA CANTIDAD DE CIUDADANOS CON ALGUN GRADO DE MARGINACION BENEFICIADOS CON ALGUN TIPO DE APOYO EN LA ALCALDIA TLAHUAC ENTRE LA CANTIDAD DE CIUDADANOS CON ALGUN GRADO DE MARGINACION PROGRAMADOS PARA SER BENEFICIADOS CON ALGUN TIPO DE APOYO EN LA ALCALDIA TLAHUAC</t>
  </si>
  <si>
    <t>(CANTIDAD DE CIUDADANOS CON ALGUN GRADO DE MARGINACION BENEFICIADOS CON ALGUN TIPO DE APOYO EN LA ALCALDIA TLAHUAC / CANTIDAD DE CIUDADANOS CON ALGUN GRADO DE MARGINACION PROGRAMADOS PARA SER BENEFICIADOS CON ALGUN TIPO DE APOYO EN LA ALCALDIA TLAHUAC)*100</t>
  </si>
  <si>
    <t>ARCHIVOS DOCUMENTALES QUE SE LOCALIZAN EN LA DIRECCION GENERAL DE DESARROLLO ECONOMICO Y RURAL, UBICADA EN EDIFICIO TIZIC CALZADA TLAHUAC-CHALCO S/N CASI ESQUINA EMILIANO ZAPATA, BARRIO SAN MIGUEL C.P. 13070, EN LA DIRECCION GENERAL DE DESARROLLO SOCIAL Y BIENESTAR, UBICADA EN EDIFICIO LEONA VICARIO, ANDADOR MIGUEL HIDALGO ESQUINA ANDADOR ALLENDE, BARRIO SAN MIGUEL. C.P. 13070, EN LA DIRECCION GENERAL DE OBRAS Y DESARROLLO URBANO, UBICADA EN CAMPAMENTO TRES MAR DE LAS LLUVIAS 17, COLONIA SELENE, C.P. 13420 Y EN LA DIRECCION GENERAL DE PARTICIPACION CIUDADANA, UBICADA EN EDIFICIO LEONA VICARIO, ANDADOR MIGUEL HIDALGO ENTRE SEVERINO CENICEROS Y ALLENDE, BARRIO SAN MIGUEL. C.P. 13070</t>
  </si>
  <si>
    <t>LA BRECHA DE POBREZA, DESIGUALDAD, MARGINACION Y FALTA DE OPORTUNIDADES EN LA ALCALDIA TLAHUAC SE ELIMINA, CON EL INCREMENTO A 10,000 EL NUMERO DE APOYOS OTORGADOS A PERSONAS DE GRUPOS VULNERABLES EN LA ALCALDIA.</t>
  </si>
  <si>
    <t>LLEVAR A CABO EL OTORGAMIENTO DE APOYOS PARA EL FOMENTO DE LA PRODUCCION AGROPECUARIA Y EMPRENDIMIENTO DE PEQUEÑOS PRODUCTORES EN LA ALCALDIA</t>
  </si>
  <si>
    <t>EFECTUAR EL OTORGAMIENTO DE APOYOS DE TRANSPORTE (AUTOBUSES) A GRUPOS VULNERABLES.</t>
  </si>
  <si>
    <t>LLEVAR A CABO ACCIONES DE PROMOCION Y SEGUIMIENTO DE LOS PROGRAMAS Y ACCIONES SOCIALES (VISITAS DOMICILIARIAS)</t>
  </si>
  <si>
    <t>OTORGAR APOYOS A FAMILIAS DE ESCASOS RECURSOS (TRABAJOS DE CONSTRUCCION DE CISTERNAS DOMICILIARIAS) EN ZONAS DE ALTA MARGINACION EN LA ALCALDIA</t>
  </si>
  <si>
    <t>OTORGAMIENTO DE APOYOS ECONOMICOS Y AYUDAS SOCIALES DIVERSAS EN ESPECIE A PERSONAS EN SITUACION DE MARGINACION EN LA ALCALDIA</t>
  </si>
  <si>
    <t>PLANEAR, CONDUCIR, COORDINAR Y ORIENTAR EL DESARROLLO DE SU DEMARCACIÓN TERRITORIAL, CON LA PARTICIPACIÓN DE LOS SECTORES PÚBLICOS, PRIVADOS Y SOCIALES, CON OBJETO DE ESTABLECER UN SISTEMA DE BIENESTAR SOCIAL Y DESARROLLO ECONÓMICO DISTRIBUTIVO. LO ANTERIOR BAJO LOS CRITERIOS DE TRANSPARENCIA, RENDICIÓN DE CUENTAS, ACCESIBILIDAD, DIFUSIÓN, Y PARTICIPACIÓN CIUDADANA.</t>
  </si>
  <si>
    <t>02CD13P004</t>
  </si>
  <si>
    <t>02CD14</t>
  </si>
  <si>
    <t>ALCALDÍA TLALPAN</t>
  </si>
  <si>
    <t>SER UN GOBIERNO TRANSPARENTE Y HONESTO CON RESPONSABILIDAD Y RENDICION DE CUENTAS, INCLUYENTE DESDE LA DIVERSIDAD EN LA CONSTRUCCION Y RESCATE DE NUESTRA IDENTIDAD, CON UNA PARTICIPACION CIUDADANA EN LAS ACCIONES Y PROGRAMAS DE GOBIERNO, CERCANO A LA GENTE Y EFECTIVO EN LA ATENCION DE LOS SERVICIOS URBANOS Y NECESIDADES DE  LA COMUNIDAD, CON EFECTIVIDAD Y EFICIENCIA EN SUS ACCIONES Y PROGRAMAS, CON INCLUSION, EQUIDAD Y BIENESTAR; SUSTENTABLE EN NUESTRO ENTORNO Y CUIDADO DE LA RIQUEZA DE LOS RECURSOS NATURALES DE LA ALCALDIA TLALPAN.</t>
  </si>
  <si>
    <t xml:space="preserve">LA ALCALDIA DE TLALPAN ES LA DEMARCACION MAS EXTENSA DE LA CIUDAD DE MEXICO, SU TERRITORIO ES DE 312 KM2, DE LOS CUALES EL 84 % ES CONSIDERADO SUELO DE CONSERVACION. DE ACUERDO CON EL INSTITUTO NACIONAL DE ESTADISTICA Y GEOGRAFIA (INEGI, 2015) EN ELLA HABITAN 677,104 PERSONAS, DE LAS CUALES 355,979 SON MUJERES (53 %) Y 321,125 SON HOMBRES (47 %); EL 21 % DE LA POBLACION TOTAL TIENE ENTRE 0 Y 14 AÑOS, 70 % TIENE ENTRE 15 Y 64 AÑOS Y 9 % TIENE 65 Y MAS.  EL 1.9 % DE LA POBLACION DE 5 AÑOS Y MAS HABLA ALGUNA LENGUA INDIGENA; 25,862 PERSONAS TIENEN ALGUN TIPO DE DISCAPACIDAD (LO QUE REPRESENTA EL 6 %); DEL TOTAL DE LOS HABITANTES DE LA DEMARCACION, EL 24 % NO ESTA AFILIADA A NINGUNA INSITUCION PUBLICA DE SALUD Y EL 10.5 % TIENE AL MENOS UNA CARENCIA ALIMENTARIA (INEGI, 2015). EN TLALPAN EXISTEN 190,591 VIVIENDAS, DE LAS CUALES EL 81.34 % SON CASAS, MIENTRAS QUE EL 15.44 % SON DEPARTAMENTOS EN EDIFICIO. SIGUE HABIENDO CARENCIAS EN CUANTO A LA ESTRUCTURA DE LAS VIVIENDAS; DE CADA 100 VIVIENDAS UNA TIENE PISO DE TIERRA Y 9 DE CADA 100 TIENE TECHO DE LAMINA, CARTON, PALMA, MADERA O PAJA, ACENTUANDOSE ESTO EN LAS ZONAS DE LOS PUEBLOS DE LA DEMARCACION.  EN TLALPAN HABITAN 90,231 NIÑAS Y NIÑOS DE 6 A 14 AÑOS, DE LOS CUALES EL 5.75 % NO SABEN LEER Y ESCRIBIR, LO CUAL ES UN INDICATIVO DEL REZAGO EDUCATIVO.  EN 2016 EL CONSEJO DE EVALUACION DEL DESARROLLO SOCIAL DE LA CIUDAD DE MEXICO (EVALUA) DIO A CONOCER EL ULTIMO INDICE DE DESARROLLO SOCIAL (IDS) DE LA CIUDAD DE MEXICO, LO QUE UBICO A TLALPAN COMO UNA DEMARCACION CON BAJO IDS, SOLO POR ENCIMA DE XOCHIMILCO, TLAHUAC Y MILPA ALTA, TENIENDO LOS INDICES MAS BAJOS EN LOS RUBROS DE CALIDAD DE ESPACIO DE LA VIVIENDA, ACCESO A LA SALUD, SEGURIDAD SOCIAL Y ADECUACION SANITARIA.  LA POBLACION ECONOMICAMENTE ACTIVA DE TLALPAN ES DE 307,257 PERSONAS, DE LAS CUALES EL 37.91 % SE DEDICA AL COMERCIO Y A SERVICIOS, 44.49 % SON PROFESIONISTAS, 0.72 % SE DEDICAN A LAS ACTIVIDADES AGROPECUARIAS Y 15.09 % SON TRABAJADORES ARTESANALES, CONDUCTORES DE TRANSPORTE Y OPERADORES DE MAQUINARIA INDUSTRIAL.                                                                                                                                                                                                                                                                                                                                    DE ACUERDO CON EL INFORME DE POBREZA Y EVALUACIÓN 2020. CIUDAD DE MÉXICO REALIZADO POR EL  CONSEJO NACIONAL DE EVALUACION DE LA POLITICA DE DESARROLLO SOCIAL (CONEVAL), TLALPAN EN 2015 CONTABA CON 217,122 PERSONAS EN SITACION DE POBREZA, ES DECIR, 30,487 MAS RESPECTO A 2010. EN MATERIA DE POBREZA EXTREMA, EN 2015 TLALPAN SE UBICO DENTRO DE LAS CINCO DEMARCACIONES DE LA CIUDAD DE MÈXICO CON MAYOR NUMERO DE PERSONAS EN ESTA SITUACION, SOLO POR DEBAJO DE IZTAPALAPA Y GUSTAVO A. MADERO. TLALPAN ES UNA DE LAS SIETE DEMARCACIONES CON AREA RURAL, EN SU TERRITORIO SE ENCUENTRAN 9 AREAS NATURALES PROTEGIDAS POR EL GOBIERNO DE LA CIUDAD DE MEXICO: PARQUE NACIONAL FUENTES BROTANTES, LOS ENCINOS, CUMBRES DEL AJUSCO, CHICHINAUTZIN, ECOGUARDAS, BOSQUE DE TLALPAN, PARQUE ECOLOGICO DE LA CIUDAD DE MEXICO, RESERVA ECOLOGICA COMUNITARIA SAN MIGUEL TOPILEJO Y RESERVA ECOLOGICA COMUNITARIA SAN MIGUEL AJUSCO. ESTE TERRITORIO ES RICO EN RECURSOS NATURALES, LOS CUALES SON VITALES PARA LA SUBSISTENCIA Y VIABILIDAD DE LA CIUDAD DE MEXICO, SIN EMBARGO LA SOBRE EXPLOTACION DE LOS ACUIFEROS PROFUNDOS Y LA DEFORESTACION HA OCASIONADO DESEQUILIBRIOS ECOLOGICOS.  DE ACUERDO CON LAS CIFRAS DADAS A CONOCER POR LA SECRETARIA DE SEGURIDAD CIUDADANA DE LA CIUDAD DE MEXICO (SSC), TLALPAN SE UBICA EN LA SEPTIMA POSICION DE INDICE DELICTIVO DEL TOTAL DE ALCALDIAS. EN EL ULTIMO AÑO SE REGISTRO UNA DISMINUCION DE MAS DEL 14 % RESPECTO A LOS DELITOS DE ALTO IMPACTO, ES IMPORTANTE DESTACAR QUE EL 50 % DE LOS DELITOS SE CONCENTRA EN EL ROBO DE VEHICULOS.   </t>
  </si>
  <si>
    <t xml:space="preserve">GARANTIZAR LOS DERECHOS DE LA CIUDADANIA Y DISMINUIR PROGRESIVAMENTE LA POBREZA, LA DESIGUALDAD Y PROMOVER EL DESARROLLO SUSTENTABLE, ASI COMO LA PRESERVACION DEL PATRIMONIO CULTURAL TANGIBLE E INTANGIBLE, LA IDENTIDAD Y LA   REPRESENTACION DEMOCRATICA DE LOS PUEBLOS Y BARRIOS ORIGINARIOS, COMUNIDADES Y COLONIAS ASENTADAS EN LA DEMARCACION TERRITORIAL DE TLALPAN. </t>
  </si>
  <si>
    <t xml:space="preserve">CONSTRUIR UNA DEMARCACION INCLUYENTE, SOSTENIBLE Y SUSTENTABLE, CON UN ENFOQUE DE IGUALDAD DE DERECHOS PARA ATENDER DE MANERA OPORTUNA, EFICIENTE Y EFICAZ LAS NECESIDADES QUE DEMANDA LA POBLACION, APLICANDO PROCESOS DE MEJORA CONTINUA QUE CONTRIBUYAN A ELEVAR LA CALIDAD DE VIDA DE LA CIUDADANIA.  </t>
  </si>
  <si>
    <t>COMBATE A LA DELINCUENCIA E INSEGURIDAD, PARA MEJORAR EL INDICE DE INSEGURIDAD ALTO EN LA ALCALDIA.</t>
  </si>
  <si>
    <t>02CD14E118</t>
  </si>
  <si>
    <t>069</t>
  </si>
  <si>
    <t>Políticas de atención y acceso a la justicia para las mujeres victímas de violencia</t>
  </si>
  <si>
    <t>LA POBLACION MANIFIESTA QUE SU PRINCIPAL PREOCUPACION ES EL TEMA DE LA INSEGURIDAD, LOS HABITANTES PERCIBEN MAYOR INSEGURIDAD QUE EN AÑOS ANTERIORES Y SEGUN LA ENCUESTA NACIONAL DE VICTIMIZACION Y PERCEPCION SOBRE LA INSEGURIDAD PUBLICA DEL 2012 A NIVEL NACIONAL 29,674,071 PERSONAS MAYORES DE 18 AÑOS SE SIENTEN INSEGURAS EN SU COLONIA O LOCALIDAD. EN LO CORRESPONDIENTE A LA ALCALDIA NO SE CUENTA CON ELEMENTOS POLICIACOS SUFICIENTES PARA ATENDER EL NUMERO DE INCIDENTES QUE DE MANERA DIARIA SE REPORTAN, LO CUAL ESTABLECE UN INDICE DE INSEGURIDAD ALTO EN LA DEMARCACION. ES NECESARIO ADEMAS QUE EL PERSONAL POLICIACO CUENTE CON HERRAMIENTAS DE TRABAJO QUE LES PERMITAN PROPORCIONAR SEGURIDAD.</t>
  </si>
  <si>
    <t>POBLACION EN GENERAL DE LA ALCALDIA TLALPAN</t>
  </si>
  <si>
    <t xml:space="preserve">CONTRATACION DE ELEMENTOS DE POLICIA AUXILIAR QUE COADYUVEN EN LAS TAREAS DE SEGURIDAD CIUDADANA. COORDINACION ENTRE LAS INSTITUCIONES GUBERNAMENTALES (GUARDIA NACIONAL), GENERACION DE PROGRAMAS Y PROYECTOS DE COMBATE Y PREVENCION DE LAS VIOLENCIAS Y DEL DELITO. </t>
  </si>
  <si>
    <t xml:space="preserve">LOS POBLADORES TRANSITAN CON MAYOR SEGURIDAD POR CALLES, AVENIDAS Y ESPACIOS PUBLICOS DE LA ALCALDIA  </t>
  </si>
  <si>
    <t>IMPLEMENTAR ACCIONES QUE PERMITAN DISEÑAR UNA ESTRATEGIA INTEGRAL, QUE REDUZCAN LOS INDICES DE INSEGURIDAD EN LA DEMARCACION 3</t>
  </si>
  <si>
    <t xml:space="preserve">NUMERO DE HECHOS VIOLENTOS OCURRIDOS EN LA ALCALDIA DURANTE EL PERIODO DE 2020 / NUMERO DE HECHOS VIOLENTOS OCURRIDOS EN LA ALCALDIA DURANTE EL PERIODO DE 2021 </t>
  </si>
  <si>
    <t>INFORMACION RESERVADA EMITIDA POR LA FISCALIA GENERAL DE LA REPUBLICA. DIRECCION DE SEGURIDAD PUBLICA DEL ALCALDIA, UBICADA EN PLAZA DE LA CONSTITUCION NO. 1 COLONIA TLALPAN CENTRO</t>
  </si>
  <si>
    <t xml:space="preserve">QUE AL TERMINO DE ESTA ADMINISTRACION LOS POBLADORES DEL ALCALDIA, TRANSITEN POR CALLES, AVENIDAS Y ESPACIOS PUBLICOS CON MAYOR SEGURIDAD CALLES LIMPIAS Y BIEN ILUMINADAS, MAYOR PRESENCIA POLICIACA, MEJOR CIRCULACION VEHICULAR Y CON UNA CULTURA DE SEGURIDAD CIUDADANA. </t>
  </si>
  <si>
    <t>INTEGRAR UN CUERPO POLICIACO QUE BRINDE UNA MAYOR SEGURIDAD A LA COMUNIDAD TLALPENSE CON LA VIGILANCIA DE ESPACIOS Y EDIFICIOS PUBLICOS.</t>
  </si>
  <si>
    <t>JESUS BERNARDO FELIX DIAZ REYNOSO</t>
  </si>
  <si>
    <t>CONTAR CON OPTIMAS INSTALACIONES PARA LA ACCION PRONTA DE LA GUARDIA NACIONAL EN CASOS DE EMERGENCIA.</t>
  </si>
  <si>
    <t>GENERACION DE LA INFORMACION VIRTUAL Y FISICA CON EL PROPOSITO DE IMPLEMENTAR UNA CULTURA DE SEGURIDAD Y PREVENCION DEL DELITOA TRAVES DE TALLERES A PLANTELES ECOLARES, TALLERES PARA PADRES Y CAMPAÑAS A LA NO VIOLENCIA.</t>
  </si>
  <si>
    <t>CREACION DE LA UNIDAD DE INTELIGENCIA DE LA ALCALDIA TLALPAN.</t>
  </si>
  <si>
    <t>FORMULAR ESTRATEGIAS DE APOYO EL TURISMO LOCAL CON ENFOQUE CULTURAL, ALTERNATIVO Y DEPORTIVO, CON PROTOCOLOS DE CUIDADO AL MEDIO AMBIENTE, ASI COMO PLANIFICAR LA REGULACION TERRITORIAL CON AJUSTES NORMATIVOS DE PROTECCION, CONSERVACION, RESTAURACION Y APROVECHAMIENTO SUSTENTABLE.</t>
  </si>
  <si>
    <t>02CD14E122</t>
  </si>
  <si>
    <t xml:space="preserve">EN LOS ULTIMOS AÑOS HA ACELERADO LOS PROCESOS GEOLOGICOS NATURALES, COMO EL AZOLVE DEL FONDO LACUSTRE Y LA EROSION DE LAS LADERAS DE LAS MONTAÑAS. AL MISMO TIEMPO EL CRECIMIENTO DE LA CIUDAD HA PROVOCADO QUE SE URBANICEN GRAN PARTE DE LOS BUENOS SUELOS AGRICOLAS, CON EL CONSECUENTE DETERIORO DE LA CAPACIDAD PRODUCTIVA DE LA REGION. ASI, LA PERDIDA DE LA VEGETACION BOSCOSA GENERA EROSION DE LAS LADERAS Y UN PROBLEMA CADA VEZ MAYOR DE INUNDACIONES Y DE GRANDES AVENIDAS DE AGUA. LA PROPORCION DE AREAS VERDES DENTRO DE LA CIUDAD ES INACEPTABLEMENTE BAJA Y SIGUE DISMINUYENDO. EN MUCHAS COLONIAS LA POBLACION DISPONE DE MENOS DE 1 M2 DE AREA VERDE POR HABITANTE, CANTIDAD ESTA DIEZ VECES MENOR QUE LA QUE MARCA LA NORMA INTERNACIONAL.     LOS CUERPOS DE AGUA SUPERFICIALES PRACTICAMENTE HAN DESAPARECIDO, DEBIDO A QUE EL CRECIMIENTO DE LA CIUDAD CUBRE CADA DIA MAS AREAS DE SUELOS CON CALLES Y EDIFICIOS, LO QUE DISMINUYE LA CAPACIDAD DE RECARGA DE LOS ACUIFEROS. AL MISMO TIEMPO, LA SOBREEXPLOTACION DE LOS MANTOS ACUIFEROS ESTA PROPICIANDO UN RAPIDO HUNDIMIENTO DE LA CIUDAD, LO QUE LOGICAMENTE PROVOCA ALZAS MUY IMPORTANTES EN EL BOMBEO DEL SISTEMA DE DRENAJE PROFUNDO PARA ELIMINAR EL EXCESO DE AGUA Y SACAR LAS AGUAS NEGRAS HACIA AFUERA DE LA CUENCA DE MEXICO. ESTE HUNDIMIENTO PROPICIA TAMBIEN MAYORES FUGAS EN LA RED DE DISTRIBUCION DEL AGUA. OTRO PROBLEMA DE GRAN IMPORTANCIA LO REPRESENTA LA DISPOSICION DE LOS RESIDUOS SOLIDOS DE LA CIUDAD, QUE ELIMINA CERCA DE 12000 TONELADAS DE BASURA POR DIA Y, GRAN PARTE DE ELLA, AL NO ELIMINARSE A TRAVES DEL SISTEMA DE RECOLECCION DOMICILIARIA, SE TIRA EN SITIOS CLANDESTINOS O EN LA VIA PUBLICA. LOS LIXIVIADOS DE LOS ANTIGUOS TIRADORES, Y LOS RELLENOS SANITARIOS, ESTAN CONTAMINANDO EN MUCHOS CASOS, LOS ACUIFEROS SUBTERRANEOS </t>
  </si>
  <si>
    <t xml:space="preserve">REHABILITACION Y MANTENIMIENTO DEL SUELO DE CONSERVACION, AREAS NATURALES, PARQUES, JARDINES, CAMELLONES, CALLES Y VIALIDADES, LIBRES DE BASURA Y DE CONTAMINACION VISUAL, FOMENTAR LAS ACTIVIDADES AGROPECUARIAS  </t>
  </si>
  <si>
    <t>POBLACION DISPONE DE MAS AREAS VERDES, DE ESPACIOS PUBLICOS LIMPIOS Y DE SANO ESPARCIMIENTO.</t>
  </si>
  <si>
    <t xml:space="preserve">CONTRIBUIR AL MEJORAMIENTO DEL MEDIO AMBIENTE, MEDIANTE ACCIONES Y PROYECTOS QUE PRESERVEN LOS SERVICIOS AMBIENTALES DE LOS BOSQUES, AREAS NATURALES PROTEGIDAS Y SUELO DE CONSERVACION </t>
  </si>
  <si>
    <t>INDICE DE MEJORA EN LOS SERVICIOS AMBIENTALES</t>
  </si>
  <si>
    <t xml:space="preserve"> A TRAVES DE ENCUESTAS</t>
  </si>
  <si>
    <t xml:space="preserve">UNA ALCALDIA LIMPIA DE CONTAMINANTES </t>
  </si>
  <si>
    <t xml:space="preserve">CONSERVAR Y RESTAURAR LOS SISTEMAS Y RECURSOS NATURALES CON UNA PERSPECTIVA DE DESARROLLO AMBIENTAL SUSTENTABLE.  . OTORGAR CAPACITACION VIRTUAL Y/O PRESENCIAL ESPECIFICA EN MATERIA EMPRESARIAL, ECONOMIA SOCIAL Y SOLIDARIA, A TRAVES DE LA ESCUELA DE ECONOMIA SOLIDARIA. . ENTREGAR APOYOS ECONOMICOS PARA EL FORTALECIMIENTO O CREACION DE PROYECTOS PRODUCTIVOS </t>
  </si>
  <si>
    <t>LIC. ERENDIRA JULIETA COHEN FERNANDEZ</t>
  </si>
  <si>
    <t>DIRECCION GENERAL DE MEDIO AMBIENTE, DESARROLLO SUSTENTABLE Y FOMENTO ECONOMICO</t>
  </si>
  <si>
    <t xml:space="preserve">REALIZAR LOS DIAGNOSTICOS PREVISTOS EN EL PROGRAMA DE DESARROLLO URBANO PARA LA ALCALDIA TLALPAN, CON LA FINALIDAD DE DETERMINAR SU SITUACION JURIDICA, URBANA Y AMBIENTAL ACTUAL
ACTUALIZACION DE CENSOS POBLACIONALES DE LOS 163 ASENTAMIENTOS HUMANOS IRREGULARES DE LA TABLA 31 DEL PDDUT; 
DIGITALIZACION Y COMPILACION DE LOS EXPEDIENTES GENERALES DE LA DIRECCION DE ORDENAMIENTO TERRITORIAL Y MONITOREO DEL SUELO DE CONSERVACION PARA LOGRAR COMBATIR EL CRECIMIENTO DE LA MANCHA URBANA. 
CONFORMAR Y MANTENER ACTUALIZADOS LOS CENSOS DE LA OCUPACION TERRITORIAL DEL SUELO DE CONSERVACION.
</t>
  </si>
  <si>
    <t>LIC. GUMARO BARRIOS BAUTISTA</t>
  </si>
  <si>
    <t>DIRECTOR DE ORDENAMIENTO TERRITORIAL</t>
  </si>
  <si>
    <t xml:space="preserve">RECOLECCION DE RESIDUOS ORGANICOS E INORGANICOS, BARRIDO MANUAL Y MECANICO DE CALLES Y VIALIDADES SECUNDARIAS, RECOLECCION INDUSTRIAL, EN CONTENEDORES DE METAL Y PLASTICO, RECOLECCION EN ESCUELAS PUBLICAS, RETIRO DE CASCAJO. </t>
  </si>
  <si>
    <t>MTRO. WALTER A. GLORIA GREIMEL</t>
  </si>
  <si>
    <t xml:space="preserve">MANTENIMIENTO DE ESPACIOS PUBLICOS (PARQUES, JARDINES, CAMELLONES,PLAZAS) CONSERVANDOLOS LIMPIOS, SEGUROS Y LIBRES DE CONTAMINACION VISUAL, BASURA Y DESECHOS ORGANICOS E INORGANICOS. </t>
  </si>
  <si>
    <t>ATENCION INTEGRAL VETERINARIA.</t>
  </si>
  <si>
    <t xml:space="preserve">LIC. NURY ARRIAGA FLURSCHEIM </t>
  </si>
  <si>
    <t xml:space="preserve">SUBDIRECTORA DE PROMOCION A LA SALUD Y PROTECCION ANIMAL </t>
  </si>
  <si>
    <t xml:space="preserve">OTORGAMIENTO DE APOYOS ECONOMICOS A LAS MUJERES Y LOS HOMBRES DE EJIDOS Y COMUNIDADES, PEQUEÑOS PROPIETARIOS Y A LAS Y LOS POSESIONARIOS O ARRENDATARIOS QUE SE INTERESEN Y/O REALICEN ACTIVIDADES AGROPECUARIAS.
BRINDAR CAPACITACION TECNICA PARA MEJORAS PRODUCTIVAS Y BUENAS PRACTICAS, CON EL FIN DE FOMENTAR LA PERMANENCIA DE LAS AREAS PRODUCTIVAS QUE BRINDAN OPORTUNIDADES DE DESARROLLO A LA POBLACION       
</t>
  </si>
  <si>
    <t xml:space="preserve">DIRECTORA GENERAL DE MEDIO AMBIENTE, DESARROLLO SUSTENTABLE Y FOMENTO ECONOMICO </t>
  </si>
  <si>
    <t xml:space="preserve">CONSTRUIR UNA DEMARCACION INCLUYENTE, SOSTENIBLE Y SUSTENTABLE, CON UN ENFOQUE DE IGUALDAD DE DERECHOS PARA ATENDER DE MANERA OPORTUNA, EFICIENTE Y EFICAZ LAS NECESIDADES QUE DEMANDA LA POBLACION, APLICANDO PROCESOS DE MEJORA CONTINUA QUE CONTRIBUYAN A ELEVAR LA CALIDAD DE VIDA DE LA CIUDADANIA. </t>
  </si>
  <si>
    <t>CONTROLAR Y COORDINAR EL BUEN FUNCIONAMIENTO DE LOS SERVICIOS DE DEPOSITO TEMPORAL, TRANSFERENCIA DE LOS RESIDUOS SOLIDOS DOMICILIARIOS, UNIDADES HABITACIONALES, EDIFICIOS GUBERNAMENTALES, ESCUELAS, VIA PUBLICA, TIRADEROS CLANDESTINOS Y FIESTAS DE MANERA OPORTUNA, BARRIDO MECANICO EN LA ALCALDIA,  OPERAR PERMANENTE LAS RUTAS, HORARIOS Y FRECUENCIA EN QUE DEBE PRESENTARSE EL SERVICIO PUBLICO DE LIMPIA DE ACUERDO A LAS NECESIDADES COMUNITARIAS , CON ACCIONES DE CONCIENTIZACION A LA CIUDADANIA SOBRE LA SEPARACION DE LA BASURA Y CONSERVACION DE UNA COMUNIDAD LIMPIA Y LIBRE DE DESECHOS; ASI COMO ATENDER EL PROGRAMA ESCUELA LIMPIA Y RECOLECCION DE BASURA EN CONTENEDORES INSTALADOS EN LA DEMARCACION, PARA RECUPERAR Y MANTENER LOS ESPACIOS PUBLICOS DE LA ALCALDIA Y CONSTRUIR UNA DEMARCACION TERRITORIAL INCLUYENTE, ACCESIBLE Y CUIDADOSA DE LA IMAGEN DEL ENTORNO.</t>
  </si>
  <si>
    <t>02CD14E123</t>
  </si>
  <si>
    <t>LA ALCALDIA  DE TLALPAN EN LOS ULTIMOS AÑOS, HA VENIDO EXPERIMENTANDO CAMBIOS, PARTICULARMENTE EN LO QUE SE REFIERE AL CRECIMIENTO DESORDENADO DE LA MANCHA URBANA, Y AL AUMENTO EN LA ACTIVIDAD ECONOMICA, LO CUAL HA TRANSFORMADO NUESTROS HABITOS DE CONSUMO, MISMOS QUE REPERCUTE EN LAS GRANDES CANTIDADES DE RESIDUOS QUE SE GENERAN EN ESTA DEMARCACION, CUENTA CON GRAN EXTENSION DE RESERVAS NATURALES LAS CUALES SON NICHOS PARA LA CREACION DE TIRADEROS A CIELO ABIERTO Y/O UTILIZADOS COMO DEPOSITOS DE CASCAJO, AUNADO A ESTO LA FALTA DE CULTURA CIVICA DE LA POBLACION OCASIONA QUE GRAN PARTE DE ESTA DEPOSITE LA BASURA EN LA VIA PUBLICA, LO QUE ORIGINA EL COLAPSO EN EL SISTEMA DE DRENAJE HACIA LAS PARTES BAJAS, PROPICIANDO ENCHARCAMIENTO E INUNDACIONES EN LA TEMPORADA DE LLUVIA, BUSCANDO MINIMIZAR ESTA PROBLEMATICA CON LA ERRADICACION DE ESTA COSTUMBRE Y LA CONCIENTIZACION A TRAVES DE PROGRAMAS DIRIGIDOS A LA POBLACION. AUNADO AL ABANDONO DE LOS ESPACIOS PUBLICOS QUE SE ENCUENTRAN EN LAS ZONAS DE MENOR INDICE DE DESARROLLO SOCIAL, PROVOCANDO CON ELLO LA FALTA DE ESPACIOS PUBLICOS ADECUADOS PARA LA POBLACION DE ESAS ZONAS.</t>
  </si>
  <si>
    <t xml:space="preserve">LA META DE COBERTURA DE ESTE PROGRAMA ES 677,000 PERSONAS APROXIMADAMENTE, QUE RESIDEN EN LA DEMARCACION18 COLONIAS, 10 PUEBLOS Y 6 BARRIOS, ADEMAS DE QUIENES ACUDEN A LOS DISTINTOS ESPACIOS PUBLICOS, HOSPITALES O PARA QUIEN TRANSITA DE PASO POR SUS CALLES. </t>
  </si>
  <si>
    <t>REDUCIR LA CONTAMINACION PROVENIENTE DE RESIDUOS SOLIDOS PARA PREVENIR Y COMBATIR LA CONTAMINACION Y SUS EFECTOS EN LA SALUD, MENTENIENDO ESPACIOS, E INSTALACIONES PUBLICAS, LIMPIOS, EN CONDICIONES ADECUADAS PARA EL TRANSITO, ESPARCIMIENTO Y RECREACION DE POBLACION EN LA DEMARCACION.</t>
  </si>
  <si>
    <t>CON LA IMPLEMENTACION Y LA ATENCION PERMANENTE DEL MANTENIMIENTO DE ESPACIOS PUBLICOS Y LA RECOLECCION DE LOS RESIDUOS SOLIDOS, SE BUSCA MANTENER Y CONSERVAR LAS CALLES Y COLONIAS DE ESTA ALCALDIA LIBRES DE DESECHOS, OFRECIENDO ESPACIOS AGRADABLES PARA EL ESPARCIMIENTO DE QUIENES AHI ACUDEN, LIMPIOS Y LIBRES DE CONTAMINACION, EVITANDO ASI LA ACUMULACION DE LOS MISMOS Y POSIBLES FOCOS DE INFECCION A LA POBLACION.</t>
  </si>
  <si>
    <t>RECOLECCION, TRATAMIENTO Y DISPOSICION FINAL DE DESECHOS SOLIDOS Y PELIGROSOS, DE 410,000 TONELADAS</t>
  </si>
  <si>
    <t>NO. DE TONELADAS RECOLECTADAS / NO. DE TONELADAS PROGRAMADAS X 100</t>
  </si>
  <si>
    <t>TONELADA</t>
  </si>
  <si>
    <t>REPORTES MENSUALES Y TRIMESTRALES, DEMANDA CIUDADANA.</t>
  </si>
  <si>
    <t>CON LA IMPLEMENTACION Y LA ATENCION PERMANENTE DE LA RECOLECCION DE LOS RESIDUOS SOLIDOS, SE BUSCA MANTENER Y CONSERVAR LAS CALLES Y COLONIAS DE ESTA ALCALDIA LIBRES DE DESECHOS, OFRECIENDO ESPACIOS AGRADABLES PARA EL ESPARCIMIENTO DE QUIENES AHI ACUDEN, LIMPIOS Y LIBRES DE CONTAMINACION, EVITANDO ASI LA ACUMULACION DE LOS MISMOS Y POSIBLES FOCOS DE INFECCION A LA POBLACION.</t>
  </si>
  <si>
    <t xml:space="preserve">RECOLECCION DOMICILIARIA DE RESIDUOS ORGANICOS E INORGANICOS, BARRIDO MANUAL Y MECANICO DE CALLES Y VIALIDADES SECUNDARIAS, RECOLECCION INDUSTRIAL, EN CONTENEDORES DE METAL Y PLASTICO, RECOLECCION EN ESCUELAS PUBLICAS, RETIRO DE CASCAJO. </t>
  </si>
  <si>
    <t>ELIMINACION Y BORRADO DE GRAFITI, CONSERVACION DEL MOBILIARIO URBANO, PLAZAS, ESPACIOS PUBLICOS, KIOSCOS, FUENTES ORNAMENTALES, BUSTOS Y MONUMENTOS.</t>
  </si>
  <si>
    <t>MANTENIMIENTO PREVENTIVO Y CORRECTIVO DE LOS DOS HORNOS INCINERADORES DEL MODULO DE CREMACION, ASI COMO EL MANTENIMIENTO DE LOS 11 PANTEONES EN CUANTO A LIMPIEZA E IMAGEN DE LOS MISMOS, CON TRATAMIENTO Y DISPOSICION DE DESECHOS.</t>
  </si>
  <si>
    <t>LIC. JAIME JOAQUIN SOTO PEÑA</t>
  </si>
  <si>
    <t>PODA DE ARBOLES, PODA DE PASTO, RIEGO DE AREAS VERDES, BARRIDO DE AREAS VERDES, RETIRO DE HIERBA Y MALEZA.</t>
  </si>
  <si>
    <t xml:space="preserve"> QUE LA POBLACION TLALPENSE CUENTE CON UNA MOVILIDAD MAS FUNCIONAL ACCESIBLE Y SEGURA, MEJORANDO LA VIA PUBLICA DE LA DEMARCACION.</t>
  </si>
  <si>
    <t>02CD14E124</t>
  </si>
  <si>
    <t>LA INFRAESTRUCTURA VIAL, PRINCIPALMENTE VIALIDADES SECUNDARIAS INCLUYENDO BANQUETAS PRESENTA DESGASTE QUE DIFICULTA LA MOVILIDAD DE LAS PERSONAS, EL TRASLADO DE BIENES Y SERVICIOS A LA ZONA Y LA SEGURIDAD DE LOS PEATONES. LO ANTERIOR INCREMENTA EL TIEMPO DE TRASLADO, ASI COMO LOS COSTOS DE TRANSACCION Y DISMINUYE EL BIENESTAR DE LOS HABITANTES Y VISITANTES DE LA DEMARCACION.</t>
  </si>
  <si>
    <t xml:space="preserve"> PERSONAS QUE HABITAN, LABORAN Y QUE REALIZAN ALGUNA ACTIVIDAD COMERCIAL O QUE VISITAN LA ALCALDIA DE TLALPAN.</t>
  </si>
  <si>
    <t xml:space="preserve">1.- DAR MANTENIMIENTO, CONSERVAR Y REHABILITAR BANQUETAS Y VIALIDADES SECUNDARIAS. 2.- EJECUTAR LOS PROGRAMAS DE ORDENAMIENTO EN LA CIRCULACION DE PEATONES Y VEHICULOS PARA MAYOR SEGURIDAD Y PREVENCION DE ACCIDENTES, EVITAR LA OBTACULIZACION DE AREAS CON MUCHO FLUJO VEHICULAR Y TRANSITO DE PERSONAS, REDUCIR LOS TIEMPOS DE TRASLADO DE PERSONAS EN EL TRANSPORTE PUBLICO, COLOCAR LOS SEÑALAMIENTOS DE TRANSITO RESTRICTIVOS Y PREVENTIVOS EN VIALIDADES SECUNDARIAS. </t>
  </si>
  <si>
    <t>SE REDUCEN LOS TIEMPOS DE TRASLADO, LOS COSTOS POR LA ENTREGA DE BIENES Y SERVICIOS, REDUCIR LOS ACCIDENTES DE TRANSITO, LA POBLACION CUENTA CON MAS Y MEJORES SERVICIOS URBANOS.</t>
  </si>
  <si>
    <t xml:space="preserve">MEJORAR LA MOVILIDAD DE LA POBLACION A TRAVES DE ACCIONES DE CONSERVACION, MANTENIMIENTO Y REHABILITACION </t>
  </si>
  <si>
    <t xml:space="preserve"> NUMERO DE PERSONAS BENEFICIADAS /  NUMERO DE POBLACION TOTAL 677,000*100</t>
  </si>
  <si>
    <t>CENTRO DE SERVICIOS Y ATENCION CIUDADANA DE LA ALCALDIA  CESAC. DIRECCION GENERAL DE OBRAS Y DESARROLLO URBANO, UBICADA EN AV. SAN FERNANDO NO. 84 COL. CENTRO DE TLALPAN, ALCALDIA TLALPAN, C.P 14000, TELEFONO 55 56 55 49 94, DIRECCION DE GOBIERNO, UBICADA EN  PLAZA DE LA CONSTITUCION NO. 1 COL. TLALPAN CENTRO, ALCALDIA TLALPAN C.P. 14000, DIRECCION GENERAL DE SERVICIOS URBANOS, UBICADA EN CARRETERA FEDERAL A CUERNAVACA NO. 5569, SAN PEDRO MARTIR, ALCALDIA TLALPAN C.P. 14650, TELEFONO 55 54 85 26 60 EXT. 19</t>
  </si>
  <si>
    <t>DISMINUIR EL PORCENTAJE DE ACCIDENTES DE LA POBLACIÓN CON ACCIONES DIRIJIDAS A UNA MOBILIDAD MAS EFICIENTE Y SEGURA.</t>
  </si>
  <si>
    <t>EFICIENTA Y MEJORA LA  MOVILIDAD DE PERSONAS QUE CAMINAN POR LAS CALLES Y VIALIDADES DE ESTA ALCALDIA, SE REDUCE EL TIEMPO DE TRASLADO DE PERSONAS EN EL TRANSPORTE PUBLICO, DE BIENES, MERCANCIAS Y DE SERVICIOS, SE TIENE UNA  MAYOR SEGURIDAD PARA LOS VEHICULOS MOTORIZADOS Y NO MOTORIZADOS.</t>
  </si>
  <si>
    <t>ELABORAR UN CONTROL PARA EFICIENTAR LA CONSERVACION Y REHABILITACION DE BANQUETAS POR  2,700.0 M2</t>
  </si>
  <si>
    <t>ALEJANDRO CASTAÑEDA ZERECERO</t>
  </si>
  <si>
    <t>ELABORAR UN CONTROL PARA EFICIENTAR EL MANTENIMIENTO Y REHABILITACION A VIALIDADES SECUNDARIAS POR 186,377.0 M2</t>
  </si>
  <si>
    <t>MEJORAR LOS TRABAJOS DE  BALIZAMIENTO 75,000.0 ML</t>
  </si>
  <si>
    <t xml:space="preserve">ELABORAR UN CONTROL PARA MEJORAR LA ILUMINACION CON LA COLOCACION DE 50 LUMINARIAS </t>
  </si>
  <si>
    <t xml:space="preserve">ELABORAR UN CONTROL PARA EFICIENTAR EL BALIZAMIENTO HORIZONTAL Y VERTICAL, MARIMBAS, PASOS PEATONALES, PLACAS METALICAS CON SEÑALES DE TRANSITO PREVENTIVAS Y RESTRICTIVAS. </t>
  </si>
  <si>
    <t>VIGILANCIA Y SUPERVISION, ACTIVIDADES OPERATIVAS PARA LLEVAR A CABO ACCIONES DE CONSERVACION DE LOS ESPACIOS PUBLICOS LIBRES DE LA PRESENCIA DE COMERCIO AMBULANTE,</t>
  </si>
  <si>
    <t>E134</t>
  </si>
  <si>
    <t>E134_ATENCIÓN INTEGRAL PARA EL DESARROLLO INFANTIL</t>
  </si>
  <si>
    <t xml:space="preserve">COADYUVAR  A TRAVES DE ACCIONES Y ACTIVIDADES, EL DERECHO A LA EDUCACION DANDO ATENCION A LAS DEMANDAS DE LAS COMUNIDADES ESCOLARES Y PLANEANDO, ADMINISTRANDO Y EJECUTANDO DIVERSOS MECANISMOS DE VINCULACION CON EL PROPOSITO DE BRINDAR Y PROVEER DE SERVICIOS COMPLEMENTARIOS A LOS OTORGADOS POR EL GOBIERNO DE LA CIUDAD DE MEXICO, DANDO APOYO A ESTAS COMUNIDADES Y AL PUBLICO EN GENERAL, PARA PROVEER DE MAS OPCIONES A LAS POBLACIONES ACTIVAMENTE ECONOMICAS Y LAS QUE SE ENCUENTRAN EN SU FORMACION ACADEMICA BASICA Y DE LOS DIFERENTES NIVELES DE FORMACION. </t>
  </si>
  <si>
    <t>02CD14E134</t>
  </si>
  <si>
    <t xml:space="preserve">LA DESARTICULACION DE ACUERDOS CON INSTANCIAS INTERNACIONALES, LA FALTA DE CONCRECION DE UNA POLITICA PUBLICA LOABLE EN PRO DE LA INFANCIA DE LA DEMARCACION. AUNADO A QUE ESTA ACCION CONTRIBUYE AL CUMPLIMIENTO DEL EJE 3 DEL PROGRAMA PROVICIONAL DE GOBIERNO DE LA ALCLADIA, AL EJE 1 DEL PROGRAMA DE GOBIERNO DE LA CIUDAD Y A LOS OBJETIVOS  3 Y 11 DE LA AGENDA 2030. </t>
  </si>
  <si>
    <t>EN LA DEMARCACION VIVEN 90 MIL 231 NIÑOS DE ENTRE SEIS Y CATORCE AÑOS, E INFANTES DE 1 AÑO 11 MESES A 5 AÑOS 11 MESES</t>
  </si>
  <si>
    <t>GARANTIZAR EL DERECHO A LA PARTICIPACION DE NIÑAS, NIÑOS Y ADOLESCENTES PARA LA GARANTIA PLENA DE SUS DERECHOS</t>
  </si>
  <si>
    <t xml:space="preserve">REDUCIR LAS BRECHAS DE DESIGUALDAD ENTRE HOMBRES Y MUJERES. CON EL FIN DE QUE LAS MADRES TRABAJADORAS CUENTAN CON ESTANCIAS DE SEGURIDAD SOCIAL Y ESPACIOS EDUCATIVOS PARA SUS HIJOS . </t>
  </si>
  <si>
    <t>PROVEER A LOS 5 CENTROS DE DESARROLLO INFANTIL DE LA ALCALDIA DE INSUMOS, MATERIALES Y SERVICIOS NECESARIOS PARA SU CORRECTO FUNCIONAMIENTO, A FIN DE ATENDER A UNA POBLACION QUE VA HASTA LOS 450 INFANTES</t>
  </si>
  <si>
    <t>NUMERO DE INFANTES ATENDIDOS EN EL EJERCICIO DE EJECUCION
LA ∑ DE LAS MATRICULAS REGISTRADAS EN CADA CENDI DE LA ALCALDIA</t>
  </si>
  <si>
    <t>MATRICULA REGISTRADA MEDIANTE INSCRIPCIONES EN LOS 5 CENTROS DE DESARROLLO INFANTIL(CENDIS) DE LA ALCALDIA</t>
  </si>
  <si>
    <t>ATENDER A LA MATRICULA REGISTRADA OFERTANDO MAYORES SERVICIOS EN LOS CENDIS</t>
  </si>
  <si>
    <t>OPERACION DE CENTROS DE DESARROLLO INFANTIL</t>
  </si>
  <si>
    <t>FRANCISCO LUNA MORENO</t>
  </si>
  <si>
    <t>COORDINADOR DE EDUCACION</t>
  </si>
  <si>
    <t>CIUDAD DE LAS NIÑAS Y NIÑOS (UNA ALCLADIA INCLUYENTE, QUE DA VOZ A LAS INFANCIAS DE TLALPAN)</t>
  </si>
  <si>
    <t xml:space="preserve">NORMA XOCHITL HERNANDEZ COLIN </t>
  </si>
  <si>
    <t xml:space="preserve">DIRECTORA GENERAL DE DESARROLLO SOCIAL </t>
  </si>
  <si>
    <t>SISTEMA DE PROTECCION INTEGRAL DE LOS DERECHOS DE LA NIÑAS, NIÑOS Y ADOLESCENTES DE TLALPAN (SIPINNA- TLALPAN)</t>
  </si>
  <si>
    <t>BRINDAR SERVICIOS CULTURALES Y DEPORTIVOS DE CALIDAD A LOS CIUDADANOS DE TLALPAN</t>
  </si>
  <si>
    <t>02CD14F032</t>
  </si>
  <si>
    <t>LA POCA MOVILIDAD DE LOS EVENTOS DE DIVERSAS EXPRESIONES (ARTISTICAS, CULTURALES, TRADICIONALES Y DEPORTIVAS), LOS ALTOS COSTOS PARA ACCEDER A ALGUNAS DE ESTAS Y EL DESEQUILIBRIO DE LA OFERTA Y DEMANDA EXISTENTE EN LAS DIVERSAS ZONAS TERRITORIALES DE LA DEMARCACION, PROVOCAN LA BAJA  PARTICIPACION DE LOS HABITANTES TRUNCANDO SU DERECHO Y EJERCICIO AL DESARROLLO HUMANO POR LO QUE ES NECESARIO QUE EXISTA LA ORGANIZACION E IMPLEMENTACION DE ESTAS ACTIVIDADES DE CARACTER FORMATIVO, IMPULSANDO PROCESOS DE DESARROLLO HUMANO Y COLECTIVO. LO CUAL REQUIERE LAS ACCIONES NECESARIAS PARA ACERCAR DICHAS ACTIVIDADES A LA MAYOR CANTIDAD POSIBLE DE LOS HABITANTES DE LA DEMARCACION.</t>
  </si>
  <si>
    <t xml:space="preserve">15 % DE LA POBLACION DEL ALCALDIA </t>
  </si>
  <si>
    <t>LLEVAR A CABO DIVERSAS ACTIVIDADES CULTURALES, ARTISTICAS, TRADICIONALES Y DEPORTIVAS, EN ESPACIOS PUBLICOS ABIERTOS COMO SON PLAZAS PUBLICAS, KIOSCOS, DEPORTIVOS COMUNITARIOS, ASI COMO LUGARES CERRADOS COMO MUSEOS, TEATROS, SALAS DE CINE, CASAS DE ARTE, CENTROS DE ARTES Y OFICIOS Y RECINTOS CULTURALES CON LOS QUE CUENTA LA ALCALDIA, ASI COMO POR MEDIOS ELECTRONICOS,  PLATAFORMAS DIGITALES Y REDES SOCIALES.</t>
  </si>
  <si>
    <t>ESPACIOS PARA LA RECREACION, ESPARCIMIENTO, CULTURALES Y DEPORTIVOS DE CALIDAD PARA LA POBLACION EN GENERAL.</t>
  </si>
  <si>
    <t>LLEVAR A CABO ACCIONES QUE PERMITAN A LOS HABITANTES DE LAS DIVERSAS COMUNIDADES DE TLALPAN, EJERCER SU DERECHO AL ACCESO A LA CULTURA, ESPARCIMIENTO Y EL DEPORTE, A TRAVES DE LA MOVILIDAD DE ESPECTACULOS Y PROMOCION DEL DEPORTE EN EL TERRITORIO, GARANTIZANDO SU GRATUIDAD Y DIVERSIFICANDO LAS TEMATICAS A MODO QUE CONTRIBUYAN A LA COHESION SOCIAL.   45359</t>
  </si>
  <si>
    <t>ATENCION AL 15% DE LOS HABITANTES DEL ALCALDIA</t>
  </si>
  <si>
    <t>PADRONES Y REGISTROS DE BENEFICIARIOS DE LAS ACCIONES REALIZADAS EN LA COORDINACION DE DESARROLLO DE ACTIVIDADES DEPORTIVAS Y LA JUD DE PROMOCION DEPORTIVA. ARCHIVOS FOTOGRAFICOS, LIBROS DE REGISTROS EN SEDES, BANERS DE DIFUSION QUE PODRAN ENCONTRARSE EN LA PAGINA OFICIAL DE LA ALCALDIA WWW.TLALPAN.GOB.MX , ASI COMO EN REDES SOCIALES DE LOS CENTROS CULTURALES Y DE LA ALCALDIA HTTPS://WWW.FACEBOOK.COM/TLALPANAL/</t>
  </si>
  <si>
    <t xml:space="preserve">ACCESO LIBRE Y GRATUITO DE LA POBLACION EN GENERAL A EVENTOS DE CALIDAD TANTO CULTURARES Y RECREATIVOS COMO DEPORTIVOS  </t>
  </si>
  <si>
    <t>ORGANIZACION DE EVENTOS CIVICOS, FESTIVIDADES PATRIAS Y TRADICIONES</t>
  </si>
  <si>
    <t xml:space="preserve">JORGE RICARDO CARRILLO SUARES </t>
  </si>
  <si>
    <t>SUBDIRECTOR DE PROMOCION CULTURAL Y RECINTOS CULTURALES</t>
  </si>
  <si>
    <t>RESCATE Y PROMOCION DEL PATRIMONIO CULTURAL</t>
  </si>
  <si>
    <t>FOMENTAR EL DESARROLLO DE ACTIVIDADES DEPORTIVAS, ENTRE LA POBLACION TLALPENSE</t>
  </si>
  <si>
    <t>MANUAL BARRERA RANGEL</t>
  </si>
  <si>
    <t>COORDINADOR DE DESARROLLO DE ACTIVIDADES DEPORTIVAS</t>
  </si>
  <si>
    <t>FOMENTAR EL DESARROLLO DE ACTIVIDADES DEPORTIVAS A TRAVES DE APOYOS ECONOMICOS PARA; DEPORTISTAS DESTACADOS Y PROSPECTOS, CARRERA TLALPENSE, CIRCUITO DE PISTA Y CAMPO.</t>
  </si>
  <si>
    <t xml:space="preserve"> QUE LA POBLACION CUENTE CON EL SUMINISTRO DE  AGUA POTABLE, HACER VALER SU DERECHO A CONTAR CON EL VITAL LIQUIDO A TRAVES DE LA RED DE AGUA POTABLE. ASI COMO UNA ATENCION INTEGRAL DEL DRENAJE Y SANEAMIENTO. </t>
  </si>
  <si>
    <t>02CD14K014</t>
  </si>
  <si>
    <t xml:space="preserve">LOS HABITANTES DE LA ALCALDIA PRESENTAN CARENCIAS SOCIALES RELACIONADAS POR LA FALTA DE COBERTURA DE AGUA POTABLE Y SANEAMIENTO E INFRAESTRUCTURA DE AGUA POTABLE </t>
  </si>
  <si>
    <t>PERSONAS HABITANTES DE COLONIAS DE LA ALCALDIA CON FALTA DE COBERTURA DE AGUA POTABLE Y SANEAMIENTO, PRINCIPALMENTE LAS QUE VIVEN EN LAS ZONAS DE UN ALTO GRADO DE MARGINACION</t>
  </si>
  <si>
    <t>1. DISTRIBUIR AGUA POTABLE CON PIPAS ARRENDADAS Y OFICIALES. 2. CONSTRUIR Y AMPLIAR LA INFRAESTRUCTURA DE AGUA POTABLE. 3. DAR MANTENIMIENTO, CONSERVAR Y REHABILITAR LA INFRAESTRUCTURA DE AGUA POTABLE. 4. CONSTRUIR Y AMPLIAR LA INFRAESTRUCTURA AL SISTEMA DE DRENAJE. 5. CONSTRUIR Y REHABILITAR LOS RESUMIDEROS.</t>
  </si>
  <si>
    <t>ERRADICA EL REZAGO SOCIAL  DE LA ALCALDIA, OTORGA UNA MAYOR  ATENCION PARA QUE LA POBLACION CUENTE, CON UNA MAYOR  COBERTURA DE AGUA POTABLE, ATENCION AL DRENAJE  Y  SANEAMIENTO.</t>
  </si>
  <si>
    <t xml:space="preserve">MEJORAR INFRAESTRUCTURA DE AGUA POTABLE Y ALCANTARILLADO A TRAVES DEL  SUMINISTRO DE AGUA POTABLE EN PIPAS,  REHABILITACION DE LAS REDES DE DRENAJE, DE AGUA POTABLE Y DESAZOLVE  </t>
  </si>
  <si>
    <t>NUMERO DE PERSONAS BENEFICIADAS/NUMERO DE LA POBLACION TOTAL DE 677,000*100</t>
  </si>
  <si>
    <t>LEVANTAMIENTO DE NECESIDADES A TRAVES DEL CENTRO DE SERVICIOS Y ATENCION CIUDADANA  CESAC DE LA ALCALDIA. DIRECCION GENERAL DE OBRAS Y DESARROLLO URBANO UBICADO EN, AV. SAN FERNANDO NO. 84, COL. CENTRO DE TLALPAN, ALCALDIA TLALPAN, C.P. 14000, TELEFONO 55 56 55 49 94</t>
  </si>
  <si>
    <t>DISMINUIR EL RESAGO QUE TIENE LA POBLACIÓN CON LA CARENCIA DE ESTOS SERVICIOS</t>
  </si>
  <si>
    <t>ATIENDE EL REZAGO SOCIAL  DE LA ALCALDIA, OTORGA UNA MAYOR  ATENCION PARA QUE LA POBLACION CUENTE, CON UNA MAYOR  COBERTURA DE AGUA POTABLE, ATENCION AL DRENAJE  Y  SANEAMIENTO.</t>
  </si>
  <si>
    <t xml:space="preserve">EFICIENTAR  LA DISTRIBUCION DE AGUA  1,500,000.0 M3 DE AGUA POTABLE CON PIPAS ARRENDADAS Y OFICIALES  DE LA ALCALDIA </t>
  </si>
  <si>
    <t>EFICIENTAR LA ATENCION Y SEGUIMIENTO A LA REHABILITACION DE LAS REDES DE DRENAJE EN  464.565 KM.</t>
  </si>
  <si>
    <t xml:space="preserve">MEJORAR LA ATENCION PARA EL DESAZOLVE DE LA RED DEL SISTEMA DE DRENAJE EN 264,600.0 METROS </t>
  </si>
  <si>
    <t>MEJORAR  Y EFICIENTAR EL MANTENIMIENTO Y REHABILITACION DE LA INFRAESTRUCTURA DE AGUA POTABLEA EN 192,000.0  METROS..</t>
  </si>
  <si>
    <t>QUE LA POBLACION TLALPENSE EN ESPECIAL LA DE ZONAS CON UN ALTO INDICE DE MARGINACION CUENTEN CON UN DESARROLLO URBANO QUE SATISFAGA SUS EXPECTATIVAS EN  UNA CIUDAD COMPACTA, DINAMICA Y EQUITATIVA, QUE FOMENTE LA INVERSION A TRAVES DE LA CONSTRUCCION DE LA INFRAESTRUCTURA PUBLICA.</t>
  </si>
  <si>
    <t>02CD14K015</t>
  </si>
  <si>
    <t>LAS PERSONAS QUE HABITAN EN LA ALCALDIA PRESENTAN REZAGO PROVOCADO POR CARENCIAS SOCIALES RELACIONADAS CON EDUCACION, ASI COMO INSUFICIENTE INFRAESTRUCTURA SOCIAL, COMERCIAL Y DE ATENCION DE LAS AUTORIDADES DE LA ALCALDIA.</t>
  </si>
  <si>
    <t>LA  QUE HABITAN, LABORAN O QUE LLEVAN A CABO ALGUNA ACTIVIDAD ECONOMICA  EN LA ALCALDIA DE TLALPAN.</t>
  </si>
  <si>
    <t>1. CONSTRUIR INFRAESTRUCTURA EDUCATIVA, SOCIAL Y COMERCIAL. 2. CONSTRUIR Y AMPLIAR LOS EDIFICIOS PUBLICOS DE LA ALCALDIA DE ATENCION A LA CIUDADANIA.</t>
  </si>
  <si>
    <t>INFRAESTRUCTURA DEPORTIVA, EDUCATIVA, SOCIAL, CULTURAL, COMERCIAL QUE MEJORE LAS CONDICIONES Y EXPECTATIVAS DE LA POBLACION.</t>
  </si>
  <si>
    <t>MEJORAR LAS CONDICIONES DE LA POBLACION CON OBRAS DE INFRAESTRUCTURA DEPORTIVA, EDUCATIVA,  SOCIAL, CULTURAL, COMERCIAL ETC.</t>
  </si>
  <si>
    <t>NUMERO DE PERSONAS BENEFICIADAS /  NUMERO DE POBLACION TOTAL 677,000*100</t>
  </si>
  <si>
    <t>QUE LA POBLACIÓN DISMINUYA EL RESAGO SOCIAL, FORTALEZCA Y MEJORE SU CONDICIÓN DE VIDA,  A TRAVÉS DE LAS OBRAS INFRAESTRUCTURA DEPORTIVA, EDUCATIVA,  SOCIAL, CULTURAL, COMERCIAL.</t>
  </si>
  <si>
    <t>ERRADICA  LOS NIVELES DE REZAGO SOCIAL, FOMENTA EL FORTALECIMIENTO DE LA INFRAESTRUCTURA DEPORTIVA, EDUCATIVA,  SOCIAL, CULTURAL, COMERCIAL, MEJORA LAS CONDICIONES DE LA POBLACION EN GENERAL.</t>
  </si>
  <si>
    <t xml:space="preserve">EFICIENTAR Y MEJORAR A TRAVES DE  CONTROLES 25 OBRAS  DE CONSTRUCCION, AMPLIACION,DE INFRAESTRUCTURA SOCIAL, CON TRABAJOS PRELIMINARES, EXCAVACIONES, RELLENOS, CIMENTACION, ESTRUCTURA, ALBAÑILERIA,  Y TERRACERIAS, PARA LA HABILITACION DE OFICINAS, SALAS DE ATENCION PSICOLOGICA, BAÑOS, INSTALACIONES HIDROSANITARIAS Y ELECTRICA, ASI COMO EL MOBILIARIO PARA SU CORRECTO USO, CONSTRUCCION DE DOMOS CON TRABAJOS DE CIMENTACION Y HERRERIA, ASI COMO EL SUMINISTRO Y LA COLOCACION DE DOMOS. </t>
  </si>
  <si>
    <t>EFICIENTAR Y MEJORAR A TRAVES DE  CONTROLES 8 OBRAS PARA LOS TRABAJOS DE CONSTRUCCION Y AMPLIACION DE EDIFICIOS PUBLICOS EN DIVERSAS UBICACIONES CON LOS SIGUIENTES TRABAJOS A REALIZAR EN TODOS LOS FRENTES: TRAZO Y NIVELACION, CONSTRUCCION DE CIMIENTOS. CONSTRUCCION DE MUROS, LOSAS Y TAPAS; REPELLADO Y APLANADO DE MUROS; COLOCACION DE PUERTAS Y VENTANAS; HABILITACION DE INSTALACIONES HIDROSANITARIAS Y ELECTRICAS; COLOCACION DE PISO Y LAMBRINES; APLICACION DE PINTURA EN MUROS Y PLAFONES, COLOCACION DE BARANDALES Y PROTECCIONES, IMPERMEABILIZACION DE AZOTEA; CONSTRUCCION DE TECHUMBRE CON ESTRUCTURA METALICA, COLOCACION DE MULTIPANEL EN TECHUMBRES ,COLOCACION Y ADECUACION DE SANITARIOS(WC Y LAVABOS) DEMOLICION Y CAMBIO DE PISOS Y LAMBRINES, REPELLADO, SELLADO Y APLANADO PULIDO DE MUROS INTERIORES, HABILITACION DE INSTALACION HIDRAULICA(CON BOMBA); RELLENO DE ZANJAS CON TEPETATE, LLENADO DE CISTERNA PARA PRUEBAS HIDROSTATICAS.</t>
  </si>
  <si>
    <t>EFICIENTAR Y MEJORAR A TRAVES DE  CONTROLES A TRAVES DE LA OBRA POR CONTRATO SE REALIZARA 2 OBRAS PARA LOS TRABAJOS DE CONSTRUCCION Y/O ADECUACION DE INFREAESTRUCTURA COMERCIAL,  EN DIVERSAS UBICACIONES CON LOS SIGUIENTES TRABAJOS A REALIZAR EN TODOS LOS FRENTES: TRABAJOS DE ADECUACION EN INSTALACION DE GAS, CAMPANAS DE EXTRACCION, SISTEMA CONTRA INCENDIOS (CISTERNA), TOLDOS, ALUMBRADO EXTERIOR Y ESTACIONAMIENTO..</t>
  </si>
  <si>
    <t>EFICIENTAR Y MEJORAR A TRAVES DE  CONTROLES A 53 OBRAS PARA CONSTRUIR Y AMPLIAR LA INFRAESTRUCTURA EDUCATIVA EN DIVERSAS UBICACIONES CON LOS SIGUIENTES TRABAJOS A REALIZAR: MEJORAMIENTO:TRAZO, NIVELACION; DEMOLICIONES,TRABAJOS DE ALBAÑILERIA, HERRERIA, PLOMERIA, CANCELERIA, INSTALACION ELECTRICA E HIDROSANITARIA Y ACABADOS EN GENERAL COLOCACION Y ADECUACION DE RAMPAS PARA DISCAPACITADOS, TRABAJOS DE PINTURA INTERIOR Y EXTERIOR DE LOS PLANTELES, CONSTRUCCION Y ADECUACION DE BAÑOS, CONSTRUCCION DE AULAS Y  BARDAS PERIMETRALES, CONSTRUCCION DE TECHUMBRES</t>
  </si>
  <si>
    <t>EFICIENTAR Y MEJORAR A TRAVES DE  CONTROLES A TRAVES DE  4 OBRAS PARA LOS TRABAJOS PARA CONSTRUCCION Y AMPLIACION DE ESPACIOS PUBLICOS EN DIVERSAS UBICACIONES CON LOS SIGUIENTES TRABAJOS A REALIZAR: CIMENTACION Y NIVELACION DE TERRENO PARA EL HABILITADO, ARMADO Y COLOCACION DE ESTRUCTURA METALICA Y LA COLOCACION DE ARCOTECHO, COLOCACION DE REJILLAS AL TERMINO DE LAS RAMPAS PARA ASI CAPTURAR LAS AGUAS PLUVIALES Y CONTROLAR LA INUNDACION DE LA ZONA, TRAZO Y NIVELACION, EXCAVACION Y CIMENTACION, TRABAJOS DE ALBAÑILERIA Y ACABADOS EN GENERAL PARA LA CONSTRUCCION DEL ARCO DE IDENTIDAD,CONSTRUCCION DE ELEMENTOS PARA CREACION DE MURAL TEMATICO,CONSTRUCCION DE UN ESCENARIO Y CUBIERTA DEL ESPACIO ABIERTO, REHABILITACION DE FACHADAS EN KIOSKOS CON TRABAJOS DE PINTURA, REHABILITACION DE BANQUETAS, BALIZAMIENTO, TRABAJOS DE ILUMINACION, CONSTRUCCION DE PROTECCION PARA MURO DE CONTENCION, ADECUACION DE ILUMINACION, TRABAJOS DE BALIZAMIENTO, ASI COMO LA COLOCACION DE SEÑALAMIENTOS INFORMATIVOS VERTICALES Y HORIZONTALES, CONSTRUCCION DE 2 MUROS DE CONTENCION.</t>
  </si>
  <si>
    <t xml:space="preserve">EFICIENTAR Y MEJORAR A TRAVES DE  CONTROLES 5 OBRAS CONSTRUCCION Y AMPLIACION DE  INFRAESTRUCTURAS AL SISTEMA DE DRENAJE  1.170 KM.   DESAZOLVE  21,000 METROS. CONSTRUCCION DE RESUMIDEROS 12 PIEZAS. CONSTRUCCION Y REHABILITACION DE INFRAESTRUCTURA DE AGUA POTABLE 80 METROS.CONSTRUCCION Y AMPLIACION DE LA INFRAESTRUCTURA DE AGUA POTABLE  7,336 METROS </t>
  </si>
  <si>
    <t xml:space="preserve"> MEJORAR Y DAR SEGUIMIENTO A LA CONSTRUCCION Y AMPLIACION DE BANQUETAS POR 300.0 M2</t>
  </si>
  <si>
    <t>CONSTRUCCION EN VIALIDADES SECUNDARIAS  4,029.60 M2</t>
  </si>
  <si>
    <t>QUE LA POBLACION TLALPENSE EN ESPECIAL LA DE ZONAS CON UN ALTO INDICE DE MARGINACION CUENTEN CON UN DESARROLLO URBANO QUE SATISFAGA SUS EXPECTATIVAS EN  UNA CIUDAD COMPACTA, DINAMICA Y EQUITATIVA, QUE FOMENTE LA INVERSION,  MEJORANDO LA INFRAESTRUCTURA PUBLICA.</t>
  </si>
  <si>
    <t>02CD14K016</t>
  </si>
  <si>
    <t>LAS PERSONAS QUE HABITAN EN LA ALCALDIA PRESENTAN CARENCIAS SOCIALES DEBIDO A INFRAESTRUCTURA EN MAL ESTADO, EN PARTICULAR INFRAESTRUCTURA SOCIAL, EDUCATIVA, COMERCIAL, DEPORTIVA, CULTURAL.</t>
  </si>
  <si>
    <t>PERSONAS QUE HABITAN, LABORAN O QUE LLEVAN A CABO ALGUNA ACTIVIDAD ECONOMICA POR SU CUENTA EN LA ALCALDIA DE TLALPAN.</t>
  </si>
  <si>
    <t>1. REALIZAR OBRAS EN EL MARCO DEL PRESUPUESTO PARTICIPATIVO 2. MANTENER Y REHABILITAR IMAGEN URBANA. 3. MANTENER, CONSERVAR Y REHABILITAR ESPACIOS DEPORTIVOS, EDIFICIOS PUBLICOS, INFRAESTRUCTURA CULTURAL, SOCIAL, COMERCIAL Y EDUCATIVA.</t>
  </si>
  <si>
    <t xml:space="preserve">EFICIENTAR EL DERECHO A UNA MEJOR ATENCION DE LA POBLACION MEDIANTE EL FORTALECIMIENTO DE LA INFRAESTRUCTURA DEPORTIVA, EDUCATIVA,  SOCIAL, CULTURAL, COMERCIAL, ETC. MEJORANDO SUS CONDICIONES Y EXPECTATIVAS </t>
  </si>
  <si>
    <t>MEJORAR LAS CONDICIONES DE LA POBLACION CON OBRAS DE REHABILITACION Y MANTENIMIENTO PARA LA INFRAESTRUCTURA  DEPORTIVA, EDUCATIVA,  SOCIAL, CULTURAL, COMERCIAL, MEJORA LAS CONDICIONES DE LA POBLACION EN GENERAL. 105</t>
  </si>
  <si>
    <t>LEVANTAMIENTO DE NECESIDADES A TRAVES DEL CENTRO DE SERVICIOS Y ATENCION CIUDADANA  CESAC DE LA ALCALDIA. DIRECCION GENERAL DE OBRAS Y DESARROLLO URBANO UBICADO EN, AV. SAN FERNANDO NO. 84, COL. CENTRO DE TLALPAN, ALCALDIA TLALPAN, C.P. 14000, TELEFONO 55 56 55 49 94. DIRECCION GENERAL DE SERVICIOS URBANOS UBICADA EN, CARRETERA FEDERAL A CUERNAVACA NO. 5569, SAN PEDRO MARTIR, ALCALDIA TLALPAN, C.P. 14650 TELEFONO 55 54 85 26 60 EXT. 19</t>
  </si>
  <si>
    <t>QUE LA POBLACIÓN DISMINUYA EL RESAGO SOCIAL, FORTALEZCA Y MEJORE SU CONDICIÓN DE VIDA,  A TRAVÉS DE LA REHABILITACIÓN Y MANTENIMIENTO DE LAS OBRAS DE INFRAESTRUCTURA DEPORTIVA, EDUCATIVA,  SOCIAL, CULTURAL, COMERCIAL.</t>
  </si>
  <si>
    <t xml:space="preserve">ERRADICA  LOS NIVELES DE REZAGO SOCIAL, FOMENTA EL FORTALECIMIENTO DE LA INFRAESTRUCTURA DEPORTIVA, EDUCATIVA,  SOCIAL, CULTURAL, COMERCIAL, MEJORA LAS CONDICIONES DE LA POBLACION EN GENERAL.
</t>
  </si>
  <si>
    <t xml:space="preserve">ELABORAR UN CONTROL QUE PERMITA EFICIENTAR LA REHABILITACION Y MANTENIMIENTO DE ALUMBRADO PUBLICO, CAMBIO Y ACTUALIZACION DE NUEVAS TECNOLOGIAS DE ILUMINACION Y AHORRO DE ENERGIA, CONSERVACION DE LA INFRAESTRUCTURA EXISTENTES </t>
  </si>
  <si>
    <t xml:space="preserve"> DEFINIR Y MEJORAR Y DAR SEGUIMIENTO A LAS OBRAS EN EL MARCO DEL PRESUPUESTO PARTICIPATIVO :.</t>
  </si>
  <si>
    <t>ELABORAR UN CONTROL QUE PERMITA EFICIENTAR 8  MANTENIMIENTOSA SABER: , REHABILITACION Y CONSERVACION DE IMAGEN URBANA, A SABER CAPTURA DE AGUAS PLUVIALES Y CONTROLAR LAS INUNDACION DE LA ZONA, CONSTRUCCION DE UN ESCENARIO Y CUBIERTA DEL ESPACIO ABIERTO, REHABILITACIOND DE KIOSKOS, BANQUETAS, BALIZAMIENTO, ILUMINACION,  MUROS DE CONTENCION,  SEÑALAMIENTOS INFORMATIVOS VERTICALES Y HORIZONTALES, ENTRE OTROS.</t>
  </si>
  <si>
    <t>ELABORAR UN CONTROL QUE PERMITA EFICIENTAR 8 PROGRAMAS DE  MANTENIMIENTO Y REHABILITACION DE ESPACIOS DEPORTIVOS  COMO;  CAMBIO DE PASTOS SINTETICO EN CANCHAS DE FUTBOL, MANTENIMIENTO DE BAÑOS, Y PISO  ALUMBRADO EN GENERAL, CAPTACION DE AGUAS PLUVIALES, TRABAJOS HIDRAULICOS, IMPERMEABILIZACION MANTENIMIENTO A JUEGOS INFANTILES, ETC.</t>
  </si>
  <si>
    <t>MEJORAR Y EFICIENTAR 34 MANTENIMIENTOS, CONSERVACION Y REHABILITACION A EDIFICIOS PUBLICOS,, CON TRABAJOS HIDROSANITARIOS, ELECTRICOS,  LAMPARAS DE EMERGENCIA, DETECTOR DE HUMO, ELEVADOR PARA MINUSVALIDOS, CONSTRUCCION ESCALERAS DE EMERGENCIA, REVISION ESTRUCTURAL DE DRO, REHABILITACION DE BODEGAS, VESTIDORES, AREA DE COMEDOR, ADECUACION DE BAÑOS Y BAÑOS PARA PERSONAS CON DISCAPACIDAD,  IMPERMEABILIZACION ENTRE OTROS.</t>
  </si>
  <si>
    <t xml:space="preserve">MEJORAR Y EFICIENTAR 5 MANTENIMIENTOS, CONSERVACION Y REHABILITACION DE  INFRAESTRUCTURA CULTURAL    </t>
  </si>
  <si>
    <t>EFICIENTAR UN CONTROL PARA BENEFICIAR A LA POBLACION A TRAVES DE 5 MANTENIMIENTOS, CONSERVACION Y REHABILITACION DE  INFRAESTRUCTURA DE DESARROLLO SOCIAL  . CON REPARACION DE TECHUMBRE, IMPERMEABILIZACION EN AZOTEAS, PINTURA EN GENERAL, INSTALACIONES ELECTRICAS,INSTALACION DE LUMINARIAS,CAMBIO DE LOSETA Y ADOQUIN, TRABAJOS DE HERRERIA, TRABAJOS SANITARIOS E HIDROSANITARIOS,CAMBIO DE PLAFONES Y TRABAJOS EN GENERAL.</t>
  </si>
  <si>
    <t>ELABORAR UN CONTROL PARA BENEFICIAR A LA POBLACION CON 3  MANTENIMIENTOS, CONSERVACION Y REHABILITACION DE  INFRAESTRUCTURA DE COMERCIAL  CON TRABAJOS A   PINTURA EN INTERIOR Y EXTERIOR, CAMBIO Y COLOCACION DE LAMPARAS,REHAB.DE MUEBLES SANITARIOS,SUST.Y ADEC.DE INSTALACION ELECTRICA, INSTALACION HIDROSANITARIA E HIDRAULICA,IMPERMEABILIZACION,REHABILITACION DE TECHUMBRES</t>
  </si>
  <si>
    <t>ELABORAR UN CONTROL PARA BENEFICIAR A LA POBLACION CON  40 MANTENIMIENTOS,  Y REHABILITACION DE INFRAESTRUCTURA EDUCATIVA, CON TRAZO, NIVELACION; DEMOLICIONES,TRABAJOS DE ALBAÑILERIA, HERRERIA, PLOMERIA, CANCELERIA, INSTALACION ELECTRICA E HIDROSANITARIA Y ACABADOS EN GENERAL COLOCACION Y ADECUACION DE RAMPAS PARA DISCAPACITADOS, TRABAJOS DE PINTURA INTERIOR Y EXTERIOR DE LOS PLANTELES, CONSTRUCCION Y ADECUACION DE BAÑOS, CONSTRUCCION DE AULAS Y  BARDAS PERIMETRALES, CONSTRUCCION DE TECHUMBRES</t>
  </si>
  <si>
    <t>DOTAR EN TIEMPO Y FORMA A LAS AREAS QUE INTEGRAN LA ESTRUCTURA ORGANIZACIONAL DE LA ALCALDIA PARA BRINDAR UNA ATENCION INMEDIATA A LAS NECESIDADES DE LA POBLACION TLALPENSE EN EL AMBITO DE SU RESPONSABILIDAD.</t>
  </si>
  <si>
    <t>02CD14M001</t>
  </si>
  <si>
    <t>PROCESO DE ATENCION A LAS AREAS QUE INTEGRAN LA ESTRUCTURA ORGANIZACIONAL DE LA ALCALDIA EN TIEMPOS QUE IMPOSIBILITAN EL DESARROLLO OPORTUNO DE SUS ACTIVIDADES EN BENEFICIO DE LA POBLACION.</t>
  </si>
  <si>
    <t>AREAS QUE INTEGRAN LA ESCTRUCTURA ORGANIZACIONAL DE ESTE ORGANO POLITICO ADMINISTRATIVO.</t>
  </si>
  <si>
    <t>1. MANTENER INFORMADAS A LAS PERSONAS DE LA DEMARCACION TERRITORIAL SOBRE LAS POLITICAS PUBLICAS IMPLEMENTADAS Y LOS RECURSOS PUBLICOS EJERCIDOS POR LA ALCALDIA TLALPAN, A TRAVES DE MEDIOS DE COMUNICACION DE FACIL Y RAPIDO ACCESO. 2. IMPLEMENTAR MEDIDAS PARA LA EFICIENTE APLICACION DE LOS RECURSOS RECAUDADOS, DANDO LA OPORTUNIDAD DE MAS Y MEJORES ACCIONES PARA SEGUIR CULTIVANDO COMUNIDAD. 3. IMPLEMENTAR UN PROGRAMA DE CAPACITACION PARA LAS Y LOS SERVIDORES PUBLICOS, ORIENTADO A DESARROLLAR Y FORTALECER LAS CUALIDADES Y CAPACIDADES QUE SU TRABAJO DEMANDA, CON LA CALIDAD ETICA Y MORAL QUE TLALPAN NECESITA. 4. GENERAR CONDICIONES QUE PROPICIEN EL BIENESTAR SOCIAL INCLUSIVO, A TRAVES DE LA IMPLEMENTACION DE UN SISTEMA DE TECNOLOGIAS QUE FACILITEN LA DIFUSION Y EL ACCESO A LA INFORMACION, ADEMAS DE TRAMITES ELECTRONICOS; A PARTIR DE LA CREACION DE UNA PLATAFORMA QUE NOS IDENTIFIQUE COMO COMUNIDAD, ACTUALIZANDO LA INFRAESTRUCTURA TECNOLOGICA CON LA QUE CONTAMOS Y CAPACITANDO AL PERSONAL PARA MEJORAR LA EFICIENCIA DE ESTOS PROCESOS.   5. ELABORAR MANUALES DE ORGANIZACION Y DE PROCEDIMIENTOS, QUE SIENTEN LAS BASES DE UN SISTEMA DE PLANEACION, PROGRAMACION, CONTROL Y SEGUIMIENTO DE LAS ACCIONES DEL GOBIERNO DE LA ALCALDIA; QUE PERMITAN EVALUAR LOS RESULTADOS Y DETECTAR LAS AREAS DE OPORTUNIDAD PARA LA MEJORA CONSTANTE.</t>
  </si>
  <si>
    <t>PROPORCIONAR  SERVICIOS DE CALIDAD A LA CIUDADANIA DE LA ALCALDIA.</t>
  </si>
  <si>
    <t xml:space="preserve">ATENDER LAS NECESIDADES EN MATERIA DE SERVICIOS ADMINISTRATIVOS QUE REQUIERE LA ESTRUCTURA OPERATIVA DE LA DEMARCACION TERRITORIAL. </t>
  </si>
  <si>
    <t>TOTAL DE SOLICITUDES DE SERVICIOS ATENDIDAS/ TOTAL DE SERVICIOS POGRAMADOS *100</t>
  </si>
  <si>
    <t>INFORME DE AVANCE TRIMESTRAL. CONTROLES INTERNOS DE LAS AREAS QUE INTEGRAN A LA DIRECCION GENERAL DE ADMINISTRACION</t>
  </si>
  <si>
    <t xml:space="preserve"> CREDIBILIDAD  DE LA CIUDADANIA HACIA SUS INSTITUCIONES PUBLICAS</t>
  </si>
  <si>
    <t xml:space="preserve">PROPORCIONAR A LAS DIRECCIONES GENERALES QUE INTEGRAN EL APARATO ADMINISTRATIVO DE LA ALCALDIA LOS BIENES Y SERVICIOS QUE POSIBILITEN EL DESEMPEÑO DE SUS ATRIBUCIONES EN BENEFICIO DE LA POBLACION TLALPENSE. </t>
  </si>
  <si>
    <t xml:space="preserve">LIC. DIANA SOTO ARABALLO </t>
  </si>
  <si>
    <t>DIRECTORA GENERAL DE ADMINISTRACIÒN</t>
  </si>
  <si>
    <t>GENERAR ACCIONES DE GESTION INTEGRAL DE RIESGOS, PARA CONTRIBUIR A LA IDENTIFICACION OPORTUNA DE RIESGOS Y LA ATENCION EFICAZ DE CONTINGENCIAS Y CREAR UNA CULTURA DE PREVENCION Y CONSOLIDACION DE UNA SOCIEDAD MAS RESILIENTE.</t>
  </si>
  <si>
    <t>02CD14N001</t>
  </si>
  <si>
    <t>CONTRIBUIR A LA GESTION INTEGRAL DE RIESGOS DE LA CIUDAD DE MEXICO</t>
  </si>
  <si>
    <t>TODA LA POBLACION QUE SE ENCUENTRE EN RIESGO ANTE LA AMENAZA DE UN FENOMENO PERTURBADOR (HIDROMETEOROLOGICO, GEOLOGICO, QUIMICO TECNOLOGICO O ANTROPOGENICO), EN LA ALCALDIA.</t>
  </si>
  <si>
    <t>1.-PROMOVER E IMPLEMENTAR LA PREVENCION, MITIGACION Y MANEJO DE RIESGOS PARA TODA LA ALCALDIA ,  CON MIRAS A ESTABLER UN SISTEMA DE PROTECCION CIVIL QUE MEJORE LA GOBERNABILIDAD, CON ACCIONES CIUDADANAS Y DIFUCION DE INFORMACION. 2.- ADMINISTRAR  LAS EMERGENCIAS CON LA INTERVENSION DE LAS AREAS DE GOBIERNO DE LA ALCALDIA.  3.- DAR SEGUIMIENTO AL PROGRAMA DE PROTECCION CIVIL VIGENTE. 4.- ATENDER EMERGENCIAS DE PROTECCION CIVIL.  5.- RECIBIR SOLILCITUDES DE EVALUACION DE RIESGO VIA OBSERVACION OCULAR A INMUEBLES E INFRAESTRUCTURA.  6.- COADYUVAR CON EL EJERCICIO DEL DERECHO A UN NIVEL DE VIDA ADECUADO MEDIANTE LA ENTREGA DE COBIJAS Y CHAMARRAS A 17,000 HABITANTES QUE RESIDEN EN VIVIENDAS VISIBLEMENTE VULNERABLES.</t>
  </si>
  <si>
    <t>LOS HABITANTES DE LA ALCALDIA TLALPAN CUENTAN CON UN MODELO PREDOMINANTE REACTIVO BASADO EN LA GESTION INTEGRAL DE RIESGO, QUE CONTEMPLA LA FASE PREVENTIVA, EL AUXILIO Y LA RECUPERACION</t>
  </si>
  <si>
    <t xml:space="preserve">1.-CONTRIBUIR A LA GESTION INTEGRAL DE RIESGOS EN CDMX             2.-LA POBLACION PREFERENTEMENTE CON BAJO Y MUY BAJO IDS DE TLALPAN, DISMINUYE SU VULNERABILIDAD ANTE RIESGOS HIDROMETEOROLOGICOS, GEOLOGICOS Y ANTROPOGENICOS.                                 3.-PRESENTAR EL PPC DE LA ALCALDIA DE TLALPAN AL CONSEJO DE PROTECCION CIVIL DE LA ALCALDIA                                                    4.-DAR SEGUIMIENTO AL PPC VIGENTE                                                  5.- ATENDER EMERGENCIAS DE PROTECCION CIVIL                                     6.- REALIZAR EL REGISTRO DE EMERGENCIAS           </t>
  </si>
  <si>
    <t xml:space="preserve">ACCIONES IMPLEMENTADAS PARA LA PREVENCION, DISMINUCION Y MITIGACION DE RIESGOS/ACCIONES IMPLEMENTADAS PARA LA PREVENCION, DISMINUCION Y MITIGACION DE RIESGOS PROGRAMADAS                                                                    </t>
  </si>
  <si>
    <t>INFORME AL CONSEJO DE PROTECCION CIVIL</t>
  </si>
  <si>
    <t>ATENCION MAS EFICAZ DE POSIBLES CONTINGENCIAS, ASI COMO COMUNIDAD CON UNA CULTURA DE LA PREVENCION</t>
  </si>
  <si>
    <t xml:space="preserve">1.- SERVICIOS DE ADMINISTRACION DE EMERGENCIAS REALIZADO.                                                              1.1.- PRESENTAR EL PPC DE LA ALCALDA DE TLALPAN AL CONSEJO DE PROTECCION CIVIL.                                            1.2.- DAR SEGUIMIENTO AL PROGRAMA DE PROTECCION CIVIL VIGENTE.                                                                    1.3.- ATENDER EMERGENCIAS DE PROTECCION CIVIL.                                                                                           1.4.- REALIZAR EL REGISTRO DE EMERGENCIAS.                                                                                                                                          </t>
  </si>
  <si>
    <t xml:space="preserve"> *ING. GENARO ISRAEL ANITA GUTIERREZ                                                                                                                                                                                                                                              *LIC. CLAUDIA MARQUEZ FLORES</t>
  </si>
  <si>
    <t>*DIRECTOR DE PROTECCION CIVIL                                                                                                                                                                                                               * LIDER COORDINADOR DE PROYECTOS DE PREVENCION Y MITIGACION DE RIESGOS</t>
  </si>
  <si>
    <t xml:space="preserve">2.- EVALUACION DE RIESGOS VIA OBSERVACION OCULAR, Y RECOMENDACIONES REALIZADAS.                              2.1.- RECIBIR SOLICTUDES DE LA EVALUACION DE RIESGOS VIA OBSERVACION OCULAR.      </t>
  </si>
  <si>
    <t>ARQ. DIEGO MANUEL HERRERA GARCIA</t>
  </si>
  <si>
    <t xml:space="preserve"> GENERAR UNA MEJOR PERCEPCION DEL SERVICIO PUBLICO EN LA COMUNIDAD TLALPAN A TRAVES DE LA TRANSPARENCIA Y RENDICION DE CUENTAS QUE PERMITA ATENDER DE MANERA MAS EFICAZ Y EFICIENTE LAS DEMANDAS SOCIALES DE LA POBLACION. </t>
  </si>
  <si>
    <t>02CD14O001</t>
  </si>
  <si>
    <t>LA FALTA DE TRANSPARENCIA EN LOS PROCESOS ADMINISTRATIVOS ASI COMO EL INADECUADO MANEJO DEL CAPITAL HUMANO Y FINANCIERO POR PARTE DEL PERSONAL QUE OPERA LAS INSTITUCIONES PUBLICAS, AUNADO A LA DEFICIENTE ATENCION QUE EXISTE HACIA LA CIUDADANIA HAN GENERADO LA CONSTANTE PERDIDA DE CONFIANZA Y CREDIBILIDAD EN EL QUEHACER PUBLICO Y DE SUS ORGANOS DE GOBIERNO.</t>
  </si>
  <si>
    <t>POBLACION QUE HABITA EN LA ALCALDIA TLALPAN</t>
  </si>
  <si>
    <t xml:space="preserve">1.-ATENDER DE EN LOS PLAZOS ESTIPULADOS POR EL  ORGANO GARANTE, EL ORGANO INTERNO DE CONTROL Y DEMAS AUTORIDADES COMPETENTES LAS OBSERVACIONES DE AUDITORIA EMITIDAS A LA ALCALDIA TLALPAN A TRAVES DE LOS MEDIOS MARCADOS POR LA LEY 2.-SUPERVISAR LA ELABORACION  DE LOS INFORMES DE AUDITORIAS  QUE TENGA QUE RENDIR LA ALCALDIA ANTE EL ORGANO GARANTE, EL ORGANO INTERNO DE CONTROL Y DEMAS AUTORIDADES COMPETENTES 3.-VERIFICAR LA INFORMACION QUE PROPORCIONEN LAS AREAS DE CUMPLIMIENTO A LOS REQUERIMIENTOS DE INFOMRACIO DERICADOS DE LOS PROCESOS DE AUDITORIAS  4.- IMPLEMENTAR UN CONTROL INTERNO DE AUDITORIAS, PARA BRINDAR SEGUIMIENTO A LAS RECOMENDACIONES Y OBSERVACIONES EMITIDAS POR ORGANO GARANTE, EL ORGANO INTERNO DE CONTROL Y DEMAS AUTORIDADES COMPETENTES </t>
  </si>
  <si>
    <t>FORTALECIMIENTO  DE LA GESTION PUBLICA ASI COMO UN MANEJO TRANSPARENTE DE LOS RECURSOS HUMANOS Y FINANCIOS QUE  PROPORCIONE MEJORES SERVICIOS A LA POBLACION .</t>
  </si>
  <si>
    <t>MIDE LAS SOLICTUDES DE INFORMACION RECIBIDAS Y ATENDIDAS  EN LOS PLAZOS ESTABLECIDOS POR EL ORGANO GARANTE</t>
  </si>
  <si>
    <t>TOTAL DE SOLICITUDES RECIBIDAS/ TOTAL DE SOLICITUDES ATENDIDAS *100</t>
  </si>
  <si>
    <t>INFORMES DE AUDITORIA. CONTROLES INTERNOS DE LAS AREAS QUE INTEGRAN A LA DIRECCION GENERAL DE ADMINISTRACION Y PORTAL DE TRANSPARENCIA</t>
  </si>
  <si>
    <t>MANEJO TRANSPARENTE DE LOS RECURSOS HUMANOS Y FINANCIEROS QUE  PROPORCIONE MEJORES SERVICIOS A LA POBLACION</t>
  </si>
  <si>
    <t xml:space="preserve">CAPACITAR AL PERSONAL ADSCRITO A LA ALCALDIA EN TEMAS DE TRANSPARENCIA Y RENDICION DE CUENTAS </t>
  </si>
  <si>
    <t>DAR A CONOCER MANERA PROACTIVA Y FOCALIZADA LAS ACCIONES EN MATERIA DE TRANSPARENCIA Y RENDICION DE CUENTAS</t>
  </si>
  <si>
    <t>MARTHA PATRICIA GARCIA CASTULO</t>
  </si>
  <si>
    <t>COORDINADORA DE LA OFICINA DE TRANSPARENCIA, ACCESO A LA INFORMACION, DATOS PERSONALES Y ARCHIVOS</t>
  </si>
  <si>
    <t>REALIZAR LAS AUDITORIAS PROGRAMADAS EN EL EJERCICIO FISCAL</t>
  </si>
  <si>
    <t xml:space="preserve">TITULAR DEL ORGANO INTERNO DE CONTROL </t>
  </si>
  <si>
    <t>DIRECTORA DE FOMENTO A LA EQUIDAD DE GENERO E IGUALDAD SUSTANTIVA</t>
  </si>
  <si>
    <t>CONTRIBUIR EN LA PREVENCION DE LA VIOLENCIA HACIA LAS MUJERES</t>
  </si>
  <si>
    <t>02CD14P001</t>
  </si>
  <si>
    <t>DE ENERO DE 2012 A SEPTIEMBRE DE 2017 OCURRIERON 7,298 INCIDENTES POR AGRESIONES SEXUALES, EN ESPACIOS PUBLICOS. DE LOS INCIDENTES DE AGRESION SEXUAL COMETIDOS EN VIA PUBLICA, 70.5% OCURRIERON EN LA CALLE, 19.2% EN EL TRANSPORTE PUBLICO, 2.4% EN EL PARQUE, 0.6% EN EL PARADERO, 0.4% EN EL BALDIO Y 6.9% EN OTROS. EL C5CDMX REPORTO QUE, DEL TOTAL DE VICTIMAS DE LOS INCIDENTES REGISTRADOS, 95% ERAN MUJERES, Y LA MAYORIA SE ENCUENTRAN EN UN RANGO DE 15 A 30 AÑOS DE EDAD. ASIMISMO, 99% DE LAS PERSONAS VICTIMARIAS SON HOMBRES, EN UN RANGO DE EDAD DE 20 A 25 AÑOS. EN LA ALCALDIA DE TLALPAN HABITAN 677,104 PERSONAS DE LAS CUALES 356,157 SON MUJERES. EN TERMINOS DE EDADES, EL QUINQUENIO DE POBLACION CON MAYOR REPRESENTACION SE ENCONTRABA ENTE LOS 20 Y 24 AÑOS, POR CALCULO PODEMOS DEDUCIR QUE ACTUALMENTE ESTA ENTRE LOS 25 Y 29. LA INCIDENCIA DE LA VIOLENCIA HACIA LAS MUJERES Y LAS NIÑAS EN TLALPAN SE HA ELEVADO, SEGUN LAS ESTADISTICAS SOBRE CARPETAS DE INVESTIGACION INICIADAS DE 2018 A OCTUBRE DE 2019 POR DELITOS DE: ACOSO SEXUAL, ABUSO SEXUAL, VIOLACION, VIOLENCIA FAMILIAR Y FEMINICIDIO EN LA ALCALDIA. SOLO POR PONER UN EJEMPLO EN 2018 SE INICIARON 18 CARPETAS POR ABUSOS SEXUAL, MIENTRAS QUE PARA 2019 HASTA EL MES DE OCTUBRE HABIAN 95. SOBRE LOS ESPACIOS DE OCURRENCIA DE ESTOS DELITOS EN TLALPAN SON EL DOMICILIO EL QUE SE COLOCA EN PRIMER LUGAR, SEGUIDO DE LA VIA PUBLICA Y EL TRANSPORTE PUBLICO. RESPECTO A LAS MODALIDADES DE VIOLENCIA LA FAMILIAR SE POSICIONA EN PRIMER LUGAR CON EL 95.2% DE LOS CASOS, SEGUIDOS DE LA COMUNITARIA, LA LABORAL, LA DOCENTE Y LA INSTITUCIONAL. LA RELACION ENTRE LA PERSONA VICTIMA-VICTIMARIO NOS ARROJA QUE ES LA PAREJA LA PRINCIPAL AGRESORA, SEGUIDA DE PARIENTES (HERMANOS, ABUELOS, PADRES, PADRASTROS, TIOS, PRIMOS, ETC.), DESCONOCIDOS, AMIGOS Y CONOCIDOS</t>
  </si>
  <si>
    <t>MUJERES QUE HAYAN VIVIDO ALGUN TIPO DE VIOLENCIA EJERCIDA POR HOMBRES O ESTEN EXPUESTAS A ELLA (CONFORME A LA TASA DE VIOLENCIA HACIA LAS MUJERES INEGI), QUE HABITEN EN COLONIAS DE BAJO Y MUY BAJO INDICE DE DESARROLLO SOCIAL EN LA ALCALDIA DE TLALPAN.</t>
  </si>
  <si>
    <t>CONTRIBUIR EN LA PREVENCION DE LA VIOLENCIA HACIA LAS MUJERES EN DIVERSOS AMBITOS EN LOS QUE DESARROLLAN SU VIDA: EL TRABAJO, LA ESCUELA, EL ESPACIO PUBLICO Y EL HOGAR; EN ESTE ULTIMO CON ESPECIAL INTERES, DADO QUE LA VIOLENCIA FAMILIAR ES EL DELITO MAS FRECUENTE A NIVEL NACIONAL; LAS ACTIVIDADES PROPUESTAS CONTEMPLAN TRABAJOS DIVERSOS, INCLUIDAS ACCIONES DE VISIBILIZACION DEL TRABAJO DOMESTICO NO REMUNERADO Y DE CUIDADOS, ASI COMO LA INCORPORACION DE HOMBRES A LA PREVENCION DE LA VIOLENCIA Y  EL ACOMPAÑAMIENTO EN EL PROCESO DE ACCESO A LA JUSTICIA MEDIANTE ORIENTACIONES JURIDICAS, PSICOLOGICAS Y ECONOMICAS.</t>
  </si>
  <si>
    <t>ACCIONES PARA LA PREVENCION DE LA VIOLENCIA HACIA LAS MUJERES Y POR LA PROMOCION DE LA IGUALDAD ENTRE HOMBRE Y MUJERES.</t>
  </si>
  <si>
    <t>CUADYUVAR EN LA DISMINUCION DE LAS BRECHAS DE GENERO A PARTIR DE LA INCORPORACION DE ACCIONES DE PREVENCION DE LAS VIOLENCIAS, INCLUIDAS LAS QUE SE LLEVAN A CABO EN EL AMBITO LABORAL, ESCOLAR Y FAMILIAR. IMPACTANDO A POR LO MENOS 6000 MUJERES Y HOMBRES EN DIVERSOS ESPACIOS DE CONVIVENCIA, INCLUIDA LA COMUNIDAD, ESCUELAS Y AMBITO LABORAL. .  ABONANDO CON ESTAS ACCIONES AL DESARROLLO CON IGUALDAD DE OPORTUNIDADES Y NO DISCRIMINACION.</t>
  </si>
  <si>
    <t>ACCIONES PROGRAMADAS/ACCIONES REALIZADAS*100</t>
  </si>
  <si>
    <t>INFORMES DE LAS ACCIONES REALIZADAS</t>
  </si>
  <si>
    <t>MEDIANO PLAZO: CONTAR CON UN EQUIPO ESPECIALIZADO EN PREVENCIÓN Y ATENCIÓN A LA VIOLENCIA DE GÉNERO Y HACIA LAS MUJERES, A PARTIR DE UNA VISIÓN DE CULTURA DE PAZ, DERECHOS HUMANOS, RESOLUCIÓN NO VIOLENTA DE CONFLICTOS, INTERSECCIONALIDAD, ETC.
COMENZAR CON UN DIAGNÓSTICO SITUACIONAL SOBRE LA VIOLENCIA LABORAL Y LA PARIDAD AL INTERIRO DEL ENTE PÚBLICO.
LARGO PLAZO: LOGRAR QUE ESTE GRUPO DE PERSONAS ESPECIALISTAS FORMEN A OTRAS PERSONAS EN LAS COMUNIDADES, CON LA FINALIDAD DE QUE EXISTAN, EN POR LO MENOS 15 ASENTAMIENTO PRIORITARIOS, MONITORES DE GÉNERO PERMANENTES QUE CUADYUVEN A LA PREVENCIÓN DE LAS VIOLENCIAS, REESTRUCTURACIÓN DEL TEJIDO SOCIAL Y ACCESO A LA JUSTICIA</t>
  </si>
  <si>
    <t>PROPICIAR EL CAMBIO DE VALORES PARA LA DESNATURALIZACION DE LA VIOLENCIA HACIA LAS MUJERES Y LA PROMOCION DE VALORES DE IGUALDAD, EN EL AMBITO SOCIAL Y DE LOS TABAJADORES DE LA ADMINSITRACION PUBLICA DE LA ALCALDIA.</t>
  </si>
  <si>
    <t>PROMOCION DE LOS DERECHOS HUMANOS DE LAS MUJERES Y LAS NIÑAS EN LA DEMARCACION.OTORGAR APOYO ECONOMICO A 93 PERSONAS INCORPORADAS AL PROGRAMA SOCIAL, DEFENSORAS Y PROMOTORAS, CULTIVANDO DERECHOS E IGUALDAD EN COMUNIDAD, TLALPAN.</t>
  </si>
  <si>
    <t>NORMA GALVEZ PEREA</t>
  </si>
  <si>
    <t>CAMPAÑA DE PREVENCION DEL EMBARAZO ADOLECENTE Y EJERCICIO DE LOS DERECHOS SEXUALES Y REPRODUCTIVOS 
OTORGAR BECA A NIÑAS Y NIÑOS PARTICIPANTES DE LAS ACTIVIDADES DE EDUCACION SEXUAL INTEGRAL Y PREVENCION DEL EMBARAZO, ASI COMO PARA 3 PERSONAS CAPACITADORAS.</t>
  </si>
  <si>
    <t>EVA PEREZ GOMEZ</t>
  </si>
  <si>
    <t>JEFA DE UNIDAD DEPARTAMENTAL DE IGUALDAD SUSTANTIVA</t>
  </si>
  <si>
    <t xml:space="preserve">ACCIONES DE PREVENCION Y ATENCION A LA DISCRIMINACION, LA VIOLENCIA POR RAZONES DE GENERO, EL HOSTIGAMIENTO Y EL ACOSO SEXUAL
REALIZACION DE DIAGNOSTICO SOBRE LA VIOLENCIA EN EL AMBITO LABORAL AL INTERIOR DE LA ALCALDIA TLALPAN Y DE PROTOCOLO PARA LA PREVENCION Y ATENCION A LA VIOLENCIA LABORAL, INCLUIDA LA DEL TIPO SEXUAL.
</t>
  </si>
  <si>
    <t xml:space="preserve">EVENTOS CONMEMORATIVOS 
REALIZACION DE EVENTOS CONMEMORATIVOS DE LAS SIGUIENTES FECHAS: 8 DE MARZO, DIA INTERNACIONAL DE LA MUJER; 10 DE MAYO, DIA DE LA MATERNIDAD ELEGIDA; 22 DE JULIO, DIA INTERNACIONAL DEL TRABAJO DOMESTICO ; 30 DE JULIO, DIA MUNDIAL CONTRA LA TRATA DE PERSONAS; 27 DE SEPTIEMBRE, DIA INTERNACIONAL POR LA DESPENALIZACION DEL ABORTO EN AMERICA LATINA Y EL CARIBE; 25 DE NOVIEMBRE, DIA INTERNACIONAL DE LA ELIMINACION DE LA VIOLENCIA CONTRA LA MUJER.
</t>
  </si>
  <si>
    <t>DAR ATENCION PSICOPEDAGOGICA A MUJERES EN CONDICION DE DISCAPACIDAD, A TRAVES DEL CAID Y DE TALLERES DE LENGUA DE SEÑAS MEXICANAS</t>
  </si>
  <si>
    <t>DIANA ARELY VALENZUELA GUTIERREZ</t>
  </si>
  <si>
    <t>JEFA DE UNIDAD DEPARTAMENTAL DE FOMENTO A LA EQUIDAD DE GENERO</t>
  </si>
  <si>
    <t>CAPACITACION “TRANSVERSALIDAD DE LA PERSPECTIVA DE GENERO PARA SERVIDORAS/ES DE LA ALCALDIA TLALPAN.</t>
  </si>
  <si>
    <t>APOYO A MUJERES EN CONDICION DE VULNERABILIDAD.</t>
  </si>
  <si>
    <t>CAMPAÑA DE PREVENCION DE LA VIOLENCIA CONTRA LAS MUJERES EN EL AMBITO FAMILIAR.</t>
  </si>
  <si>
    <t>DISMINUCION DE BRECHAS DIGITALES PARA LAS MUJERES, NIÑAS Y ADOLESCENTES DE TLALPAN.</t>
  </si>
  <si>
    <t>EQUIPAMIENTO Y OPERACION DEL CENTRO DE PREVENCION Y ATENCION A LA VIOLENCIA DE GENERO, TLALPAN</t>
  </si>
  <si>
    <t>CONTRIBUIR A LOGRAR LA DISMINUCION DEL INDICE DEDESIGUALDAD DENTRO DE LA  DEMARCACION</t>
  </si>
  <si>
    <t>02CD14P002</t>
  </si>
  <si>
    <t xml:space="preserve">DE ACUERDO CON LA ENCUESTA INTERCENSAL 2015, EN TLALPAN HABITAN 80,213 PERSONAS QUE SE AUTOADSCRIBEN COMO INDIGENAS, DE LAS CUALES 12,328 HABLAN ALGUNA LENGUA INDIGENA.    POBLACION CON ALGUNA DISCAPACIDAD: 30 MIL PERSONAS POBLACION EN SITUACION DE CALLE: DE ACUERDO CON EL CENSO DE POBLACION Y VIVIENDA 2010, EN TLALPAN HAY 271 PERSONAS EN SITUACION DE CALLE      </t>
  </si>
  <si>
    <t>HOMBRES Y MUJERES HABITANTES DE TLALPAN EN SITUACION DE VULNERABILIDAD DENTRO DE LOS PROGRAMAS SOCIALES PARA MEJORAR SU CALIDAD DE VIDA, SIN IMPORTAR SU ORIGEN ETNICO, ORIENTACION SEXUAL O DISCAPACIDAD.</t>
  </si>
  <si>
    <t>CONTRIBUIR A LA MEJORA SOCIAL DE LOS GRUPOS EN SITUACION DE VULNERABILIDAD CON EL FIN DE ATENDER Y DISMINUIR LA EXCLUSION SOCIAL, PROMOVIENDO LA NO DISCRIMINACION CON PLENO APEGO A LOS DERECHOS HUMANOS.</t>
  </si>
  <si>
    <t>DISMINUIR LA BRECHA ECONOMICA Y SOCIAL ENUNCIANDO POLITICAS PUBLICAS EN FUNCION DE LA IGUALDAD Y EQUIDAD DE GENERO.</t>
  </si>
  <si>
    <t>INTERVENIR CON ACCIONES Y ACTIVIDADES INSTITUCIONALES, EN LAS 13 COLONIAS CON BAJO Y MUY BAJO INDICE DE DESARROLLO SOCIAL, Y EN LAS QUE SE ENCUENTRE EL MAYOR PORCENTAJE DE BRECHAS DE DESIGUALDAD POR MOTIVOS DE GENERO.</t>
  </si>
  <si>
    <t>INFORMES DE LAS ACCIONES REALIZADAS, CONTENIDOS EN LOS INFORMES TRIMESTRALES QUE SE PUBLICAN EN LA PAGINA DE LA ALCALDIA.</t>
  </si>
  <si>
    <t xml:space="preserve"> ATENDER DE FORMA INTEGRAL A LAS PERSONAS CON DISCAPACIDAD,  BRINDAR APOYO A PERSONAS INDÍGENAS Y MIGRANTES, APOYO ECONÓMICO PARA PERSONAS EN SITUACIÓN DE VULNERABILIDAD,  BRINDAR ATENCIÓN A PERSONAS EN SITUACIÓN O RIESGO DE CALLE</t>
  </si>
  <si>
    <t>PROPICIAR EL CAMBIO DE VALORES PARA LA MEJORA SOCIAL DE LOS GRUPOS EN SITUACION DE VULNERABILIDAD CON EL FIN DE ATENDER Y DISMINUIR LA EXCLUSION SOCIAL, PROMOVIENDO LA NO DISCRIMINACION CON PLENO APEGO A LOS DERECHOS HUMANOS.</t>
  </si>
  <si>
    <t>A TRAVES DE DEFENSORAS Y PROMOTORAS PROPICIAR LOS DERECHOS E IGUALDAD EN LA POBLACION TLALPENSE.</t>
  </si>
  <si>
    <t xml:space="preserve">  </t>
  </si>
  <si>
    <t>S126</t>
  </si>
  <si>
    <t>S126_COMUNIDAD   HUEHUEYOTL,  APOYO   A  COLECTIVOS   DE  PERSONAS ADULTAS MAYORES</t>
  </si>
  <si>
    <t>PERRSONAS ADULTAS MAYORES QUE VIVEN EN ZONAS DE MUY BAJO Y BAJO INDICE DE DESARROLLO SOCIAL RECIBEN AYUDAS ECONOMICSS Y PARTICIPAN EN REDES DE APOYO.</t>
  </si>
  <si>
    <t>02CD14S126</t>
  </si>
  <si>
    <t xml:space="preserve">PERSONAS ADULTAS MAYORES QUE VIVEN EN ZONAS DE MUY BAJO Y BAJO INDICE DE DESARROLLO SOCIAL NO ACCEDEN A ACTIVIDADES RECREATIVAS, DE AUTOCUIDADO DE LA SALUD Y NO CUENTAN CON REDES DE APOYO. </t>
  </si>
  <si>
    <t xml:space="preserve">PERSONAS ADULTAS MAYORES QUE VIVEN EN ZONAS DE MUY BAJO Y BAJO INDICE DE DESARROLLO SOCIAL. </t>
  </si>
  <si>
    <t>PROMOVER EL AUTOCUIDADO DE LA SALUD, INCENTIVAR LA AUTOORGANIZACION DE ESTE SECTOR DE LA POBLACION Y LA PARTICIPACION EN COLECTIVOS.</t>
  </si>
  <si>
    <t>LAS PERSONAS ADULTAS MAYORES QUE HABITAN EN ZONAS DE MUY BAJO Y BAJO INDICE DE DESARROLLO SOCIAL MEJORAN SU INCLUSION SOCIAL Y AUTONOMIA.</t>
  </si>
  <si>
    <t>MIDE EL NUMERO DE PERSONAS ADULTAS MAYORES QUE PARTICIPAN EN LOS COLECTIVOS Y REDES DE APOYO.</t>
  </si>
  <si>
    <t>(PERSONAS ADULTAS MAYORES QUE PARTICIPAN EN LOS COLECTIVOS Y REDES DE APOYO / NUMERO DE PERSONAS ADULTAS MAYORES DE LA DEMARCACION) * 100</t>
  </si>
  <si>
    <t>LISTAS DE ASISTENCIA Y ORDENES DE PAGO ENTREGADAS, LAS CUALES ESTARAN DISPONIBLES PARA CONSULTA EN LA DIRECCION DE ATENCION A GRUPOS PRIORITARIOS, UBICADA EN PLAZA DE LA CONSTITUCION, INTERIOR DEL PARQUE JUANA DE ASBAJE, C.P. 14000, ALCALDIA DE TLALPAN.</t>
  </si>
  <si>
    <t>LAS PERSONAS ADULTAS MAYORES SON INCLUIDAS Y AUTONOMAS.</t>
  </si>
  <si>
    <t>ENTREGAR APOYOS ECONOMICOS  A LOS FACILITADORES DE SERVICIOS Y A LOS COLECTIVOS QUE GENERAN REDES DE APOYO A LA POBLACION ADULTA MAYOR.</t>
  </si>
  <si>
    <t>DIRECCION GENERAL DE DESARROLLO SOCIAL</t>
  </si>
  <si>
    <t>S127</t>
  </si>
  <si>
    <t>S127_MOCHILA DE DERECHOS</t>
  </si>
  <si>
    <t xml:space="preserve">NIÑAS, NIÑOS, ADOLESCENTES, JOVENES, PERSONAS ADULTAS Y PERSONAS ADULTAS MAYORES QUE HABITA EN LAS COLONIAS CON BAJO Y MUY BAJO INDICE DE DESARROLLO SOCIAL RECIBEN TALLERES LUDICOS, FORMATIVOS, PARTICIPATIVOS Y OCUPACIONALES PARA GENERAR PROCESOS DE INTEGRACION COMUNITARIA. </t>
  </si>
  <si>
    <t>02CD14S127</t>
  </si>
  <si>
    <t>Asuntos Religiosos Y Otras Manifestaciones Sociales</t>
  </si>
  <si>
    <t>050</t>
  </si>
  <si>
    <t>Operación de centros de desarrollo comunitario</t>
  </si>
  <si>
    <t xml:space="preserve">NIÑAS, NIÑOS, ADOLESCENTES, JOVENES, PERSONAS ADULTAS Y PERSONAS ADULTAS MAYORES QUE HABITAN EN LAS COLONIAS CON BAJO Y MUY BAJO INDICE DE DESARROLLO SOCIAL NO TIENEN ACCESO A TALLERES LUDICOS, FORMATIVOS, PARTICIPATIVOS Y OCUPACIONALES GRATUITOS, QUE FORTALEZCAN SU DESARROLLO PERSONAL Y COMUNITARIO. </t>
  </si>
  <si>
    <t xml:space="preserve">NIÑAS, NIÑOS, ADOLESCENTES, JOVENES, PERSONAS ADULTAS Y PERSONAS ADULTAS MAYORES QUE HABITAN EN LAS COLONIAS CON BAJO Y MUY BAJO INDICE DE DESARROLLO SOCIAL. </t>
  </si>
  <si>
    <t xml:space="preserve">BRINDAR TALLERES LUDICOS, FORMATIVOS, PARTICIPATIVOS Y OCUPACIONALES QUE GENEREN PROCESOS DE INTEGRACION COMUNITARIA. </t>
  </si>
  <si>
    <t>NIÑAS, NIÑOS, ADOLESCENTES, JOVENES, PERSONAS ADULTAS Y PERSONAS ADULTAS MAYORES QUE HABITAN EN LAS COLONIAS CON BAJO Y MUY BAJO INDICE DE DESARROLLO SOCIAL, ORGANIZAN ACTIVIDADES INTEGRALES EN SU COMUNIDAD.</t>
  </si>
  <si>
    <t>MIDE EL NUMERO DE NIÑAS, NIÑOS, ADOLESCENTES, JOVENES, PERSONAS ADULTAS Y PERSONAS ADULTAS MAYORES BENEFICIADOS CON TALLERES.</t>
  </si>
  <si>
    <t>(NUMERO NIÑAS, NIÑOS, ADOLESCENTES, JOVENES, PERSONAS ADULTAS Y PERSONAS ADULTAS MAYORES BENEFICIADOS CON TALLERES/ NUMERO DE PERSONAS QUE HABITAN EN ZONAS DE MUY BAJO Y BAJO INDICE DE DESARROLLO SOCIAL)*100</t>
  </si>
  <si>
    <t>LISTAS DE ASISTENCIA LAS CUALES ESTARAN DISPONIBLES PARA CONSULTA EN LA DIRECCION DE ATENCION A GRUPOS PRIORITARIOS, UBICADA EN PLAZA DE LA CONSTITUCION, INTERIOR DEL PARQUE JUANA DE ASBAJE, C.P. 14000, ALCALDIA DE TLALPAN.</t>
  </si>
  <si>
    <t xml:space="preserve">NINAS, NINOS, ADOLESCENTES, JOVENES, PERSONAS ADULTAS Y PERSONAS ADULTAS MAYORES QUE HABITAN EN LAS COLONIAS CON BAJO Y MUY BAJO INDICE DE DESARROLLO SOCIAL, CONTRIBUYEN AL DESARROLLO DE SU COMUNIDAD. </t>
  </si>
  <si>
    <t xml:space="preserve">ENTREGAR APOYOS ECONOMICOS  A LOS FACILITADORES DE SERVICIOS QUE IMPARTEN TALLERES LUDICOS, FORMATIVOS, PARTICPATIVOS Y OCUPACIONALES. </t>
  </si>
  <si>
    <t>S128</t>
  </si>
  <si>
    <t>S128_DEFENSORÍA  DE  LOS  DERECHOS  Y  APOYOS  ECONÓMICOS  A NIÑAS  Y NIÑOS DE TLALPAN</t>
  </si>
  <si>
    <t>NIÑAS, NIÑOS Y ADOLESCENTES QUE VIVEN EN LA DEMARCACION RECIBEN APOYOS ECONOMICOS Y TALLERES PARA PROMOVER LA CRIANZA POSITIVA , LOS DERECHOS DE LA INFANCIA Y PREVENIR LA VIOLENCIA INFANTIL.</t>
  </si>
  <si>
    <t>02CD14S128</t>
  </si>
  <si>
    <t>032</t>
  </si>
  <si>
    <t>Derechos humanos de la adolescencia y la infancia</t>
  </si>
  <si>
    <t xml:space="preserve">LAS NIÑAS, NIÑOS Y ADOLESCENTES QUE VIVEN EN LA DEMARCACION PRESENTAN CARENCIAS DE UN SANO DESARROLLO INTEGRAL SIN ACCESO A BIENES Y SERVICIOS ASOCIADOS A LA CULTURA Y LA RECREACION. </t>
  </si>
  <si>
    <t xml:space="preserve">NIÑAS, NIÑOS Y ADOLESCENTES DE 5 A 14 AÑOS QUE VIVEN EN LA DEMARCACION. </t>
  </si>
  <si>
    <t xml:space="preserve">BRINDAR APOYOS ECONOMICOS Y TALLERES PARA PROMOVER LA CRIANZA POSITIVA, LOS DERECHOS DE LA INFANCIA Y PREVENIR LA VIOLENCIA INFANTIL, </t>
  </si>
  <si>
    <t xml:space="preserve">LAS NIÑAS, NIÑOS Y ADOLESCENTES QUE HABITAN EN LA DEMARCACION MEJORAN SU DESARROLLO INTEGRAL. </t>
  </si>
  <si>
    <t xml:space="preserve">MIDE EL NUMERO DE NIÑAS, NIÑAS Y ADOLESCENTES QUE RECIBEN APOYO ECONOMICO Y PARTICIPAN EN LOS TALLERES. </t>
  </si>
  <si>
    <t>(NUMERO DE NIÑAS, NIÑOS Y ADOLESCENTES QUE RECIBEN EL APOYO ECONOMICO Y PARTICIPAN EN LOS TALLERES / NUMERO DE NIÑAS, NIÑOS Y ADOLESCENTES DE 5 A 14 AÑOS QUE RESIDEN EN LA DEMARCACION) * 100</t>
  </si>
  <si>
    <t>LAS NINAS, NINOS Y ADOLESCENTES TIENEN UNA CRIANZA POSITIVA Y CONOCEN SUS DERECHOS.</t>
  </si>
  <si>
    <t xml:space="preserve">ENTREGAR APOYOS ECONOMICOS A LOS FACILITADORES DE SERVICIOS QUE CAPACITAN EN MATERIA DE DERECHOS DE LA INFANCIA, PREVENCION DE LA VIOLENCIA INFANTIL Y CRIANZA POSITIVA, ASI COMO A LAS NIÑAS Y NIÑOS BENEFICIARIOS. </t>
  </si>
  <si>
    <t>S129</t>
  </si>
  <si>
    <t>S129_ASESORÍAS   PARA  EL   EXAMEN  DE   INGRESO  A   LA   EDUCACIÓN  MEDIA SUPERIOR</t>
  </si>
  <si>
    <t>LOS ALUMNOS QUE CURSAN O HAYAN CONCLUIDO EL TERCER GRADO DE SECUNDARIA EN ESCUELAS PUBLICAS QUE DESEAN INGRESAR A LA EDUCACION MEDIA SUPERIOR RECIBEN ASESORIAS EDUCATIVAS DE PREPARACION PARA EL EXAMEN DE INGRESO.</t>
  </si>
  <si>
    <t>02CD14S129</t>
  </si>
  <si>
    <t>Educación Media Superior</t>
  </si>
  <si>
    <t>129</t>
  </si>
  <si>
    <t>Fortalecimiento de los servicios de educación</t>
  </si>
  <si>
    <t xml:space="preserve">LOS ALUMNOS EGRESADOS DE TERCER GRADO DE SECUNDARIA NO CUENTA CON LOS RECURSOS ECONOMICOS PARA SOLVENTAR UN CURSO DE PREPARACION PARA EL EXAMEN DE INGRESO A LA EDUCACION MEDIA SUPERIOR. </t>
  </si>
  <si>
    <t xml:space="preserve">LOS ALUMNOS QUE CURSAN O HAYAN CONCLUIDO EL TERCER GRADO DE SECUNDARIA EN ESCUELAS PUBLICAS  PREFERENTEMENTE QUE VIVAN EN ZONAS DE MUY BAJO Y BAJO INDICE DE DESARROLLO SOCIAL. </t>
  </si>
  <si>
    <t xml:space="preserve">BRINDAR ASESORIAS, ORIENTACION Y ACOMPAÑAMIENTO GRATUITO DE PREPARACION PARA PRESENTAR EL EXAMEN DE INGRESO A LA EDUCACION MEDIA SUPERIOR.                                                                                                                                                                                                             </t>
  </si>
  <si>
    <t xml:space="preserve">LOS ALUMNOS QUE RECIBEN LAS ASESORIAS DE PREPARACION ACCEDEN AL NIVEL DE EDUCACION MEDIA SUPERIOR. </t>
  </si>
  <si>
    <t xml:space="preserve">MIDE LA CANTIDAD DE ALUMNOS QUE RECIBEN ASESORIAS DE PREPARACION </t>
  </si>
  <si>
    <t>(NUMERO DE ALUMNOS QUE RECIBEN LAS ASESORIAS DE PREPARACION / NUMERO DE NIÑAS Y NIÑOS QUE EGRESAN DE TERCER AÑO DE SECUNDARIA) * 100</t>
  </si>
  <si>
    <t>LISTAS DE ASISTENCIAS, INFORMES TRIMESTRALES DE ACTIVIDADES, LAS CUALES SE PODRAN CONSULTAR EN LA DIRECCION EJECUTIVA DE DERECHOS CULTURALES Y EDUCATIVOS, UBICADA EN CALLE PLAZA DE LA CONSTITUCION 10, INTERIOR DEL MUSEO DE HISTORIA DE TLALPAN, C.P. 14000, ALCALDIA DE TLALPAN.</t>
  </si>
  <si>
    <t xml:space="preserve">UN MAYOR NUMERO DE ALUMNOS ACCEDE A LA EDUCACION MEDIA SUPERIOR. </t>
  </si>
  <si>
    <t xml:space="preserve">ENTREGAR APOYOS ECONOMICOS A LOS FACILITADORES DE SERVICIOS QUIENES BRINDARAN ASESORIAS EDUCATIVAS GRATUITAS A LOS ALUMNOS QUE CURSAN O HAYAN CONCLUIDO EL TERCER GRADO DE SECUNDARIA EN ESCUELAS PUBLICAS </t>
  </si>
  <si>
    <t>ROBERTO PEREA CORTES</t>
  </si>
  <si>
    <t>DIRECTOR EJECUTIVO DE DERECHOS EDUCATIVOS Y CULTURALES</t>
  </si>
  <si>
    <t>S130</t>
  </si>
  <si>
    <t>S130_EDUCARNOS EN COMUNIDAD PARA EL BIENESTAR SOCIAL</t>
  </si>
  <si>
    <t>LAS PERSONAS DE 15 Y MAS PREFERENTEMENTE DE ZONAS DE MUY BAJO Y BAJO INDICE DE DESARROLLO SOCIAL QUE DEMANDAN SERVICIOS EDUCATIVOS RECIBEN ASESORIAS, ORIENTACION Y ACOMPAÑAMIENTO PARA CONCLUIR O AMPLIAR SU FORMACION ACADEMICA.</t>
  </si>
  <si>
    <t>02CD14S130</t>
  </si>
  <si>
    <t>Otros Servicios Educativos Y Actividades Inherentes</t>
  </si>
  <si>
    <t>LAS PERSONAS DE 15 AÑOS Y MAS NO CUENTAN CON ESPACIOS CERCANOS A SU COMUNIDAD QUE LES PROVEA DE INFRAESTRUCTURA Y OFERTA EDUCATIVA COMPLEMENTARIA QUE ATIENDA SUS DEMANDAS.</t>
  </si>
  <si>
    <t xml:space="preserve">LAS PERSONAS DE 15 AÑOS Y MAS QUE DEMANDAN SERVICIOS EDUCATIVOS COMPLEMENTARIOS, PREFERENTEMENTE QUE VIVAN EN ZONAS DE MUY BAJO Y BAJO INDICE DE DESARROLLO SOCIAL. </t>
  </si>
  <si>
    <t xml:space="preserve">BRINDAR ASESORIAS, ORIENTACION Y ACOMPAÑAMIENTO GRATUITO PARA CONCLUIR O AMPLIAR SU FORMACION ACADEMICA.                                                                                                                                                                                                          </t>
  </si>
  <si>
    <t>LAS PERSONAS DE 15 AÑOS Y MAS CUENTAN CON CONOCIMIENTOS QUE MEJORAN SU CONDICION DE VIDA.</t>
  </si>
  <si>
    <t>MIDE EL NUMERO DE PERSONAS QUE RECIBEN ALGUN TIPO DE ASESORIA, ORIENTACION Y ACOMPAÑAMIENTO EDUCATIVO.</t>
  </si>
  <si>
    <t>(NUMERO DE PERSONAS QUE RECIBEN ALGUN TIPO DE ASESORIA, ORIENTACION Y ACOMPAÑAMIENTO EDUCATIVO / NUMERO DE PERSONAS DE 15 AÑOS Y MAS QUE HABITAN EN LA ALCALDIA DE TLALPAN) * 100</t>
  </si>
  <si>
    <t>PERSONAS DE 15 ANOS Y MAS CUENTAN CON MEJORES HERRAMIENTAS PARA ENFRENTAR LA VIDA.</t>
  </si>
  <si>
    <t xml:space="preserve">ENTREGAR APOYOS ECONOMICOS A LOS FACILITADORES DE SERVICIOS QUIENES BRINDARAN ACOMPAÑAMIENTO,  MEDIANTE ASESORIAS EDUCATIVAS PERMANENTES A PERSONAS DE 15 AÑOS Y MAS. </t>
  </si>
  <si>
    <t>S133</t>
  </si>
  <si>
    <t>S133_IMAGEN URBANA PARA CULTIVAR COMUNIDAD</t>
  </si>
  <si>
    <t>HABITANTES QUE VIVEN EN ZONAS DE BAJO Y MUY BAJO INDICE DE DESARROLLO SOCIAL Y EN ZONAS DE CRECIMIENTO DESORDENADO DE LA MANCHA URBANA MEJORAN EL ENTORNO SOCIAL Y LIBERAN ESPACIOS PUBLICOS.</t>
  </si>
  <si>
    <t>02CD14S133</t>
  </si>
  <si>
    <t>095</t>
  </si>
  <si>
    <t>Uso y aprovechamiento de espacios públicos</t>
  </si>
  <si>
    <t>ABANDONO Y CARENCIA DE ESPACIOS PUBLICOS ADECUADOS, SANOS Y URBANOS PARA LA POBLACION (PARQUES, GLORIETAS, ILUMINACION, JUEGOS INFANTILES Y APARATOS DE EJERCICIO).</t>
  </si>
  <si>
    <t>115,000 PERSONAS, QUE VIVEN EN ZONAS DE BAJO Y MUY BAJO INDICE DE DESARROLLO SOCIAL Y EN ZONAS DE CRECIMIENTO DESORDENADO DE LA MANCHA URBANA.</t>
  </si>
  <si>
    <t xml:space="preserve">MITIGAR EL DETERIORO URBANO E INCENTIVAR A LOS VECINOS PARA LOGRAR SU INVOLUCRAMIENTO.                                                                               </t>
  </si>
  <si>
    <t>UN ENTORNO LIMPIO Y AGRADABLE, SE FORTELECEN LOS LAZOS COMUNITARIOS Y SE FOMENTA LA SANA CONVIVENCIA ENTRE LOS HABITANTES.</t>
  </si>
  <si>
    <t>MIDE EL NUMERO DE PERSONAS ATENDIDAS A TRAVES DE LOS SERVICIOS PUBLICOS DE MEJORAMIENTO URBANO.</t>
  </si>
  <si>
    <t>(NUMERO DE PERSONAS QUE HABITAN EN 18 COLONIAS, 10 PUEBLOS Y 6 BARRIOS CON MUY BAJO Y BAJO INDICE DE DESARROLLO SOCIAL QUE RECIBEN LOS SERVICIOS DE MEJORAMIENTO URBANO / NUMERO DE PERSONAS QUE HABITAN EN LA ALCALDIA DE TLALPAN) * 100</t>
  </si>
  <si>
    <t>ENCUESTAS DE SATISFACCION LAS CUALES SE ENCUENTRAN EN LOS ARCHIVOS DE LAS OFICINAS UBICADA EN LA DIRECCION GENERAL DE SERVICIOS URBANOS, CON DOMICILIO EN CARRETERA FEDERAL A CUERNAVACA NO. 5569, SAN PEDRO MARTIR, ALCALDIA TLALPAN, Y EL AREA ENCARGADA DE SU CUSTODIA ES LA DIRECCION DE PROYECTOS Y PROGRAMAS.</t>
  </si>
  <si>
    <t>LA RECUPERACION URBANA DE LOS ESPACIOS PUBLICOS, LA COHESION SOCIAL Y PARTICPACION ACTIVA DE LOS VECINOS EN SERVICIOS COMO PODA, BARRIDO, BALIZAMIENTO, CLAREO DE LAMPARAS, LIMPIEZA DE POSTES, INSTALACION Y ARREGLO DE JUEGOS INFANTILES Y DE APARATOS DE EJERCICIO.</t>
  </si>
  <si>
    <t xml:space="preserve">ENTREGAR APOYOS ECONOMICOS A FACILITADORES DE SERVICIOS, QUIENES ACOMPAÑARAN A LOS CIUDADANOS QUE REALIZAN LOS TRABAJOS DE IMAGEN URBANA. </t>
  </si>
  <si>
    <t>WALTER ALBERTO GLORIA GREIMEL</t>
  </si>
  <si>
    <t>2.5.6</t>
  </si>
  <si>
    <t>S134</t>
  </si>
  <si>
    <t>S134_HUELLAS: SEMBRANDO COMPAÑÍA EN COMUNIDAD</t>
  </si>
  <si>
    <t xml:space="preserve">ANIMALES DE COMPAÑIA SE LES BRINDAN SERVICIOS VETERINARIOS PARA FOMENTAR LA TENENCIA RESPONSABLE Y EVITAR LA TRANSMISION DE ENFERMEDADES ZOONOTICAS. </t>
  </si>
  <si>
    <t>02CD14S134</t>
  </si>
  <si>
    <t xml:space="preserve">LOS TENEDORES DE ANIMALES DE COMPAÑIA NO CUENTAN CON LOS RECURSOS ECONOMICOS PARA PROTEGERLOS. </t>
  </si>
  <si>
    <t>HABITANTES DE ZONAS DE MUY BAJO Y BAJO INDICE DE DESARROLLO SOCIAL QUE SON TENEDORES DE ANIMALES DE COMPAÑIA.</t>
  </si>
  <si>
    <t>BRINDAR SERVICIOS DE SALUD VETERINARIA A ANIMALES DE COMPAÑIA.</t>
  </si>
  <si>
    <t xml:space="preserve">LOS TENEDORES SE RESPONSABILIZAN DE LA SALUD DE SUS ANIMALES DE COMPAÑIA. </t>
  </si>
  <si>
    <t>MIDE EL NUMERO DE ANIMALES DE COMPAÑIA ATENDIDOS CON ALGUN SERVICIO VETERINARIO</t>
  </si>
  <si>
    <t>(NUMERO DE ANIMALES DE COMPAÑIA ATENDIDOS / NUMERO DE ANIMALES DE COMPAÑIA DE LA DEMARCACION) * 100</t>
  </si>
  <si>
    <t xml:space="preserve">LISTADO DE BENEFICIARIOS, LOS CUALES PODRAN SER CONSULTADOS EN LA CLINICIA VETERINARIA DE LA ALCALDIA DE TLALPAN, UBICADA EN CALLE BEKAL MZ 98 LT 22, COL. LOMAS DE PADIERNA, C.P. 14240 , ALCALDIA DE TLALPAN. </t>
  </si>
  <si>
    <t xml:space="preserve">LOS ANIMALES DE COMPANIA ESTAN SANOS Y NO SON TRANSMISORES DE ENFERMEDADES A LOS HUMANOS. </t>
  </si>
  <si>
    <t>ENTREGAR APOYOS ECONOMICOS A LOS FACILITADORES DE SERVICIOS QUE BRINDAN LOS SERVICIOS MEDICOS VETERINARIOS A LOS ANIMALES DE COMPAÑIA.</t>
  </si>
  <si>
    <t xml:space="preserve">DIRECCION GENERAL DE DESARROLLO SOCIAL </t>
  </si>
  <si>
    <t>S135</t>
  </si>
  <si>
    <t>S135_UNIDAD-ES TLALPAN</t>
  </si>
  <si>
    <t>UNIDADES Y/O CONJUNTOS HABITACIONALES DE INTERES SOCIAL EN LOS QUE RESIDEN EN SU MAYORIA PERSONAS DE LA TERCERA EDAD, MEJORAN LA INFRAESTRUCTURA.</t>
  </si>
  <si>
    <t>02CD14S135</t>
  </si>
  <si>
    <t>031</t>
  </si>
  <si>
    <t>Acciones para el mejoramiento de la vivienda</t>
  </si>
  <si>
    <t>DERIVADO DE LA ANTIGÜEDAD DE LAS CONSTRUCCIONES Y FALTA DE MANTENIMIENTO, LAS UNIDADES Y CONJUNTOS HABITACIONALES DE INTERES SOCIAL PRESENTAN DETERIORO EN SU INFRAESTRUCTURA.</t>
  </si>
  <si>
    <t>PERSONAS DE ESCASOS RECURSOS ECONOMICOS, MAYORITARIAMENTE PERSONAS ADULTOS MAYORES QUE RESIDEN EN LAS UNIDADES Y/O CONJUNTOS HABITACIONALES DE INTERES SOCIAL.</t>
  </si>
  <si>
    <t xml:space="preserve">MEJORAR LA INFRAESTRUCTURA DE LAS UNIDADES HABITACIONALES DE INTERES SOCIAL Y/O CONJUNTOS HABITACIONALES. </t>
  </si>
  <si>
    <t>LA CALIDAD DE LA VIVIENDA DE LOS HABITANTES DE LAS UNIDADES Y CONJUNTOS HABITACIONALES DE INTERES SOCIAL MEJORA.</t>
  </si>
  <si>
    <t xml:space="preserve">MIDE LA CANTIDAD DE PERSONAS BENEFICIADAS QUE VIVEN EN UNIDADES Y CONJUNTOS HABITACIONALES DE INTERES SOCIAL. </t>
  </si>
  <si>
    <t>(NUMERO DE PERSONAS BENEFICIADAS QUE HABITAN EN CONJUNTOS Y UNIDADES HABITACIONALES DE INTERES SOCIAL / NUMERO DE PERSONAS QUE HABITAN EN CONJUNTOS Y UNIDADES HABITACIONALES DE INTERES SOCIAL) * 100</t>
  </si>
  <si>
    <t>EXPEDIENTES DE PROYECTOS , LOS CUALES ESTARAN DISPONIBLES PARA SU CONSULTA EN LA DIRECCION GENERAL DE PARTICIPACION CIUDADANA, UBICADA EN PLAZA DE LA CONSTITUCION S/N, COL. TLALPAN CENTRO, C.P. 14000, ALCALDIA DE TLALPAN.</t>
  </si>
  <si>
    <t>LAS PERSONAS QUE HABITAN EN LAS UNIDADES Y CONJUNTOS HABITACIONALES SE APROPIAN DEL CUIDADO DE SUS INMUEBLES.</t>
  </si>
  <si>
    <t>ENTREGA DE APOYOS ECONOMICOS A LOS FACILITADORES DE SERVICIOS PARA LA GESTION Y A LAS UNIDADES Y CONJUNTOS HABITACIONALES PARA LA EJECUCION DE LAS MEJORAS EN LA INFRAESTRUCTURA.</t>
  </si>
  <si>
    <t>DIANA SOTO ARABALLO</t>
  </si>
  <si>
    <t>DIRECTORA GENERAL DE ADMINISTRACION</t>
  </si>
  <si>
    <t>S136</t>
  </si>
  <si>
    <t>S136_JÓVENES CULTIVANDO LA MOVILIDAD</t>
  </si>
  <si>
    <t>PEATONES Y CONDUCTORES ADQUIEREN CULTURA VIAL PARA MEJORAR LA MOVILIDAD.</t>
  </si>
  <si>
    <t>02CD14S136</t>
  </si>
  <si>
    <t>108</t>
  </si>
  <si>
    <t>Seguridad, control del tránsito vehicular y cultura vial</t>
  </si>
  <si>
    <t>OCHO INTERSECCIONES VIALES PRESENTAN CONGESTIONAMIENTO VEHICULAR, PROVOCANDO TIEMPOS DE TRASLADO PROLONGADOS Y RIESGOS PARA LOS PEATONES Y CONDUCTORES DE TRANSPORTE PUBLICO Y PRIVADO.</t>
  </si>
  <si>
    <t>LOS PEATONES Y CONDUCTORES QUE TRANSITAN POR LAS OCHO INTERSECCIONES.</t>
  </si>
  <si>
    <t>BRINDAR SERVICIOS DE CONCIENTIZACION A PEATONES Y AUTOMOVILISTAS PARA MEJORAR LA EDUCACION Y MOVILIDAD VIAL EN LA DEMARCACION.</t>
  </si>
  <si>
    <t>LA POBLACION ADQUIERE CONOCIMIENTOS DE EDUCACION VIAL PARA MEJORAR LA MOVILIDAD EN LA DEMARCACION.</t>
  </si>
  <si>
    <t>MIDE EL NUMERO DE INTERSECCIONES QUE PRESENTAN MAYOR CONGESTION VEHICULAR INTERVENIDAS</t>
  </si>
  <si>
    <t>(NUMERO DE INTERSECCIONES QUE PRESENTAN MAYOR CONGESTION VEHICULAR INTERVENIDAS / NUMERO DE INTERSECCIONES QUE PRESENTAN MAYOR CONGESTION VEHICULAR) * 100</t>
  </si>
  <si>
    <t>LISTAS DE ASISTENCIAS, EVIDENCIA FOTOGRAFICA, LAS CUALES PODRAN SER CONSULTADAS EN LA DIRECCION DE SEGURIDAD CIUDADANA UBICADA EN PLAZA DE LA CONSTITUCION S/N, COL. TLALPAN CENTROL, ALCALDIA DE TLALPAN.</t>
  </si>
  <si>
    <t>LA POBLACION RECONOCE QUE SE MEJORO LA MOVILIDAD EN LAS OCHO INTERSECCIONES INTERVENIDAS</t>
  </si>
  <si>
    <t>OTORGAR APOYO ECONOMICO A LOS FACILITADORES DE SERVICIOS, LOS CUALES COADYUVAN A MEJORAR EL TRANSITO VEHICULAR, A TRAVES DE LA CULTURA VIAL.</t>
  </si>
  <si>
    <t>JOSE RAYMUNDO PATIÑO CRUZ MANJARREZ</t>
  </si>
  <si>
    <t>S137</t>
  </si>
  <si>
    <t>S137_CULTIVANDO COMUNIDAD CON LA PARTICIPACIÓN CIUDADANA</t>
  </si>
  <si>
    <t>LOS CIUDADANOS DE LOS DISTINTOS PUEBLOS, BARRIOS Y COLONIAS PARTICIPAN EN LA TOMA DE DECISIONES DE SU COMUNIDAD.</t>
  </si>
  <si>
    <t>02CD14S137</t>
  </si>
  <si>
    <t>EXISTE UN DESINTERES DE LOS CIUDADANOS QUE HABITAN EN PUEBLOS, BARRIOS Y COLONIAS EN ASUNTOS VECINALES PARA LA SOLUCION DE CONFLICTOS SOCIALES O EL MEJORAMIENTO DE SU ENTORNO FISICO.</t>
  </si>
  <si>
    <t xml:space="preserve">HABITANTES QUE VIVEN PREFERENTEMENTE EN ZONAS DE MUY BAJO Y BAJO INDICE DE DESARROLLO SOCIAL, QUE REQUIEREN MEDIACION PARA ATENDER SUS NECESIDADES. </t>
  </si>
  <si>
    <t xml:space="preserve">BRINDAR ACOMPAÑAMIENTO Y ASESORIA PARA LA EJECUCION DE LOS PROYECTOS COMUNITARIOS, CONCERTAR Y CANALIZAR A LAS INSTANCIAS CORRESPONDIENTES PARA LA ATENCION DE NECESIDADES. </t>
  </si>
  <si>
    <t xml:space="preserve"> LOS HABITANTES PARTICIPAN EN ACTIVIDADES Y ACCIONES QUE MEJORAN LA CONVIVENCIA, SU ENTORNO FISICO Y SOCIAL. </t>
  </si>
  <si>
    <t>MIDE LA POBLACION ATENDIDA A TRAVES DE LAS ASESORIAS Y CANALIZACIONES</t>
  </si>
  <si>
    <t>(NUMERO DE PERSONAS ATENDIDAS/NUMERO DE PERSONAS QUE RESIDEN EN LA DEMARCACION) * 100</t>
  </si>
  <si>
    <t xml:space="preserve">MEMORIA DESCRIPTIVA, LISTAS DE ASISTENCIA Y MINUTAS DE ACUERDO, LAS CUALES PODRAN SER CONSULTADAS EN LA DIRECCION GENERAL DE PARTICIPACION CIUDADANA, UBICADA EN PLAZA DE LA CONSTITUCION S/N, COL. TLALPAN CENTRO, C.P.14000, ALCALDIA DE TLALPAN. </t>
  </si>
  <si>
    <t>ORGANIZACION CIUDADANA PARA LA RESOLUCION DE CONFLICTOS VECINALES Y EN ASUNTOS DE INTERES COMUN</t>
  </si>
  <si>
    <t>ENTREGA DE APOYOS ECONOMICOS A LOS FACILITADORES DE SERVICIOS, QUIENES BRINDAN ACOMPAÑAMIENTO, ASESORIA, CONCERTACION Y CANALIZACION A TRAVES DE LA IMPLEMENTACION DE PROYECTOS COMUNITARIOS.</t>
  </si>
  <si>
    <t>SER UN GOBIERNO TRANSPARENTE Y HONESTO CON RESPONSABILIDAD Y RENDICION DE CUENTAS, INCLUYENTE DESDE LA DIVERSIDAD EN LA CONSTRUCCION Y RESCATE DE NUESTRA IDENTIDAD, CON UNA PARTICIPACION CIUDADANA EN LAS ACCIONES Y PROGRAMAS DE GOBIERNO, CERCANO A LA GENTE Y EFECTIVAO EN LA ATENCION DE LOS SERVICIOS URBANOS Y NECESIDADES DE  LA COMUNIDAD, CON EFECTIVIDAD Y EFICIENCIA EN SUS ACCIONES Y PROGRAMAS, CON INCLUSION, EQUIDAD Y BIENESTAR; SUSTENTABLE EN NUESTRO ENTORNO Y CUIDADO DE LA RIQUEZA DE LOS RECURSOS NATURALES DE LA ALCALDIA TLALPAN.</t>
  </si>
  <si>
    <t>S138</t>
  </si>
  <si>
    <t>S138_CULTIVANDO ACTIVIDADES DEPORTIVAS</t>
  </si>
  <si>
    <t>NIÑAS, NIÑOS, ADOLESCENTES, MUJERES, HOMBRES, PERSONAS ADULTAS MAYORES QUE RESIDEN EN LA DEMARCACION REALIZAN ACTIVIDADES DEPORTIVAS EN DIFERENTES DISCIPLINAS PARA FORTALECER SU SALUD FISICA Y EMOCIONAL.</t>
  </si>
  <si>
    <t>02CD14S138</t>
  </si>
  <si>
    <t>EL ACCESO A LA OFERTA DEPORTIVA GRATUITA ES INSUFICIENTE PARA ATENDER LA DEMANDA DE LA POBLACION.</t>
  </si>
  <si>
    <t xml:space="preserve">NIÑAS, NIÑOS, ADOLESCENTES, MUJERES, HOMBRES Y PERSONAS ADULTAS MAYORES QUE RESIDEN PREFERENTEMENTE EN LA DEMARCACION Y QUE DEMANDAN ALGUNA ACTIVIDAD DEPORTIVA. </t>
  </si>
  <si>
    <t>BRINDAR UNA AMPLIA OFERTA DEPORTIVA PARA EL GOCE Y DISFRUTE DE LA POBLACION.</t>
  </si>
  <si>
    <t xml:space="preserve">NIÑAS, NIÑOS, ADOLESCENTES, MUJERES, HOMBRES Y PERSONAS ADULTAS MAYORES FORTALECEN SU SALUD FISICA Y EMOCIONAL MEDIANTE LA PRACTICA DE ALGUNA DISCIPLINA DEPORTIVA. </t>
  </si>
  <si>
    <t>MIDE LA POBLACION QUE PARTICIPO EN ALGUNA ACTIVIDAD DEPORTIVA</t>
  </si>
  <si>
    <t>(NUMERO DE PERSONAS QUE PARTICIPARON EN ALGUNA ACTIVIDAD DEPORTIVA / NUMERO DE PERSONAS QUE HABITAN EN LA DEMARCACION) * 100</t>
  </si>
  <si>
    <t>LISTAS DE ASISTENCIA, LAS CUALES PUEDEN SER CONSULTADAS EN LA COORDINACION DE DESARROLLO DE ACTIVIDADES DEPORTIVAS, UBICADA EN AV. INSURGENTES SUR S/N, INTERIOR DEL DEPORTIVO VILLA OLIMPICA, C.P. 14010, ALCALDIA DE TLALPAN</t>
  </si>
  <si>
    <t>NINAS, NINOS, ADOLESCENTES, MUJERES, HOMBRES Y PERSONAS ADULTAS MAYORES MEJORAN SU CONDICION FISICA Y EMOCIONAL.</t>
  </si>
  <si>
    <t>ENTREGAR APOYOS ECONOMICOS A LOS FACILITADORES QUE BRINDAN SERVICIOS DE LAS DIFERENTES DISCIPLINAS DEPORTIVAS</t>
  </si>
  <si>
    <t>S139</t>
  </si>
  <si>
    <t>S139_APOYO AL DESARROLLO AGROPECUARIO  SUSTENTABLE</t>
  </si>
  <si>
    <t>LOS HABITANTES QUE VIVEN EN ZONAS RURALES Y URBANAS IMPLEMENTAN PROYECTOS PRODUCTIVOS, DE COMERCIALIZACION Y DE CUIDADO DEL MEDIO AMBIENTE PARA UN DESARROLLO SOSTENIBLE.</t>
  </si>
  <si>
    <t>02CD14S139</t>
  </si>
  <si>
    <t xml:space="preserve">LAS PERSONAS DEDICADAS AL CUIDADO DEL MEDIO AMBIENTE, A LA PRODUCCION AGRICOLA Y AQUELLAS QUE SE ENCUENTRAN EN CONDICION DE DESEMPLEO NO CUENTAN CON LOS RECURSOS NECESARIOS PARA EMPRENDER, REACTIVAR O CONTINUAR PROYECTOS. </t>
  </si>
  <si>
    <t xml:space="preserve">PERSONAS DEDICADAS AL CUIDADO DEL MEDIO AMBIENTE, A LA PRODUCCION AGRICOLA Y AQUELLAS QUE SE ENCUENTRAN EN CONDICION DE DESEMPLEO. </t>
  </si>
  <si>
    <t xml:space="preserve">APOYAR PROYECTOS DE PERSONAS DEDICADAS AL CUIDADO DEL MEDIO AMBIENTE, A LA PRODUCCION AGRICOLA Y DE AQUELLOS QUE SE ENCUENTRAN EN CONDOICION DE DESEMPLEO PARA FOMENTAR EL DESARROLLO DEL EMPLEO, EL AUTOEMPLEO Y LA PRESERVACION Y CONSERVACION DEL AMBIENTE.  </t>
  </si>
  <si>
    <t xml:space="preserve">LAS PERSONAS CUENTAN CON LOS RECURSOS PARA CONTINUAR CON LOS PROYECTOS DE CUIDADO AL MEDIO AMBIENTE, PRODUCCION AGRICOLA Y COMERCIAL QUE ACTIVAN LA ECONOMIA LOCAL. </t>
  </si>
  <si>
    <t xml:space="preserve">MIDE LAS PERSONAS BENEFICIADAS </t>
  </si>
  <si>
    <t>(NUMERO DE PERSONAS BENEFICIADAS/NUMERO DE PERSONAS DEDICADAS AL CUIDADO DEL MEDIO AMBIENTE, A LA PRODUCCION AGRICOLA Y AQUELLAS QUE SE ENCUENTRAN EN CONDICION DE DESEMPLEO)*100</t>
  </si>
  <si>
    <t xml:space="preserve">EXPEDIENTES DE LOS PROYECTOS, LOS CUALES PODRAN SER CONSULTADOS EN LA DIRECCION GENERAL DE MEDIO AMBIENTE, DESARROLLO SUSTENTABLE Y FOMENTO ECONOMICO, UBICADA EN CALLE BENITO JUAREZ 68, COL. TLALPAN CENTRO, C.P. 14000, ALCALDIA DE TLALPAN. </t>
  </si>
  <si>
    <t>LAS PERSONAS CUENTAN CON PROYECTOS AUTOSUSTENTABLES QUE INCENTIVAN EL CRECIMIENTO DE LA ECONOMIA LOCAL Y EL CUIDADO DEL MEDIO AMBIENTE.</t>
  </si>
  <si>
    <t>ENTREGAR APOYOS ECONOMICOS A LOS FACILITADORES DE SERVICIOS QUE DEN SEGUIMIENTO Y ACOMPAÑAMIENTO, ASI COMO A LOS PROYECTOS AGROPECUARIOS.</t>
  </si>
  <si>
    <t xml:space="preserve">ERENDIRA JULIETA COHEN FERNANDEZ </t>
  </si>
  <si>
    <t>ENTREGAR APOYOS ECONOMICOS A FACILITADORES DE SERVICIOS QUE DAN SEGUIMIENTO Y ACOMPAÑAMIENTO, ASI COMO A LOS PROYECTOS DE COSECHA DE AGUA DE LLUVIA Y ENERGIA SOLAR.</t>
  </si>
  <si>
    <t>ERENDIRA JULIETA COHEN FERNANDEZ</t>
  </si>
  <si>
    <t>ENTREGAR APOYOS ECONOMICOS A LOS FACILITADORES DE SERVICIOS QUE DAN SEGUIMIENTO Y ACOMPAÑAMIENTO, ASI COMO A LOS PROYECTOS DE COMERCIALIZACION Y DE TURISMO.</t>
  </si>
  <si>
    <t xml:space="preserve">ENTREGAR APOYOS ECONOMICOS A LOS FACILITADORES DE SERVICIOS QUE DAN SEGUIMIENTO Y ACOMPAÑAMIENTO, ASI COMO A LOS PROYECTOS DE CONSERVACION, PROTECCION, RESTAURACION Y MONITOREO DE LOS RECURSOS NATURALES DEL SUELO DE CONSERVACION.  </t>
  </si>
  <si>
    <t>S140</t>
  </si>
  <si>
    <t>S140_PREVENCIÓN DEL DELITO, TLALPAN</t>
  </si>
  <si>
    <t>HABITANTES DE ZONAS DE MUY BAJO Y BAJO INDICE DE DESARROLLO SOCIAL RECIBEN INFORMACION PARA CONCIENTIZAR Y SENSIBILIZAR SOBRE SITUACIONES DE VIOLENCIA, CON LA FINALIDAD DE PREVENIR EL DELITO.</t>
  </si>
  <si>
    <t>02CD14S140</t>
  </si>
  <si>
    <t xml:space="preserve">NIÑAS, NIÑOS, JOVENES, MUJERES JOVENES CON EMBARAZO TEMPRANO, MADRES JEFAS DE FAMILIA Y HOMBRES QUE HABITAN EN COLONIAS DE ALTA MARGINACION, ENFRENTAN SITUACIONES DE VIOLENCIA QUE GENERAN CONFLICTOS EN LA FAMILIA, DANDO ORIGEN A DELITOS QUE AFECTAN A LA COMUNIDAD. </t>
  </si>
  <si>
    <t>POBLACION DE MUY BAJO Y BAJO INDICE DE DESARROLLO QUE REQUIERE SERVICIOS DE SENSIBILIZACION Y ACCIONES FORMATIVAS DIRIGIDAS A LOS DERECHOS HUMANOS Y LA PREVENCION DEL DELITO.</t>
  </si>
  <si>
    <t>SENSIBILIZAR A LA POBLACION SOBRE LOS FACTORES DE RIESGOS QUE GENERAN LA VIOLENCIA FAMILIAR Y DE GENERO MEDIANTE UNA CAMPAÑA DE CONCIENTIZACION.</t>
  </si>
  <si>
    <t>LA POBLACION TIENE CONOCIMIENTOS SOBRE LAS VIOLENCIAS Y CUENTA CON LOS INSTRUMENTOS PARA PREVENIRLAS.</t>
  </si>
  <si>
    <t>MIDE EL NUMERO DE PERSONAS QUE RECIBEN INFORMACION PARA CONCIENTIZAR Y SENSIBILIZAR SOBRE SITUACIONES DE VIOLENCIA.</t>
  </si>
  <si>
    <t>(NUMERO DE PERSONAS ATENDIDAS QUE RECIBIERON INFORMACION PARA CONCIENTIZAR Y SENSIBILIZAR SOBRE SITUACIONES DE VIOLENCIA / NUMERO DE PERSONAS QUE HABITAN EN LA DEMARCACION) * 100</t>
  </si>
  <si>
    <t>LISTA DE ASISTENCIA Y MEMORIA FOTOGRAFICA, LAS CUALES ESTARAN DISPONIBLES PARA CONSULTA EN LA DIRECCION DE SEGURIDAD CIUDADANA, UBICADA EN PLAZA DE LA CONSTITUCION S/N, COL. TLALPAN CENTROL, C.P. 14000, ALCALDIA DE TLALPAN</t>
  </si>
  <si>
    <t xml:space="preserve">LA POBLACION TIENE CONOCIMIENTOS SOBRE LAS VIOLENCIAS Y CUENTA CON LOS INSTRUMENTOS PARA PREVENIRLAS. </t>
  </si>
  <si>
    <t xml:space="preserve">ENTREGAR APOYOS ECONOMICOS A LOS FACILITADORES DE SERVICIOS QUIENES BRINDARAN LAS CAPACITACIONES, TALLERES Y PLATICAS DE SENSIBILIZACION DE LAS VIOLENCIAS Y PREVENCION DEL DELITO. </t>
  </si>
  <si>
    <t>S200</t>
  </si>
  <si>
    <t>S200_CULTIVANDO RAÍCES DE IDENTIDAD</t>
  </si>
  <si>
    <t>JOVENES RECIBEN APOYOS ECONOMICOS PARA CONFORMAR COLECTIVOS JUVENILES PARA PROPONER PROYECTOS PARA PROPICIAR ESPACIOS DE DIALOGO, ANALISIS, REFLEXION Y CONSTRUCCION DE PROPUESTAS PARA IMPULSAR LA PARTICIPACION JUVENIL EN SUS ENTORNOS AL CONSTRUIR UN PROYECTO COMUNITARIO.</t>
  </si>
  <si>
    <t>02CD14S200</t>
  </si>
  <si>
    <t xml:space="preserve">LAS JUVENTUDES SE ENFRENTAN A ENTORNOS FAMILIARES DESARTICULADOS QUE DERIVAN EN LA FRAGMENTACION DEL TEJIDO SOCIAL JUVENIL. </t>
  </si>
  <si>
    <t>JOVENES DE 15 A 29 AÑOS QUE VIVEN EN LA DEMARCACION.</t>
  </si>
  <si>
    <t xml:space="preserve">PROMOVER LA INTEGRACION DE LOS COLECTIVOS JUVENILES PARA QUE DESARROLLEN ACTIVIDADES Y PROYECTOS PARA LA COMUNIDAD. </t>
  </si>
  <si>
    <t xml:space="preserve">LOS JOVENES DE 15 A 29 AÑOS PARTICIPAN EN ACTIVIDADES COLECTIVAS Y ANALIZAN SUS PROBLEMATICAS JUVENILES. </t>
  </si>
  <si>
    <t xml:space="preserve">MIDE EL NUMERO DE JOVENES 15 A 29 AÑOS QUE PARTICIPAN EN LOS COLECTIVOS QUE DESARROLLAN ACTIVIDADES Y PROYECTOS PARA LA COMUNIDAD. </t>
  </si>
  <si>
    <t>(NUMERO DE JOVENES ENTRE 15 Y 29 AÑOS QUE PARTICIPAN EN COLECTIVOS QUE DESARROLLAN ACTIVIDADES Y PROYECTOS PARA LA COMUNIDAD/NUMERO DE JOVENES ENTRE 15 Y 29 AÑOS QUE HABITA EN LA DEMARCACION)*100</t>
  </si>
  <si>
    <t xml:space="preserve">LOS JOVENES DE 15 Y 29 ANOS SE RECONOZCAN COMO SUJETOS TRANSFORMADORES DE SUS REALIDADES </t>
  </si>
  <si>
    <t>ENTREGAR APOYOS ECONOMICOS  A LOS FACILITADORES DE SERVICIOS Y A LOS COLECTIVOS JUVENILES PARA DESARROLLAR ACTIVIDADES Y PROYECTOS PARA LA COMUNIDAD.</t>
  </si>
  <si>
    <t>S205</t>
  </si>
  <si>
    <t>S205_PREVENCIÓN DEL EMBARAZO ADOLESCENTE, TLALPAN</t>
  </si>
  <si>
    <t xml:space="preserve">NIÑAS Y NIÑOS SE LES APLICAN EVALUACIONES PARA LA ATENCION OPORTUNA DEL DESARROLLO INFANTIL Y SUS CUIDADORES RECIBEN UN APOYO ECONOMICO. </t>
  </si>
  <si>
    <t>02CD14S205</t>
  </si>
  <si>
    <t>Prestación De Servicios De Salud A La Comunidad</t>
  </si>
  <si>
    <t>LAS NIÑAS Y NIÑOS DE 0 A 4 AÑOS DE EDAD QUE VIVEN EN ZONAS DE MUY BAJO INDICE DE DESARROLLO SOCIAL Y NO GOZAN DE LOS MISMOS SERVICIOS DE SALUD PARA DETECTAR ALGUNA SITUACION QUE IMPIDA SU PLENO DESARROLLO.</t>
  </si>
  <si>
    <t xml:space="preserve">NIÑAS Y NIÑOS DE 0 A 4 AÑOS DE EDAD QUE VIVEN QUE EN ZONAS DE MUY BAJO INDICE DE DESARROLLO SOCIAL QUE TIENEN CARENCIA DE ACCESO A SERVICIOS DE SALUD Y SEGURIDAD SOCIAL. </t>
  </si>
  <si>
    <t xml:space="preserve">BRINDAR SERVICIOS DE SALUD A NIÑAS Y NIÑOS DE 0 A 4 AÑOS DE EDAD QUE VIVEN EN ZONAS DE MUY BAJO INDICE DE DESARROLLO SOCIAL. </t>
  </si>
  <si>
    <t xml:space="preserve">LAS NIÑAS Y NIÑOS DE 0 A 4 AÑOS DE EDAD QUE VIVEN EN ZONAS DE MUY BAJO INDICE DE DESARROLLO SOCIAL SON EVALUADOS EN SU NEURODESARROLLLO Y EN SU CASO SE CANALIZAN A LAS INSTANCIAS DE SALUD CORRESPONDIENTES. </t>
  </si>
  <si>
    <t>MIDE EL NUMERO DE NIÑAS Y NIÑOS QUE RECIBEN SERVICIOS DE SALUD.</t>
  </si>
  <si>
    <t>(NUMERO DE NIÑAS Y NIÑOS DE 0 A 4 AÑOS QUE RECIBEN SERVICIOS DE SALUD/NUMERO DE NIÑAS Y NIÑOS DE 0 A 4 AÑOS QUE RESIDEN EN ZONAS CON MUY BAJO INDICE DE DESARROLLO SOCIAL)*100</t>
  </si>
  <si>
    <t xml:space="preserve">LISTAS DE ASISTENCIA LAS CUALES ESTARAN DISPONIBLES PARA CONSULTA EN LA DIRECCION DE SALUD, UBICADA EN CALLE COSCOMATE 90, COL. TORIELLO GUERRA, C.P. 14050, ALCALDIA DE TLALPAN. </t>
  </si>
  <si>
    <t>LAS NINAS Y NINOS DE 0 A 4 ANOS DE EDAD DIAGNOSTICADOS CON TRASTORNOS DEL NEURODESARROLLO SON ATENDIDOS DE MANERA TEMPRANA.</t>
  </si>
  <si>
    <t>ENTREGAR APOYOS ECONOMICOS A LOS CUIDADORES DE NIÑAS Y NIÑOS Y A LOS FACILITADORES DE SERVICIOS QUE BRINDAN TALLERES A LAS PERSONAS CUIDADORAS DE NIÑOS Y REALIZAN PRUEBAS DE DESARROLLO INFANTIL A NIÑAS Y NIÑOS DE 0 A 4 AÑOS DE EDAD.</t>
  </si>
  <si>
    <t>Apoyo de emergencia social</t>
  </si>
  <si>
    <t>Apoyo alimenticio a las familias de tlalpan</t>
  </si>
  <si>
    <t>S206</t>
  </si>
  <si>
    <t>S206_FORMACIÓN MUSICAL, TLALPAN</t>
  </si>
  <si>
    <t xml:space="preserve">NIÑAS, NIÑOS Y ADOLESCENTES QUE VIVEN PREFERENTEMENTE EN ZONAS DE MUY BAJO Y BAJO INDICE DE DESARROLLO SOCIAL RECIBEN INSTRUCCION ARTISTICA PARA ACERCARLOS A LA MUSICA. </t>
  </si>
  <si>
    <t>02CD14S206</t>
  </si>
  <si>
    <t>LAS NIÑAS, NIÑOS, ADOLESCENTES Y JOVENES NO CUENTAN CON RECURSOS ECONOMICOS PARA ACCEDER A OFERTA ARTISTICA-MUSICAL.</t>
  </si>
  <si>
    <t xml:space="preserve">LAS NIÑAS, NIÑOS, ADOLESCENTES Y JOVENES DE 6 A 29 AÑOS. </t>
  </si>
  <si>
    <t xml:space="preserve">BRINDAR EDUCACION MUSICAL A LAS NIÑAS, NIÑOS, ADOLESCENTES Y JOVENES PARA QUE APRENDAN A TOCAR UN INSTRUMENTO Y DE ESTA MANERA FORTALECER SU FORMACION INTEGRAL.                                                                                                                                                                                         </t>
  </si>
  <si>
    <t xml:space="preserve">LAS NIÑAS, NIÑOS, ADOLESCENTES Y JOVENES SABEN TOCAR UN INSTRUMENTO MUSICAL. </t>
  </si>
  <si>
    <t xml:space="preserve">MIDE LA CANTIDAD DE NIÑAS, NIÑOS, ADOLESCENTES Y JOVENES QUE RECIBEN INSTRUCCION MUSICAL. </t>
  </si>
  <si>
    <t>(NUMERO DE NIÑAS, NIÑOS, ADOLESCENTES Y JOVENES QUE RECIBEN INSTRUCCION MUSICAL/NUMERO DE NIÑAS, NIÑOS, ADOLESCENTES Y JOVENES QUE RESIDEN EN LA DEMARCACION)*100</t>
  </si>
  <si>
    <t>LISTAS DE ASISTENCIAS, LAS CUALES SE PODRAN CONSULTAR EN LA DIRECCION EJECUTIVA DE DERECHOS CULTURALES Y EDUCATIVOS, UBICADA EN CALLE PLAZA DE LA CONSTITUCION 10, INTERIOR DEL MUSEO DE HISTORIA DE TLALPAN, C.P. 14000, ALCALDIA DE TLALPAN.</t>
  </si>
  <si>
    <t>LAS NINAS,NINOS, ADOLESCENTES Y JOVENES FORMAN PARTE DE ENSAMBLES MUSICALES  Y REALIZAN PRESENTACIONES EN PUBLICO.</t>
  </si>
  <si>
    <t xml:space="preserve">ENTREGAR APOYOS ECONOMICOS A LOS FACILITADORES DE SERVICIOS QUE IMPARTEN LOS TALLERES DE FORMACION MUSICAL. </t>
  </si>
  <si>
    <t>S207</t>
  </si>
  <si>
    <t>S207_CULTIVANDO ARTE EN TLALPAN</t>
  </si>
  <si>
    <t xml:space="preserve">NIÑAS, ADOLESCENTES Y MUJERES QUE SUFREN VIOLENCIAS RECIBEN APOYOS Y SERVICIOS PARA PREVENIRLAS. </t>
  </si>
  <si>
    <t>02CD14S207</t>
  </si>
  <si>
    <t>019</t>
  </si>
  <si>
    <t>Atención integral a víctimas de violencia</t>
  </si>
  <si>
    <t>NIÑAS, ADOLESCENTES Y MUJERES, SUFREN DE VIOLENCIAS Y NO CUENTAN CON LAS HERRAMIENTAS PARA SU ATENCION Y ACCESO A LA JUSTICIA.</t>
  </si>
  <si>
    <t xml:space="preserve">NIÑAS, ADOLESCENTES Y MUJERES VICTIMAS DE VIOLENCIAS. </t>
  </si>
  <si>
    <t xml:space="preserve">BRINDAR APOYO Y ACOMPAÑAMIENTO A LAS NIÑAS, ADOLESCENTES Y MUJERES QUE SUFREN ALGUN TIPO DE VIOLENCIA. </t>
  </si>
  <si>
    <t>LAS MUJERES, HOMBRES Y PERSONAS DE LA COMUNIDAD LGBTTTI QUE HABITAN EN ZONAS DE MUY BAJO Y BAJO INDICE DE DESARROLLO SOCIAL TIENE CONOCIMIENTOS SOBRE LAS VIOLENCIAS Y DISCRIMINACION Y CUENTA CON LOS INSTRUMENTOS PARA PREVENIRLAS.</t>
  </si>
  <si>
    <t>MIDE EL NUMERO DE NIÑAS, ADOLESCENTES Y MUJERES ATENDIDAS</t>
  </si>
  <si>
    <t>(NUMERO DE NIÑAS, ADOLESCENTES Y MUJERES ATENDIDAS / NUMERO DE NIÑAS, ADOLESCENTES Y MUJERES QUE RESIDEN EN LA DEMARCACION)*100</t>
  </si>
  <si>
    <t>LISTAS DE ASISTENCIA, LAS CUALES ESTARAN DISPONIBLES PARA CONSULTA EN LA DIRECCION DE FOMENTO A LA EQUIDAD DE GENERO E IGUALDAD SUSTANTIVA, UBICADA EN PLAZA DE LA CONSTITUCION, INTERIOR DEL PARQUE JUANA DE ASBAJE, C.P. 14000, ALCALDIA DE TLALPAN.</t>
  </si>
  <si>
    <t xml:space="preserve">LAS NINAS, ADOLESCENTES Y MUJERES NO SUFREN VIOLENCIAS. </t>
  </si>
  <si>
    <t xml:space="preserve">ENTREGAR APOYOS ECONOMICOS A LOS FACILITADORES DE SERVICIOS QUE CAPACITAN A MUJERES Y HOMBRES EN TEMAS DE VIOLENCIA, Y ATIENDEN A LAS NIÑAS, ADOLESCENTES Y MUJERES QUE SUFREN VIOLENCIAS. </t>
  </si>
  <si>
    <t>S208</t>
  </si>
  <si>
    <t>S208_CULTIVANDO PAZ, ARTE Y CULTURA EN TLALPAN</t>
  </si>
  <si>
    <t xml:space="preserve">HABITANTES DE ZONAS DE MUY BAJO Y BAJO INDICE DE DESARROLLO SOCIAL ACCEDEN A UNA OFERTA CULTURAL QUE LES PERMITE ACCEDER A VALORES CIVICOS PARA GENERAR ENTORNOS LIBRES DE VIOLENCIAS. </t>
  </si>
  <si>
    <t>02CD14S208</t>
  </si>
  <si>
    <t xml:space="preserve">LOS HABITANTES DE LAS ZONAS DE MUY BAJO Y BAJO INDICE DE DESARROLLO SOCIAL NO ACCEDEN A OFERTA CULTURAL QUE LOS ALEJE DE CONDUCTAS DE RIESGO QUE DETONAN DIFERENTES TIPOS DE VIOLENCIA. </t>
  </si>
  <si>
    <t xml:space="preserve">HABITANTES DE ZONAS DE MUY BAJO Y BAJO INDICE DE DESARROLLO SOCIAL QUE NO ACCEDEN A UNA OFERTA CULTURAL.  </t>
  </si>
  <si>
    <t xml:space="preserve">OFRECER OPCIONES ARTISTICO-CULTURALES GRATUITOS A FIN DE CONTRIBUIR A LA COHESION SOCIAL Y DISMINUIR CONDUCTAS DE RIESGO.                                                                                                                                                                                                       </t>
  </si>
  <si>
    <t xml:space="preserve">LOS HABITANTES DE ZONAS DE MUY BAJO Y BAJO INDICE DE DESARROLLO SOCIAL TIENEN ACCESO A ACTIVIDADES CULTURALES Y TIENEN VALORES CIVICOS. </t>
  </si>
  <si>
    <t>MIDE LA CANTIDAD DE PERSONAS QUE PARTICIPAN EN ALGUNA ACTIVIDAD CULTURAL.</t>
  </si>
  <si>
    <t>(NUMERO DE PERSONAS QUE PARTICIPAN EN ALGUNA ACTIVIDAD CULTURAL/ NUMERO DE PERSONAS QUE HABITAN EN ZONAS DE MUY BAJO Y BAJO INDICE DE DESARROLLO SOCIAL)*100</t>
  </si>
  <si>
    <t xml:space="preserve">LOS HABITANTES DE ZONAS DE MUY BAJO Y BAJO INDICE DE DESARROLLO SOCIAL TIENEN ENTORNOS DE CONVIVENCIA LIBRES DE VIOLENCIAS. </t>
  </si>
  <si>
    <t xml:space="preserve">ENTREGAR APOYOS ECONOMICOS A LOS FACILITADORES DE SERVICIOS,ASI COMO A LOS COLECTIVOS DEL RAMO CULTURAL Y A LA ASOCIACION CIVIL QUIENES LLEVARAN A CABO LOS JORNADAS, TALLERES, CURSOS Y FESTIVALES. </t>
  </si>
  <si>
    <t>SER UN GOBIERNO TRANSPARENTE Y HONESTO CON RESPONSABILIDAD Y RENDICION DE CUENTAS, INCLUYENTE DESDE LA DIVERSIDAD EN LA CONSTRUCCION Y RESCATE DE NUESTRA IDENTIDAD, CON UNA PARTICIPACION CIUDADANA EN LAS ACCIONES Y PROGRAMAS DE GOBIERNO, CERCANA A LA GENTE Y EFECTIVA EN LA ATENCION DE LOS SERVICIOS URBANOS Y NECESIDADES DE  LA COMUNIDAD, CON EFECTIVIDAD Y EFICIENCIA EN SUS ACCIONES Y PROGRAMAS, CON INCLUSION, EQUIDAD Y BIENESTAR; SUSTENTABLE EN NUESTRO ENTORNO Y CUIDADO DE LA RIQUEZA DE LOS RECURSOS NATURALES DE LA ALCALDIA TLALPAN.</t>
  </si>
  <si>
    <t>U024</t>
  </si>
  <si>
    <t>U024_SEAMOS MEJORES ESTUDIANTES</t>
  </si>
  <si>
    <t>BRINDAR APOYOS ECONOMICOS O EN ESPECIE, ASI COMO SERVICIOS QUE MITIGEN SITUACIONES DE PRECARIEDAD Y DESIGUALDAD SOCIAL.</t>
  </si>
  <si>
    <t>02CD14U024</t>
  </si>
  <si>
    <t>PRESENCIA DE SUCESOS DE MANERA TEMPORAL, QUE VULNERAN LA INTEGRIDAD FISICA Y PATRIMONIO DE LA POBLACION,  DERIVADOS DE FENOMENOS NATURALES, PANDEMIAS,  ESCASES DE RECURSOS Y SERVICIOS.</t>
  </si>
  <si>
    <t xml:space="preserve">HABITANTES QUE RESIDEN EN LA DEMARCAION. </t>
  </si>
  <si>
    <t xml:space="preserve">BRINDAR APOYOS ECONOMICOS O EN ESPECIE, ASI COMO SERVICIOS QUE MITIGEN SITUACIONES DE PRECARIEDAD. </t>
  </si>
  <si>
    <t>LOS HABITANTES SON ATENDIDOS OPORTUNAMENTE DE ACUERDO A SUS NECESIDADES INMEDIATAS.</t>
  </si>
  <si>
    <t xml:space="preserve">MIDE EL NUMERO  DE HABITANTES QUE RECIBEN APOYOS ECONOMICOS EN ESPECIE . </t>
  </si>
  <si>
    <t>(NUMERO DE HABITANTES QUE RECIBEN EL APOYO / NUMERO DE HABITANTES DE LA DEMARCACION)* 100</t>
  </si>
  <si>
    <t>LISTAS DE BENEFICIARIOS, ORDENES DE PAGO ENTREGADAS, LAS CUALES ESTARAN DISPONIBLES PARA CONSULTA EN LA DIRECCION DE ATENCION A GRUPOS PRIORITARIOS, UBICADA EN PLAZA DE LA CONSTITUCION, INTERIOR DEL PARQUE JUANA DE ASBAJE, C.P. 14000, ALCALDIA DE TLALPAN.</t>
  </si>
  <si>
    <t>NO APLICA</t>
  </si>
  <si>
    <t xml:space="preserve">APOYO A PERSONAS CON DISCAPACIDAD PERMANENTE. </t>
  </si>
  <si>
    <t>APOYOS ECONOMICOS A DEPORTISTAS DESTACADOS Y PROSPECTOS DEPORTIVOS</t>
  </si>
  <si>
    <t>CARRERA TLALPENSE 10K</t>
  </si>
  <si>
    <t>INVIERNO EN COMUNIDAD</t>
  </si>
  <si>
    <t>DIRECCION DE PROTECCION CIVIL</t>
  </si>
  <si>
    <t>ENTREGA DE JUGUETES A NIÑAS, NIÑOS Y ADOLECENTES</t>
  </si>
  <si>
    <t>APOYO A LA COMUNIDAD LGBTTTIQA</t>
  </si>
  <si>
    <t>APOYOS DE EMERGENCIA A FAMILIAS POR DESATRES NATURALES</t>
  </si>
  <si>
    <t>CIRCUITO TLALPENSE</t>
  </si>
  <si>
    <t>AYUDAS ECONOMICAS PARA CUBRIR GASTOS DE PARTICIPACION EN EVENTOS DEPORTIVOS</t>
  </si>
  <si>
    <t>APOYO ALIMENTARIO A NIÑAS Y NIÑOS</t>
  </si>
  <si>
    <t>S132</t>
  </si>
  <si>
    <t>S132_APOYO  PROFESIONAL A LA POBLACIÓN EN SUS TAREAS EDUCATIVAS EN LAS BIBLIOTECAS PÚBLICAS</t>
  </si>
  <si>
    <t xml:space="preserve">LAS NIÑAS, NIÑOS Y ADOLESCENTES QUE ESTUDIAN EN ESCUELAS PRIMARIAS Y SECUNDARIAS PUBLICAS RECIBEN ASESORIAS EN LAS BIBLIOTECAS PUBLICAS PARA FORTALECER SUS CONOCIMIENTOS. </t>
  </si>
  <si>
    <t>02CD14S132</t>
  </si>
  <si>
    <t xml:space="preserve">LAS NIÑAS, NIÑOS Y ADOLESCENTES NO CUENTAN CON INSTRUMENTOS COMPLEMENTARIOS QUE FORTALEZCAN Y REAFIRMEN LOS CONOCIMIENTOS ADQUIRIDOS EN LAS ESCUELAS. </t>
  </si>
  <si>
    <t>NIÑAS, NIÑOS Y ADOLESCENTES QUE ESTUDIAN EN ESCUELAS PRIMARIAS Y SECUNDARIAS PUBLICAS QUE DEMANDAN SERVICIOS EDUCATIVOS COMPLEMENTARIOS.</t>
  </si>
  <si>
    <t xml:space="preserve">BRINDAR ASESORIAS, ORIENTACION Y ACOMPAÑAMIENTO GRATUITO PARA MEJORAR EL RENDIMIENTO ESCOLAR.                                                                                                                                                                                       </t>
  </si>
  <si>
    <t>LAS NIÑAS, NIÑOS Y ADOLESCENTES TIENEN UN MEJOR RENDIMIENTO ESCOLAR.</t>
  </si>
  <si>
    <t>MIDE LA CANTIDAD DE NIÑAS, NIÑOS Y ADOLESCENTES QUE RECIBEN ASESORIA EN LAS BIBLIOTECAS PUBLICAS.</t>
  </si>
  <si>
    <t>(NUMERO DE NIÑAS, NIÑOS Y ADOLESCENTES QUE RECIBEN ASESORIA EN LAS BIBLIOTECAS PUBLICAS / NUMERO DE NIÑAS, NIÑOS Y ADOLESCENTES QUE ESTUDIAN EN ESCUELAS PRIMARIAS Y SECUNDARIAS PUBLICAS) * 100</t>
  </si>
  <si>
    <t>LAS NINAS, NINOS Y ADOLESCENTES APRUEBAN SU CICLO ESCOLAR.</t>
  </si>
  <si>
    <t>ENTREGAR APOYOS ECONOMICOS A LOS FACILITADORES DE SERVICIOS QUIENES BRINDARAN ASESORIAS GRATUITAS A NIÑAS, NIÑOS Y ADOLESCENTES QUE ESTUDIAN EN ESCUELAS PRIMARIAS Y SECUNDARIAS PUBLICAS.</t>
  </si>
  <si>
    <t>SER UN GOBIERNO TRANSPARENTE Y HONESTO CON RESPONSABILIDAD Y RENDICIÓN DE CUENTAS, INCLUYENTE DESDE LA DIVERSIDAD EN LA CONSTRUCCIÓN Y RESCATE DE NUESTRA IDENTIDAD, CON UNA PARTICIPACION CIUDADANA EN LAS ACCIONES Y PROGRAMAS DE GOBIERNO, CERCANO A LA GENTE Y EFECTIVO EN LA ATENCION DE LOS SERVICIOS URBANOS Y NECESIDADES DE  LA COMUNIDAD, CON EFECTIVIDAD Y EFICIENCIA EN SUS ACCIONES Y PROGRAMAS, CON INCLUSIÓN, EQUIDAD Y BIENESTAR; SUSTENTABLE EN NUESTRO ENTORNO Y CUIDADO DE LA RIQUEZA DE LOS RECURSOS NATURALES DE LA ALCALDIA TLALPAN.</t>
  </si>
  <si>
    <t>02CD14P004</t>
  </si>
  <si>
    <t>02CD15</t>
  </si>
  <si>
    <t>ALCALDÍA VENUSTIANO CARRANZA</t>
  </si>
  <si>
    <t>REPRESENTAR LOS INTERESES DE LA POBLACION, A TRAVES DE UNA POLITICA DE PROXIMIDAD Y DE CERCANIA CON EL GOBIERNO DE LA ALCALDIA VENUSTIANO CARRANZA, CON EL FIN DE PROMOVER LA CONVIVENCIA, LA ECONOMIA, LA SEGURIDAD Y EL DESARROLLO INTEGRAL DE LA COMUNIDAD, BASADO EN UNA AMPLIA PARTICIPACION CIUDADANA EN EL PROCESO DE PLANEACION, EJECUCION Y EVALUACION DE POLITICAS PUBLICAS, CON PERSPECTIVA DE GENERO Y CON UN ENFOQUE DE RESPETO Y GARANTIA DE LOS DERECHOS HUMANOS.</t>
  </si>
  <si>
    <t xml:space="preserve">LA ALCALDIA VENUSTIANO CARRANZA, SE UBICA EN LA ZONA CENTRO-ORIENTE DEL DISTRITO FEDERAL, COLINDANDO EN LA PARTE NORTE CON LA ALCALDIA GUSTAVO A. MADERO, EN EL EXTREMO ESTE CON EL MUNICIPIO DE NEZAHUALCOYOTL DEL ESTADO DE MEXICO, AL SUR CON LA ALCALDIA IZTACALCO Y AL OESTE CON LA ALCALDIA CUAUHTEMOC. LA DEMARCACION CUENTA CON UNA EXTENSION DE 3,342 HECTAREAS, LAS CUALES REPRESENTAN EL 2.24% DEL TERRITORIO DE LA CIUDAD DE MEXICO. EL TERRITORIO DE LA ALCALDIA COMPRENDE 3,220 MANZANAS, DISTRIBUIDAS EN 80 COLONIAS, MISMAS QUE HAN SIDO ORGANIZADAS ADMINISTRATIVAMENTE EN CUATRO COORDINACIONES TERRITORIALES Y LA SEDE DE LA ALCALDIA.  LA DEMARCACION SEGUN LA ENCUESTA INTERCENSAL DE 2015, CUENTA CON 427 MIL 267 HABITANTES DE LOS CUALES EL 46.9% SON HOMBRES Y EL 53.1% MUJERES, ESTA CIFRA SIGNIFICA UNA DISMINUCION DEL 0.87% CON RESPECTO AL 2010 DONDE POBLACION SE UBICO EN 430 MIL 978 PERSONAS DE LAS CUALES EL 47.3% ERAN HOMBRES Y 52.7% MUJERES. ESTA TENDENCIA NO ES NUEVA YA QUE A PARTIR DE LA DECADA DE LOS SETENTA SE VIENE PRESENTAN- DO UNA TASA NEGATIVA DEL POBLACIONAL. EL NUMERO DE PERSONAS POR HECTAREA EN LA ALCALDIA HA DISMINUIDO DE FORMA CONSTANTE DESDE LA DECADA DE LOS OCHENTA, DEBIDO, POR UNA PARTE, AL ALTO NUMERO DE POBLACION EN BUSCA DE NUEVAS ALTERNATIVAS DE VIVIENDA, POR CAUSA DE LA SUSTITUCION DE LOS USOS DE SUELO HABITACIONALES (AREAS CENTRICAS), DE LA CARENCIA DE ZONAS DE RESERVA PARA CRECIMIENTO URBANO Y DE ALTO COSTO DEL SUELO Y POR OTRA PARTE A LA DISMINUCION DE LAS TASAS DE CRECIMIENTO DE LA POBLACION, SIN EMBARGO, PRESENTA UNA DENSIDAD MAS ALTA QUE LA CIUDAD DE MEXICO Y ES UNA DE LAS CINCO DEMARCACIONES DE LA ENTIDAD CON MAS HABITANTES POR HECTAREA. LAS PROYECCIONES DE CONAPO PARA EL 2020 REVELAN QUE CONTINUARA UN CRECIMIENTO NEGATIVO DE POBLACION EN VENUSTIANO CARRANZA, LO MISMO EXPERIMENTARA LA CIUDAD DE MEXICO. SIN EMBARGO, ESTA ULTIMA LO HARA A UN RITMO MENOR. LA DISTRIBUCION POR GRUPOS DE EDAD MUESTRA QUE PARA 2010 EL 20.4% SON MENORES DE 15 AÑOS, CIFRA QUE DISMINUYO EN 1.6% PARA 2015, YA QUE SE UBICO EN 18.8%. EN EL GRUPO DE 15 A 64 AÑOS HUBO UN AUMENTO DE 2.6 , PASANDO DE 67% A 69.6%, RESPECTIVAMENTE. LA POBLACION MAYOR DE 65 AÑOS ES LA QUE HA AUMENTADO DE FORMA CONSTANTE, MOVIENDOSE DE 9.4% A 11.6%. ESTO SIGNIFICA QUE COMO PRODUCTO DE LA DISMINUCION DE LA POBLACION, LA PIRAMIDE POBLACION DE VENUSTIANO CARRANZA SE HA VENIDO REDUCIENDO EN LA BASE Y ANCHANDOSE EN MEDIO Y EN LA CUSPIDE.LO ANTERIOR, IMPLICA POR UNA PARTE, UNA AMPLIA DEMANDA ESCOLAR EN TODOS LOS NIVELES ESCOLARES (BASICO, MEDIO SUPERIOR Y SUPERIOR) Y POR OTRA PARTE, UNA CRECIENTE NECESIDAD DE ATENCION PARA LOS ADULTOS MAYORES. LAS PROYECCIONES PARA 2025 INDICAN QUE ESTA TENDENCIA SEGUIRA ACENTUANDOSE.  EN LO QUE CORRESPONDE A LA PRESENCIA INDIGENA EN LA DEMARCACION, EL CENSO GENERAL DE POBLACION Y VIVIENDA 2010 MOSTRABA QUE EL TOTAL DE PERSONAS QUE HABLABAN LENGUA INDIGENA FUE DE 5 MIL 808 HABITANTES, ES DECIR EL 1.25% DE LA POBLACION TOTAL, CIFRA QUE SE INCREMENTO EN UN 0.5% PARA EL 2015. ADEMAS, DE ACUERDO CON LA ENCUESTA INTERCENSAL DE ESE AÑO, EL 5.8% DE LA POBLACION DE LA ALCALDIA SE RECONOCE COMO INDIGENA Y 1.01% COMO AFRODESCENDIENTE. EL PREDOMINIO DE LA PRESENCIA DE MUJERES EN LA DEMARCACION SE REFLEJA EN EL INCREMENTO DE LOS HOGARES CON JEFATURA FEMENINA, LA CUAL FUE EN 2010 DE 35.7% Y PARA 2015 FUE DE 40.5%. ADEMAS, AL ANALIZAR LA DISTRIBUCION POR GENERO DE LA POBLACION GERIATRICA (65 Y MAS), LA MAYOR PARTE DE ESTA SON MUJERES, PUES DE CADA CIEN ADULTOS DE ESTA EDAD, 60 SON MUJERES Y 40 HOMBRES.  EN LO REFERENTE AL PERFIL EDUCATIVO DE LA POBLACION, EL PROMEDIO DE ESCOLARIDAD DE LA ALCALDIA VENUSTIANO CARRANZA SE HA VENIDO INCREMENTANDO EN LOS ULTIMOS CINCO AÑOS, PRUEBA DE ELLO ES QUE PARA 2010 FUE DE 10.5 AÑOS DE EDUCACION Y PARA 2015 SE COLOCO EN 11.1 AÑOS, EN PROMEDIO. EN LA DEMARCACION VIVEN 50 MIL 231 NIÑOS DE ENTRE SEIS Y CATORCE AÑOS, DE LOS CUALES 49 MIL 20 ASISTEN A LA ESCUELA Y 44 MIL 198 SABEN LEER Y ESCRIBIR. ENTRE LOS AÑOS 2010 Y 2015 EL VALOR TOTAL DE LA POBLACION DE ESTE ESTRATO DISMINUYO EN APROXIMADAMENTE CUATRO MIL INFANTES. ADEMAS, EXISTE UN INCREMENTO EN TERMINOS RELATIVOS DE LA POBLACION DE ESTA EDAD QUE ASISTE A LA ESCUELA (PASANDO DE 96.5% A 97.6% ). ASIMISMO, HUBO UN INCREMENTO DE NIVEL DE ESCOLARIDAD YA QUE PARA 2010 LA POBLACION CON EDUCACION BASICA (PRIMARIA Y SECUNDARIA) FUE DE 34.6% Y PARA 2015 SE UBICO EN 38.8%, LO MISMO SUCEDE CON LA EDUCACION MEDIA SUPERIOR QUE PASO DE 15.5% A 29.1%, RESPECTIVAMENTE. EN LA EDUCACION SUPERIOR TAMBIEN HUBO UN AVANCE DEL 4.9%, PASANDO DE 25.8% A 30.7% EN EL AÑO 2010 LA POBLACION ECONOMICAMENTE ACTIVA (PEA) ESTABA CONSTITUIDA POR 197,483 PERSONAS, DE LAS CUALES EL 94.95%, ES DECIR, 187,508 ESTABAN OCUPADAS, CIFRA QUE SE INCREMENTO PARA 2015 DONDE UBICO EN 95.5%. CON RESPECTO AL POBLACION ECONOMICAMENTE INACTIVA (PEI), EN 2010 REPRESENTO EL 5.05% Y PARA 2015 FUE DE 4.5%. LA PEI ESTA INTEGRADA POR ESTUDIANTES, AMAS DE CASA, JUBILADOS O PENSIONADOS Y PERSONAS CON DISCAPACIDAD. LA POBLACION ECONOMICAMENTE ACTIVA EN VENUSTIANO CARRANZA DISMINUYO EN 2015 EN 0.85% CON RESPECTO A 2010, LO MISMO SUCEDE CON LA POBLACION OCUPABA EN EL SECTOR SECUNDARIO, LA CUAL SE REDUJO EN 1.9%. EN CAMBIO, EL SECTOR QUE TUVO UN FUERTE CRECIMIENTO FUE EL SECTOR TERCIARIO O SERVICIOS QUE TUVO UN INCREMENTO DE 27.18% DE PERSONAS OCUPADAS. POR OTRA PARTE, EN EL SECTOR PRIMARIO SE OCUPAN POCOS HABITANTES DE LA DEMARCACION (MENOS DEL 1). SIN EMBARGO, EN EL PERIODO EN CUESTION HUBO UN MUY PEQUEÑO REPUNTE DE PERSONAS QUE SE DEDICADAS A LAS ACTIVIDADES AGROPECUARIAS. ES IMPORTANTE SEÑALAR QUE, CON EL TRANSCURSO DE LOS AÑOS, LA POBLACION ECONOMICAMENTE ACTIVA EN LA ALCALDIA SE VIENE REDUCIENDO PRODUCTO DEL ENVEJECIMIENTO PAULATINO DE SUS HABITANTES. POR OTRA PARTE, EL PORCENTAJE DE DESOCUPACION HA CRECIDO DE FORMA LENTA TOMANDO EN CUENTA QUE PARA EL 2010 FUE DE 9 MIL 975 PERSONAS QUE REPRESENTO EL 5.3%, PARA EL TERCER TRIMESTRE DE 2018 SE UBICO EN 5.9%. EN CUANTO A LOS INDICES DE MARGINALIDAD Y CALIDAD DE VIDA CORRESPONDIENTES AL AÑO 2015, EL CONSEJO NACIONAL DE POBLACION REFIERE EN SU ESTUDIO RESPECTO A LA CIUDAD DE MEXICO, QUE VENUSTIANO CARRANZA OCUPA EL NOVENO LUGAR. ESTO INDICA QUE LA ALCALDIA SE ENCUENTRA EN EL SEXTO SITIO EN CUANTO A BIENESTAR SOCIAL.  LA ACTIVIDAD ECONOMICA DE LA VENUSTIANO CARRANZA MANTIENE INDICES IMPORTANTES DE PARTICIPACION EN LA ECONOMIA DE LA CIUDAD DE MEXICO. SEGUN DATOS DEL CENSO DE ECONOMICO 2014, EL 7.4% DE LAS UNIDADES ECONOMICAS SE UBICABAN DENTRO DE LA DEMARCACION, ADEMAS LA ACTIVIDAD ECONOMICA MAS DESTACADA FUE EL COMERCIO AL POR MAYOR Y AL POR MENOR, EL CUAL CONTABA CON 18 MIL 475 ESTABLECIMIENTOS MERCAN- TILES, LOS CUALES OCUPARON A 45 MIL 750 PERSONAS, ES DECIR, EL 32.1% DE TOTAL DEL PERSONAL EMPLEADO DE LA DEMARCACION. LA SEGUNDA ACTIVIDAD ECONOMICA DEL SECTOR TERCIARIO QUE MAS RECINTOS ECONOMICOS REGISTRARON Y PERSONAL OCUPADO FUE LA HOTELERIA, LOS ALIMENTOS Y BEBIDAS CON 4 MIL 043 (13.1%) Y 15 MIL 829(11.12%), RESPECTIVAMENTE. CON RESPECTO A LA ACTIVIDAD INDUSTRIAL (CONSTRUCCION E INDUSTRIAS MANUFACTURERAS) SE REGISTRARON MIL 799 UNIDADES (5.8% DEL TOTAL) CON 13 MIL 749 (9.7%) PERSONAS OCUPADAS EN LA ACTIVIDAD INDUSTRIAL SE REGISTRO LA PRESENCIA DE 9,550 UNIDADES INDUSTRIALES.  </t>
  </si>
  <si>
    <t>LA ALCALDIA VENUSTIANO CARRANZA GARANTIZA A SUS HABITANTES EL EJERCICIO PLENO DE SUS DERECHOS EN IGUALDAD DE CIRCUNSTANCIAS Y EQUIDAD HACIA LAS PERSONAS CON MAYOR VULNERABILIDAD, EN UN TERRITORIO SEGURO DINAMICO, COMPETITIVO Y SUSTENTABLE; CON UN GOBIERNO HONESTO, AUSTERO, PROFESIONAL, TRANSPARENTE E INCLUYENTE.</t>
  </si>
  <si>
    <t>GENERAR LAS CONDICIONES NECESARIAS PARA EL RESPETO, PROMOCION, PROTECCION Y GARANTIA DE LA DIGNIDAD HUMANA, DE LOS HABITANTES Y VISITANTES DE LA ALCALDIA DE VENUSTIANO CARRANZA, CONVENCIDOS DE QUE SOLO CON LA PARTICIPACION DE LOS CIUDADANOS, PODREMOS CONSTRUIR Y DESARROLLAR UN GOBIERNO LEGITIMO, CON ROSTRO HUMANO, SENTIDO SOCIAL, EXPERIENCIA Y RESULTADOS. EL GOBIERNO DE LA ALCALDIA VENUSTIANO CARRANZA SE ORIENTA A FORTALECER LAS ACCIONES DE GOBIERNO HASTA AHORA REALIZADAS, CONSOLIDANDO SUS BUENOS RESULTADOS, ASI COMO A ATENDER LAS NECESIDADES DE LA POBLACION EN SITUACION DE REZAGO, PRIORIZANDO LOS PROGRAMAS Y PROYECTOS PARA EL BIENESTAR DE SUS HABITANTES.</t>
  </si>
  <si>
    <t>INCREMENTAR LOS NIVELES DE SEGURIDAD CIUDADANA A TRAVES DE LA COORDINACION INTERINSTITUCIONAL DE LAS INSTITUCIONES DE SEGURIDAD CIUDADANA</t>
  </si>
  <si>
    <t>02CD15E118</t>
  </si>
  <si>
    <t>EL ABANDONO DE ESPACIOS PUBLICOS, LA INDIFERENCIA SOCIAL, LAS NECESIDADES BASICAS DE LA CIUDADANIA, LA FALTA DE EDUCACION, SALUD, HABITACION, EL RECOR SOCIAL, ASI COMO LAS DEFICIENCIAS EN LOS PROGRAMAS DE READAPTACION SOCIAL, EN ADULTOS Y MENORES INFRACTORES, LA NULA PARTICIPACION DE LA SOCIEDAD EN LOS PROGRAMAS DE PREVENCION DEL DELITO, HA GENERADO MAYOR FUERZA EN LA DELICUENCIA Y CRIMINALIDAD. LA  INSEGURIDAD POR EL AUMENTO DEL CRIMEN Y LA DELINCUENCIA QUE AMENAZAN LA CALIDAD DE NUESTRA VIDA, PERSONAL Y FAMILIAR, SON CAUSA POR LA FALTA DE ACCIONES QUE SE REALIZAN, PARA PREVENIR EL DELITO, ENTRE LOS QUE DESTACAN LA EXISTENCIA DE TENSIONES Y CONFLICTOS SOCIALES, QUE GENERAN CONDUCTAS VIOLENTAS, LA POBREZA, LA MARGINALIDAD, DESEMPLEO, DROGADICCION, ALCOHOLISMO ENTRE OTRAS MUCHAS.</t>
  </si>
  <si>
    <t>POBLACION QUE HABITA Y TRANSITA POR LA DEMARCACION.</t>
  </si>
  <si>
    <t>COMITE DE SEGURIDAD CIUDADANA CONSEJO DE PREVENCION SOCIAL DEL DELITO Y LAS VIOLENCIAS SUBCOMITE DE SEGURIDAD ESCOLAR CONFORMACION DE COMISIONES DE SEGURIDAD ESCOLAR RUTAS DE SENDERO SEGURO SUBPROGRAMA PLATICAS Y TALLERES DE PREVENCION DEL  DELITO ASAMBLEAS INFORMATIVAS PARA LA CONFORMACION DE COMISIONES DE SEGURIDAD POR ZONAS DE PATRULLAJE FERIA DE PREVENCION DEL DELITO CANALIZACION DE SOLICITUDES DE SEGURIDAD CIUDADANA. MONITOREO A LAS CAMARAS DE VIGILANCIA SUBPROGRAMA CONTACTO POLICIA-VECINO ELABORACION DE ESTADISTICAS Y MAPAS CRIMINOLOGICOS CANALIZACION DE EMERGENCIAS Y SERVICIOS SUPERVISION DE ELEMENTOS INTRAMUROS Y EXTRAMUROS REALIZACION DE DISPOSITIVOS CONJUNTOS. REALIZACION DE DISPOSITIVOS DE PRESENCIA (POLICIA PREVENTIVA POLICIA DE INVESTIGACION POLICIA AUXILIAR) PRESENCIA Y PREVENCION EN TIRADEROS PLAZAS CIVICAS Y ZONAS DELICTIVAS DISPOSITIVOS DE SEGURIDAD Y PREVENCION POR SOLICITUD DE LAS AREAS</t>
  </si>
  <si>
    <t xml:space="preserve"> LA CRIMINALIDAD TIENE CARAS NUNCA ANTES VISTAS Y HA CRECIDO DE FORMA EXPONENCIAL, SU ORIGEN ES MULTIFACTORIAL. POR LO TANTO, SU SOLUCION REQUIERE MEDIDAS INTEGRALES, POR LO TANTO EL OBSTACULO MAS GRANDE QUE ENFRENTA ES COMBATIR A LA INSEGURIDAD, ATENDIENDO SUS CAUSAS DE FORMA GLOBAL. ES DECIR, POR UNA PARTE ATACANDO AL CRIMEN DE FORMA PUNITIVA. ESTO SIGNIFICA, EL USO DEL SISTEMA DE IMPARTICION DE JUSTICIA Y DE LAS FUERZAS DE SEGURIDAD. POR OTRA PARTE, IMPLEMENTAR LA PREVENCION DEL DELITO, MEDIANTE PROGRAMAS QUE ATIENDAN EN LO ECONOMICO, SOCIAL, CULTURAL E INCLUSO EN LA PSICOLOGICO A LA POBLACION SUSCEPTIBLE DE CAER EN LAS REDES CRIMINALES, COMO LO SON LOS NIÑOS Y LOS JOVENES.</t>
  </si>
  <si>
    <t xml:space="preserve">SE MEDIRA EL GRADO DE AVANCE QUE SE TIENE EN LAS ACCIONES ENFOCADAS A LA PREVENCION SOCIAL DEL DELITO Y LAS VIOLENCIAS EN EL MISMO EJERCICIO FISCAL, COMPARANDO LA PROYECCION ESPERADA EN EL MISMO PERIODO, PARA IDENTIFICAR EL CUMPLIMIENTO DE LAS METAS Y TOMAR LAS DIRECTRICES DE CORRECCION O MANTENIMIENTO DE MEDIDAS ADOPTADAS.. </t>
  </si>
  <si>
    <t>NUMERO DE ACCIONES REALIZADAS EN EL PERIODO / NUMERO DE ACCIONES PROGRAMADOS EN EL PERIODO *100</t>
  </si>
  <si>
    <t>DOCUMENTACION INTERNA DEL AREA</t>
  </si>
  <si>
    <t>ATACAR AL CRIMEN DE FORMA PUNITIVA. ESTO SIGNIFICA, EL USO DEL SISTEMA DE IMPARTICION DE JUSTICIA Y DE LAS FUERZAS DE SEGURIDAD. POR OTRA PARTE, IMPLEMENTAR LA PREVENCION DEL DELITO, MEDIANTE PROGRAMAS QUE ATIENDAN EN LO ECONOMICO, SOCIAL, CULTURAL E INCLUSO EN LA PSICOLOGICO A LA POBLACION SUSCEPTIBLE DE CAER EN LAS REDES CRIMINALES, COMO LO SON LOS NINOS Y LOS JOVENES</t>
  </si>
  <si>
    <t>PREVENCION A LA VIOLENCIA Y EL DELITO</t>
  </si>
  <si>
    <t>MTRO. CESAR BARRERA GALAN</t>
  </si>
  <si>
    <t>DIRECTOR GENERAL DE SEGURIDAD CIUDADANA</t>
  </si>
  <si>
    <t>BRINDAR EL SERVICIO DE RECOLECCION DE LOS RESIDUOS SOLIDOS, DE FORMA EFECTIVA Y OPORTUNA, EVITANDO LA PROLIFERACION DE FAUNA NOCIVA Y DE TIRADEROS CLANDESTINOS.</t>
  </si>
  <si>
    <t>02CD15E123</t>
  </si>
  <si>
    <t>LA RECOLECCION DE RESIDUOS SOLIDOS SE REALIZA CON DIFICULTAD EN SU SEPARACION, DEBIDO A LA DEFICIENCIA EN EL PROCESO DE SEPARACION DE LOS RESIDUOS DESDE SU ORIGEN. DICHA DEFICIENCIA SE DERIVA DE LA FALTA DE DIFUSION Y DE APLICACION DE SANCIONES DE LA NORMA AMBIENTAL SOBRE SEPARACION, CLASIFICACION, RECOLECCION SELECTIVA Y ALMACENAMIENTO DE LOS RESIDUOS DE LA CIUDAD DE MEXICO. SE TIENE UNA DEFICIENCIA EN EL MANEJO Y DISPOSICION DE LOS RESIDUOS SOLIDOS URBANOS, ESTA PROBLEMATICA DE MANEJO  INADECUADO DE LOS RESIDUOS SOLIDOS PROPICIA Y CONTRIBUYE A LA PROLIFERACION DE FAUNA NOCIVA  Y FOCOS DE INFECCION, ASI COMO EL DETERIORO DE LA IMAGEN URBANA Y EL MEDIO AMBIENTE.</t>
  </si>
  <si>
    <t>POBLACION QUE HABITA Y TRANSITA EN LAS 80 COLONIAS DE LA DEMARCACION TERRITORIAL.</t>
  </si>
  <si>
    <t>IMPLEMENTAR UN SISTEMA DE GESTION DE RESIDUOS SOLIDOS URBANOS QUE PERMITA A PARTIR DE LA SEPARACION EN EL ORIGEN, LA REDUCCION DE LOS RESIDUOS, SU APROVECHAMIENTO Y RECUPERACION, PRESTANDO UN SERVICIO OPTIMO DE LIMPIEZA URBANA, BUSCANDO QUE LA RECOLECCION, TRATAMIENTO Y DISPOSICION FINAL DE LOS DESECHOS SOLIDOS SE REALICE CON PRONTITUD Y EFICACIA, PARA PROCURAR Y GENERAR CONDICIONES DE BIENESTAR PARA QUE LOS HABITANTES TENGAN ACCESO A MEJORES CONDICIONES DE VIDA. EJECUTAR LAS ACCIONES DE RECOLECCION DE BASURA Y TRASLADO DE LOS RESIDUOS SOLIDOS URBANOS, EN ESTRICTO APEGO A LAS DISPOSICIONES NORMATIVAS Y EXPECTATIVAS DE LOS HABITANTES DE LA DEMARCACION TERRITORIAL.</t>
  </si>
  <si>
    <t>FORTALECER LA SEPARACION EN EL ORIGEN CON MIRAS A GARANTIZAR EL DERECHO DE LOS CIUDADANOS A UN MEDIO AMBIENTE LIMPIO.</t>
  </si>
  <si>
    <t xml:space="preserve">SE MEDIRA EL GRADO DE AVANCE QUE SE TIENE EN LA RECOLECCION DE RESIDUOS SOLIDOS EN EL MISMO EJERCICIO FISCAL, COMPARANDO CON LA PROYECCION ESPERADA EN EL MISMO PERIODO, PARA IDENTIFICAR EL CUMPLIMIENTO DE LAS METAS Y TOMAR LAS DIRECTRICES DE CORRECCION O MANTENIMIENTO DE MEDIDAS ADOPTADAS.. </t>
  </si>
  <si>
    <t>TONELADAS DE RESIDUOS SOLIDOS RECOLECTADOS / TONELADAS DE RESIDUOS SOLIDOS PROGRAMADOS * 100</t>
  </si>
  <si>
    <t>TONELADAS DE RESIDUOS SOLIDOS URBANOS RECOLECTADAS.</t>
  </si>
  <si>
    <t>AMILCAR PIÑA MEDINA</t>
  </si>
  <si>
    <t>DIRECTOR DE SERVICIOS URBANOS</t>
  </si>
  <si>
    <t>E129</t>
  </si>
  <si>
    <t>E129_PROVISIÓN EMERGENTE DE AGUA POTABLE</t>
  </si>
  <si>
    <t xml:space="preserve">ABASTECER DE AGUA POTABLE A LA POBLACION CON PIPAS DEBIDO AL DESABASTO DEL VITAL LIQUIDO QUE SE PRESENTA EN LA DEMARCACION. </t>
  </si>
  <si>
    <t>02CD15E129</t>
  </si>
  <si>
    <t>200</t>
  </si>
  <si>
    <t>Suministro de agua potable</t>
  </si>
  <si>
    <t>POR SITUACIONES EXTRAORDINARIAS SE PRESENTAN CORTES AL SUMINISTRO DE AGUA A LAS DIFERENTES COLONIAS DE LA DEMARCACION, PARA LO CUAL ES NECESARIO CONTAR CON EL SERVICIO DE PIPAS DE AGUA PARA ABASTECER DE AGUA POTABLE A LOS HABITANTES DE LA ALCALDIA.</t>
  </si>
  <si>
    <t>TODA LA POBLACION DE LA DEMARCACION QUE LO REQUIERA</t>
  </si>
  <si>
    <t>BRINDAR PROVISION EMERGENTE DE FORMA EFICIENTE DEL VITAL LIQUITO EN SITUACIONES NO PREVISTAS QUE GARANTICEN EL DERECHO AL AGUA, EL EL APOYO DE PIPAS DE AGUA.</t>
  </si>
  <si>
    <t>GARANTIZAR EL DERECHO DE LOS CIUDADANOS AL ACCESO DE AGUA POTABLE.</t>
  </si>
  <si>
    <t>SE MEDIRA EL NIVEL DE VARIACION QUE TIENEN LAS VARIABLES EN EL MISMO PERIODO DE UN AÑO AL INMEDIATO ANTERIOR, PARA IDENTIFICAR EL CUMPLIMIENTO DE LAS METAS Y TOMAR LAS DIRECTRICES DE CORRECCION O MANTENIMIENTO DE MEDIDAS ADOPTADAS, PARA LO CUAL SE CONSIDERARAN LOS METROS CUBICOS DE AGUA POTABLE ENTREGADOS A LA POBLACION</t>
  </si>
  <si>
    <t>TOTAL DE METROS CUBICOS DE AGUA POTABLE ENTREGADOS A LA POBLACION EN EL AÑO VIGENTE / TOTAL DE METROS CUBICOS DE AGUA POTABLE PROPORCIONADOS A LA POBLACION EL AÑO INMEDIATO ANTERIOR * 100 - 100</t>
  </si>
  <si>
    <t>DOCUMENTACION INTERNA DEL AREA.</t>
  </si>
  <si>
    <t>LOGRAR EL ACCESO UNIVERSAL Y EQUITATIVO AL AGUA POTABLE, PARA ASI MEJORAR LAS NECESIDADES BASICAS DE HIGIENE Y SALUD DE LAS PERSONAS.</t>
  </si>
  <si>
    <t>SUMINISTRO DE AGUA POTABLE EN CARROS TANQUE (PIPAS)</t>
  </si>
  <si>
    <t>ARQ. MARIO CASTILLO AGUADO</t>
  </si>
  <si>
    <t>PROPORCIONAR MANTENIMIENTO, REHABILITACION, CONSERVACION Y AMPLIACION DE EDIFICIOS, MERCADOS Y ESPACIOS PUBLICOS, BANQUETAS, GUARNICIONES E INFRAESTRUCTURA VIAL, INFRAESTRUCTURA PUBLICA, RED DE AGUA POTABLE E INFRAESTRUCTURA EDUCATIVA, ENTRE OTROS</t>
  </si>
  <si>
    <t>02CD15K016</t>
  </si>
  <si>
    <t>EL DETERIORO EN LA INFRAESTRUCTURA URBANA, DE SERVICIOS, DE LOS INMUEBLES Y ESPACIOS PUBLICOS SE GENERAN POR DIVERSOS FACTORES COMO DE USO Y MEDIO AMBIENTE LO QUE PROVOCA SE VEAN AFECTADAS SUS FUNCIONES; LA RED SECUNDARIA DE DRENAJE PRESENTA DETERIOROS ORIGINADOS POR LA EDAD DE LAS MISMAS, EL PASO DE LOS VEHICULOS PESADOS, ASENTAMIENTOS NATURALES DEL TERRENO Y MOVIMIENTOS TELURICOS; LOS ESPACIOS PUBLICOS CON EL PASO DEL TIEMPO SE HAN VISTO DETERIORADOS POR EL VANDALISMO Y POR EL PROPIO DESGASTE POR EL PASO DE LOS AÑOS, LO CUAL IMPOSIBILITA CUMPLAN CON EL FIN CON QUE FUERON CREADOS; MANTENER LA CARPETA ASFALTICA ES DE VITAL IMPORTANCIA TANTO PARA LOS AUTOMOVILISTAS COMO PARA LOS PEATONES, QUE POR ESTAS TRANSITAN, YA QUE UN BUEN FLUJO VEHICULAR AYUDAR A DISMINUIR LOS INDICES DE CONTAMINACION Y SEGURIDAD AL CONDUCIR; LA CONSTRUCCION DE BANQUETAS Y GUARNICIONES PERMITE EL MEJORAMIENTO DEL ENTORNO URBANO DE ESTA DEMARCACION; LA RED SECUNDARIA DE AGUA POTABLE ES MUY ANTIGUA Y LOS MATERIALES SON OBSOLETOS, ASI COMO EL ASENTAMIENTO DEL SUELO DE LA CIUDAD Y LOS SISMOS QUE SE PRESENTAN, AFECTAN LA OPERATIVIDAD DEL SISTEMA DE DISTRIBUCION DE AGUA POTABLE; LAS CALLES OBSCURAS SON UN PROBLEMA PARA LA DEMARCACION Y AFECTAN A LA IMAGEN URBANA, SE HAN CONVERTIDO EN UN FACTOR DE RIESGO PARA LA SEGURIDAD DE LOS HABITANTES DE LAS DIFERENTES COLONIA DE LA ALCALDIA, YA QUE SE CONVIERTEN EN UN MARCO DE OPORTUNIDAD PARA LA COMISION DE DELITOS.</t>
  </si>
  <si>
    <t>HABITANTES DE LAS 80 COLONIAS QUE SE ENCUENTRAN EN LA DEMARCACION TERRITORIAL</t>
  </si>
  <si>
    <t>SE MANTENDRAN LAS CALLES ILUMINADAS Y EN OPTIMAS CONDICIONES DE LA RED DEL ALUMBRADO PUBLICO; SE REALIZARAN TRABAJOS DE REHABILITACION EN LOS EDIFICIOS PUBLICOS Y CENTROS DE ABASTO, EN OFICINAS, BAÑOS, IMPERMEABILIZACION, TRABAJOS DE ALBAÑILERIA, ACABADOS, CANCELERIA, INSTALACION ELECTRICA, INSTALACION HIDRO-SANITARIA, HERRERIA, PINTURA Y PISOS; ASI TAMBIEN, SE REALIZARAN TRABAJOS DE REHABILITACION DE ANDADORES ,MOBILIARIO URBANO, ALUMBRADO PUBLICO, AREAS VERDES Y CONSTRUCCION DE TECHUMBRE, SUPERFICIES DEPORTIVAS, CONSTRUCCION DE CANCHAS Y PINTURA, ASI COMO BANQUETAS, GUARNICIONES E INFRAESTRUCTURA VIAL; SE REHABILITARA LA RED SECUNDARIA DE DRENAJE CON EL CAMBIO DE TUBERIA PAD DOBLE PARED CORRUGADA DE ALTA RESISTENCIA, CONSTRUCCION DE LOS POZOS DE DESCARGA, LA REPARACION DE TOMAS DOMICILIARIAS.</t>
  </si>
  <si>
    <t>A LA INFRAESTRUCTURA Y SERVICIOS URBANOS SE REPARARA Y SUSTITUIRA DE FORMA CONSTANTE, PARA CONSERVARLOS DE MANERA OPTIMA, DE ALLI QUE EL CAMBIO Y MANTENIMIENTO DE BANQUETAS, GUARNICIONES, CARPETA ASFALTICA, ALCANTARILLADO, DRENAJE Y LA RED SECUNDARIA DE AGUA POTABLE, CON ELLO SE EVITAN RIESGOS POR EVENTUALIDADES Y FENOMENOS METEOROLOGICOS; SE PROPORCIONARA MANTENIMIENTO AL ALUMBRADO PUBLICO; SE CONSERVARA EL PATRIMONIO CULTURAL DEL LLAMADO “PERIMETRO B” DEL CENTRO HISTORICO DE LA CIUDAD DE MEXICO, QUE ES PATRIMONIO CULTURAL DE LA HUMANIDAD; LO ANTERIOR SE DEBE REALIZAR CON MIRAS A GARANTIZAR EL DERECHO DE LOS CIUDADANOS A UN MEDIO AMBIENTE Y ENTORNO URBANO AGRADABLE Y A LA SATISFACCION DE UNA DE LAS NECESIDADES MAS BASICAS COMO LO ES EL ACCESO AL AGUA POTABLE Y DE LOS DESECHOS DE LAS AGUAS NEGRAS</t>
  </si>
  <si>
    <t>SE MEDIRA EL NIVEL DE VARIACION QUE TIENEN LAS VARIABLES EN EL MISMO PERIODO DE UN AÑO AL INMEDIATO ANTERIOR, PARA IDENTIFICAR EL CUMPLIMIENTO DE LAS METAS Y TOMAR LAS DIRECTRICES DE CORRECCION O MANTENIMIENTO DE MEDIDAS ADOPTADAS, PARA LO CUAL SE CONSIDERARAN LOSTRABAJOS DE REHABILOTACION, MANTENIMIENTO CONSTRUCCION, CONSERVACION DE LA INFRAESTRUCTURA URBANA, INFRAESTRUCTURA VIAL Y PEATONAL, OBRAS DE AGUA POTABLE Y DE DRENAJE, ALUMBRADO PUBLICO, INMUEBLES.</t>
  </si>
  <si>
    <t>TOTAL DE MANTENIMIENTOS PROPORCIONADOS EN EL AÑO VIGENTE / TOTAL DE MANTENIMIENTOS PROPORCIONADOS EL AÑO INMEDIATO ANTERIOR * 100 - 100</t>
  </si>
  <si>
    <t>CROQUIS DE UBICACION, PLANOS, REPORTES FOTOGRAFICOS, DEMANDA CIUDADANA, CONTRATOS DE EJECUCION Y DOCUMENTACION INTERNA DE LAS AREAS.</t>
  </si>
  <si>
    <t>REHABILITACION Y MANTENIMIENTO DE LA RED DE DRENAJE, SANEAMIENTO Y ALCANTARILLADO</t>
  </si>
  <si>
    <t>REHABILITACIÒN, MANTENIMIENTO Y CONSERVACIÒN DE INFRAESTRUCTURA VIAL, BANQUETAS Y GUARNICIONES.</t>
  </si>
  <si>
    <t>ACCIONES DE MANTENIMIENTO Y CONSERVACION DE AREAS VERDES Y ARBOLADO.</t>
  </si>
  <si>
    <t>MANTENIMIENTO EN INFRAESTRUCTURA PUBLICA, REHABILITACION Y AMPLIACION DE EDIFICIOS PUBLICOS</t>
  </si>
  <si>
    <t>REHABILITACIÒN, MANTENIMIENTO Y CONSERVACIÒN DE INFRAESTRUCTURA DE LOS ESPACIOS PUBLICOS, PARQUES, CENTROS CULTUIRALES Y DE DESARROLLO SOCIAL.</t>
  </si>
  <si>
    <t xml:space="preserve">MANTENIMIENTO Y MEJORAS DE LA INFRAESTRUCTURA PUBLICA A LOS CENTROS DE ABASTO, COMERCIO Y DISTRIBUCION.        
  </t>
  </si>
  <si>
    <t xml:space="preserve">REHABILITACION Y MANTENIMIENTO DE LA INFRAESTRUCTURA DE LA RED DE AGUA POTABLE </t>
  </si>
  <si>
    <t>ACCIONES DE MANTENIMIENTO PREVENTIVO Y CORRECTIVO AL ALUMBRADO PUBLICO.</t>
  </si>
  <si>
    <t>HECTOR AMANDO DONIZ ESTRADA</t>
  </si>
  <si>
    <t>DIRECTOR DE SUSTENTABILIDAD , MEJORAMIENTO URANO E IMPACTO AMBIENTAL</t>
  </si>
  <si>
    <t xml:space="preserve">RESCATE, MANTENIMIENTO Y REHABILITACION DE ESPACIOS DEPORTIVOS, FORTALECIMIENTO DE INFRAESTRUCTURA PUBLICA DEPORTIVA. </t>
  </si>
  <si>
    <t>APLICAR LAS CONDICIONES GENERALES DE TRABAJO Y SUPERVISAR EL DESARROLLO DE LAS RELACIONES LABORALES INDIVIDUALES Y COLECTIVAS. ASEGURAR QUE SE BRINDEN DE MANERA EFICIENTE LOS PAGO DEL PERSONAL ADSCRITO A LA DEMARCACION, ASI COMO LA ADMINISTRACION DE LOS RECURSOS HUMANOS PARA EL BUEN FUNCIONAMIENTO DE LA ALCALDIA VENUSTIANO CARRANZA .</t>
  </si>
  <si>
    <t>02CD15M001</t>
  </si>
  <si>
    <t xml:space="preserve">EXISTE LA PREFERENCIA POR EL GENERO MASCULINO PARA LA REALIZACION DE CIERTAS RESPONSABILIDADES, LO QUE LIMITA EL DESARROLLO LABORAL Y PROFESIONAL DE LAS MUJERES, LO ANTERIOR POR LAS MULTIPLES RESPONSABILIDADES QUE TIENEN LAS MUJERES DESPUES DE SU JORNADA DE TRABAJO, AUNADO A QUE NO SE CUENTA CON UNA CULTURA EN LAS Y LOS SERVIDORES PUBLICOS DE ACTUAR CON EQUIDAD POR EL DESCONOCIMIENTO DE LA LEGISLACION EN MATERIA DE IGUALDAD DE GENERO. ASI MISMO SE TIENEN LA RESPOSABILIDAD DE CUBRIR LAS PRESTACIONES DE LOS TRABAJADORES CON RECURSOS PRESUPUESTALES LIMITADOS. </t>
  </si>
  <si>
    <t>TRABAJADORES DE LA ALCALDIA</t>
  </si>
  <si>
    <t xml:space="preserve">ASEGURAR QUE LOS PAGOS DEL PERSONAL DE ESTRUCTURA, BASE, ESTABILIDAD LABORAL Y HONORARIOS SE REALICEN CONFORME A LOS CALENDARIOS ESTABLECIDOS. PROPORCIONAR LAS PRESTACIONES A QUE TIENE DERECHO LA PLANTILLA LABORAL  E NSTRUMENTAR ACCIONES QUE PROMUEVAN LA IGUALDAD ENTRE HOMBRE Y MUJERES ENTRE LAS UNIDADES ADMINISTRATIVAS QUE CONFORMAN LA ALCALDIA DANDO UN TRATO IGUALITARIO A TODOS LOS INTEGRANTES QUE CONFORMAN LA PLANTILLA LABORAL. </t>
  </si>
  <si>
    <t>INTEGRAR Y DIRIGIR UN GOBIERNO PROFESIONAL, HONESTO, AUSTERO, TRANSPARENTE E INCLUYENTE</t>
  </si>
  <si>
    <t>SE MEDIRA EL NIVEL DE VARIACION QUE TIENEN LAS VARIABLES EN EL MISMO PERIODO DE UN AÑO AL INMEDIATO ANTERIOR, PARA IDENTIFICAR EL CUMPLIMIENTO DE LAS METAS Y TOMAR LAS DIRECTRICES DE CORRECCION O MANTENIMIENTO DE MEDIDAS ADOPTADAS, PARA LO CUAL SE CONSIDERARAN LA PLANTILLA DEL PERSONAL EXISTENTE EN LA ALCALDIA.</t>
  </si>
  <si>
    <t>TOTAL DE TRABAJADORES ATENDIDOS EN EL AÑO VIGENTE / TOTAL DE TRABAJADORES ATENDIDOS EL AÑO INMEDIATO ANTERIOR * 100 - 100</t>
  </si>
  <si>
    <t xml:space="preserve"> DOCUMENTACION INTERNA DE LAS AEAS</t>
  </si>
  <si>
    <t xml:space="preserve">DESARROLLAR LOS MECANISMOS INSTITUCIONALES QUE GARANTICEN QUE EN TODO EL CICLO FISCAL SE CUMPLA CON LAS POLITICAS PUBLICAS EN MATERIA LABORAL, ASI COMO DE  LOS PROGRAMAS, PROYECTOS, SERVICIOS Y PRESTACIONES DE QUE TIENEN DERECHO LA PLANTILLA LABORAL </t>
  </si>
  <si>
    <t>LIC. CARLOS GARCIA CISNEROS</t>
  </si>
  <si>
    <t xml:space="preserve">ASEGURAR QUE LOS PAGOS DEL PERSONAL DE ESTRUCTURA, BASE, ESTABILIDAD LABORAL Y HONORARIOS SE REALICEN CONFORME A LOS CALENDARIOS ESTABLECIDOS; ADEMAS, DE QUE LOS PROCESOS DE EMPLEO, REMUNERACIONES, PRESTACIONES, Y CAPACITACION, SE REALICEN CONFORME A LA NORMATIVIDAD. </t>
  </si>
  <si>
    <t>PRESERVAR LA INTEGRIDAD FISICA DE TODA LA POBLACION,ASI COMO  LAS INSTALACIONES, LAS PROPIEDADES Y LA NATURALEZA, CONTRIBUYENDO A OBTENER UNA RESPUESTA RAPIDA, OPORTUNA Y EFICIENTE EN CASO DE PRESENTARSE CUALQUIER TIPO DE DESASTRE.</t>
  </si>
  <si>
    <t>02CD15N001</t>
  </si>
  <si>
    <t xml:space="preserve"> FALTA DE INCREMENTO DE  LAS ACCIONES DE INFORMACION Y DIFUSION A LA POBLACION DE LA DEMARCACION EN  LA CULTURA DE PROTECCION CIVIL Y DE LOS FENOMENOS PERTURBADORES (GEOLOGICOS, HIDROMETEOROLOGICOS, SOCIOORGANIZATIVOS, SANITARIOS Y QUIMICOS). </t>
  </si>
  <si>
    <t>POBLACION EN GENERAL Y TODA EL AREA TERRITORIAL DE LA DEMARCACION.</t>
  </si>
  <si>
    <t xml:space="preserve">ELABORAR Y DISTRIBUIR ENTRE LA POBLACION MANUALES DE MANTENIMIENTO PREVENTIVO Y CORRECTIVO DE INMUEBLES, ASI COMO DE CAPACITACION EN LA MATERIA; DESARROLLAR E IMPLEMENTAR  PLATICA Y ASAMBLEAS INFORMATIVAS, CON LA FINALIDAD DE CREAR UNA CULTURA EN MATERIA DE ACCIONES DE PREVENCION  DE RIESGOS O FENOMENOS PERTURBADORES; PROMOVER LA CULTURA DE GESTION INTEGRAL DE RIESGOS Y PROTECCION CIVIL, ORGANIZANDO DESARROLLANDO ACCIONES PREVENTIVAS, OBSERVANDO LOS ASPECTOS NORMATIVOS DE OPERACION, COORDINACION Y PARTICIPACION CON LOS INTEGRANTES DEL CONSEJO DE LA ALCALDIA Y PROCURANDO LA EXTENSION AL AREA DE EDUCACION Y CAPACITACION ENTRE [A SOCIEDAD EN SU CONJUNTO; PROPORCIONAR AL CONSEJO DE LA ALCALDIA TA INFORMACION NECESARIA PARA EL CUMPLIMIENTO DE SUS FUNCIONES; FOMENTAR LA PARTICIPACION DE LAS PERSONAS QUE INTEGRAN EL CONSEJO DE LA ALCALDIA EN ACCIONES ENCAMINADAS A INCREMENTAR LA CULTURA, EDUCACION Y CAPACITACION DE LA SOCIEDAD EN MATERIA DE GESTION INTEGRAL DE RIESGOS Y PROTECCION CIVIL; ATENDER LAS EMERGENCIAS Y DESASTRES OCURRIDOS EN LA ALCALDIA </t>
  </si>
  <si>
    <t>PROFESIONALIZAR A LAS AUTORIDADES Y PRESTADORES DE SERVICIOS RELACIONADOS DIRECTAMENTE CON LA GESTION DE RIESGOS; REFORZAR Y ACTUALIZAR EL ATLAS DE RIESGOS, ESTABLECER PROTOCOLOS Y METODOLOGIAS INTERNACIONALES PARA EVALUAR DAÑOS Y NECESIDADES DE ATENCION DE LA EMERGENCIA. DIFUNDIR EL CONOCIMIENTO DE LOS RIESGOS ENTRE LOS TRABAJADORES DE LA ALCALDIA Y LA POBLACION EN GENERAL.</t>
  </si>
  <si>
    <t xml:space="preserve">SE MEDIRA EL GRADO DE AVANCE QUE SE TIENE EN LAS ATENCIONES A EMERGENCIAS Y RIESGOS EN EL MISMO EJERCICIO FISCAL, COMPARANDO LA PROYECCION ESPERADA EN EL MISMO PERIODO, PARA IDENTIFICAR EL CUMPLIMIENTO DE LAS METAS Y TOMAR LAS DIRECTRICES DE CORRECCION O MANTENIMIENTO DE MEDIDAS ADOPTADAS.. </t>
  </si>
  <si>
    <t>PROFESIONALIZAR A LAS AUTORIDADES Y PRESTADORES DE SERVICIOS RELACIONADOS DIRECTAMENTE CON LA GESTION DE RIESGOS; REFORZAR Y ACTUALIZAR EL ATLAS DE RIESGOS, ESTABLECER PROTOCOLOS Y METODOLOGIAS INTERNACIONALES PARA EVALUAR DANOS Y NECESIDADES DE ATENCION DE LA EMERGENCIA. DIFUNDIR EL CONOCIMIENTO DE LOS RIESGOS ENTRE
LOS TRABAJADORES DE LA ALCALDIA Y LA POBLACION EN GENERAL.</t>
  </si>
  <si>
    <t>ATENCION A EMERGENCIAS Y  RIESGOS, DE MANERA EFICAZ Y EFICIENTE.</t>
  </si>
  <si>
    <t>DR. JORGE FRIAS RIVERO</t>
  </si>
  <si>
    <t>DIRECTOR DE GESTION INTEGRAL DE RIESGOS Y PROTECCION CIVIL</t>
  </si>
  <si>
    <t xml:space="preserve">SATISFACER LAS NECESIDADES REQUERIDAS EN MATERIA DE BIENES Y SERVICIOS PARA CUMPLIR CON LAS RESPONSABILIDADES DE CADA UNA DE LAS AREAS DE LA DEMARCACION </t>
  </si>
  <si>
    <t>02CD15O001</t>
  </si>
  <si>
    <t>LAS RESPONSABILIDADES DE LA ALCALDIA VENUSTIANO CARRANZA PARA ATENDER LAS NECESIDADES DE SUS HABITANTES, DEMANDA REQUERIMIENTOS DE RECURSOS MATERIALES Y FINANCIEROS, LOS CUALES DEBIDO A LAS LIMITANTES ECONOMICAS NO PUEDEN SER ATENDIDOS CON LA PRONTITUD QUE SE REQUIERE NI EN SU TOTALIDAD, ASI MISMO LA APLICACION DE LA NORMATIVIDAD VIGENTE SE APLICA PUNTUALMENTE. POR OTRO LADO, UNA GRAN CANTIDAD DE TRABAJADORES (AS) ADSCRITOS A ESTA DEMARCACION NO CUENTAN CON EL PERFIL LABORAL QUE SE REQUIERE PARA HACER FRENTE A TODOS LOS RETOS QUE SE NECESITAN, SITUACION QUE REDUCE LA AGILIDAD DE LOS PROCESOS ADMINSTRATIVOS</t>
  </si>
  <si>
    <t>TODAS LAS UNIDADES ADMINISTRATIVAS DE LA ALCALDIA</t>
  </si>
  <si>
    <t>DAR ATENCION EFICIENTE Y EXPEDITA A LAS NECESIDADES QUE PLANTEEN LAS UNIDADES  ADMINISTRATIVAS, OTORGAR SERVICIOS DE CALIDAD Y AGILIDAD EN LOS TRAMITES QUE SE SOLICITEN SOBRE LOS RECURSOS FINANCIEROS Y MATERIALES, ASI COMO PROMOVER NUEVAS TECNOLOGIAS INFORMATICAS PARA OPTIMIZAR LA PRODUCTIVIDAD DEL PERSONAL DE LA ALCALDIA..</t>
  </si>
  <si>
    <t>LA ALCALDIA ACTUALMENTE CUENTA CON PERSONALIDAD JURIDICA Y AUTONOMIA RESPECTO A SU ADMINISTRACION Y AL EJERCICIO DE SU PRESUPUESTO, ESTO SIGNIFICA UNA MAYOR LIBERTAD, LO QUE CONLLEVA A UNA NUEVA FORMA DE GOBERNAR EN LAS ALCALDIAS, CON EL OBJETIVO DE GARANTIZAR A SUS CIUDADANOS EL ACCESO A UN BUEN GOBIERNO.</t>
  </si>
  <si>
    <t xml:space="preserve">SE MEDIRA EL GRADO DE AVANCE QUE SE TIENE EN LA APLICACION DEL GASTO EN EL MISMO EJERCICIO FISCAL, COMPARANDO CON LA PROYECCION ESPERADA, PARA IDENTIFICAR EL CUMPLIMIENTO DE LAS METAS Y TOMAR LAS DIRECTRICES DE CORRECCION O MANTENIMIENTO DE MEDIDAS ADOPTADAS.. </t>
  </si>
  <si>
    <t>PRESUPUESTO TOTAL EJERCIDO  EN EL EJERCICIO FISCAL / PRESUPUESTO TOTAL PROGRAMADO EN EL EJERCICIO FISCAL *100</t>
  </si>
  <si>
    <t>DOCUMENTACION INTERNA, SISTEMA SA-GRP</t>
  </si>
  <si>
    <t xml:space="preserve">ATENDER LOS DIVERSOS REQUERIMIENTOS DE CADA UNA DE LAS UNIDADES ADMINISTRATIVAS QUE INTEGRAN LA ALCALDIA, PARA ATENDER LOS REQUERIMIENTOS DE LOS HABITANTES DE LA DEMARCACION. CUBRIR LAS NECESIDADES DE LOS SISTEMAS INFORMATICOS. . </t>
  </si>
  <si>
    <t>MTRA. GABRIELA KAREM LOYA MINERO</t>
  </si>
  <si>
    <t xml:space="preserve">CONSOLIDAR A LA CASA VIOLETA COMO EL CENTRO DE ATENCION IDONEO PARA COADYUVAR EN EL DESARROLLO INTEGRAL DE LA MUJER COMO  EJE PRIORITARIO PARA CUALQUIER PROCESO DE ATENCION, PROFESIONAL Y MULTIDISCIPLINARIO  GARANTIZANDO EL RESPETO A SUS DERECHOS DE IGUALDAD Y EQUIDAD SOCIAL. </t>
  </si>
  <si>
    <t>02CD15P001</t>
  </si>
  <si>
    <t xml:space="preserve">LAS MUJERES Y NIÑAS HAN SUFRIDO UN INCREMENTO EN LA VIOLENCIA EN LOS ULTIMOS AÑOS, DERIVADO DE  LA DESCOMPOSICION SOCIAL MISMA QUE SE HA VENIDO AGRAVANDO COMO CONSECUENCIA DEL INCREMENTO EN LAS TASAS DE DESEMPLEO; BAJOS INGRESOS FAMILIARES; ELEVADOS INDICES DE HACINAMIENTO EN LAS VIVIENDAS; Y ESCASAS OPORTUNIDADES DE RECREACION SANA A LAS QUE TIENE ACCESO UN AMPLIO SEGMENTO DE LA POBLACION. LA CONJUGACION DE ESTOS FACTORES, SE HA REFLEJADO EN SENTIMIENTOS QUE SE MANIFIESTAN EN VIOLENCIA QUE AFECTAN PRINCIPALMENTE A LAS MUJERES Y A SUS HIJAS E HIJOS.  </t>
  </si>
  <si>
    <t xml:space="preserve"> MUJERES Y NIÑAS VICTIMAS DE VIOLENCIA</t>
  </si>
  <si>
    <t>BRINDAR A POYO A  VICTIMAS DE VIOLENCIA. CAPACITAR A LAS MUJERES, CREANDO UNA ACTIVIDAD SUSTENTABLE. INTEGRAR Y ATENDER A GRUPOS DE MUJERES ORGANIZADAS EN LAS UNIDADES TERRITORIALES DE LA DEMARCACION. OFRECER SERVICIOS DE ATENCION PROFESIONAL E INTEGRAL A TRAVES DEL CENTRO DE EMERGENCIA Y ATENCION A LAS MUJERES IMPARTIR TALLERES DE PREVENCION Y DETECCION DE VIOLENCIA DE GENERO  (OFRECER SERVICIOS DE TALLERES Y ASESORIAS A  A GRUPOS PRIORITARIOS). BRINDAR ORIENTACION O CANALIZACION EN CASOS ESPECIFICOS  IMPARTIR  TALLERES Y PLATICAS DE DESARROLLO INTEGRAL CON PERSPECTIVA DE GENERO REALIZAR EVENTOS DEPORTIVOS Y CULTURALES CONSTITUIR LA CASA VIOLETA OFRECIENDO SERVICIOS DE ATENCION PROFESIONAL E INTEGRAL A TRAVES DEL CENTRO DE EMERGENCIA Y ATENCION A LAS MUJERES IMPARTIR TALLERES DE PREVENCION Y DETECCION DE VIOLENCIA DE GENERO</t>
  </si>
  <si>
    <t xml:space="preserve">GARANTIZAR EL RESPETO DE LOS DERECHOS HUMANOS DE TODOS LOS HABITANTES DE LA ALCALDIA EN GENERAL Y EN PARTICULAR DE LOS GRUPOS VULNERABLES COMO MUJERES Y NIÑAS. POR LO TANTO, SE DESARROLLARAN DIRECTRICES PARA SU ATENCION E INTEGRACION SOCIAL, SIN IMPORTAR LA SITUACION ECONOMICA, SOCIAL O FISICA QUE TENGAN, PREFERENCIA SEXUAL, ESTADO CIVIL, NACIONALIDAD, APARIENCIA FISICA, FORMA DE PENSAR O LA SITUACION DE CALLE. </t>
  </si>
  <si>
    <t>SE MEDIRA EL NIVEL DE VARIACION QUE TIENEN LAS VARIABLES EN EL MISMO PERIODO DE UN AÑO AL INMEDIATO ANTERIOR, PARA IDENTIFICAR EL CUMPLIMIENTO DE LAS METAS Y TOMAR LAS DIRECTRICES DE CORRECCION O MANTENIMIENTO DE MEDIDAS ADOPTADAS, PARA LO CUAL SE CONSIDERARAN LAS ATENCIONES PROPORCIONADAS CURSOS Y TALLERES PROPORCIONADOS.</t>
  </si>
  <si>
    <t>TOTAL DE ACCIONES REALIZADAS EN EL AÑO VIGENTE / TOTAL DE ACCIONES EFECTUADAS EL AÑO INMEDIATO ANTERIOR * 100 - 100</t>
  </si>
  <si>
    <t>BASES DE DATOS, SEGUIMIENTO DE EXPEDIENTES DE LAS AREAS, DOCUMENTACION INTERNA DEL AREA</t>
  </si>
  <si>
    <t xml:space="preserve">GARANTIZAR EL RESPETO DE LOS DERECHOS HUMANOS DE TODOS LOS HABITANTES DE LA ALCALDIA EN GENERAL Y EN PARTICULAR DE LOS GRUPOS VULNERABLES COMO MUJERES Y NINAS. POR LO TANTO, SE DESARROLLARAN DIRECTRICES PARA SU ATENCION E INTEGRACION SOCIAL, SIN IMPORTAR LA SITUACION ECONOMICA, SOCIAL O FISICA QUE TENGAN, PREFERENCIA SEXUAL, ESTADO CIVIL, NACIONALIDAD, APARIENCIA FISICA, FORMA DE PENSAR O LA SITUACION DE CALLE. </t>
  </si>
  <si>
    <t>ATENCION ESPECIALIZADA Y OPORTUNA A MUJERES Y NIÑAS, PARA QUE PUEDAN DESARROLLARSE COMO INDIVIDUOS INTEGROS EN CONDICIONES DE EQUIDAD</t>
  </si>
  <si>
    <t>MARIA DEL CARMEN ZARAGOZA GONZALEZ</t>
  </si>
  <si>
    <t>DIRECTORA DE EQUIDAD DE GENERO Y PROMOCION SOCIAL</t>
  </si>
  <si>
    <t>FORTALECER LA DISFUSION DIRIGIDA HACIA LA CIUDADANIA CON LA FINALIDAD DE LOGRAR LA IDENTIFICACION DE LOS DERECHOS HUMANOS, LA NO DISCRIMINACION, LA DIVERSIDAD E INCLUSION EN TODOS LOS CAMPOS DE SU QUEHACER DIARIO, IMPARTIR CURSOS DE CAPACITACION, CAMPAÑAS DE DIFUSION, CELEBRACION DE CONVENIOS DE COLABORACION CON LA SOCIEDAD CIVIL, EL SECTOR PUBLICO, PRIVADO Y/O INSTITUCIONES ACADEMICAS, PROPORCIONAR LA ATENCION ADECUADA EN LOS TERMINOS SOLICITADOS DE LAS QUEJAS PRESENTADAS ANTE LA COMISION DE LOS DERECHOS HUMANOS DE LA CIUDAD DE MEXICO.</t>
  </si>
  <si>
    <t>02CD15P002</t>
  </si>
  <si>
    <t>LA ALCALDIA VENUSTIANO CARRANZA CARECE DE UNA EFICIENTE PROMOCION INTEGRAL DE LOS DERECHOS HUMANOS QUE PERMITA A LOS HABITANTES DE LA DEMARCACION CONOCER ESOS DERECHOS PARA QUE SEAN RESPETADOS, IDENTIFICADOS Y EJERCIDOS.</t>
  </si>
  <si>
    <t>POBLACION QUE HABITA Y TRANSITA EN LA DEMARCACION</t>
  </si>
  <si>
    <t>SE IMPLEMENTARAN ACCIONES DE PROMOCION INTEGRAL PARA EL CUMPLIMIENTO DE LOS DERECHOS HUMANOS; ADEMAS DE ACCIONES QUE FORTALEZCAN EL CUMPLIMIENTO DE LOS DERECHOS HUMANOS A TRAVES DE CONVENIOS DE COLABORACION CON ENTIDADES DEL SECTOR PUBLICO Y PRIVADO;  CURSOS DE CAPACITACION DIRIGIDOS A LOS SERVIDORES PUBLICOS DE LA ALCALDIA A EFECTO DE SENSIBILZAR SU ACTUACION SOBRE LA CULTURA DEL RESPECTO, LA NO DISCRIMINACION, LA INCLUSION Y LA DIVERSIDAD; Y CONTAR CON UNA BASE DE DATOS ACTUALIZADA QUE CONTEMPLE LA EJECUCION DE REPORTES ESTADISTICOS TRIMESTRALES EN MATERIA DE DERECHOS HUMANOS. SE GENERARAN CAMPAÑAS DE DIFUSION DIRIGIDAS A TODA LA POBLACION DE LA ALCALDIA Y BRINDAR LA ATENCION A SUS REQUERIMIENTOS, ASI COMO A LAS QUEJAS DE MANERA ADECUADA QUE SEAN PRESENTADAS ANTE LA COMISION DE DERECHOS HUMANOS DE LA CIUDAD DE MEXICO.</t>
  </si>
  <si>
    <t xml:space="preserve">GARANTIZAR EL RESPETO DE LOS DERECHOS HUMANOS DE TODOS LOS HABITANTES DE LA ALCALDIA EN GENERAL Y EN PARTICULAR DE LOS GRUPOS VULNERABLES. POR LO TANTO, SE DESARROLLARAN DIRECTRICES PARA SU ATENCION E INTEGRACION SOCIAL, SIN IMPORTAR LA SITUACION ECONOMICA, SOCIAL O FISICA QUE TENGAN, SEXO, GENERO, ORIENTACION O PREFERENCIA SEXUAL, ESTADO CIVIL, NACIONALIDAD, APARIENCIA FISICA, FORMA DE PENSAR O LA SITUACION DE CALLE. </t>
  </si>
  <si>
    <t>SE MEDIRA EL NIVEL DE VARIACION QUE TIENEN LAS VARIABLES EN EL MISMO PERIODO DE UN AÑO AL INMEDIATO ANTERIOR, PARA IDENTIFICAR EL CUMPLIMIENTO DE LAS METAS Y TOMAR LAS DIRECTRICES DE CORRECCION O MANTENIMIENTO DE MEDIDAS ADOPTADAS, PARA LO CUAL SE CONSIDERARAN LAS MESAS DE TRABAJO REALIZADAS, JORNADAS DE DIFUSION, ATENCION A QUEJAS Y CURSOS IMPARTIDOS, TODOS RELACIONADOS ALOS DERECHOS HUMANO.</t>
  </si>
  <si>
    <t>SE IMPLEMENTARAN ACCIONES DE PROMOCION INTEGRAL PARA EL CUMPLIMIENTO DE LOS DERECHOS HUMANOS; ADEMAS DE ACCIONES QUE FORTALEZCAN EL CUMPLIMIENTO DE LOS DERECHOS HUMANOS A TRAVES DE CONVENIOS DE COLABORACION CON ENTIDADES DEL SECTOR PUBLICO Y PRIVADO;  CURSOS DE CAPACITACION DIRIGIDOS A LOS SERVIDORES PUBLICOS DE LA ALCALDIA A EFECTO DE SENSIBILZAR SU ACTUACION SOBRE LA CULTURA DEL RESPECTO, LA NO DISCRIMINACION, LA INCLUSION Y LA DIVERSIDAD; Y CONTAR CON UNA BASE DE DATOS ACTUALIZADA QUE CONTEMPLE LA EJECUCION DE REPORTES ESTADISTICOS TRIMESTRALES EN MATERIA DE DERECHOS HUMANOS.</t>
  </si>
  <si>
    <t>MESAS DE TRABAJO DE SEGUIMIENTO DEL PROGRAMA DE DERECHOS HUMANOS DE LA CIUDAD DE MEXICO.</t>
  </si>
  <si>
    <t>LIC. MIGUEL ANGEL GUTIERREZ TORRES</t>
  </si>
  <si>
    <t>DIRECTOR DE ASUNTOS JURIDICOS</t>
  </si>
  <si>
    <t>MESAS DE TRABAJO DE SEGUIMIENTO DE QUEJAS Y RECOMENDACIONES</t>
  </si>
  <si>
    <t>JORNADAS DE DIFUSION SOBRE DERECHOS HUMANOS</t>
  </si>
  <si>
    <t>ATENCION A QUEJAS COMISION DE DERECHOS HUMANOS DE LA CIUDAD DE MEXICO</t>
  </si>
  <si>
    <t>IMPLEMENTAR CURSOS DE CAPACITACION</t>
  </si>
  <si>
    <t>ATENDER A TRAVES DE LOS CANALES PRESENCIAL, TELEFONICO O DIGITAL, EN FORMA DIRECTA Y CONTINUA A LA POBLACION QUE REQUIEREN INFORMACION, ORIENTACION, DEMANDAN TRAMITES, SERVICIOS Y ASESORIAS, APEGADOS A LOS PRINCIPIOS DE ATENCION CIUDADANA, PRIORIZANDO LA ATENCION DIGITAL, POR LO QUE SE BUSCA SER UNA DEMARCACION CONFIABLE, EFICAZ Y EFICIENTE, GARANTE DE LA LEGALIDAD Y CONSTITUCIONALIDAD QUE ASEGURE LA ADECUADA REPRESENTACION, ASESORIA Y DEFENSA DE LOS INTERESES JURIDICOS DE LA ALCALDIA, CON UN ALTO SENTIDO DE DIGNIDAD HUMANA Y ESTRICTO APEGO AL ESTADO DE DERECHO.</t>
  </si>
  <si>
    <t>02CD15P048</t>
  </si>
  <si>
    <t>EN LA CIUDAD DE MEXICO, A PESAR DE LOS PRECEPTOS CONSTITUCIONALES Y LA NORMATIVIDAD VIGENTE SE SIGUE PRESENTANDO EL FENOMENO DEL DESCONOCIMIENTO DE LAS LEYES Y REGLAMENTOS, LO QUE GENERA DIFICULTADES CON LA POBLACION RESPETO A LA GESTION DE TRAMITES, SERVICIOS, ASESORIAS, QUEJAS Y DENUNCIAS; EN MATERIA DE REORDENAMIENTO DEL COMERCIO INFORMAL SE HA OBSERVADO UN DESBORDANTE CRECIMIENTO DEL MISMO DERIVADO DE LA FALTA DE EMPLEOS FORMALES Y A LA POCA INVERSION EN SU GENERACION. EN RELACION A LOS MERCADOS PUBLICOS SE OBSERVAN CIERTAS PRACTICAS DE ALGUNOS COMERCIANTES QUE OBSTACULIZAN LA ACTUALIZACION PERMANENTE DEL EMPADRONAMIENTO DE LOS MISMOS, COMO SON EL NO ACUDIR A REGISTRARSE, EL NO COMUNICAR A LAS AUTORIDADES EL FALLECIMIENTO DEL LOCATARIO, EL EJECUTAR GIROS COMERCIALES DISTINTOS A LOS AUTORIZADOS Y EL INCUMPLIMIENTO DEL REFRENDO ANUAL DE SU EMPADRONAMIENTO.</t>
  </si>
  <si>
    <t>SERVIDORES PUBLICOS DE ESTA ALCALDIA Y POBLACION EN GENERAL.</t>
  </si>
  <si>
    <t xml:space="preserve">AUTOMATIZAR LOS PROCESOS PARA LA INTEGRACION DE LOS DATOS Y SU FACIL MANEJO PARA EL DESARROLLO DE LAS ACTIVIDADES, EFICIENTAR LA VOCACION DE SERVICIO A TRAVES DE CAPACITACION E IMPLEMENTACION DE PROCESOS ADMINISTRATIVOS QUE PERMITAN PROFESIONALIZAR EL SERVICIO. CONTAR CON UN MARCO NORMATIVO INTERNO ACTUALIZADO Y QUE CUMPLA CON LOS OBJETIVOS DE LA SIMPLIFICACION Y MEJORA ADMINISTRATIVA GENERAR MECANISMOS DE CONTROL Y SUPERVISION DE LOS COMERCIANTES EN ZONAS, MEDIANTE RECORRIDOS, SUPERVISIONES Y OPERATIVOS PARA EL CONTROL DE COMERCIANTES EN VIA PUBLICA, MOBILIARIO Y ENSERES. REALIZAR REUNIONES DE COORDINACION Y DE RECORRIDOS EN LOS DIFERENTES MERCADOS PUBLICOS DE LA DEMARCACION.   </t>
  </si>
  <si>
    <t>LA ALCALDIA POSEE PERSONALIDAD JURIDICA Y AUTONOMIA RESPECTO A SU ADMINISTRACION Y AL EJERCICIO DE SU PRESUPUESTO, ESTO SIGNIFICA UNA MAYOR LIBERTAD. SIN EMBARGO, ESTARA VIGILADA POR UN CONCEJO QUE TENDRA LA COMPETENCIA DE APROBAR EL PROYECTO DE PRESUPUESTO, EL PROGRAMA DE GOBIERNO Y OTROS ESPECIFICOS DE LA DEMARCACION. ADEMAS, DE EMITIR OPINION SOBRE CAMBIOS DE USO DE SUELO, CONSTRUCCIONES, CONCESIONES DE SERVICIOS PUBLICOS, EN OTRAS. LO ANTES MENCIONADO LLEVA A UNA NUEVA FORMA DE GOBERNAR EN LAS ALCALDIAS, LO QUE SE TRADUCE EN EL RETO DE LOGRAR ACUERDOS PARA CREAR POLITICAS PUBLICAS QUE BENEFICIEN A LA POBLACION, TODO ELLO CON EL OBJETIVO DE GARANTIZAR A SUS CIUDADANOS EL ACCESO A UN BUEN GOBIERNO.</t>
  </si>
  <si>
    <t>SE MEDIRA EL NIVEL DE VARIACION QUE TIENEN LAS VARIABLES EN EL MISMO PERIODO DE UN AÑO AL INMEDIATO ANTERIOR, PARA IDENTIFICAR EL CUMPLIMIENTO DE LAS METAS Y TOMAR LAS DIRECTRICES DE CORRECCION O MANTENIMIENTO DE MEDIDAS ADOPTADAS, PARA LO CUAL SE CONSIDERARAN LAS ACCIONES EMPREENDIDAS EN A VIA PUBLICA, LOS PROCESOS JUDICIALES REALIZADOS, LAS ASISTENCIAS Y ASESORIAS A LA POBLACION.</t>
  </si>
  <si>
    <t>REPORTES DIARIOS Y SEMANALES CON ARCHIVO FOTOGRAFICO, BITACORA DE ACCIONES, SISTEMA DE REGISTRO DE MERCADOS. MANUAL ADMINISTRATIVO, PROGRAMA DE GOBIERNO, PROGRAMA OPERATIVO ANUAL, PROGRAMA ANUAL DE EVALUACION, MECANISMO DE SEGUIMIENTO A ASPECTOS SUSCEPTIBLES DE MEJORA, MATRICES DE INDICADORES DE RESULTADOS E INFORME DE GESTION Y FORMATO DE DIFUSION DE LOS RESULTADOS DE LAS EVALUACIONES INTERNAS Y EXTERNAS. DOCUMENTACION INTERNA DE LAS AEAS</t>
  </si>
  <si>
    <t>EMITIR OPINION SOBRE CAMBIOS DE USO DE SUELO, CONSTRUCCIONES, CONCESIONES DE SERVICIOS PUBLICOS, EN OTRAS. LO ANTES MENCIONADO LLEVA A UNA NUEVA FORMA DE GOBERNAR EN LAS ALCALDIAS, CREAR POLITICAS PUBLICAS QUE BENEFICIEN A LA POBLACION, TODO ELLO CON EL OBJETIVO DE GARANTIZAR A SUS CIUDADANOS EL ACCESO A UN BUEN GOBIERNO.</t>
  </si>
  <si>
    <t>NOTIFICACIONES CONFORME A LA LEY ORGANICA DE LA ADMINISTRACION PUBLICA DE LA CIUDAD DE MEXICO.</t>
  </si>
  <si>
    <t>LIC. ANA LAURA HERNANDEZ ARVIZU</t>
  </si>
  <si>
    <t>DIRECTORA DE GOBIERNO</t>
  </si>
  <si>
    <t>RETIRO DE  COMERCIANTES POR NO CONTAR CON PERMISO</t>
  </si>
  <si>
    <t>TRAMITES ATENDIDOS</t>
  </si>
  <si>
    <t xml:space="preserve">RECORRIDOS </t>
  </si>
  <si>
    <t>CONSTRUIR Y ACTUALIZAR EL MARCO NORMATIVO INTERNO, ASI COMO IMPLEMENTAR ACCIONES DE SIMPLIFICACION Y MEJORA ADMINISTRATIVA</t>
  </si>
  <si>
    <t>LIC. AXEL VAZQUEZ BURGUETTE</t>
  </si>
  <si>
    <t>DIRECTORA DE PLANEACION ESTRATEGICA</t>
  </si>
  <si>
    <t>JUICIOS LABORALES, AMPAROS</t>
  </si>
  <si>
    <t xml:space="preserve">DIRECTOR DE ASUNTOS JURIDICOS </t>
  </si>
  <si>
    <t>ASESORIA JURIDICA</t>
  </si>
  <si>
    <t>CALIFICACION DE INFRACCIONES</t>
  </si>
  <si>
    <t>LA POBLACION DE LA DEMARCACION REQUIERE DE ATENCION, APOYOS, ASISTENCIA MEDICA, SOCIAL Y MEJORAMIENTO DE SU ENTORNO SOCIAL Y FAMILIAR, POR LO CUAL SE BUSCARA QUE NIÑOS, JOVENES, MUJERES, ADULTOS MAYORES, PERSONAS CON DISCAPACIDAD, ESTUDIANTES DE NIVEL BASICO, DEPORTISTAS, ENTRENADORES, FAMILIAS DE ESCASOS RECURSOS, PERSONAS EN CONDICION DE CALLE, ELEVEN SU NIVEL DE VIDA EN CONDICIONES DE EQUIDAD, DIGNIDAD E INTEGRACION SOCIAL.</t>
  </si>
  <si>
    <t>02CD15U026</t>
  </si>
  <si>
    <t xml:space="preserve">LA POBLACION VULNERABLE Y DE ESCASOS RECURSOS ECONOMICOS CORRE EL RIESGO CONSTANTE DE SUFRIR LA CONSECUENCIA NEGATIVA DE PERCEPCIONES PREJUZGADAS CUYAS DERIVACIONES VAN DEL DESEMPLEO, ABANDONO Y LA NEGACION DE OPORTUNIDADES Y DE SUS DERECHOS,AFECTANDO LA AUTOESTIMA, LA DIGNIDAD Y LA INTEGRACION SOCIAL, CREANDO ESTEREOTIPOS DE ESTE TIPO DE POBLACION DE QUE SON PERSONAS INUTILES, INCAPACES O ENFERMAS DEBIDO A SU CONDICION FISICA, ECONOMICA O SOCIAL LO CUAL SE TRADUCE EN UNA PRACTICA DISCRIMINATORIA. </t>
  </si>
  <si>
    <t>NIÑOS, JOVENES, MUJERES, ADULTOS MAYORES, MUJERES EMPRENDEDORAS, PERSONAS CON DISCAPACIDAD, ESTUDIANTES DE NIVEL BASICO, DEPORTISTAS, ENTRENADORES, FAMILIAS DE ESCASOS RECURSOS, PERSONAS EN CONDICION DE CALLE,.</t>
  </si>
  <si>
    <t>1. FOMENTAR LA INTEGRACION DE LOS GRUPOS MENOS FAVORECIDOS A LA SOCIEDAD PARA IMPULSAR SU DESARROLLO PERSONAL Y QUE GENEREN VINCULOS DE CONVIVENCIA SOCIAL.  2. BRINDAR APOYOS MULTIDISCIPLINARIOS. 3. PROPORCIONAR SERVICIOS ASISTENCIALES  4. PROPORCIONAR APOYOS ECONOMICOS Y EN ESPECIE  5. FAVORECER A PERSONAS DE ESCASOS RECURSOS 6. CONTRIBUIR A ERRADICAR LA DISCRIMINACION 7. FOMENTAR Y DIFUNDIR LOS EVENTOS QUE REALIZA LA ALCALDIA 8. PROPORCIONAR SERVICIOS MEDICOS. 9. FOMENTAR LA CULTURA Y EL DEPORTE 10. FOMENTAR UNA VIDA DIGNA 11. BRINDAR ATENCION A NIÑAS Y NIÑOS INSCRITOS EN LOS CENTROS DE DESARROLLO INFANTIL DE LA ALCALDIA</t>
  </si>
  <si>
    <t>SE CREARAN UNA SERIE DE PROGRAMAS Y ACCIONES INSTITUCIONALES PARA GARANTIZAR SU ACCESO A UNA ALIMENTACION DIGNA, A SERVICIOS MEDICOS ESPECIALIZADOS, A LA MOVILIDAD, A LA INTEGRACION SOCIAL. ADEMAS, DE RECIBIR ASESORIA JURIDICA PARA LA DEFENSA DE SU INTEGRIDAD FISICA Y DE SUS DERECHOS HUMANOS Y ECONOMICOS. ANTE EL INCREMENTO DE LOS HOGARES ENCABEZADOS POR MUJERES SE APOYARA A LAS JEFAS DE FAMILIA QUE NO CUENTAN CON LOS RECURSOS SUFICIENTES PARA LOGRAR ATENDER LAS NECESIDADES BASICAS DE SUS HIJOS, PRINCIPALMENTE EN ALIMENTACION, EDUCACION, VIVIENDA, SERVICIOS BASICOS, ENTRE OTROS; PARA LAS PERSONAS DISCAPACITADAS, SE DESARROLLARAN DIRECTRICES PARA SU ATENCION E INTEGRACION SOCIAL, SIN IMPORTAR EL GRADO DE DISCAPACIDAD QUE TENGAN, SEXO, GENERO, ORIENTACION O PREFERENCIA SEXUAL, ESTADO CIVIL, NACIONALIDAD, APARIENCIA FISICA, FORMA DE PENSAR O LA SITUACION DE CALLE; AMPLIAR LAS OPORTUNIDADES DE AUTOEMPLEO Y CONTRATACION; PROPORCIONAR SERVICIOS DE ESTANCIA INFANTIL A MADRES TRABAJADORAS; GENERAR EL SENTIDO DE CONVIVENCIA, ESPARCIMIENTO, RECREACION Y APRECIACION DE LA CULTURA; PROMOVER LA PRACTICA DEL DEPORTE PARA MEJORAR LA SALUD, LA DISCIPLINA Y EL TRABAJO EN EQUIPO; GARANTIZAR EL VALOR UNIVERSAL DE ACCESO A SERVICIOS DE SALUD CON CALIDAD DE LOS SERVICIOS MEDICOS. SE APOYARA A PERSONAS MAYORES DE 50 A 67 AÑOS 11 MESES DE EDAD, DE ESCASOS RECURSOS, QUE SE ENCUENTRAN CUIDANDO DE MENORES DE EDAD, ASI COMO DE PERSONAS CON ALGUNA DISCAPACIDAD, RESIDENTES DE LA ALCALDIA VENUSTIANO CARRANZA, QUE REALIZAN TRABAJO NO REMUNERADO; SE ENTREGARAN APOYOS ECONOMICOS A MUJERES POR INICIAR UN CURSO, MODULO O TALLER Y QUE DESPUES DE HABER CONCLUIDO EL CURSO, MODULO O TALLER, AUTO-EMPLEARSE U OBTENER UN EMPLEO, POR LO QUE HABRA LA POSIBILIDAD DE TENER INGRESOS ADICIONALES MEDIANTE LA PUESTA EN MARCHA DE ESOS CONOCIMIENTOS Y HABILIDADES, ENTRE OTRAS.</t>
  </si>
  <si>
    <t>SE MEDIRA EL NIVEL DE VARIACION QUE TIENEN LAS VARIABLES EN EL MISMO PERIODO DE UN AÑO AL INMEDIATO ANTERIOR, PARA IDENTIFICAR EL CUMPLIMIENTO DE LAS METAS Y TOMAR LAS DIRECTRICES DE CORRECCION O MANTENIMIENTO DE MEDIDAS ADOPTADAS, PARA LO CUAL SE CONSIDERARAN LOS APOYOS ECONOMICOS O EN ESPECIE, LOS SERVICIOS ASISTENCIALES Y MEDICOS PROPORCIONADOS</t>
  </si>
  <si>
    <t>TOTAL DE APOYOS PROPORCIONADOS EN EL AÑO VIGENTE / TOTAL DE APOYOS PROPORCIONADOS EL AÑO INMEDIATO ANTERIOR * 100 - 100</t>
  </si>
  <si>
    <t>TASA DE CRECIMIENTO</t>
  </si>
  <si>
    <t>PADRON DE BENEFICIARIOS, DOCUMENTACION INTERNA DE LAS AREAS.</t>
  </si>
  <si>
    <t>SE CREARAN UNA SERIE DE PROGRAMAS Y ACCIONES INSTITUCIONALES PARA GARANTIZAR SU ACCESO A UNA ALIMENTACION DIGNA, A SERVICIOS MEDICOS ESPECIALIZADOS, A LA MOVILIDAD, A LA INTEGRACION SOCIAL. ADEMAS, DE RECIBIR ASESORIA JURIDICA PARA LA DEFENSA DE SU INTEGRIDAD FISICA Y DE SUS DERECHOS HUMANOS Y ECONOMICOS. ANTE EL INCREMENTO DE LOS HOGARES ENCABEZADOS POR MUJERES SE APOYARA A LAS JEFAS DE FAMILIA QUE NO CUENTAN CON LOS RECURSOS SUFICIENTES PARA LOGRAR ATENDER LAS NECESIDADES BASICAS DE SUS HIJOS, PRINCIPALMENTE EN ALIMENTACION, EDUCACION, VIVIENDA, SERVICIOS BASICOS, ENTRE OTROS; PARA LAS PERSONAS DISCAPACITADAS, SE DESARROLLARAN DIRECTRICES PARA SU ATENCION E INTEGRACION SOCIAL, SIN IMPORTAR EL GRADO DE DISCAPACIDAD QUE TENGAN, SEXO, GENERO, ORIENTACION O PREFERENCIA SEXUAL, ESTADO CIVIL, NACIONALIDAD, APARIENCIA FISICA, FORMA DE PENSAR O LA SITUACION DE CALLE; AMPLIAR LAS OPORTUNIDADES DE AUTOEMPLEO Y CONTRATACION; PROPORCIONAR SERVICIOS DE ESTANCIA INFANTIL A MADRES TRABAJADORAS; GENERAR EL SENTIDO DE CONVIVENCIA, ESPARCIMIENTO, RECREACION Y APRECIACION DE LA CULTURA; PROMOVER LA PRACTICA DEL DEPORTE PARA MEJORAR LA SALUD, LA DISCIPLINA Y EL TRABAJO EN EQUIPO; GARANTIZAR EL VALOR UNIVERSAL DE ACCESO A SERVICIOS DE SALUD CON CALIDAD DE LOS SERVICIOS MEDICOS. SE APOYARA A PERSONAS MAYORES DE 50 A 67 ANOS 11 MESES DE EDAD, DE ESCASOS RECURSOS, QUE SE ENCUENTRAN CUIDANDO DE MENORES DE EDAD, ASI COMO DE PERSONAS CON ALGUNA DISCAPACIDAD, RESIDENTES DE LA ALCALDIA VENUSTIANO CARRANZA, QUE REALIZAN TRABAJO NO REMUNERADO; SE ENTREGARAN APOYOS ECONOMICOS A MUJERES POR INICIAR UN CURSO, MODULO O TALLER Y QUE DESPUES DE HABER CONCLUIDO EL CURSO, MODULO O TALLER, AUTO-EMPLEARSE U OBTENER UN EMPLEO, POR LO QUE HABRA LA POSIBILIDAD DE TENER INGRESOS ADICIONALES MEDIANTE LA PUESTA EN MARCHA DE ESOS CONOCIMIENTOS Y HABILIDADES, ENTRE OTRAS.</t>
  </si>
  <si>
    <t>APOYOS DE MANTENIMIENTO EN UNIDADES HABITACIONALES</t>
  </si>
  <si>
    <t>ALEJANDRA IRENE MARQUEZ TORRE</t>
  </si>
  <si>
    <t>DIRECTORA EJECUTIVA DE PARTICIPACION CIUDADANA</t>
  </si>
  <si>
    <t>APOYO DE CAPACITACION PARA MEJORAR LAS OPORTUNIDADES EN EL CAMPO LABORAL A MUJERES</t>
  </si>
  <si>
    <t>JOSE ANTONIO ARELLANO NAJERA</t>
  </si>
  <si>
    <t>DIRECTOR EJECUTIVO DE PLANEACION Y FOEMNTO ECONOMICO</t>
  </si>
  <si>
    <t>FERIAS, EXPOSICIONES Y JORNADAS ITINERANTES DE PROMOCION DEL EMPLEO</t>
  </si>
  <si>
    <t>OTORGAR APOYOS ECONOMICOS Y EN ESPECIE</t>
  </si>
  <si>
    <t>MARCO POLO CARBALLO CALVA</t>
  </si>
  <si>
    <t>ALIMENTACION Y ATENCION PARA LA INFANCIA INSCRITA EN LOS CENTROS DE DESARROLLO INFANTIL</t>
  </si>
  <si>
    <t>PROMOCION Y FOMENTO DE MANIFESTACIONES DEPORTIVAS, CULTURALES  Y APOYOS A ATLETAS DE COMPETENCIA.</t>
  </si>
  <si>
    <t>DELFINO MANUEL VARGAS CARDONE</t>
  </si>
  <si>
    <t>DIRECTOR DE CULTURA, RECREACION Y DEPORTE</t>
  </si>
  <si>
    <t>REALIZAR JORNADAS MEDICO-ASISTENCIALES Y EN LA CLINICA DE LA MUJER</t>
  </si>
  <si>
    <t xml:space="preserve">SERVICIOS VETERINARIOS </t>
  </si>
  <si>
    <t>APOYO A MUJERES EMPRENDEDORAS</t>
  </si>
  <si>
    <t>APOYO A PERSONAS MAYORES FORMADORES DEL HOGAR</t>
  </si>
  <si>
    <t>REPRESENTAR LOS INTERESES DE LA POBLACIÓN, A TRAVÉS DE UNA POLÍTICA DE PROXIMIDAD Y DE CERCANIA CON EL GOBIERNO DE LA ALCALDÍA VENUSTIANO CARRANZA, CON EL FIN DE PROMOVER LA CONVIVENCIA, LA ECONOMÍA, LA SEGURIDAD Y EL DESARROLLO INTEGRAL DE LA COMUNIDAD, BASADO EN UNA AMPLIA PARTICIPACIÓN CIUDADANA EN EL PROCESO DE PLANEACIÓN, EJECUCIÓN Y EVALUACIÓN DE POLÍTICAS PÚBLICAS, CON PERSPECTIVA DE GÉNERO Y CON UN ENFOQUE DE RESPETO Y GARANTÍA DE LOS DERECHOS HUMANOS.</t>
  </si>
  <si>
    <t>02CD15P004</t>
  </si>
  <si>
    <t>02CD16</t>
  </si>
  <si>
    <t>ALCALDÍA XOCHIMILCO</t>
  </si>
  <si>
    <t>EJERCER UNA ADMINISTRACION EFICIENTE, CON LA PARTICIPACION RESPONSABLE Y ORGANIZADA DE LOS DIVERSOS SECTORES SOCIALES, QUE OFREZCA SERVICIOS EFICIENTES PARA ESTIMULAR EL DESARROLLO ECONOMICO, SOCIAL Y CULTURAL DE LOS HABITANTES DE XOCHIMILCO, GARANTIZANDO, SU SEGURIDAD Y LA DISPOSICION DE INFRAESTRUCTURA URBANA PARA SU BIENESTAR, A TRAVES DE UN MANEJO ADECUADO Y TRANSPARENTE DE LOS RECURSOS PUBLICOS CORRESPONDIENTES.</t>
  </si>
  <si>
    <t>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t>
  </si>
  <si>
    <t>UNA ADMINISTRACION CERCANA A LA GENTE, PROPORCIONANDO A LA POBLACION LOS SERVICIOS Y ATENCION ACORDES A SUS NECESIDADES, CONFIABLES Y DE CALIDAD, A TRAVES DE LA IMPLEMENTACION DE POLITICAS PUBLICAS QUE FOMENTEN EL BIENESTAR GENERAL DE LA POBLACION DE LA ALCALDIA DE XOCHIMILCO.</t>
  </si>
  <si>
    <t>LA IMPLEMENTACION DE UNA SERIE ACCIONES BASADAS EN UN PROCESO DE PLANEACION ESTRATEGICA, DONDE SE ESTABLECIO UNA VISION DE GOBIERNO EN LA QUE SE ASUMEN, CON RESPONSABILIDAD Y CERTIDUMBRE, COMPROMISOS QUE PERMITIRAN FORTALECER, AMPLIAR E IMPLEMENTAR POLITICAS PUBLICAS ENCAMINADAS A TRANSFORMAR LAS CONDICIONES DE VIDA DE LOS HABITANTES DE LA ALCALDIA DE XOCHIMILCO Y CONSOLIDARNOS COMO LA MEJOR OPCION DE GOBIERNO. EN ESTE SENTIDO, LOS PROYECTOS Y ACCIONES QUE SE EJECUTEN DARAN FORMA A UN PROYECTO POLITICO PROSPECTIVO, EL CUAL RADICA EN INVOLUCRAR A LOS DIFERENTES SECTORES DE LA SOCIEDAD DE XOCHIMILCO, CON LA CONVICCION DE ESCUCHAR Y TOMAR EN CUENTA SUS PROPUESTAS, LO QUE PERMITIRA ESTABLECER COMPROMISOS EN ARAS DE ALCANZAR UN BIEN COMUN. ES POR ELLO, QUE SE ESTABLECIO COMO LEMA DE ESTE GOBIERNO “LA TRANSFORMACION DE XOCHIMILCO”, DONDE LLEVA IMPLICITO LA PROMOCION DE LA DEMOCRACIA PARTICIPATIVA, SUSTENTADA EN LA TOMA DE DECISIONES ENTRE AUTORIDADES Y SOCIEDAD (GOBERNANZA), QUE PROPICIARA UNA ADECUADA GOBERNABILIDAD.</t>
  </si>
  <si>
    <t>LOS HABITANTES DE LA ALCALDIA XOCHIMILCO GOZAN DE SEGURIDAD E INTEGRIDAD FISICA Y PATRIMONIAL.</t>
  </si>
  <si>
    <t>02CD16E118</t>
  </si>
  <si>
    <t>LOS HABITANTES DE LA ALCALDIA XOCHIMILCO NO GOZAN DE SEGURIDAD E INTEGRIDAD FISICA Y PATRIMONIAL.</t>
  </si>
  <si>
    <t>LOS HABITANTES DE LA ALCALDIA XOCHIMILCO.</t>
  </si>
  <si>
    <t>DISEÑAR E IMPULSAR ESTRATEGIAS INTEGRALES PARA REDUCIR LOS INDICES DELICTIVOS Y LOGRAR UNA ALCALDIA MAS CONFIABLE Y SEGURA; ADEMAS, SE REALIZARAN ACCIONES PARA SALVAGUARDAR LA INTEGRIDAD DE LAS PERSONAS Y SU PATRIMONIO, SIEMPRE EN COORDINACION Y COOPERACION CON OTRAS INSTANCIAS DE GOBIERNO.</t>
  </si>
  <si>
    <t>SEGURIDAD PUBLICA PARA LOS HABITANTES Y VISITANTES DE LA ALCALDIA XOCHIMILCO.</t>
  </si>
  <si>
    <t>DISMINUCION DE LA INCIDENCIA DELICTIVA EN LA ALCALDIA.</t>
  </si>
  <si>
    <t>{1 -  (INCIDENCIA DELICTIVA EN LA ALCALDIA DEL AÑO ACTUAL / INCIDENCIA DELICTIVA EN LA ALCALDIA DEL AÑO ANTERIOR) } * 100</t>
  </si>
  <si>
    <t>ESTADISTICA DELICTIVA EMITIDA POR LA DIRECCION GENERAL DE POLITICA Y ESTADISTICA CRIMINAL DE LA FISCALIA GENERAL DE LA CIUDAD DE MEXICO. HTTPS://WWW.FGJCDMX.GOB.MX/PROCURADURIA/ESTADISTICAS-DELICTIVAS</t>
  </si>
  <si>
    <t>MAYORES NIVELES DE SEGURIDAD PUBLICA PARA LOS HABITANTES Y VISITANTES DE LA ALCALDIA XOCHIMILCO.</t>
  </si>
  <si>
    <t>DISEÑAR Y EJECUTAR UN PROGRAMA DE SEGURIDAD PARA LA ALCALDIA DE XOCHIMILCO, EN COORDINACION CON LAS DEPENDENCIAS TANTO DEL GOBIERNO DE LA CIUDAD DE MEXICO, COMO CON EL GOBIERNO FEDERAL Y LAS ALCALDIAS VECINAS DE LA DEMARCACION</t>
  </si>
  <si>
    <t>SANDRA ARELI BARRON MARTINEZ</t>
  </si>
  <si>
    <t>COORDINADORA DE SEGURIDAD CIUDADANA</t>
  </si>
  <si>
    <t>DOTAR DE EQUIPO DE COMUNICACION A LAS CORPORACIONES DE LA POLICIA QUE SE ENCUENTREN ADSCRITAS A LA DEMARCACION DE XOCHIMILCO</t>
  </si>
  <si>
    <t>IMPLEMENTAR ACCIONES EMERGENTES DE COMBATE A LA DELINCUENCIA MEDIANTE DISPOSITIVOS COORDINADOS CON INSTANCIAS TANTO LOCALES COMO FEDERALES</t>
  </si>
  <si>
    <t>LLEVAR A CABO DISPOSITIVOS DE SEGURIDAD EN EL TRANSPORTE PUBLICO QUE TRANSITA EN LAS VIALIDADES DE LA DEMARCACION, ASI COMO EN LOS CORRESPONDIENTES PARADEROS</t>
  </si>
  <si>
    <t>LLEVAR A CABO REUNIONES DEL GABINETE DE SEGURIDAD Y PROCURACION DE JUSTICIA DE LA ALCALDIA DE XOCHIMILCO, CON EL PROPOSITO DE CONTAR CON INFORMACION OPORTUNA SOBRE LOS HECHOS OCURRIDOS AL INTERIOR DE LA DEMARCACION Y CON ELLO, FORTALECER LA TOMA DE DECISIONES</t>
  </si>
  <si>
    <t>PROMOVER UNA CULTURA DE SEGURIDAD CIUDADANA PARA PREVENIR ACTOS DELICTIVOS</t>
  </si>
  <si>
    <t>ESTABLECER VINCULOS DE COLABORACION CON DEPENDENCIAS ESTATALES Y FEDERALES, ASI COMO CON LOS SECTOR SOCIAL Y PRIVADO, PARA PROPORCIONAR AUXILIO Y PROTECCION A LA POBLACION</t>
  </si>
  <si>
    <t>PROPORCIONAR EL SERVICIO DE MANTENIMIENTO DE ALARMAS VECINALES PARA CONTINUAR IMPULSANDO LA PREVENCION DEL DELITO Y SEGURIDAD CIUDADANA EN LOS HABITANTES DE LA ALCALDIA</t>
  </si>
  <si>
    <t>VICTOR HUGO MUÑOZ GONZALEZ</t>
  </si>
  <si>
    <t>LOS HABITANTES DE LA ALCALDIA XOCHIMILCO TIENEN UN SERVICIO OPTIMO DE BARRIDO MANUAL Y MECANICO EN LAS CALLES Y DE RECOLECCION Y TRANSPORTACION DE RESIDUOS SOLIDOS ORGANICOS E INORGANICOS</t>
  </si>
  <si>
    <t>02CD16E123</t>
  </si>
  <si>
    <t>LOS HABITANTES DE LA ALCALDIA XOCHIMILCO NO TIENEN UN SERVICIO OPTIMO DE BARRIDO MANUAL Y MECANICO EN LAS CALLES Y DE RECOLECCION Y TRANSPORTACION DE RESIDUOS SOLIDOS ORGANICOS E INORGANICOS.</t>
  </si>
  <si>
    <t>IMPLEMENTAR ACCIONES PARA EL MEJORAMIENTO DE LOS SERVICIOS PUBLICOS DEL BARRIDO DE CALLES Y AVENIDAS, ASI COMO DE LA RECOLECCION Y TRANSPORTACION DE RESIDUOS SOLIDOS ORGANICOS E INORGANICOS PARA CONSERVACION DEL MEDIO AMBIENTE Y LAS ZONAS HABITACIONALES, CON EL PROPOSITO DE GARANTIZAR A LA POBLACION DE LA ALCALDIA XOCHIMILCO LAS CONDICIONES NECESARIAS PARA SU HIGIENE, TRANSITO Y CONFORT.</t>
  </si>
  <si>
    <t>CALLES, PARQUES Y ESPACIOS PUBLICOS DE LA ALCALDIA XOCHIMILCO LIMPIOS.</t>
  </si>
  <si>
    <t>AUMENTO EN LA CANTIDAD DE RECOLECCION DE BASURA ORGANICA E INORGANICA RESPECTO AL AÑO ANTERIOR.</t>
  </si>
  <si>
    <t>{ (TONELADAS DE BASURA ORGANICA E INORGANICA RECOLECTADA EN LA ALCALDIA EN EL AÑO ACTUAL / TONELADAS DE BASURA ORGANICA E INORGANICA RECOLECTADA EN LA ALCALDIA EN EL AÑO ANTERIOR) -1 } * 100</t>
  </si>
  <si>
    <t>DATOS ESTADISTICOS EMITIDOS POR LA DIRECCION GENERAL DE SERVICIOS URBANOS DE LA ALCALDIA XOCHIMILCO, SITA EN CALLE GLADIOLAS NO. 161, BO. SAN PEDRO, ALC. XOCHIMILCO, C.P. 16090, CDMX.</t>
  </si>
  <si>
    <t>INCREMENTO EN LA CANTIDAD DE ESPACION PUBLICOS LIMPIOS EN LA ALCALDIA XOCHIMILCO.</t>
  </si>
  <si>
    <t>PROPORCIONAR LOS SERVICIOS DE LIMPIEZA EN LAS VIAS Y ESPACIOS PUBLICOS DE LA ALCALDIA</t>
  </si>
  <si>
    <t>GUSTAVO ARIAS ROSAS</t>
  </si>
  <si>
    <t>PROPORCIONAR SERVICIOS DE RECOLECCION DE RESIDUOS SOLIDOS EN LAS COMUNIDADES DE LA ALCALDIA</t>
  </si>
  <si>
    <t>IMPLEMENTAR PROGRAMAS QUE MEJORES LA IMAGEN URBANA DE LAS UNIDADES TERRITORIALES DE LA DEMARCACION Y BRINDAR ATENCION A LAS DEMANDAS CIUDADANAS EN MATERIA DE SERVICIOS PUBLICOS DE RECOLECCION DE BASURA ORGANICA E INORGANICA</t>
  </si>
  <si>
    <t>LA POBLACION VULNERABLE DE LA ALCALDIA XOCHIMILCO CUENTA CON SERVICIO DE SALUD QUE ATIENDA SUS NECESIDADES PRIORITARIAS.</t>
  </si>
  <si>
    <t>02CD16E127</t>
  </si>
  <si>
    <t>LA POBLACION VULNERABLE DE LA ALCALDIA XOCHIMILCO QUE AUN NO CUENTA CON COBERTURA DE SERVICIOS MEDICOS INSTITUCIONALES NO TIENE UN SERVICIO DE SALUD QUE ATIENDA SUS NECESIDADES PRIORITARIAS.</t>
  </si>
  <si>
    <t>LA POBLACION VULNERABLE DE LA ALCALDIA XOCHIMILCO QUE AUN NO CUENTA CON COBERTURA DE SERVICIOS MEDICOS INSTITUCIONALES.</t>
  </si>
  <si>
    <t>LLEVAR A CABO ACCIONES ENCAMINADAS A FORTALECER LOS VALORES HUMANOS A TRAVES DEL OTORGAMIENTO DE SERVICIOS MEDICOS, COMUNITARIOS Y ASISTENCIALES, ENFOCADOS PRINCIPALMENTE A LA ATENCION DE LOS GRUPOS MAS DESPROTEGIDOS, A FIN DE GENERAR UNA AUTENTICA VERTEBRACION DEL TEJIDO SOCIAL Y DE MEJORAR LAS CONDICIONES DE VIDA DE LA POBLACION.</t>
  </si>
  <si>
    <t>SERVICIOS DE SALUD QUE ATIENDAS LAS NECESIDADES PRIORITARIAS DE LA POBLACION VULNERABLE DE LA ALCALDIA XOCHIMILCO.</t>
  </si>
  <si>
    <t>AUMENTO EN LA CANTIDAD DE CONSULTAS MEDICAS IMPARTIDAS A LA POBLACION VULNERABLE DE LA ALCALDIA RESPECTO AL AÑO ANTERIOR.</t>
  </si>
  <si>
    <t>{ (CANTIDAD DE CONSULTAS MEDICAS IMPARTIDAS A LA POBLACION VULNERABLE DE LA ALCALDIA EN EL AÑO ACTUAL / CANTIDAD DE CONSULTAS MEDICAS IMPARTIDAS A LA POBLACION VULNERABLE DE LA ALCALDIA EN EL AÑO ANTERIOR) -1 } * 100</t>
  </si>
  <si>
    <t>DATOS ESTADISTICOS EMITIDOS POR LA DIRECCION GENERAL DE DESARROLLO SOCIAL DE LA ALCALDIA XOCHIMILCO, SITA EN CALLE GLADIOLAS NO. 161, BO. SAN PEDRO, ALC. XOCHIMILCO, C.P. 16090, CDMX.</t>
  </si>
  <si>
    <t>INCREMENTO EN LA CANTIDAD DE CONSULTAS MEDICAS IMPARTIDAS A LA POBLACION VULNERABLES DE LA ALCALDIA XOCHIMILCO.</t>
  </si>
  <si>
    <t>BUSCAR IMPULSAR UN PROGRAMA QUE DESARROLLE CONSULTAS DE MEDICOS A DOMICILIOS, PARA GARANTIZAR PLENAMENTE LOS SERVICIOS DE SALUD A LA POBLACION DE XOCHIMILCO, ESTO CONSIDERANDO EL APOYO DE INSTANCIAS GUBERNAMENTALES</t>
  </si>
  <si>
    <t>JUANA ONESIMA DELGADO CHAVEZ</t>
  </si>
  <si>
    <t>GESTIONAR PROGRAMAS PERMANENTES QUE PROPORCIONEN A LAS NIÑAS Y LOS NIÑOS DE LA DEMARCACION DE XOCHIMILCO, SERVICIOS DE SALUD Y NUTRICION, DURANTE LOS PRIMEROS MIL DIAS DE SU VIDA</t>
  </si>
  <si>
    <t>GESTIONAR LA REALIZACION DE CAMPAÑAS DE SALUD PUBLICA PARA EL BENEFICIO DE LA POBLACION</t>
  </si>
  <si>
    <t>GESTIONAR QUE SE CUENTE CON SUFICIENTE PERSONAL MEDICO Y DE MATERIAL MEDICO Y QUIRURGICO PARA LA ATENCION DE LA POBLACION DE XOCHIMILCO</t>
  </si>
  <si>
    <t>DAR MANTENIMIENTO CORRECTIVO Y PREVENTIVO AL EQUIPAMIENTO DE SALUD EXISTENTE</t>
  </si>
  <si>
    <t>LAS AREAS VERDES NATURALES, PROTEGIDAS Y DE VALOR AMBIENTAL DE LA ALCALDIA XOCHIMILCO CUENTAN CON SERVICIOS EFICIENTES DE MANTENIMIENTO Y CONSERVACION.</t>
  </si>
  <si>
    <t>02CD16E128</t>
  </si>
  <si>
    <t>LAS AREAS VERDES NATURALES, PROTEGIDAS Y DE VALOR AMBIENTAL NO CUETAN CON SERVICIOS EFICIENTES DE MANTENIMIENTO Y CONSERVACION.</t>
  </si>
  <si>
    <t>LAS AREAS VERDES NATURALES, PROTEGIDAS Y DE VALOR AMBIENTAL DE LA ALCALDIA XOCHIMILCO.</t>
  </si>
  <si>
    <t>IMPLEMENTAR ACCIONES PARA LA AMPLIACION Y CONSERVACION DEL MEDIO AMBIENTE Y LAS ZONAS DE VALOR AMBIENTAL, CON EL PROPOSITO DE GARANTIZAR A LA POBLACION DE LA ALCALDIA XOCHIMILCO LAS CONDICIONES NECESARIAS PARA SU HIGIENE, TRANSITO Y CONFORT.</t>
  </si>
  <si>
    <t>AREAS VERDES NATURALES, PROTEGIDAS Y DE VALOR AMBIENTAL EN OPTIMAS CONDICIONES DE LA ALCALDIA XOCHIMILCO.</t>
  </si>
  <si>
    <t>AUMENTO DE LA ATENCION Y CONSERVACION DE LAS AREAS VERDES NATURALES, PROTEGIDAS Y DE VALOR AMBIENTAL DE LA ALCALDIA XOCHIMILCO.</t>
  </si>
  <si>
    <t>{1 -  (METROS CUADRADOS DE AREAS VERDES NATURALES, PROTEGIDAS Y DE VALOR AMBIENTAL ATENDIDAS DE LA ALCALDIA DEL AÑO ACTUAL / METROS CUADRADOS DE AREAS VERDES NATURALES, PROTEGIDAS Y DE VALOR AMBIENTAL ATENDIDAS DE LA ALCALDIA DEL AÑO ANTERIOR) } * 100</t>
  </si>
  <si>
    <t>DATOS ESTADISTICOS EMITIDOS POR LAS DIRECCIONES GENERALES DE SERVICIOS URBANOS Y DE MEDIO AMBIENTE Y DESARROLLO SUSTENTABLE DE LA ALCALDIA XOCHIMILCO. SITA EN CALLE GLADIOLAS NO. 161, BO. SAN PEDRO, ALC. XOCHIMILCO, C.P. 16090, CDMX.</t>
  </si>
  <si>
    <t>MAYORES ESPACIOS DE AREAS VERDES NATURALES, PROTEGIDAS Y DE VALOR AMBIENTAL EN OPTIMAS CONDICIONES DE LA ALCALDIA XOCHIMILCO.</t>
  </si>
  <si>
    <t>REHABILITAR Y DAR MANTENIMIENTO A LOS DEPORTIVOS Y AREAS VERDES PARA RESCATAR LOS ESPACIOS DE RECREACION DE XOCHIMILCO</t>
  </si>
  <si>
    <t>FORMULAR ESTRATEGIAS Y LINEAMIENTOS TECNICOS PARA LA OPTIMA REGULARIZACION Y ORDENAMIENTO DE LOS ASENTAMIENTOS IRREGULARES EXISTENTES EN LA ALCALDIA DE XOCHIMILCO, ASI COMO ORDENAR Y DICTAMINAR LAS MEDIDAS NECESARIAS PARA FRENAR Y PREVENIR EL PROCESO ESPONTANEO DE LOS ASENTAMIENTOS HUMANOS IRREGULARES</t>
  </si>
  <si>
    <t>FELIPE ROSAS RANGEL</t>
  </si>
  <si>
    <t>DIRECTOR GENERAL DE MEDIO AMBIENTE Y DESARROLLO SUSTENTABLE</t>
  </si>
  <si>
    <t>REFORZAR ACTIVIDADES DE REFORESTACION EN LA ZONA LACUSTRE Y CERRIL DE LA ALCALDIA DE XOCHIMILCO</t>
  </si>
  <si>
    <t>DIFUNDIR LOS PROGRAMAS Y ESTRATEGIAS RELACIONADAS CON LA PROTECCION Y PRESERVACION DE LOS RECURSOS NATURALES PARA MANTENER EL EQUILIBRIO ECOLOGICO Y LA PROTECCION AL AMBIENTE, EN COORDINACION CON LOS GOBIERNOS ESTATAL Y FEDERAL</t>
  </si>
  <si>
    <t>PROMOVER, DE ACUERDO CON LA NORMATIVIDAD CORRESPONDIENTE, LA REDUCCION DE EMISIONES CONTAMINANTES Y DE GEI SE APLIQUE ADECUADAMENTE EN LA DEMARCACION DE XOCHIMILCO</t>
  </si>
  <si>
    <t>BUSCAR CON LAS INSTANCIAS COMPETENTES, INDUCIR LA RECARGA DEL ACUIFERO DESDE LA PARTE ALTA DE LA ZONA DE MONTAÑA, A PARTIR DE LA CONSTRUCCION DE TINAS CIEGAS Y POZOS DE ABSORCION EN LA PARTE MEDIA Y BAJA DE LA MISMA</t>
  </si>
  <si>
    <t>LAS ZONAS HABITACIONALES DE LA ALCALDIA XOCHIMICO CUENTAN CON SUMINISTRO DE AGUA POTABLE.</t>
  </si>
  <si>
    <t>02CD16E129</t>
  </si>
  <si>
    <t>LAS ZONAS HABITACIONALES DE LA ALCALDIA XOCHIMICO NO CUENTAN CON SUMINISTRO DE AGUA POTABLE.</t>
  </si>
  <si>
    <t>LAS ZONAS HABITACIONALES DE LA ALCALDIA XOCHIMICO.</t>
  </si>
  <si>
    <t>IMPLEMENTAR ACCIONES PARA LA AMPLIACION Y CONSERVACION DE LA INFRAESTRUCTURA URBANA DE ABASTO DE AGUA POTABLE, CON EL PROPOSITO DE GARANTIZAR A LA POBLACION DE LA ALCALDIA XOCHIMILCO LAS CONDICIONES NECESARIAS DE HIGIENE Y CONFORT.</t>
  </si>
  <si>
    <t>SUMINISTRO DE AGUA POTABLE A LAS ZONAS HABITACIONALES DE LA ALCALDIA XOCHIMILCO.</t>
  </si>
  <si>
    <t>AUMENTO DE PROVISION EMERGENTE DE AGUA POTABLE A LAS ZONAS HABITACIONALES DE LA ALCALDIA XOCHIMILCO.</t>
  </si>
  <si>
    <t>{1 -  (CANTIDAD DE METROS CUBICOS DE AGUA POTABLE SUMINISTRADA EN LA ALCALDIA DEL AÑO ACTUAL / CANTIDAD DE METROS CUBICOS DE AGUA POTABLE SUMINISTRADA EN LA ALCALDIA DEL AÑO ANTERIOR) } * 100</t>
  </si>
  <si>
    <t>MAYOR CANTIDAD DE AGUA POTABLE SUMINISTRADA A LAS ZONAS HABITACIONALES DE LA ALCALDIA XOCHIMILCO.</t>
  </si>
  <si>
    <t>PROMOVER ANTE LA POBLACION EL USO RACIONAL DEL AGUA Y UNA CULTURA DEL AHORRO DE ESTE VITAL LIQUIDO</t>
  </si>
  <si>
    <t>IMPLEMENTAR ACCIONES PARA LA INSTALACION DE ACCESORIOS EN LOS ESPACIOS PUBLICOS PARA EL CONSUMO DE AGUA DE LA POBLACION QUE LOS VISITE</t>
  </si>
  <si>
    <t>DOTAR, EN SU CASO, DE AGUA POTABLE DE BUENA CALIDAD A LA POBLACION QUE CAREZCA DE ESTE RECURSO Y GESTIONAR LA CONSTRUCCION, REHABILITACION Y AMPLIACION DE LA INFRAESTRUCTURA HIDRAULICA</t>
  </si>
  <si>
    <t xml:space="preserve">EJERCER UNA ADMINISTRACION EFICIENTE, CON LA PARTICIPACION RESPONSABLE Y ORGANIZADA DE LOS DIVERSOS SECTORES SOCIALES, QUE OFREZCA SERVICIOS EFICIENTES PARA ESTIMULAR EL DESARROLLO ECONOMICO, SOCIAL Y CULTURAL DE LOS HABITANTES DE XOCHIMILCO, GARANTIZANDO, SU SEGURIDAD Y LA DISPOSICION DE INFRAESTRUCTURA URBANA PARA SU BIENESTAR, A TRAVES DE UN MANEJO ADECUADO Y TRANSPARENTE DE LOS RECURSOS PUBLICOS CORRESPONDIENTES.  </t>
  </si>
  <si>
    <t xml:space="preserve">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  </t>
  </si>
  <si>
    <t>SE VA  A PROMOVER LA CREACION DE CIUDADANIA PARTICIPATIVA, AL MISMO TIEMPO QUE SE MEJORA EL TEJIDO SOCIAL, CON LA ORGANIZACION Y PARTICIPACION DE LA COMUNIDAD MEDIANTE LA EJECUCION DE ACCIONES QUE PROMUEVAN MEJORAS Y MANTENIMIENTO CONTINUO DE SUS ESPACIOS, ASI COMO UN DESARROLLO SOCIAL INTEGRAL QUE LOS LLEVEN A ELEVAR SU CALIDAD DE VIDA.</t>
  </si>
  <si>
    <t>02CD16F027</t>
  </si>
  <si>
    <t>LA MARGINALIDAD Y LA  FALTA DE SERVICIOS Y MANTENIMIENTO EN DIVERSAS ZONAS DE LA DEMARCACION, ASI COMO LA SEGREGACION POR INSENSIBILIDAD SOCIAL</t>
  </si>
  <si>
    <t>APLICAR LOS PROGRAMAS DE LA DIRECCION GENERAL DE PARTICIPACION CIUDADANA A TODA LA POBLACION, SOBRE TODO, LA MAS VULNERABLE, SIN DISTINCION ALGUNA, POBLACION EN GENERAL QUE HABITA EN LOS DIFERENTES PUEBLOS , BARRIOS Y COLONIAS EN LA ALCALDIA XOCHIMILCO</t>
  </si>
  <si>
    <t>REALIZAR ACCIONES QUE PERMITAN EL EJERCICIO PLENO  DE LOS DERECHOS DE LAS PERSONAS, INDEPENDIENTEMENTE DE SU ORIGEN ETNICO, CONDICION JURIDICA, SOCIAL O ECONOMICA, MIGRATORIA, DE SALUD, DISCAPACIDAD, SEXO, ORIENTACION O PREFERENCIA SEXUAL , ESTADO CIVIL, NACIONALIDAD, APARIENCIA FISICA, FORMA DE PENSAR O SITUACION DE CALLE, ENTRE OTRAS, PARA EVITAR UN BAJO ENFOQUE  DE CORRESPONSABILIDAD, LA EXCLUSION, EL MALTRATO Y LA DISCRIMINACION</t>
  </si>
  <si>
    <t>CONTAR CON COMUNIDADES EN LAS DIFERENTES COLONIAS Y PUEBLOS, ORGANIZADAS Y CON UNA VISION DE CRECIMIENTO A TRAVES DEL TRABAJO EN CONJUNTO, MITIGAR LA NECESIDAD DE SERVICIOS BASICOS, EN LAS COMUNIDADES REQUIRENTES, A TRAVES DE LAS ACCIONES DE LA DIRECCION GENERAL DE PARTICIPACION CIUDADANA EN APEGO A LA NORMATIVIDAD VIGENTE. COADYUVAR EN EL DESARROLLO DE PSICOSOCIAL LA POBLACION INFANTIL, BUSCANDO SIEMPRE LA GENERACION DE CIUDADANOS INTEGROS Y RESPONSABLES CON SENSIBILIDAD SOCIAL.</t>
  </si>
  <si>
    <t xml:space="preserve"> PROMOCION Y FORTALECIMIENTO DE LA PARTICIPACION CIUDADANA.</t>
  </si>
  <si>
    <t>(NUMERO DE PERSONAS QUE PARTICIPAN EN LAS ACCIONES REALIZADAS/META FISICA PROGRAMADA EN PERSONAS A ATENDER</t>
  </si>
  <si>
    <t xml:space="preserve">SERA LA DE REALIZAR DIVERSOS EJERCICIOS COMO ENCUESTAS PARA QUE, CON UN PROCESO METODOLOGICO ADECUADO, SEAN RECABADAS LAS DEMANDAS DE LA POBLACION DE ACUERDO A LAS COLONIAS, BARRIOS, UNIDADES HABITACIONALES Y DEMAS, QUE INTEGRAN LA DEMARCACION DE XOCHIMILCO.   </t>
  </si>
  <si>
    <t xml:space="preserve">SE LLEVARAN A CABO DIVERSAS REUNIONES CON LAS COMUNIDADES Y ASAMBLEAS INFORMATIVAS DE ASUNTOS QUE SON DE INTERES SOCIAL PARA LA COMUNIDAD.A LAS COLONIAS, BARRIOS, UNIDADES HABITACIONALES Y DEMAS, QUE INTEGRAN LA DEMARCACION DE XOCHIMILCO.   </t>
  </si>
  <si>
    <t>MANTENER EN OPTIMAS CONDICIONES DE IMAGEN Y FUNCIONALIDAD, ESPACIOS PUBLICOS QUE SE INTEGREN A LAS NECESIDADES DE LA COMUNIDAD, ASI COMO SUS CALLES Y BANQUETAS PARA BENEFICIO DE LA POBLACION QUE HABITA ESTA DEMARCACION Y DE LOS TURISTAS QUE VISITAN A DIARIO XOCHIMILCO.</t>
  </si>
  <si>
    <t>02CD16F031</t>
  </si>
  <si>
    <t>EN ESTE MARCO DE GRAN RIQUEZA Y  DIVERSIDAD SE  VE REFLEJADO POR SU BAJO CONSUMO CULTURAL EN LOS DIVERSOS LUGARES DE ESTA ALCALDIA, TANTO EN SUS FRECUENCIAS COMO POR SU CALIDAD Y ASI MISMO SE VE LIMITADO POR LA ASIGNACION DE LOS RECURSOS PRESUPUESTALES, PARA ATENDER LAS INICIATIVAS SOCIALES DE ESTE.</t>
  </si>
  <si>
    <t>APLICAR LOS PROGRAMAS CULTURALES A TODA LA POBLACION, SOBRE TODO, LA MAS VULNERABLE, SIN DISTINCION ALGUNA, POBLACION EN GENERAL QUE HABITA EN LOS DIFERENTES PUEBLOS , BARRIOS Y COLONIAS EN LA ALCALDIA XOCHIMILCO</t>
  </si>
  <si>
    <t>DIFUNDIR LA CULTURA Y PRESERVAR LAS TRADICIONES PROPIAS DE LA REGION. Y ATENDER LA DEMANDA CIUDADANA EN EL ASPECTO CULTURAL Y DE RECREACION. ASI COMO, CELEBRAR UN ACTO HISTORICO CONFORME AL CALENDARIO CIVICO.</t>
  </si>
  <si>
    <t>PROPICIAR EL DESARROLLO CULTURAL EN LA ALCALDIA XOCHIMILCO, REALIZANDO ACTIVIDADES CULTURALES, CIVICAS Y RECREATIVAS EN DONDE TAMBIEN ESTA LA PARTICIPACION DE NIÑAS, ADOLESCENTES, JOVENES, MUJERES, ADULTAS MAYORES, ETC.</t>
  </si>
  <si>
    <t>ACTIVIDADES CULTURALES, CIVICOS Y RECREATIVOS.</t>
  </si>
  <si>
    <t>(NUMERO DE PERSONAS QUE ASISTIERON A LOS EVENTOS REALIZADOS/NUMERO DE PERSONAS PROGRAMADAS QUE ASISTIRAN A EVENTOS  REALIZADOS</t>
  </si>
  <si>
    <t>PARTICIPACION SOCIAL DE LA POBLACION EN LOS EVENTOS REALIZADOS</t>
  </si>
  <si>
    <t>SE REALIZAN ACCIONES QUE GARANTICEN EL EJERCICIO PLENO DE LOS DERECHOS CULTURALES, ARTISTICOS Y DE RECREACION DE LAS Y LOS CIUDADANOS</t>
  </si>
  <si>
    <t>SE REALIZAN PRODUCCIONES ARTISTICAS Y CULTURALES QUE VISIBILICEN LAS DESIGUALDADES ENTRE MUJERES Y HOMBRES, LA DISCRIMINACION Y VIOLENCIA, PROPONIENDO ALTERNATIVAS BASADAS EN LA IGUALDAD SUSTANTIVA</t>
  </si>
  <si>
    <t>SE REALIZAN EVENTOS QUE RESALTEN LA PARTICIPACION Y APORTACION DE LAS MUJERES EN TODA LA HISTORIA, CULTURA, CIENCIA, ARTES Y LITERATURA</t>
  </si>
  <si>
    <t>SE LLEVAN A CABO  ACCIONES  CULTURALES QUE SE VINCULAN CON EL PROGRAMA DE CIUDADES SEGURAS Y LIBRES DE VIOLENCIA PARA LAS MUJERES</t>
  </si>
  <si>
    <t>CONSERVAR Y MEJORAR LA INFRAESTRUCTURA PUBLICA MEJORANDO EL NIVEL DE VIDA DE LA POBLACION, REALIZAR LA CONSTRUCCION, AMPLIACION Y MANTENIMIENTO DE LA INFRAESTRUCTURA PUBLICA.</t>
  </si>
  <si>
    <t>02CD16K016</t>
  </si>
  <si>
    <t>LA INFRAESTRUCTURA URBANA DE LA ALCALDIA XOCHIMILCO ES MUY ANTIGUA Y A FALTA DE MANTENIMIENTO SE GENERA DETERIORO PROVOCANDO CONSTANTES FUGAS Y FALLAS EN EL SUMINISTRO DE AGUA EN TOMAS DOMICILIARIAS, ENCHARCAMIENTOS EN VIA PUBLICA E INUNDACIONES, BACHES EN VIALIDADES, BANQUETAS EN MAL ESTADO Y CALLES CON DEFICIENTE ILUMINACION. EN CUANTO A SERVICIOS URBANOS ESTAN SIENDO MERMADOS POR ESTAR EN MALAS CONDICIONES FISICAS SIENDO AFECTADAS NIÑAS, MUJERES Y ADULTAS MAYORES AL NO CONTAR CON SERVICIOS Y CALIDAD OPORTUNOS.</t>
  </si>
  <si>
    <t>APLICAR ESTAS OBRAS EN BENEFICIO A TODA LA POBLACION, SOBRE TODO, LA MAS VULNERABLE, SIN DISTINCION ALGUNA, POBLACION EN GENERAL QUE HABITA EN LOS DIFERENTES PUEBLOS , BARRIOS Y COLONIAS EN LA ALCALDIA XOCHIMILCO</t>
  </si>
  <si>
    <t>SE REALIZAN TRABAJOS DE MANTENIMIENTO CON UNA INFRAESTRUCTURA OPTIMA, LA CUAL PROPORCIONA IMAGEN Y FUNCIONALIDAD DE INMUEBLES Y ESPACIOS PUBLICOS QUE SE INTEGREN A LAS NECESIDADES DE LA COMUNIDAD DE ESTA MANERA SE PROPORCIONA A LA CIUDADANIA LOS SERVICIOS CON LA CALIDAD ADECUADA PARA CUBRIR SUS NECESIDADES.</t>
  </si>
  <si>
    <t>CONTAR CON INMUEBLES EN CONDICIONES FAVORABLES EN ATENCION A LA COMUNIDAD ASI COMO CALLES E INFRAESTRUCTURA URBANA DE CALIDAD PARA LOS HABITANTES Y TURISTAS QUE VISITAN NUESTRA DEMARCACION.</t>
  </si>
  <si>
    <t>MANTENIMIENTO DE INMUEBLES,ESPACIOS PUBLICOS Y MEJORAMIENTO DE SERVICIOS URBANOS.</t>
  </si>
  <si>
    <t>(NUMERO DE MANTENIMIETOS PROGRAMADOS Y SOLICITADOS/META FISICA)*100</t>
  </si>
  <si>
    <t>EN LAS DIFERENTES REDES SOCIALES, ASI COMO EN LA PAGINA OFICIAL DE LA ALCALDIA XOCHIMILCO EN LA SECCION  QUE A CONTINUACION SE DETALLA: ALCALDIAHTTP://WWW.XOCHIMILCO.CDMX.GOB.MX/COMUNICACION-SOCIAL/NOTICIAS/</t>
  </si>
  <si>
    <t>LLEVAR ACABO TRABAJOS DE REHABILITACION Y MANTENIMIENTO EN LOS INMUEBLES PUBLICOS Y A LOS SERVICIOS URBANOS DE CALIDAD, PARA QUE LOS HABITANDES DE ESTA DEMARCACION  TENGAN UNA MEJOR CALIDAD DE VIDA, ASI COMO SUS VISITANTES.</t>
  </si>
  <si>
    <t>SE LLEVARAN A CABO MANTENIMIENTOS EN LOS DIFERENTES ESPACIOS PUBLICOS E INFRAESTRUCTURAS DE SERVICIOS URBANOS CON LOS QUE CUENTA LA ALCALDIA, PARA BENEFICIO DE LA COMUNIDAD QUE HABITA EN LA DEMARCACION.</t>
  </si>
  <si>
    <t>VICTOR FABIAN OLVERA TOLEDO</t>
  </si>
  <si>
    <t xml:space="preserve">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 </t>
  </si>
  <si>
    <t>ES HACER DE LA PRACTICA DE LA GOBERNANZA LA HERRAMIENTA PARA FORTALECER LAS RELACIONES DEL GOBIERNO CON LA SOCIEDAD, LOS PODERES DE LA UNION, LOS TRES NIVELES DE GOBIERNO Y TODOS LOS ACTORES DE LA VIDA DEMOCRATICA.</t>
  </si>
  <si>
    <t>02CD16M001</t>
  </si>
  <si>
    <t>LA INSATISFACCION CIUDADANA CON EL DESEMPEÑO DE LAS INSTITUCIONES Y LA AUSENCIA DE ACCIONES PARA LA ATENCION DE LAS PRIORIDADES EN LA AGENDA DE GOBIERNO EN LOS ULTIMOS SEIS AÑOS, OBLIGAN A ESTABLECER NUEVAS REGLAS Y PRACTICAS, CON VISION INTEGRAL HACIA EL INTERIOR Y EXTERIOR DE NUESTROS LIMITES TERRITORIALES, MEJORAR LA VIDA COMUNITARIA EN BARRIOS Y COLONIAS, ADEMAS DE CREAR LAS NORMAS E INSTANCIAS DE COORDINACION, CONCURRENCIA Y CONCERTACION CON LOS GOBIERNOS DE LAS ENTIDADES FEDERATIVAS Y MUNICIPIOS DE LA ZONA METROPOLITANA DEL VALLE DE MEXICO LA OPINION DE LAS Y LOS CIUDADANOS EN SU DERECHO A PARTICIPAR EN LOS DESTINOS DE LA CIUDAD HA GENERADO UN ENOJO SOCIAL EN LA POBLACION</t>
  </si>
  <si>
    <t>LOGRAR MAYOR EFECTIVIDAD Y BENEFICIO SOCIAL DE LAS POLITICAS PUBLICAS, PARA RECUPERAR LA ESPERANZA Y LA CONFIANZA EN LAS INSTITUCIONES Y ENTREGAR RESULTADOS FAVORABLES PARA QUIENES HABITAN Y TRANSITAN EN LA ALCALDIA XOCHIMILCO.</t>
  </si>
  <si>
    <t>CREAR CONDICIONES DE GOBERNANZA DEMOCRATICA EN LA CIUDAD FORTALECIENDO LAS RELACIONES DEL GOBIERNO CON LA SOCIEDAD EN LA ALCALDIA XOCHIMILCO</t>
  </si>
  <si>
    <t>EL OBJETIVO GENERAL ES HACER DE LA PRACTICA DE LA GOBERNANZA LA HERRAMIENTA PARA FORTALECER LAS RELACIONES DEL GOBIERNO CON LA SOCIEDAD, LOS PODERES DE LA UNION, LOS TRES NIVELES DE GOBIERNO Y TODOS LOS ACTORES DE LA VIDA DEMOCRATICA.</t>
  </si>
  <si>
    <t>GENERAR CONTROLES AL EJERCICIO DE GOBIERNO Y CERRAR ESPACIOS DE CORRUPCION. 4730</t>
  </si>
  <si>
    <t>(NUMERO  DE ACCIONES MENSUALES/EL NUMERO DE ACCIONES ANUALES ) X100</t>
  </si>
  <si>
    <t>EN LA PAGINA WEBB DENOMINADA HTTP://WWW.XOCHIMILCO.CDMX.GOB.MX/TRANSPARENCIAPRINCIPAL/.</t>
  </si>
  <si>
    <t>ABRIR TODOS LOS DATOS DE LA CIUDAD DE MANERA ACCIONABLE A TRAVES DE UNA PLATAFORMA DEDICADA PARA ELLO. URBANO Y TERRITORIAL DE LA CIUDAD.</t>
  </si>
  <si>
    <t>CONTAR CON UN REGISTRO ELECTRONICO PUBLICO PARA . MONITOREAR TODOS LOS CONTRATOS DE LA ALCALDIA</t>
  </si>
  <si>
    <t>LIC. MIGUEL CEDEÑO MONTES DE OCA</t>
  </si>
  <si>
    <t xml:space="preserve"> DIRECTOR DE RECURSOS MATEIALES Y SERVICIOS GENERALES</t>
  </si>
  <si>
    <t xml:space="preserve">INCONCIENCIA DEL RIESGO POR FALTA DE CONOCIMIENTOS, QUE NOS CAPACITE PARA PREVENIR Y SABER QUE HACER ANTE SITUACIONES DE EMERGENCIA, SINIESTRO O DESASTRE
</t>
  </si>
  <si>
    <t xml:space="preserve"> ARQ. ANA LOUDES RODRIGUEZ SANDOVAL </t>
  </si>
  <si>
    <t>PROMOVER UN DESARROLLO URBANO INCLUYENTE QUE DISMINUYA LAS GRANDES DESIGUALDADES, FOMENTE LA VIVIENDA SOCIAL Y EL ESPACIO PUBLICO.</t>
  </si>
  <si>
    <t>DAH. JORGE VELAZQUEZ DIAZ</t>
  </si>
  <si>
    <t>DIRECTOR DE MANIFESTACIONES LICENCIAS Y DESARROLLO URBANO</t>
  </si>
  <si>
    <t>INSTRUMENTACION DE LA CONSULTA PUBLICA VINCULATORIA, CON MECANISMOS DE DIFUSION Y DISCUSION DE LAS Y LOS VECINOS, PARA LA AUTORIZACION DE LAS MANIFESTACIONES DE CONSTRUCCIONES DE ALTO IMPACTO.</t>
  </si>
  <si>
    <t>AVANZAR HACIA LA UNIVERSALIDAD EN LA ATENCION A LA SALUD DE MANERA GRATUITA SIN DISCRIMINACION O RECHAZOS EN NINGUN SERVICIO.</t>
  </si>
  <si>
    <t>C. ROSAURA SALAS MANCIO</t>
  </si>
  <si>
    <t>DIRECTORA DE ASISITENCIA MEDICA SOCIAL Y EQUIDAD DE GENERO</t>
  </si>
  <si>
    <t>ESTABLECER LOS PLANES Y PROGRAMAS BASICOS DE PREVENCION, AUXILIO Y RECUPERACION FRENTE A LAS EMERGENCIAS O DESASTRES, A FIN DE IDENTIFICAR LOS RIESGOS Y COORDINAR LAS ACCIONES DE PREVENCION Y MITIGACION PARA BENEFICIO DE LA POBLACION.</t>
  </si>
  <si>
    <t>02CD16N001</t>
  </si>
  <si>
    <t>INCONCIENCIA DEL RIESGO POR FALTA DE CONOCIMIENTOS, QUE NOS CAPACITE PARA PREVENIR Y SABER QUE HACER ANTE SITUACIONES DE EMERGENCIA, SINIESTRO O DESASTRE</t>
  </si>
  <si>
    <t>INVOLUCRAR A LOS SECTORES DE LA POBLACION MAS VULNERABLE, COMO SON NIÑAS, NIÑOS, ADOLESCENTES, PERSONAS DE LA TERCERA EDAD, PERSONAS CON DISCAPACIDAD, MADRES JEFES DE FAMILIA, EN ACTIVIDADES QUE PROPICIEN EL ARRAIGO DE UNA CULTURA DE PREVENCION, AUTOPROTECCION Y CORRESPONSABILIDAD, O POR LO MENOS UNA CONCIENCIA DEL RIESGO</t>
  </si>
  <si>
    <t>ESTABLECER LOS PLANES Y PROGRAMAS BASICOS DE PREVENCION, AUXILIO Y RECUPERACION FRENTE A LAS EMERGENCIAS O DESASTRES, A FIN DE IDENTIFICAR LOS RIESGOS Y COORDINAR LAS ACCIONES DE PREVENCION Y MITIGACION PARA BENEFICIO DE LA POBLACION. PROTEGER A LOS HABITANTES DE LA DEMARCACION ANTE SITUACIONES DE RIESGO Y/O EVENTUALIDADES DE CARACTER NATURAL O ANTROPOGENICO, A TRAVES DE LA GESTION INTEGRAL DE RIESGOS QUE PERMITA COORDINAR Y ADMINISTRAR EL DESARROLLO, INTEGRACION, ORGANIZACION</t>
  </si>
  <si>
    <t>NO ES MEDIBLE DERIVADO A QUE SE ENCUENTRA SUJETO LOS FENOMENOS NATURALES Y ANTROPOGENICOS QUE PUDAN AFECTAR LA ALCALDIA 4</t>
  </si>
  <si>
    <t>REALIZAR UN DIAGNOSTICO QUE PERMITA CONTAR CON INFORMACION PARA LA . INTEGRACION Y EDICION DE CARTOGRAFIA Y ESTADISTICA SOBRE RIESGOS, CON . ORIGEN EN CADA UNO DE LOS FENOMENOS PERTURBADORES, Y EL IMPACTO QUE, . EN SU CASO, PUEDAN GENERAR EN LA POBLACION, SUS BIENES, . INFRAESTRUCTURA, EQUIPAMIENTO URBANO Y MEDIO AMBIENTE.</t>
  </si>
  <si>
    <t>DISEÑAR E IMPLEMENTAR PROGRAMAS DE PREVENCION DE RIESGOS
GEOLOGICOS, HIDROMETEOROLOGICOS, QUIMICOS Y SANITARIOS, ASI COMO
PROGRAMAS PREVENTIVOS ESPECIFICOS POR PUNTO DE PELIGRO, A FIN DE
ESTABLECER Y APLICAR LAS MEDIDAS NECESARIAS PARA DISMINUIR LOS DAÑOS
INMINENTES Y POBABLES.</t>
  </si>
  <si>
    <t>SE REVISARAN LAS INSTALACIONES PUBLICAS DE TODA LA DEMARCACION PARA
CONOCER SU RESISTENCIA A LA ACTIVIDAD SISMICA Y EN SU CASO SU
VULNERABILIDAD, PARA TOMAR LAS ACCIONES CORRESPONDIENTES: ESPECIAL
83
ATENCION SE PONDRA EN LAS ESCUELAS PUBLICAS Y PRIVADAS, LOS MERCADOS,
HOSPITALES, ETC.</t>
  </si>
  <si>
    <t xml:space="preserve">ARQ. ANA LOUDES RODRIGUEZ SANDOVAL </t>
  </si>
  <si>
    <t>EESTABLECER LOS PLANES Y PROGRAMAS BASICOS DE PREVENCION, AUXILIO Y RECUPERACION FRENTE A LAS EMERGENCIAS O DESASTRES, A FIN DE IDENTIFICAR LOS RIESGOS Y COORDINAR LAS ACCIONES DE PREVENCION Y MITIGACION PARA BENEFICIO DE LA POBLACION.</t>
  </si>
  <si>
    <t>02CD16O001</t>
  </si>
  <si>
    <t xml:space="preserve">DE ACUERDO CON LA CONSTITUCION DE LA CIUDAD, “EL DERECHO A LA CIUDAD ES UN DERECHO COLECTIVO QUE GARANTIZA EL EJERCICIO PLENO DE LOS DERECHOS HUMANOS, LA FUNCION SOCIAL DE LA CIUDAD, SU GESTION DEMOCRATICA Y ASEGURA LA JUSTICIA TERRITORIAL, LA INCLUSION SOCIAL Y LA DISTRIBUCION EQUITATIVA DE BIENES PUBLICOS CON LA PARTICIPACION DE LA CIUDADANIA DE ESTA ALCALDIA </t>
  </si>
  <si>
    <t>MEJORAMIENTO DE LOS SERVICIOS PUBLICOS Y LA CONSERVACION DEL MEDIO AMBIENTE, CON EL PROPOSITO DE GARANTIZAR A LA POBLACION DE LA  ALCALDIA DE XOCHIMILCO, LAS CONDICIONES NECESARIAS PARA SU TRANSITAR Y CONFORT.</t>
  </si>
  <si>
    <t xml:space="preserve">LA ALCALDIA DESARROLLARA PROGRAMAS EFICIENTES QUE TAMBIEN UTILICEN LA INNOVACION PARA GARANTIZAR EL SERVICIO DE LIMPIA, LA ILUMINACION PUBLICA, EL MANTENIMIENTO DE AREAS VERDES, PARQUES Y JARDINES, ASI COMO LA PAVIMENTACION DE VIAS PRIMARIAS Y SECUNDARIAS. 30 . </t>
  </si>
  <si>
    <t>NUESTRO GOBIERNO ESTABLECERA COMO FUNDAMENTALES LOS ESPACIOS PUBLICOS Y LA CULTURA COMO ARTICULADORES DEL TEJIDO SOCIAL Y LA EQUIDAD. PROMOVEREMOS, CON EL ACUERDO DE LOS HABITANTES DE COLONIAS, BARRIOS Y PUEBLOS, EL RESCATE, LA AMPLIACION Y LA CONSTRUCCION DE ESPACIOS PUBLICOS PARA ESTABLECER LUGARES DE ENCUENTRO Y CONVIVENCIA DIGNOS, FUNDAMENTALES EN LA EDIFICACION DE REDES SOCIALES SOLIDARIAS QUE PERMITAN DISMINUIR LA VIOLENCIA</t>
  </si>
  <si>
    <t xml:space="preserve">PROMOCION Y DIFUCION DE LAS ACCIONES DE GOBIERNO </t>
  </si>
  <si>
    <t>LIC. FRANCISCO PASTRANA BASURTO</t>
  </si>
  <si>
    <t>CINCO CURSOS DE CAPACITACION A FUNCIONARIOS PUBLICOS</t>
  </si>
  <si>
    <t>EN EL MARCO DEL DERECHO A LA VIVIENDA DIGNA, SE APOYARA A LAS PERSONAS QUE VIVEN EN UNIDADES Y CONJUNTOS HABITACIONALES DE INTERES SOCIAL PARA EL MEJORAMIENTO INTEGRAL DE SUS UNIDADES, BASADO EN LA ORGANIZACION COMUNITARIA.</t>
  </si>
  <si>
    <t>LIC. VICTOR HUGO MUÑOZ</t>
  </si>
  <si>
    <t>PROMOVER LOS DERECHOS HUMANOS DE LAS MUJERES Y LAS NIÑAS</t>
  </si>
  <si>
    <t>02CD16P001</t>
  </si>
  <si>
    <t xml:space="preserve">CREAR, EN PARTICULAR EN LAS COLONIAS, BARRIOS Y PUEBLOS DONDE EXISTE MAYOR DENUNCIA DE VIOLENCIA FAMILIAR Y DE GENERO, UNA RED DE MUJERES QUE PROMUEVA LOS DERECHOS, GENERE REDES SOLIDARIAS PARA EL EMPODERAMIENTO Y VISIBILICE EL ACOSO Y LA VIOLENCIA PARA GENERAR CONCIENCIA E INFORMACION DE LOS DERECHOS Y PROGRAMAS DE GOBIERNO </t>
  </si>
  <si>
    <t>OTROS GRUPOS DE ATENCION MUJERES Y NIÑAS</t>
  </si>
  <si>
    <t>FORTALECER POLITICAS PUBLICAS QUE PROMUEVAN LA IGUALDAD DE GENERO A PARTIR DE PROGRAMAS QUE FORTALEZCAN LA AUTONOMIA ECONOMICA, FISICA Y POLITICA DE LAS MUJERES Y LA ERRADICACION DE LA VIOLENCIA DE GENERO, A LARGO PLAZO.</t>
  </si>
  <si>
    <t>SERVICIOS DE CAPACITACION PARA ERRADICAR LA VIOLENCIA EN LAS MUJERES Y NIÑAS</t>
  </si>
  <si>
    <t>CURSOS DE CAPACITACION A MUJERES</t>
  </si>
  <si>
    <t>(NUMERO  DE PERSONAS INSCRITAS/EL NUMERO DE LOS CURSOS) X100</t>
  </si>
  <si>
    <t>CAPACITACIONES</t>
  </si>
  <si>
    <t>DIAGNOSTICO DE DESIGUALGUALDAD SOCIOTERRITORIAL</t>
  </si>
  <si>
    <t xml:space="preserve">REDUCCION DE VIOLENCIA DE GENERO </t>
  </si>
  <si>
    <t>LLEVAR A CABO FOROS, TALLERES, CURSOS Y PLATICAS, CON EL FIN DE . CONCIENTIZAR A LA POBLACION VULNERABLE SOBRE SUS DERECHOS HUMANOS . QUE POSEE.</t>
  </si>
  <si>
    <t>INTEGRAR UN PROGRAMA DE DIFUSION PARA QUE LA POBLACION DE XOCHIMILCO
CONOZCA LOS ALCANCES DEL PROGRAMA DE DERECHOS HUMANOS DE LA
CIUDAD DE MEXICO.</t>
  </si>
  <si>
    <t>IMPLEMENTAR UN PROGRAMA DE ATENCION SOCIAL EMERGENTE, CON EL OBJETIVO
DE CANALIZAR A PERSONAS EN SITUACION DE CALLE, DE FORMA VOLUNTARIA Y
RESPETANDO SUS DERECHOS HUMANOS, PARA LA ATENCION DE SUS DIVERSAS
NECESIDADES BASICAS EN UN ALBERGUE.</t>
  </si>
  <si>
    <t>FOMENTO AL TURISMO</t>
  </si>
  <si>
    <t>02CD16P047</t>
  </si>
  <si>
    <t>PROMOVER EL TURISMO SOCIAL, ECOLOGICO, CULTURAL, RECREATIVO, GASTRONOMICO Y RELIGIOSO DENTRO Y FUERA DE LA ALCALDIA Y FALTA DE APOYO A EMPRENDEDORES</t>
  </si>
  <si>
    <t>AUMENTAR EL NUMERO DE VISITANTES DENTRO DE LA ALCALDIA A FIN DE POTENCIALIZAR EL DESARROLLO TURISTICO Y ECONOMICO DE LA REGION, IMPULSAR LAS PYMES Y LAS COOPERATIVAS LIDERADAS POR MUJERES. Y FORTALECER LAS EXISTENTES POR HOMBRES.</t>
  </si>
  <si>
    <t>AUMENTAR Y FOMENTAR LA ECONOMIA DE LA REGION.</t>
  </si>
  <si>
    <t>DISEÑAR PROGRAMAS DE CAPACITACION QUE ATIENDAN LAS NECESIDADES DE LA POBLACION TRABAJADORA Y DE LAS PERSONAS QUE BUSCAN EMPLEO Y QUE GUARDEN CONCORDANCIA CON LAS VOCACIONES PRODUCTIVAS DE LAS ALCALDIAS</t>
  </si>
  <si>
    <t xml:space="preserve">POTENCIAR LOS FESTIVALES Y ACTIVIDADES CULTURALES COMO EJE DE PROMOCION TURISTICA NACIONAL E INTERNACIONAL. . </t>
  </si>
  <si>
    <t>ENCUESTAS</t>
  </si>
  <si>
    <t xml:space="preserve">A MEDIANO PLAZO  DE UN AÑO </t>
  </si>
  <si>
    <t>ATENDER SEGMENTOS CLAVE DE LA ACTIVIDAD TURISTICA EN LA ALCALDIA XOCHIMILCO TURISMO DE ROMANCE, TURISMO DE NATURALEZA, TURISMO LGBTTTIQA, TURISMO DEPORTIVO, TURISMO RELIGIOSO, Y TURISMO GASTRONOMICO .</t>
  </si>
  <si>
    <t>PLANEACION DE LA POLITICA DE TURISMO EN LAS ALCALDIAS.</t>
  </si>
  <si>
    <t xml:space="preserve">C GENARO OLIVARES AGUIRRE </t>
  </si>
  <si>
    <t xml:space="preserve">DIRECTOR DE TURISMO </t>
  </si>
  <si>
    <t>IMPULSAR LA APERTURA DE NUEVAS MICRO, PEQUEÑAS Y MEDIANAS EMPRESAS TURISTICAS CON ASISTENCIA TECNICA Y ACOMPAÑAMIENTO.
CONOZCA LOS ALCANCES DEL PROGRAMA DE DERECHOS HUMANOS DE LA
CIUDAD DE MEXICO.</t>
  </si>
  <si>
    <t>C. DANIEL CRUZ OLVERA</t>
  </si>
  <si>
    <t>DIRECTOR DE FOMENTO ECONOMICO</t>
  </si>
  <si>
    <t>S144</t>
  </si>
  <si>
    <t>S144_ALIMENTOS A CENTROS DE DESARROLLO INFANTIL</t>
  </si>
  <si>
    <t>LOS PADRES DE FAMILIA DE ESCASOS RECURSOS PROPORCIONEN UNA ALIMENTACION ADECUADA PARA LOS NIÑOS Y LAS NIÑAS QUE ASISTEN A LOS SEIS CENDIS DE LA ALCALDIA XOCHIMILCO, CON LA FINALIDAD DE LOGRAR UN DESARROLLO INTEGRAL</t>
  </si>
  <si>
    <t>02CD16S144</t>
  </si>
  <si>
    <t>PROBLEMA SOCIAL ATENDIDO POR EL PROGRAMA SOCIAL.EN XOCHIMILCO 67 DE CADA 100 NIÑOS DE 3 A 5 AÑOS DE EDAD ASISTEN A ALGUNA ESCUELA, AUNADO A ESTOS DATOS LOS NIÑOS Y NIÑAS DE 2 A 5 AÑOS 11 MESES DE EDAD, CUYA MADRE Y/O PADRE TRABAJADORES DE ESCASOS RECURSOS RESIDENTES DE LA ALCALDIA DE XOCHIMILCO</t>
  </si>
  <si>
    <t xml:space="preserve">LA CONSTITUYEN LOS HIJOS E HIJAS DE PADRES Y MADRES TRABAJADORAS DE ESCASOS RECURSOS, QUE ASISTAN A ALGUNO DE LOS SEIS CENDIS ADMINISTRADOS POR LA ALCALDIA. SON NIÑOS Y NIÑAS DE 2 AÑOS A 5 AÑOS 11 MESES DE EDAD, QUE RESIDAN EN LA ALCALDIA XOCHIMILCO. </t>
  </si>
  <si>
    <t>LA ESTRATEGIA CORRESPONDE A BRINDAR ATENCION A TODOS LOS NIÑOS Y NIÑAS QUE ASISTEN A DIARIO A LOS CENDIS UBICADOS EN COMUNIDADES DE LA ALCALDIA XOCHIMILCO A TRAVES DE  LA DIRECCION GENERAL DE DESARROLLO SOCIAL A FIN DE EFICIENTAR LA ATENCION AL PUBLICO Y COMUNIDAD EN GENERAL.</t>
  </si>
  <si>
    <t>LAS ACCIONES PARA UNA ADMINISTRACION EFICIENTE, CON LA PARTICIPACION RESPONSABLE Y ORGANIZADA DE LOS DIVERSOS SECTORES SOCIALES, PARA ESTIMULAR EL DESARROLLO ECONOMICO, SOCIAL Y CULTURAL DE LOS HABITANTES DE XOCHIMILCO, GARANTIZANDO, SU SEGURIDAD Y LA DISPOSICION DE INFRAESTRUCTURA URBANA PARA SU BIENESTAR, A TRAVES DE UN MANEJO ADECUADO Y TRANSPARENTE DE LOS RECURSOS PUBLICOS CORRESPONDIENTES, LOS CUALES  DARAN PRIORIDAD A LA GESTION DE LA ALCALDIA, YA QUE LA ACCION DEL GOBIERNO ESTARA DIRECCIONADA EN FUNCION DE LAS NECESIDADES DE LA POBLACION, PARA LO CUAL, SE LE ESTARA CONSULTANDO SOBRE SUS DEMANDAS.</t>
  </si>
  <si>
    <t>NIÑOS DE 3 A 5 AÑOS</t>
  </si>
  <si>
    <t>67 DE CADA 100 NIÑOS</t>
  </si>
  <si>
    <t>PADRON DE BENEFICIARIOS PROPORCIONADO POR LA DIRECCION GENERAL DE DESARROLLO SOCIAL PUBLICADOS EN LA PAGINA DE LA ALCALDIA XOCHIMILCO: HTTP://WWW.XOCHIMILCO.CDMX.GOB.MX/</t>
  </si>
  <si>
    <t>100</t>
  </si>
  <si>
    <t>MEJORAR LA CALIDAD DE VIDA  DE LOS EDUCANDOS, CONTRIBUYENDO A MEJORAR SU ALIMENTACION, CON MOTIVO DE EVITAR UNA MALA  NUTRICION EN SU DESARROLLO.</t>
  </si>
  <si>
    <t>S145</t>
  </si>
  <si>
    <t>S145_APOYO   ECONÓMICO  A   PERSONAS  QUE   PRESTAN  SUS  INMUEBLES COMO ESPACIOS  PARA CENTROS DE DESARROLLO INFANTIL</t>
  </si>
  <si>
    <t>BRINDAR APOYOS ECONOMICOS A LAS PERSONAS QUE PRESTAN SUS INMUEBLES COMO ESPACIOS PARA CENTROS DE DESARROLLO INFANTIL, MISMAS QUE SE PRESENTAN COMO COMODATARIOS</t>
  </si>
  <si>
    <t>02CD16S145</t>
  </si>
  <si>
    <t>IINSUFICIENCIA DE ESPACIOS ADECUADOS PARA CENDIS DE LA ALCALDIA TRAE COMO EFECTO QUE LAS Y LOS MENORES RECIBAN LA EDUCACION BASICA EN CONDICIONES POCO FAVORABLES PARA SU DESARROLLO INTEGRAL.</t>
  </si>
  <si>
    <t>LA CONSTITUYEN LOS HIJOS E HIJAS DE PADRES Y MADRES TRABAJADORAS DE ESCASOS RECURSOS, QUE ASISTAN A ALGUNO DE LOS DOS CENDIS ADMINISTRADOS POR LA ALCALDIA, ASI COMO LOS INSCRITOS EN EL JARDIN DE NIÑOS UBICADOS EN EL BARRIO DE CALTONGO; A TRAVES DE LOS 3 INMUEBLES QUE PRESTEN SU SERVICIO PARA LOS CENTROS DE DESARROLLO INFANTIL Y JARDIN DE NIÑOS.</t>
  </si>
  <si>
    <t>REALIZAR LOS COMODATOS DE AQUELLO ESPACIOS UTILIZADOS COMO CENDIS PARA LO CUAL SE REVISARAN LOS BIENES INMUEBLES QUE FUNCIONAN COMO TALES, EN EL MES DE JULIO, PARA DETERMINAR SI CUMPLEN CON LAS FUNCIONES BASICAS DE FUNCIONAMIENTO. DE LO CONTRARIO, SE LOCALIZAN INMUEBLES ALTERNATIVOS EN LAS COMUNIDADES DONDE YA OPERAN LOS CENDIS A FIN DE UTILIZARLOS COMO NUEVAS SEDES A TRAVES DE  LA DIRECCION GENERAL DE DESARROLLO SOCIAL A FIN DE EFICIENTAR LA ATENCION AL PUBLICO Y COMUNIDAD EN GENERAL..</t>
  </si>
  <si>
    <t>HIJOS DE LOS TRABAJADORES</t>
  </si>
  <si>
    <t>(NIÑOS BENEFICIADOS POR EL PROGRAMA/TOTAL DE LOS HIJOS DE LOS TRABAJADORES)*100</t>
  </si>
  <si>
    <t>343.5</t>
  </si>
  <si>
    <t>MEJORAR LA CALIDAD Y ESTADIA  DE LOS EDUCANDOS, CONTRIBUYENDO A MEJORAR LAS CONDICIONES DE LOSINMUEBLES..</t>
  </si>
  <si>
    <t>S146</t>
  </si>
  <si>
    <t>S146_AYUDA  A  PERSONAS  DE  ESCASOS  RECURSOS  Y PARA  TRATAMIENTOS MÉDICOS DE ENFERMEDADES CRÓNICO-DEGENERATIVAS, TERMINALES Y DISCAPACIDADES</t>
  </si>
  <si>
    <t>CONTRIBUIR A MEJORAR LA CALIDAD DE VIDA DE PERSONAS QUE INCLUYE LAS NIÑAS, LOS NIÑOS, LOS JOVENES, LAS PERSONAS ADULTAS Y LAS PERSONAS ADULTAS MAYORES, QUE SUFRAN ALGUNA ENFERMEDAD CRONICO-DEGENERATIVA, TERMINAL O DISCAPACIDAD ENTRE LAS EDADES DE RECIEN NACIDO A 100 AÑOS</t>
  </si>
  <si>
    <t>02CD16S146</t>
  </si>
  <si>
    <t>COSTEAR UN TRATAMIENTO MEDICO CUANDO LAS ENFERMEDADES LLEGAN A SER TERMINALES Y NECESITAN DE CIERTO PRESUPUESTO ELEVADO Y ALEJADO DE SUS POSIBILIDADES ECONOMICAS. MUCHOS DE ELLOS DESCARTAN EL TRATAMIENTO Y ESPERAN LAS CONSECUENCIAS FINALES. CONSIDERANDO QUE LOS DERECHOS ECONOMICOS, SOCIALES Y CULTURALESRECONOCIDOS UNIVERSALMENTE</t>
  </si>
  <si>
    <t>PERSONAS CON UNA ENFERMEDAD CRONICO-DEGENERATIVA, TERMINALES Y CON DISCAPACIDAD, ES POR ELLO QUE LA POBLACION OBJETIVO DEL PROGRAMA ES DE 123 404 PERSONAS QUE SE ENCUENTRAN EN POBREZA EXTREMA Y MODERADA</t>
  </si>
  <si>
    <t>ESTOS RECURSOS TIENEN EL PROPOSITO DE BRINDAR UNA AYUDA PARCIAL A LOS NIVELES DE BIENESTAR DE FAMILIAS Y SUS DEPENDIENTES ECONOMICOS INDEPENDIENTEMENTE DE SU EDAD Y TOMANDO EN CUENTA SU SITUACION DE VULNERABILIDAD, A TRAVES DE LA SATISFACCION DE LAS NECESIDADES MAS INMEDIATAS SENTIDAS COMO GASTOS Y TRATAMIENTOS MEDICOS A TRAVES DE  LA DIRECCION GENERAL DE DESARROLLO SOCIAL A FIN DE EFICIENTAR LA ATENCION AL PUBLICO Y COMUNIDAD EN GENERAL..</t>
  </si>
  <si>
    <t xml:space="preserve">PERSONAS CON DISCAPACIDAD </t>
  </si>
  <si>
    <t>TOTAL DE LA POBLACION EN POBLEZA/ BENEFICIARIOS DEL PROGRAMA)*100</t>
  </si>
  <si>
    <t>400</t>
  </si>
  <si>
    <t>BRINDAR UN APOYO ECONOMICO A LA POBLACION QUE SE ENCUENTRE EN UNA SITUACION DE VULNERABILIDAD Y QUE TENGAN ENFERMEDADES CRONICO-DEGENERATIVAS, TERMINALES Y DISCAPACIDADES.</t>
  </si>
  <si>
    <t>S147</t>
  </si>
  <si>
    <t xml:space="preserve">S147_AYUDA  ECONÓMICA PARA PROMOVER  EL DEPORTE COMPETITIVO EN JÓVENES      </t>
  </si>
  <si>
    <t>SE PRETENDE BENEFICIAR A DEPORTISTAS QUE DESTAQUEN EN EL DEPORTE</t>
  </si>
  <si>
    <t>02CD16S147</t>
  </si>
  <si>
    <t>PERSONAS INACTIVAS FISICAMENTE, SOBRE TODO EN LA POBLACION VULNERABLE DE LA DEMARCACION, PROMOVIENDO EL DEPORTE FISICO Y COMPETITIVO, Y DE ACUERDO A LAS GRAFICAS, IMPULSAR EL DEPORTE ENTRE LAS MUJERES, YA QUE SE MUESTRA UN PORCENTAJE BAJO.</t>
  </si>
  <si>
    <t>TOMAMOS COMO POBLACION POTENCIAL A LOS JOVENES QUE ACUDEN A PRACTICAR ALGUNA DISCIPLINA EN LAS INSTALACIONES DEPORTIVAS DE LA ALCALDIA DE XOCHIMILCO, LOS CUALES SON ALREDEDOR DE 600 JOVENES. DE IGUAL MANERA SE OBSERVA QUE LA MAYOR PARTE DE SOLICITUDES QUE INGRESAN SON DE LOS PUEBLOS Y BARRIOS CON MAYOR MARGINIDAD, SIENDO LA MAYORIA DEL SEXO MASCULINO DE ENTRE 18 Y 30 AÑOS.</t>
  </si>
  <si>
    <t>OBTENER LA REPRESENTACION DE LA ALCALDIA EN LOS JUEGOS DEPORTIVOS INFANTILES, JUVENILES Y PARALIMPICOS DE LA CIUDAD DE MEXICO, EN LOS JUEGOS NACIONALES POPULARES DE LA CIUDAD DE MEXICO. EN SUS DIFERENTES DISCIPLINAS POR MEDIO DE LA DIRECCION GENERAL DE DESARROLLO SOCIAL</t>
  </si>
  <si>
    <t>JOVENES DE ENTRE 18 Y 30 AÑOS</t>
  </si>
  <si>
    <t>(JOVENES DE EMTRE 18 Y 30 AÑOS/CANTIDD DE APOYOS)*100</t>
  </si>
  <si>
    <t>150</t>
  </si>
  <si>
    <t>ESTIMULAR CON UN APOYO ECONOMICO A DEPORTISTAS DE ALTO REDIMIENTO ACTIVOS REALIZAR EVENTOS DEPORTIVOS EN TODA LA DEMARCACION</t>
  </si>
  <si>
    <t>S148</t>
  </si>
  <si>
    <t>S148_ANIMALES DE CORRAL Y DE TRASPATIO</t>
  </si>
  <si>
    <t>CONTRIBUIR A DISMINUIR EL NUMERO DE PERSONAS CON CARENCIA POR ACCESO A LA ALIMENTACION EN LA ALCALDIA XOCHIMILCO, MEDIANTE LA ENTREGA DE APOYOS EN ESPECIE PARA PROMOVER LA PRODUCCION DE ALIMENTOS CON ALTO CONTENIDO PROTEICOS, A PEQUEÑA ESCALA ENCAMINADOS AL AUTOCONSUMO Y COMERCIALIZACION DE EXCEDENTES, CON LO QUE SE CONTRIBUYE A CUMPLIR CON LA SEGURIDAD ALIMENTARIA Y BIENESTAR FAMILIAR.</t>
  </si>
  <si>
    <t>02CD16S148</t>
  </si>
  <si>
    <t>PERSONAS HABITANTES DE LA ALCALDIA XOCHIMILCO QUE PRESENTEN CARENCIA POR ALIMENTACION Y QUE TENGAN EL DESEO DE PRODUCIR ALIMENTOS DE MANERA SUSTENTABLE, CON LA FINALIDAD DE CONTRIBUIR A GARANTIZAR SU SEGURIDAD Y SOBERANIA ALIMENTARIA</t>
  </si>
  <si>
    <t>HABITANTES DE LA ALCALDIA XOCHIMILCO CON CARENCIA POR ACCESO A ALIMENTACION INTERESADAS, PRINCIPALMENTE PERO NO EXCLUSIVAMENTE PERTENECIENTES A LOS NUCLEOS AGRARIOS, DUEÑOS, POSESIONAROS O USUFRUCTUARIOS DEL SECTOR RURAL-URBANO, QUE VIVEN EN HOGARES CON CARENCIA POR ACCESO A LA ALIMENTACION</t>
  </si>
  <si>
    <t>APOYAR A PRODUCTORES AGROPECUARIOS DE LA ALCALDIA XOCHIMILCO POR MEDIO DE LA DIRECCION GENERAL DE MEDIO AMBIENTE</t>
  </si>
  <si>
    <t>HABITANTES CON CARENCIA ALIMENTARIA</t>
  </si>
  <si>
    <t>(POBLACION BENEFICIADA CON EL PROGRAMA/HABITANTES DE LA ALCALDIA XOCHIMILCO CON CARENCIA POR ACCESO A ALIMENTACION)*100</t>
  </si>
  <si>
    <t>AYUDAR AL SECTOR AGROPECUARIO CON PROGRAMAS SOCIALES</t>
  </si>
  <si>
    <t>SE BRINDARA EL SERVICIO DE MECANIZACION AGRICOLA Y PROGRAMAS SOCIALES EN APOYO AL SECTOR AGRICOLA  UBICADOS EN LA ALCALDIA..</t>
  </si>
  <si>
    <t>S149</t>
  </si>
  <si>
    <t>S149_ENTREGA  DE  SEMILLAS  Y  MATERIAL  VEGETATIVO    PARA FOMENTAR   LA PRODUCCIÓN AGRÍCOLA</t>
  </si>
  <si>
    <t>APOYO DE SEMILLAS Y MATERIAL VEGETATIVO, EN CONDICIONES DE IGUALDAD Y EQUIDAD DE GENERO, CONTRIBUYENDO A UNA ECONOMIA SOSTENIBLE</t>
  </si>
  <si>
    <t>02CD16S149</t>
  </si>
  <si>
    <t xml:space="preserve">ACELERADO CRECIMIENTO A PARTIR DE LOS AÑOS SETENTAS HA OCUPADO IMPORTANTES AREAS QUE SE DESTINABAN A ACTIVIDADES AGROPECUARIAS, PARALELAMENTE A LA TENDENCIA QUE PRESENTABAN LAS ACTIVIDADES DEL CAMPO EN LA CIUDAD DE MEXICO, EL SECTOR RURAL DE XOCHIMILCO NO ESCAPABA A ESA REALIDAD Y PRESENTABA REZAGOS AUN MAS GRAVES </t>
  </si>
  <si>
    <t>SON HOMBRES Y MUJERES MAYORES DE 18 AÑOS, QUE HABITAN Y CUENTAN CON SU UNIDAD DE PRODUCCION EN LA ALCALDIA XOCHIMILCO, QUE SE DEDICAN A ACTIVIDADES AGRICOLAS, PECUARIAS Y DEL SECTOR RURAL EN SU CONJUNTO, LOS CUALES CONFORMAN UNA POBLACION DE 5,202 PERSONAS</t>
  </si>
  <si>
    <t>APOYAR A PRODUCTORES AGROPECUARIOS Y DEL SECTOR RURAL EN SU CONJUNTO DE LA ALCALDIA XOCHIMILCO, PARA ASEGURAR LA ALIMENTACION DE MUJERES Y HOMBRES CON EQUIDAD, IMPULSANDO A LA SOCIEDAD A LUCHAR CONTRA LA DISCRIMINACION DE GENERO Y POR CONSEGUIR UN TRATO JUSTO PARA HOMBRES Y MUJERES, CON IGUALES OPORTUNIDADES DE TRABAJO, SIN DIFERENCIAR ENTRE AMBOS SEXOS POR MOTIVOS DE CONDICION SOCIAL, SEXUAL O GENERO POR MEDIO DE LA DIRECCION GENERAL DE MEDIO AMBIENTE</t>
  </si>
  <si>
    <t>HOMBRES Y MUJERES MAYORES DE 18 AÑOS</t>
  </si>
  <si>
    <t>HOMBRE Y MUJERES BENEFICADOS POR EL PROGRAMA/ TOTAL DE LA POBLACION QUE SE DEDICA A ACTIVIDADES AGROPECUARIAS)*100</t>
  </si>
  <si>
    <t>2000</t>
  </si>
  <si>
    <t>FORTALECER LA ECONOMIA SOCIAL Y EL EMPRENDIMIENTO.</t>
  </si>
  <si>
    <t>MEJORA EN LA CALIDAD DE VIDA DE LAS PERSONAS DE LA ALCALDIA QUE SE ENCUENTRABAN EN SITUACIONES DE EXTREMA POBREZA</t>
  </si>
  <si>
    <t>02CD16U026</t>
  </si>
  <si>
    <t>AUMENTO DE LA POBLACION EN EXTREMA POBREZA POR FALTA DE OPORTUNIDADES EN EMPLEO Y ACTIVIADES PRODUCTIVAS</t>
  </si>
  <si>
    <t>HABITANTES DE LA ALCALDIA  EN EXTREMA POBREZA</t>
  </si>
  <si>
    <t>APOYAR A PERSONAS CON CARENCIA ALIMENTARIA DE LA ALCALDIA XOCHIMILCO POR MEDIO DE LA DIRECCION GENERAL DE DESARROLLO SOCIAL</t>
  </si>
  <si>
    <t>PERSONAS CON CARENCIA ALIMENTARIA</t>
  </si>
  <si>
    <t>HOMBRE Y MUJERES BENEFICADOS POR EL PROGRAMA/ TOTAL DE LA POBLACION CON POBREZA EXTREMA)*100</t>
  </si>
  <si>
    <t>17000</t>
  </si>
  <si>
    <t>PARTICIPACION DE LA POBLACION CON ESTAS ACCIONES CON IGUALDAD DE DERECHOS.</t>
  </si>
  <si>
    <t>02CDBP</t>
  </si>
  <si>
    <t>COMISIÓN DE BUSQUEDA DE PERSONAS DE LA CIUDAD DE MÉXICO</t>
  </si>
  <si>
    <t>ARTICULAR LOS PROCESOS DE COORDINACION Y EJECUCION DE LAS ACCIONES, PROCESOS Y PROCEDIMIENTOS DE BUSQUEDA, LOCALIZACION E IDENTIFICACION DE PERSONAS DESAPARECIDAS O NO LOCALIZADAS EN LA CIUDAD DE MEXICO</t>
  </si>
  <si>
    <t xml:space="preserve">EL REGISTRO INTERNO DE LA COMISION DE BUSQUEDA DE PERSONAS DE LA CIUDAD DE MEXICO CUENTA CON UN TOTAL DE 900 CASOS DE PERSONAS VICTIMAS DE DESAPARICION  (AL 21 SEPTIEMBRE DE 2020). DEL TOTAL DE CASOS, 382 CONTINUAN EN BUSQUEDA, MIENTRAS QUE 518 YA FUERON LOCALIZADOS. CON DATOS AL 15 DE SEPTIEMBRE, 504 ERAN HOMBRES Y 372  MUJERES, Y SE CONTABILIZARON 497 INDIVIDUOS LOCALIZADOS, DE LOS CUALES 427 FUERON LOCALIZADOS CON VIDA Y 41 SIN VIDA. ADEMAS, CABE MENCIONAR QUE EN EL MISMO PERIODO SE HAN RECIBIDO 248 SOLICITUDES DE COLABORACIONES DE LAS ENTIDADES FEDERATIVAS, MISMAS QUE TAMBIEN REQUIEREN ACCIONES DE BUSQUEDA PARA SU ATENCION.  LAS CAUSAS DE  DESAPARICION ENTRE  HOMBRES Y MUJERES ATIENDEN A DISTINTOS CONTEXTOS Y RAZONES, POR LO QUE LAS CAUSAS Y EFECTOS SON DIVERSOS. PARA FINALES DE 2019, EXISTIAN MAS CASOS DE DESAPARICIONES DE ADULTOS HOMBRES QUE DE MUJERES ADULTAS. SIN EMBARGO, HAY MAS CASOS DE DESAPARICION DE NIÑAS Y ADOLESCENTES QUE DE HOMBRES EN LAS MISMAS EDADES. A SU VEZ, EL RANGO DE EDAD CON MAS DESAPARICIONES PREVALECE EL RANGO DE 15 A 24 AÑOS TANTO PARA HOMBRES COMO PARA MUJERES. </t>
  </si>
  <si>
    <t xml:space="preserve">SER UNA COMISION RECONOCIDA POR MEJORAR LA EJECUCION Y COORDINACION DE LOS PROCESOS PARA LA BUSQUEDA DE PERSONAS DESAPARECIDAS O NO LOCALIZADAS EN LA CIUDAD DE MEXICO. </t>
  </si>
  <si>
    <t xml:space="preserve">COADYUVAR A UN NUEVO ENFOQUE DE ATENCION A VICTIMAS DE CASOS DE DESAPARICION MEDIANTE ACCIONES DE BUSQUEDA OPORTUNAS, SIN DILACION Y CON ARTICULACION DE LAS DIVERSAS INSTITUCIONES COMPETENTES EN LA CIUDAD DE MEXICO. </t>
  </si>
  <si>
    <t>E097</t>
  </si>
  <si>
    <t>E097_ACCIONES DE BÚSQUEDA, LOCALIZACIÓN E IDENTIFICACIÓN DE PERSONAS</t>
  </si>
  <si>
    <t xml:space="preserve"> LAS ACCIONES DE BUSQUEDA SE REALIZAN  DE FORMA ARTICULADA Y UTILIZANDO HERRAMIENTAS TECNOLOGICAS QUE CONTRIBUYEN A LA BUSQUEDA DE PERSONAS DESAPARECIDAS EN LA CIUDAD DE MEXICO.</t>
  </si>
  <si>
    <t>02CDBPE097</t>
  </si>
  <si>
    <t>241</t>
  </si>
  <si>
    <t>Búsqueda de personas desaparecidas y no identificadas</t>
  </si>
  <si>
    <t>LAS ACCIONES DE BUSQUEDA DE PERSONAS DESAPARECIDAS EN LA CIUDAD DE MEXICO, SE REALIZAN DE FORMA DESARTICULADA, TARDIA Y SIN EL USO EXTENSO DE HERRAMIENTAS TECNOLOGICAS.</t>
  </si>
  <si>
    <t xml:space="preserve">PERSONAS DESAPARECIDAS EN LA CIUDAD DE MEXICO Y SUS FAMILIAS. </t>
  </si>
  <si>
    <t xml:space="preserve">FORTALECER LAS ACCIONES DE BUSQUEDA CON EL USO DE HERRAMIENTAS TECNOLOGICAS FORTALECER LA ARTICULACION DE LAS OPERACIONES DE BUSQUEDA DE PERSONAS ENTRE LAS INSTITUCIONES DE LA CIUDAD DE MEXICO CON PERSONAL CAPACITADO Y SUFICIENTE REALIZAR ACCIONES DE BUSQUEDA DE PERSONAS DESAPARECIDAS EN CAMPO UNIFICAR FUENTES DE INFORMACION CON MIRAS A CONTAR CON UN REGISTRO UNICO DE PERSONAS DESAPARECIDAS EN LA CIUDAD   </t>
  </si>
  <si>
    <t>LA BUSQUEDA DE PERSONAS DESAPARECIDAS EN LA CIUDAD DE MEXICO SE REALIZA UTILIZANDO HERRAMIENTAS TECNOLOGICAS, SIN DILACION Y CON ACCIONES ARTICULADAS ENTRE LAS INSTITUCIONES DE LA ENTIDAD.</t>
  </si>
  <si>
    <t>NUMERO DE ACCIONES POR CASO DE PERSONAS DESAPARECIDAS REPORTADAS A LA COMISION DE BUSQUEDA DE PERSONAS DE LA CIUDAD DE MEXICO</t>
  </si>
  <si>
    <t>NUMERO DE ACCIONES DE BUSQUEDA/CASOS REPORTADOS</t>
  </si>
  <si>
    <t>ACCIONES DE BUSQUEDA POR CASO</t>
  </si>
  <si>
    <t>INFORME TRIMESTRAL DE BUSQUEDA HTTPS://COMISIONDEBUSQUEDA.CDMX.GOB.MX/</t>
  </si>
  <si>
    <t>AUMENTO DEL BIENESTAR SOCIAL DERIVADO DEL INCREMENTO DE ACCIONES DE BUSQUEDA DE PERSONAS.</t>
  </si>
  <si>
    <t>OPERACION DEL MODULO DE PERSONAS DESAPARECIDAS DE LA CIUDAD DE MEXICO EN EL SIREP</t>
  </si>
  <si>
    <t>ANDRES RINCON MORERA</t>
  </si>
  <si>
    <t>DIRECTOR DE ANALISIS DE CONTEXTO</t>
  </si>
  <si>
    <t>REALIZAR ACCIONES PARA LA BUSQUEDA Y LOCALIZACION DE PERSONAS DESAPARECIDAS EN LA CIUDAD DE MEXICO</t>
  </si>
  <si>
    <t>KARIME MARTINEZ GARCIA</t>
  </si>
  <si>
    <t>DIRECTORA DE BUSQUEDA</t>
  </si>
  <si>
    <t>ARTICULAR LA PARTICIPACION DE INSTITUCIONES EN LA BUSQUEDA DE PERSONAS DESAPARECIDAS EN LA CIUDAD DE MEXICO</t>
  </si>
  <si>
    <t>MARIANA MORALES GUERRA</t>
  </si>
  <si>
    <t>DIRECTORA DE GESTION, VINCULACION Y ATENCION A FAMILIARES</t>
  </si>
  <si>
    <t xml:space="preserve">EL REGISTRO INTERNO DE LA COMISION DE BUSQUEDA DE PERSONAS DE LA CIUDAD DE MEXICO CUENTA CON UN TOTAL DE 900 CASOS DE PERSONAS VICTIMAS DE DESAPARICION  (AL 21 SEPTIEMBRE DE 2020). DEL TOTAL DE CASOS, 382 CONTINUAN EN BUSQUEDA, MIENTRAS QUE 518 YA FUERON LOCALIZADOS. CON DATOS AL 15 DE SEPTIEMBRE, 504 ERAN HOMBRES Y 372  MUJERES, Y SE CONTABILIZARON 497 INDIVIDUOS LOCALIZADOS, DE LOS CUALES 427 FUERON LOCALIZADOS CON VIDA Y 41 SIN VIDA. ADEMAS, CABE MENCIONAR QUE EN EL MISMO PERIODO SE HAN RECIBIDO 248 SOLICITUDES DE COLABORACIONES DE LAS ENTIDADES FEDERATIVAS, MISMAS QUE TAMBIEN REQUIEREN ACCIONES DE BUSQUEDA PARA SU ATENCION.  LAS CAUSAS DE  DESAPARICION ENTRE  HOMBRES Y MUJERES ATIENDEN A DISTINTOS CONTEXTOS Y RAZONES, POR LO QUE LAS CAUSAS Y EFECTOS SON DIVERSOS. PARA FINALES DE 2019,  EXISTIAN MAS CASOS DE DESAPARICIONES DE ADULTOS HOMBRES QUE DE MUJERES ADULTAS. SIN EMBARGO, HAY MAS CASOS DE DESAPARICION DE NIÑAS Y ADOLESCENTES QUE DE HOMBRES EN LAS MISMAS EDADES. A SU VEZ, EL RANGO DE EDAD CON MAS DESAPARICIONES PREVALECE EL RANGO DE 15 A 24 AÑOS TANTO PARA HOMBRES COMO PARA MUJERES. </t>
  </si>
  <si>
    <t>LA COMISION DE BUSQUEDA DE PERSONAS CUENTA CON PERSONAL PARA LLEVAR A CABO SUS LABORES MINIMAS.</t>
  </si>
  <si>
    <t>02CDBPM001</t>
  </si>
  <si>
    <t>LA COMISION DE BUSQUEDA NO CUENTA CON PERSONAL SUFICIENTE PARA LLEVAR A CABO SUS TAREAS INDISPENSABLES.</t>
  </si>
  <si>
    <t>PERSONAL DE LA COMISION DE BUSQUEDA DE PERSONAS DESAPARECIDAS DE LA CIUDAD DE MEXICO</t>
  </si>
  <si>
    <t xml:space="preserve">CONTRATAR AL PERSONAL MINIMO ESTABLECIDO EN EL DICTAMEN AUTORIZADO POR CAPITAL HUMANO PARA LA OPERACION DE LA COMISION DE BUSQUEDA DE PERSONAS DE LA CIUDAD DE MEXICO </t>
  </si>
  <si>
    <t>LA COMISION DE BUSQUEDA DE PERSONAS DE LA CIUDAD DE MEXICO CUENTA CON EL PERSONAL MINIMO INDISPENSABLE PARA OPERAR .</t>
  </si>
  <si>
    <t>PERSONAL CONTRATADO DEL TOTAL ESTABLECIDO EN EL DICTAMEN DE ESTRUCTURA EMITIDO POR CAPITAL HUMANO</t>
  </si>
  <si>
    <t>NUMERO DE PERSONAS CONTRATADAS/NUMERO DE PERSONAS AUTORIZADAS EN EL DICTAMEN AUTORIZADO POR CAPITAL HUMANO PARA LA COMISION DE BUSQUEDA DE PERSONAS</t>
  </si>
  <si>
    <t>PLATAFORMA NACIONAL DE TRANSPARENCIA HTTPS://TINYURL.COM/Y37MVTXC</t>
  </si>
  <si>
    <t>LOS CIUDADANOS QUE LO REQUIERAN CUENTAN CON ACCIONES DE BUSQUEDA SUFICIENTES DERIVA DE QUE LA INSTITUCION CUENTA CON EL PERSONAL SUFICIENTE.</t>
  </si>
  <si>
    <t>CONTRATACION DE PERSONAL MINIMO NECESARIO PARA ACTIVIDADES INDISPENSABLES</t>
  </si>
  <si>
    <t>FRANCIS ZAITH JIMENEZ SANCHEZ</t>
  </si>
  <si>
    <t>JUD DE ENLACE ADMINISTRATIVO</t>
  </si>
  <si>
    <t>02OD04</t>
  </si>
  <si>
    <t>AUTORIDAD DEL CENTRO HISTÓRICO</t>
  </si>
  <si>
    <t>POSICIONAR AL CENTRO HISTORICO DE LA CIUDAD DE MEXICO COMO UN LUGAR HABITABLE, SEGURO Y LIMPIO QUE GARANTICE EL LEGADO CULTURAL, HISTORICO, ARTISTICO, URBANISTICO Y SOCIOLOGICO DEL CENTRO HISTORICO PATRIMONIO CULTURAL DE LA HUMANIDAD.</t>
  </si>
  <si>
    <t xml:space="preserve">LA CIUDAD DE MEXICO ES EL CENTRO POLITICO, ECONOMICO, SOCIAL Y CULTURAL DEL PAIS. LA CAPITAL DEL PAIS NECESITA RESOLVER Y DAR CAUCE AL COMPLEJO SISTEMA DE RELACIONES ECONOMICAS, SOCIALES, CULTURALES Y AMBIENTALES. EN LOS ULTIMOS AÑOS, VIVIMOS EL ABANDONO DEL SERVICIO PUBLICO. UNA VISION INNOVADORA NECESITARA LA COHESION DE ESFUERZOS INTERINSTITUCIONALES (OPERATIVOS Y POLITICOS), QUE AYUDEN A CONTROLAR Y REGULAR EL TERRITORIO Y LAS ACCIONES ECONOMICO-SOCIALES QUE SE DAN EN EL. POR SU PARTE, EL CENTRO HISTORICO DE LA CIUDAD, SE HA CONSOLIDADO COMO EL PRINCIPAL FARO PARA LA IMPLEMENTACION DE POLITICAS PUBLICAS EN MATERIA DE DESARROLLO URBANO Y ECONOMICO, ESPACIO PUBLICO Y HABITABILIDAD PARA LA ADMINISTRACION PUBLICA DE LA CIUDAD DE MEXICO. ASIMISMO, SE HA CONSTITUIDO COMO UNO DE LOS PRINCIPALES CAPTADORES DE LA INVERSION PUBLICA Y PRIVADA EN LA CIUDAD EN MATERIA ECONOMICA Y DE OBRA, AL REUNIR MAS DE VEINTIDOS MIL MILLONES DE PESOS, ASI COMO LA GENERACION DE MAS DE CINCUENTA MIL EMPLEOS DIRECTOS E INDIRECTOS. AUNADO A LO ANTERIOR, EN ESTE SITIO PATRIMONIO DE LA HUMANIDAD, CONCURREN MAS DE VEINTISIETE DEPENDENCIAS TANTO DEL ORDEN FEDERAL Y LOCAL, MISMAS QUE EN UN EJERCICIO DE COORDINACION Y COLABORACION A FAVOR DEL INTERES GENERAL DE LA COMUNIDAD QUE RESIDE, TRABAJA Y VISITA EL CENTRO HISTORICO, SE HAN EMPRENDIDO ACCIONES PARA RESTAURAR, PRESERVAR Y MANTENER EL PATRIMONIO HISTORICO Y ARTISTICO NACIONAL, GENERAR INCENTIVOS FISCALES PARA PROMOVER EL USO HABITACIONAL, PROCURAR LA SEGURIDAD CIUDADANA Y EL ESTADO DE DERECHO, GARANTIZAR EL DERECHO A LA MOVILIDAD, Y PROPICIAR LA IGUALDAD DE GENERO Y ACCIONES CONTRA LA DISCRIMINACION. </t>
  </si>
  <si>
    <t>SER UN ORGANO ADMINISTRATIVO EFICAZ Y PRODUCTIVO, QUE OTORGUE SERVICIOS EFICIENTES Y DEL ALTA CALIDAD Y, ATIENDA LAS DEMANDAS DE LA CIUDADANIA CON PRONTITUD DE ATENCION, POR SI O A TRAVES DE LA COORDINACION INTERINSTITUCIONAL, CON EL FIN DE PRESERVAR EL PATRIMONIO DEL CENTRO HISTORICO DE LA CIUDAD DE MEXICO, Y DE TRANSFORMARLO EN UN LUGAR HABITABLE, SEGURO Y LIMPIO QUE GARANTICE A VECINOS Y VISITANTES EL DERECHO A LA CIUDAD.</t>
  </si>
  <si>
    <t xml:space="preserve">LOGRAR EL RENACIMIENTO DEL CENTRO HISTORICO CON LA PARTICIPACION DE SUS RESIDENTES A PARTIR DE LA INVERSION PUBLICA Y LA INVERSION PRIVADA RESPETANDO LOS USOS DE SUELO A TRAVES DEL IMPULSO AL RESCATE URBANO BASADO EN EL DERECHO DE LOS RESIDENTES EN EL POLIGONO B Y EL MANTENIMIENTO MENOR DE AREAS VERDES, PARQUES Y ESPACIOS PUBLICOS. </t>
  </si>
  <si>
    <t>E034</t>
  </si>
  <si>
    <t>E034_MANTENIMIENTO DE ESPACIOS PÚBLICOS</t>
  </si>
  <si>
    <t>REALIZAR EL MANTENIMIENTO EN EL ESPACIO PUBLICO DEL CENTRO HISTORICO PARA EL DISFRUTE DE LAS PERSONAS RESIDENTES Y VISITANTES QUE DIARIAMENTE LO OCUPAN.</t>
  </si>
  <si>
    <t>02OD04E034</t>
  </si>
  <si>
    <t>Minería, Manufacturas Y Construcción</t>
  </si>
  <si>
    <t>Construcción</t>
  </si>
  <si>
    <t>DEBIDO A LA CONSTANTE ACTIVIDAD DE EVENTOS DE TODO TIPO Y A LOS 2,000,000 DE PERSONAS QUE DIARIAMENTE HABITA, VISITA O TRABAJA EN EL CENTRO HISTORICO DE LA CIUDAD DE MEXICO, EXISTE UN DAÑO CONSTANTE A LA INFRAESTRUCTURA DEL ESPACIO PUBLICO QUE DEBE SER REPARADO PERMANENTEMENTE Y DE FORMA COTIDIANA.</t>
  </si>
  <si>
    <t>PERSONAS QUE HABITAN, VISITAN O TRABAJAN EN EL CENTRO HISTORICO DE LA CIUDAD DE MEXICO, SE CONSIDERAN 2,000,000 EN UN DIA NORMAL</t>
  </si>
  <si>
    <t>ATENDER LOS DAÑOS EN LA INFRAESTRUCTURA DEL ESPACIO PUBLICO DEL CENTRO HISTORICO.</t>
  </si>
  <si>
    <t>AL MANTENER EN BUEN ESTADO LA INFRAESTRUCTURA DEL ESPACIO PUBLICO DEL CENTRO HISTORICO DE LA CIUDAD DE MEXICO SE GARANTIZA EL DISFRUTE SIN RIESGOS PARA LOS RESIDENTES Y VISITANTES O TRABAJADORES DURANTE TODOS LOS DIAS EN ESTE ESPACIO PATRIMONIO CULTURAL DE LA HUMANIDAD, LLENO DE INMUEBLES DE ALTO VALOR ARQUITECTONICO E HISTORICO, ASI COMO SUS CALLES, PLAZAS, CORREDORES PEATONALES Y SEMIPEATONALES.</t>
  </si>
  <si>
    <t>ATENDER LOS REPORTES DE LAS INCIDENCIAS EN LA INFRAESTRUCTURA URBANA DEL CENTRO HISTORICO DE LA CIUDAD DE MEXICO 1500</t>
  </si>
  <si>
    <t xml:space="preserve">NUMERO DE REPORTES RECIBIDOS (INCIDENCIAS) / NUMERO DE REPARACIONES REALIZADAS  </t>
  </si>
  <si>
    <t>SE LLEVARA UNA RELACION DE CADA INCIDENCIA ATENDIDA INCLUYENDO FOTOGRAFIA DEL ANTES Y EL DESPUES, INDICANDO QUE TIPO DE REPARACION SE REALIZO. DISPONIBLES PARA SU CONSULTA EN  HTTPS://WWW.AUTORIDADCENTROHISTORICO.CDMX.GOB.MX/  Y EN LA OFICINA DE LA AUTORIDAD DEL CENTRO HISTORICO UBICADA EN REPUBLICA DE ARGENTINA 8, COLONIA CENTRO, ALCALDIA CUAUHTEMOC, C.P.06000 CDMX</t>
  </si>
  <si>
    <t>LA CONTINUIDAD DE ATENCION A LOS DANOS EN LA INFRAESTRUCTURA DEL ESPACIO PUBLICO DEL CENTRO HISTORICO DE LA CIUDAD DE MEXICO, TENDRA COMO BENEFICIO UN ESPACIO PUBLICO MAS SEGURO Y DISFRUTABLE PARA LAS PERSONAS QUE HABITAN, VISITAN O TRABAJAN EN ESTE ESPACIO PATRIMONIO CULTURAL DE LA HUMANIDAD.</t>
  </si>
  <si>
    <t>REPARAR DAÑOS EN LA INFRAESTRUCTURA DEL ESPACIO PUBLICO DEL CENTRO HISTORICO DE LA CIUDAD DE MEXICO</t>
  </si>
  <si>
    <t xml:space="preserve"> RICARDO JARAL FERNANDEZ</t>
  </si>
  <si>
    <t>DIRECTOR EJECUTIVO DE PLANEACION, PRESERVACION, MANTENIMIENTO Y CONSERVACION DEL CENTRO HISTORICO DE LA CIUDAD DE MEXICO</t>
  </si>
  <si>
    <t xml:space="preserve">EFICIENTAR EL USO DE LOS RECURSOS HUMANOS Y FINANCIEROS DE LA AUTORIDAD DEL CENTRO HISTORICO A TRAVES DE ESTRATEGIAS Y DE LAS TECNOLOGIAS DE LA INFORMACION MEDIANTE UNA BUENA GESTION ADMINISTRATIVA. </t>
  </si>
  <si>
    <t>02OD04M001</t>
  </si>
  <si>
    <t xml:space="preserve">PERDIDA DE TIEMPO EN LA REALIZACION DE ACTIVIDADES, </t>
  </si>
  <si>
    <t>PLANTILLA DE PERSONAL</t>
  </si>
  <si>
    <t>GARANTIZAR EL BUEN MANEJO DE LOS RECURSOS HUMANOS, FINANCIEROS, MATERIALES Y DE TECNOLOGIAS DE INFORMACION CON UN ENFOQUE PARTICIPATIVO E INCLUYENTE.</t>
  </si>
  <si>
    <t>CAPACITACION DEL PERSONAL QUE LABORA EN LA AUTORIDAD DEL CENTRO HISTORICO EN TEMAS DE GESTION ADMINISTRATIVA, USO EFICIENTE DEL TIEMPO PARA OPTIMIZAR LA CALIDAD DE LOS SERVICIOS APLICANDO LOS PRINCIPIOS DE TRANSPARENCIA Y RENDICION DE CUENTAS.</t>
  </si>
  <si>
    <t>MIDE EL CUMPLIMIENTO DEL GASTO EN SRVICIOS PERSONALES RESPECTO AL GASTO DE TOTAL.</t>
  </si>
  <si>
    <t>GASTO EN SERVICIOS PERSONALES EJERCIDO / GASTO TOTAL EJERCIDO  * 100</t>
  </si>
  <si>
    <t>DISPONIBLES PARA SU CONSULTA EN LA OFICINA DE LA AUTORIDAD DEL CENTRO HISTORICO UBICADA EN REPUBLICA DE ARGENTINA 8, COLONIA CENTRO, ALCALDIA CUAUHTEMOC, C.P.06000 CDMX</t>
  </si>
  <si>
    <t xml:space="preserve">MEJORAR LA ACCIONES GUBERNAMENTAL A TRAVES DE LA PROMOCION DE LOS PRINCIPIOS RECTORES DEL SERVICIO PUBLICO PROFESIONALISMO, EFICIENCIA, EFICACIA, ECONOMIA, DISCIPLINA, LEGALIDAD, HONRADEZ, TRANSPARENCIA Y RENDICION DE CUENTAS. </t>
  </si>
  <si>
    <t>AVANZAR EN LA FORMACION CONTINUA DE LOS SERVIDORES PUBLICOS BAJO PREMISAS DE NO DISCRIMINACION EQUIDAD, TRANSPARENCIA Y RENDICION DE CUENTAS PARA MEJORAR LA ATENCION A LA CIUDADANIA, EFICIENTAR LA ADMINISTRACION Y LA PRESTACION DE SERVICIOS.</t>
  </si>
  <si>
    <t>GLADYS CABRERA TOLEDO</t>
  </si>
  <si>
    <t>DIRECTORA DE ADMINISTRACION Y FINANZAS</t>
  </si>
  <si>
    <t>CONTAR CON UN PROGRAMA DE PROTECCION CIVIL PARA LA AUTORIDAD DEL CENTRO HISTORICO</t>
  </si>
  <si>
    <t>02OD04N001</t>
  </si>
  <si>
    <t xml:space="preserve">EL CENTRO HISTORICO ES UNA ZONA CONSIDERADA MUY VULNERABLE DEBIDO A QUE VARIAS DE SUS ZONAS CUENTAN CON UNA INFRAESTRUCTURA OBSOLETA, LA ATRAVESAN DISTINTOS SISTEMAS DE TRANSPORTE, Y ES UN LUGAR DE CONSTANTES MANIFESTACIONES POLITICAS, LO CUAL LA CONVIERTEN EN ZONAS DE RIESGOS SOCIALES Y ECONOMICOS, AUNADO A LOS EFECTOS QUE PODRIA TENER EN EL FUNCIONAMIENTO DE LAS INSTITUCIONES PUBLICAS. </t>
  </si>
  <si>
    <t xml:space="preserve">CON BASE EN EL PLAN DE MANEJO INTEGRAL DEL CH- 2017-2022, EN UN POCO MAS DE 12 KILOMETROS HABITAN ALREDEDOR DE 147 MIL PERSONAS, TRABAJAN 170 MIL Y LA VISITAN 2 MILLONES DE PERSONAS A LAS CUALES SE LES DEBE DE GARANTIZAR SU SEGURIDAD EN CUANTO A PROTECCION CIVIL Y GESTION INTEGRAL DE RIESGOS SE REFIERE. CON BASE EN LO ANTERIOR ES IMPERATIVO QUE LAS PERSONAS TRABAJADORAS DE LA AUTORIDAD DEL CENTRO HISTORICO CUENTEN CON LAS HERRAMIENTAS BASICAS DE PROTECCION CIVIL Y LA GESTION INTEGRAL DE RIESGOS. </t>
  </si>
  <si>
    <t>COLABORAR CON LA CUTURA DE PROTECCION CIVIL Y ACTUACION EN CASO DE DESASTRES, MEDIANTE EJERCICIOS DE SIMULACROS Y ATENCION A LOS SERVICIOS DE PRIMEROS AUXILIOS PARA GARANTIZAR LA INTEGRIDAD FISCA DE PERSONAL QUE LABORA EN LA AUTORIDAD DEL CENTRO HISTORICO Y DE LAS PERSONAS VISITANTES.</t>
  </si>
  <si>
    <t xml:space="preserve">SALVAGUARDAR LA INTEGRIDAD FISCA DE LAS PERSONAS ANTE UNA EMERGENCIA. </t>
  </si>
  <si>
    <t>SERVIDORES PUBLICOS CAPACITADOS 60</t>
  </si>
  <si>
    <t>100 POR CIENTO DE SERVIDORES PUBLICOS CAPACITADOS  NUMERO DE TRABAJADORES SIN CAPACITAR / NUMERO DE TRABAJADORES CAPACITADOS</t>
  </si>
  <si>
    <t xml:space="preserve">ATENCION A  LA COMUNIDAD DEL CENTRO HISTORICO EN SITUACIONES DE EMERGENCIA Y PREVENCION DE RIESGOS EN MATERIA DE PROTECCION CIVIL Y GESTION INTEGRAL DE RIESGOS. </t>
  </si>
  <si>
    <t>SE CAPACITARA A LA TOTALIDAD DE LAS PERSONAS SERVIDORAS PUBLICAS DE LA AUTORIDAD DEL CENTRO HISTORICO, QUE TENGAN SU CENTRO LABORAL EL INMUEBLE SEDE DE ESTA URG, EN MATERIA DE PREVENCION, AUXILIO Y RECUPERACION ANTE LA PRESENCIA DE FENOMENOS NATURALES O ANTROPOGENICOS.</t>
  </si>
  <si>
    <t>KRYSTIAN MENDEZ SALVATORIO Y LEYVA</t>
  </si>
  <si>
    <t>DIRECTOR EJECUTIVO DE VINCULACION CON AUTORIDADES DEL SECTOR ACADEMICO, SOCIAL Y ECONOMICO</t>
  </si>
  <si>
    <t>AL INTERIOR DEL INMUEBLE SEDE DE LA AUTORIDAD DEL CENTRO HISTORICO, SE IMPULSARA LA DIVULGACION Y DIFUSION DE PROGRAMAS, PROCEDIMIENTOS Y ACTIVIDADES PREVENTIVAS EN MATERIA DE PREVENCION, AUXILIO Y RECUPERACION ANTE LA PRESENCIA DE FENOMENOS NATURALES O ANTROPOGENICOS, AUXILIANDOSE MEDIANTE EL USO DEL PORTAL WEB, CORREO ELECTRONICO, REDES SOCIALES Y OTROS MEDIOS TECNOLOGICOS AUTORIZADOS POR LAS AUTORIDADES COMPETENTES DEL GOBIERNO DE LA CIUDAD DE MEXICO.</t>
  </si>
  <si>
    <t>SALVADOR PAOLO ALVAREZ VEGA</t>
  </si>
  <si>
    <t>DIRECTOR EJECUTIVO DE PROGRAMAS COMUNITARIOS, PROMOCION CULTURAL Y COMUNICACION</t>
  </si>
  <si>
    <t>SE GESTIONARAN LOS TRAMITES NECESARIOS ANTE LA AUTORIDAD COMPETENTE DEL GOBIERNO DE LA CIUDAD DE MEXICO, PARA CONTAR CON UN INSTRUMENTO DE PLANEACION QUE TENGA COMO FINALIDAD DETERMINAR LAS ACCIONES DE PREVENCION, AUXILIO Y RECUPERACION, DESTINADAS A SALVAGUARDAR LA INTEGRIDAD FISICA DEL PERSONAL QUE LABORA O CONCURRE EN EL INMUEBLE SEDE DE LA AUTORIDAD DEL CENTRO HISTORICO, ASI COMO PARA PROTEGER LAS INSTALACIONES, BIENES, ENTORNO E INFORMACION DE ESTE ORGANO DE APOYO, ANTE LA OCURRENCIA DE FENOMENOS NATURALES O ANTROPOGENICOS.</t>
  </si>
  <si>
    <t>SE REQUIERE LA PRESTACION DEL SERVICIO DE UN TERCER ACREDITADO PARA REALIZAR DURANTE EL EJERCICIO 2020, ESTUDIOS DE RIESGO VULNERABILIDAD, ASI COMO PROPORCIONAR SERVICIOS DE CONSULOTORIA Y ASESORIA EN MATERIA DE PROTECCION CIVIL, DESTINADOS A SALVAGURDAR LA INTEGRIDAD DE LAS PERSONAS QUE LABORAN Y CUNCURREN EN EL INMUEBLE SEDE DE LA AUTORIDAD DEL CENTRO HISTORICO, ASI COMO PROTEGER SUS INSTALACIONES, BIENES, ENTORNO E INFORMACION.</t>
  </si>
  <si>
    <t>IMPULSAR LOS PROGRAMAS COMUNITARIOS, LA CULTURA Y LA EFICIENTE COMUNICACION ENTRE LA COMUNIDAD DEL CENTRO HISTORICO QUE NOS PERMITA CREAR UNA COMUNIDAD CONSCIENTE DE LA ZONA PATRIMONIAL EN LA QUE VIVE Y COADYUVE A SU PRESERVACION Y REVITALIZACION.</t>
  </si>
  <si>
    <t>02OD04O001</t>
  </si>
  <si>
    <t xml:space="preserve">EL DINAMISMO ECONOMICO Y EL VALOR CULTURAL DEL CENTRO HISTORICO GENERA QUE TENGA UNA POBLACION DE RESIDENTES PEQUEÑA, DE APROXIMADAMENE 157 MIL HABITANTES, RESPECTO DEL TOTAL DE SUS VISITANTES (2 MILLONES) Y PERSONAS QUE TRABAJAN EN LA ZONA (170 MIL PERSONAS), LO QUE HACE NECESARIO CONTAR CON UN PROGRAMA PERMANENTE QUE PROMUEVA LA PRESERVACION DEL PATRIMONIO Y QUE ORIENTE A LOS CIUDADANOS SOBRE LAS FORMA MAS ADECUADA DE DISFRUTAR Y VIVIR EN ESTA ZONA SIN DETERIORARLA. </t>
  </si>
  <si>
    <t>CREAR IDENTIDAD DE LA COMUNIDAD Y CONCIENCIA DE LA COMUNIDAD, USUARIOS, VISITANTES DE LA ZONA PATRIMONIAL EN LA QUE VIVEN, TRABAJAN, VISITAN O USAN.</t>
  </si>
  <si>
    <t>CREAR SENTIDO DE PERTENENCIA DE LOS BARRIOS A LOS QUE PERTENECEN A TRAVES DE ACTIVIDADES CULTURALES QUE PERMITAN INFORMARLES SOBRE EL PATRIMONIO ENTRE EL QUE VIVEN. TENER UNA COMUNIDAD INFORMADA Y PARTICIPATIVA QUE COADYUVE EN LA REVITALIZACION INTEGRAL DEL CENTRO HISTORICO.</t>
  </si>
  <si>
    <t>SOLO CON UNA COMUNIDAD CONSCIENTE, PERTENECIENTE, ACTIVA Y BIEN COMUNICADA SE LOGRARA UNA MEJOR GESTION DEL CENTRO HISTORICO. EN ESTE SENTIDO, SE PRESENTA UNA EXCELENTE OPORTUNIDAD PARA PROMOVER LA PARTICIPACION DE LA CIUDADANIA EN PROCESOS DE RENDICION DE CUENTAS Y TRANSPARENCIA.</t>
  </si>
  <si>
    <t>CAMPAÑAS DE INFORMACION SOBRE EL PATRIMONIO CULTURAL Y LAS LEYES Y NORMAS QUE REGULAN SU USO Y PRESERVACION. 3610</t>
  </si>
  <si>
    <t>NUMERO DE ACCIONES REALIZADAS   / NUMERO DE ACCIONES PROGRAMADAS</t>
  </si>
  <si>
    <t>DISPONIBLES PARA SU CONSULTA EN  HTTPS://WWW.AUTORIDADCENTROHISTORICO.CDMX.GOB.MX/  Y EN LA OFICINA DE LA AUTORIDAD DEL CENTRO HISTORICO UBICADA EN REPUBLICA DE ARGENTINA 8, COLONIA CENTRO, ALCALDIA CUAUHTEMOC, C.P.06000 CDMX</t>
  </si>
  <si>
    <t>UNA COMUNIDAD MEJOR INFORMADA Y CON UN MAYOR CONOCIMIENTO Y APRECIO POR EL VALOR CULTURAL DEL CENTRO HISTORICO, ASI COMO DE LAS ACCIONES Y RENDICION DE CUENTAS DE LO QUE SE REALIZA EN EL CENTRO.</t>
  </si>
  <si>
    <t>SE LLEVARA A CABO LA CELEBRACION DE MESAS INTERINSTITUCIONALES DE ORDENAMIENTO DE LA VIA PUBLICA Y DE INFRAESTRUCTURA, COMO MECANISMO DE RENDICION DE CUENTAS Y COMO INSTRUMENTO PARA FORTALECER QUE LA GESTION PUBLICA EN EL CENTRO HISTORICO SEA EFICIENTE Y EFICAZ, CONSTRUYENDO CANALES DE COMUNICACION Y COORDINACION SISTEMATIZADOS Y EFECTIVOS PARA LA TOMA DE DECISIONES, BASADOS EN INFORMACION OFICIAL, OPORTUNA, REAL Y TRANSVERSAL, QUE PERMITA IDENTIFICAR CUALES SON LOS PROBLEMAS, DONDE SE UBICAN Y COMO SOLUCIONARLOS.</t>
  </si>
  <si>
    <t>SE MANTENDRA LE EFICIENCIA Y OPERATIVIDAD DEL TRAMITE PARA LA EMISION DE CONSTANCIAS DE USO HABITACIONAL O MIXTO PARA INMUBLES UBICADOS EN EL PERIMETRO A EN EL CENTRO HISTORICO, SIN PERJUICIO DE LA CONTINGENCIA SANITARIA OCASIOANDA POR EL VIRUS SARS-COV-2, A TRAVES DE LA MODADLIDAD DE CITAS PROGRAMADAS, CON EL FIN DE QUE LA CIUDADANIA QUE POSEE O ES PROPIETARIA DE INMUEBLES CATALOGADOS COMO HISTORICOS O ARTISTICOS, PUEDAN SER BENEFICIARIOS DEL SUBSIDIO O REDUCCION FISCAL AL IMPUESTO AL PREDIAL.</t>
  </si>
  <si>
    <t>SE DIFUNDIRAN LAS ACCIONES INTERINSTITUCIONALES DE LA OPERACION DIARIA DEL CENTRO HISTORICO PARA CONOCIMIENTO DE LA COMUNIDAD EN GENERAL, MEDIANTE EL USO DE LA PAGINA WEB, EL CORREO ELECTRONICO, REDES SOCIALES Y OTROS MEDIOS TECNOLOGICOS QUE AUTORICE EL GOBIERNO DE LA CIUDAD DE MEXICO.</t>
  </si>
  <si>
    <t>DIRECCION EJECUTIVA DE PROGRAMAS COMUNITARIOS, PROMOCION CULTURAL Y COMUNICACION</t>
  </si>
  <si>
    <t>DAR CONTINUIDAD A LA OPERATIVIDAD DEL COMITE DE ADMINISTRACION DE RIESGOS Y EVALUACION DEL CONTROL INTERNO DE LA AUTORIDAD DEL CENTRO HISTORICO, A FIN DE PROYECTAR UNA MEJOR GESTION PUBLICA A TRAVES DE UN ADECUADO AMBIENTE DE CONTROL, MEDIANTE LA REGULACION DE LAS ACTIVIDADES RELATIVAS A LA PLANEACION, PROGRAMACION, VERIFICACION, RESULTADOS, CONCLUSION, DICTAMINACION ASI COMO PLAZOS, PROCEDIMIENTOS Y FORMA QUE DEBEN OBSERVARSE EN LA IMPLEMENTACION Y APLICACION DEL CONTROL
INTERNO</t>
  </si>
  <si>
    <t>DIFUNDIR Y SENSIBILIZAR A LOS SERVIDORES PUBLICOS EN LA ATENCION DESDE UNA PERSPECTIVA DE GENERO EN SU ACTUAR DIARIO, BUSCANDO REDUCIR ASI LA BRECHA ENTRE EL DESARROLLO DE LAS MUJERES Y LOS HOMBRES EN LA CIUDAD DE MEXICO</t>
  </si>
  <si>
    <t>02OD04P001</t>
  </si>
  <si>
    <t>AUN EXISTE DESCONOCIMIENTO EN LAS PERSONAS QUE LABORAN EN LA AUTORIDAD DEL CENTRO HISTORICO, SOBRE EL TEMA DE LA IGUALDAD DE GENERO, LO CUAL NO CONTRIBUYE A ERRADICACION DE LA DESIGUALDAD Y LA VIOLENCIA DE GENERO.</t>
  </si>
  <si>
    <t>FORTALECER LAS CAPACIDADES DEL PERSONAL ADSCRITO EN LA AUTORIDAD DEL CENTRO HISTORICO, EN LA PREVENCION Y ERRADICACION DE LA DISCRIMINACION EN LA CIUDAD DE MEXICO, PRINCIPALMENTE ENTRE LAS Y LOS SERVIDORES PUBLICOS QUE BRINDAN ATENCION DIRECTA A LA CIUDADANIA</t>
  </si>
  <si>
    <t>REALIZAR ACCIONES TENDIENTES A FORTALECER LAS CAPACIDADES DEL PERSONAL QUE LABORA EN LA AUTORIDAD DEL CENTRO HISTORICO, A FIN DE GARANTIZAR EL RESPETO, PROTECCION Y EL PLENO EJERCICIO DE LOS DERECHOS DE LAS MUJERES EN EL CENTRO HISTORICO DE LA CIUDAD DE MEXICO.</t>
  </si>
  <si>
    <t>ABONAR A MEJORAR LA CALIDAD DE VIDA DE LAS MUJERES EN EL CENTRO HISTORICO DE LA CIUDAD DE MEXICO.</t>
  </si>
  <si>
    <t xml:space="preserve">FORMACION Y ESPECIALIZACION PARA LA IGUALDAD DE GENERO. </t>
  </si>
  <si>
    <t>NUMERO DE PERSONAS CAPACITADAS EN EL TEMA DE LA IGUALDAD DE GENERO</t>
  </si>
  <si>
    <t>BRINDAR DE HERRAMIENTAS DE FORMACION PROFESIONAL, A LAS PERSONAS TRABAJADORAS DE LA AUTORIDAD DEL CENTRO HISTORICO, A FIN DE REDUCIR LA BRECHA DE DESIGUALDAD EN EL CENTRO HISTORICO Y POR ENDE EN LA CIUDAD DE MEXICO.
CONSOLIDAR EL PROCESO DE TRANSVERSALIZACION DE LA PERSPECTIVA DE GENERO EN LA AUTORIDAD DEL CENTRO HISTORICO, MEDIANTE ACCIONES AFIRMATIVAS QUE ABONEN AL CUMPLIMIENTO DEL PROGRAMA DE GOBIERNO 2018-2024, ASI COMO TAMBIEN, CON LA NORMATIVIDAD RELATIVA A LA IGUALDAD DE GENERO.</t>
  </si>
  <si>
    <t>DESARROLLAR EL PROGRAMA DE CAPACITACION PARA EL PERSONAL QUE LABORA EN LA AUTORIDAD DEL CENTRO HISTORICO CON UN ENFOQUE DE IGUALDAD DE GENERO.</t>
  </si>
  <si>
    <t>PROPICIAR QUE LAS MUJERES QUE LABORAN EN LA AUTORIDAD DEL CENTRO HISTORICO, DESARROLLEN SU CAPACIDAD LABORAL, CON UN ENFOQUE DE IGUALDAD DE GENERO, MEDIANTE CURSOS DE CAPACITACION Y CON ELLO SE ESTABLEZCAN MECANISMOS PARA EL FORTALECIMIENTO DE LA IGUALDAD DE GENERO.</t>
  </si>
  <si>
    <t>02OD04P002</t>
  </si>
  <si>
    <t>11</t>
  </si>
  <si>
    <t xml:space="preserve">LA FALTA DE INFORMACION Y PROMOCION DE LOS DERECHOS HUMANOS, HA GENERADO LA ENORME BRECHA DE DESIGUALDAD QUE EXISTE EN LA CIUDAD DE MEXICO, EN DONDE EL PERSONAL QUE LABORA EN LA AUTORIDAD DEL CENTRO HISTORICO, JUEGAN UN PAPEL FUNDAMENTAL, YA QUE SU PARTICIPACION PUEDE ABONAR A LA CREACION DE CONDICIONES MAS EQUITATIVAS DE VIDA, QUE ABONEN AL FORTALECIMIENTO DE LAS GARANTIAS DE ACCESO A LOS GRANDES DERECHOS SOCIALES Y HUMANOS.  </t>
  </si>
  <si>
    <t>FORTALECER LAS CAPACIDADES Y HABILIDADES DE LOS SERVIDORES PUBLICOS ADSCRITOS A LA AUTORIDAD DEL CENTRO HISTORICO EN MATERIA DE DERECHS HUMANOS.</t>
  </si>
  <si>
    <t>GENERAR DIVERSAS ACCIONES DE CAPACITACION, PROMOCION Y DIFUSION DE LOS DERECHOS HUMANOS.</t>
  </si>
  <si>
    <t>ABONAR A MEJORAR LAS CAPACIDADES FORMATIVAS DE LAS PERSONAS QUE TRABAJAN EN LA AUTORIDAD DEL CENTRO HISTORICO DE LA CIUDAD DE MEXICO.</t>
  </si>
  <si>
    <t>GENERAR DIVERSAS ACCIONES MULTIACTORALES EN EL CENTRO HISTORICO DE LA CIUDAD DE MEXICO QUE PROMUEVAN LOS DERECHOS HUMANOS. 4</t>
  </si>
  <si>
    <t>LOGRAR QUE EL PERSONAL ADSCRITO A LA AUTORIDAD DEL CENTRO HISTORICO, RECONOZCA, RESPETE Y PROMUEVA LOS DERECHOS HUMANOS DE LA CIUDADANIA, ESPECIALMENTE DE LOS GRUPOS VULNERABLES.</t>
  </si>
  <si>
    <t xml:space="preserve">DIFUNDIR Y PROMOVER LOS DERECHOS HUMANOS EN EL CENTRO HISTORICO POR MEDIO DE CURSOS, TALLERES Y DIVERSAS ACTIVIDADES LUDICAS. </t>
  </si>
  <si>
    <t>PROPICIAR LA PARTICIPACION PROACTIVA DE LOS SERVIDORES PUBLICOS EN LA PROMOCION DE LOS DERECHOS HUMANOS</t>
  </si>
  <si>
    <t>02OD06</t>
  </si>
  <si>
    <t>INSTANCIA EJECUTORA DEL SISTEMA INTEGRAL DE DERECHOS HUMANOS</t>
  </si>
  <si>
    <t>SER EL INSTRUMENTO PARA LA CONCERTACION, EL ESTABLECIMIENTO Y SEGUIMIENTO DE ACUERDOS ENTRE LOS PODERES EJECUTIVO, LEGISLATIVO Y JUDICIAL, EL CABILDO DE LA CIUDAD, LOS ORGANISMOS AUTONOMOS, LAS ALCALDIAS, LAS ORGANIZACIONES DE LA SOCIEDAD CIVIL Y LAS INSTITUCIONES DE EDUCACION SUPERIOR UBICADAS EN LA CIUDAD A FIN DE LOGRAR LA TRANSVERSALIZACION DEL ENFOQUE DE DERECHOS HUMANOS EN LA ACCION GUBERNAMENTAL CON EL PROPOSITO DE COADYUVAR EN LA CREACION DE CONDICIONES PARA LA EFECTIVIDAD Y GARANRIA DE ESTOS Y LAS LIBERTADES INALIENABLES DE LAS PERSONAS QUE HABITAN Y TRANSITAN LA CIUDAD DE MEXICO.</t>
  </si>
  <si>
    <t>ANTECEDENTES  LA FIRMA DE DIVERSOS INSTRUMENTOS INTERNACIONALES POR PARTE DEL ESTADO MEXICANO HA REPRESENTADO LA ADOPCION DE COMPROMISOS RELEVANTES EN MATERIA DE DERECHOS HUMANOS. ENTRE DICHOS INSTRUMENTOS SE ENCUENTRA LA DECLARACION Y PROGRAMA DE ACCION DE VIENA, COMO UN PRECEDENTE PARA LA FORMULACION DE PLANES DE ACCION EN LOS QUE SE DETERMINAN LAS MEDIDAS NECESARIAS PARA QUE EL ESTADO MEJORE LA PROMOCION Y PROTECCION DE LOS DERECHOS HUMANOS.  A NIVEL NACIONAL, LA CIUDAD DE MEXICO SE HA IDO CONSTRUYENDO COMO UNA CIUDAD INCLUYENTE Y DE DERECHOS, SIENDO LA PRIMERA ENTIDAD EN CONTAR EN EL AÑO 2009 Y ACTUALIZAR EN 2016 SU PLAN DE ACCION DENOMINADO PROGRAMA DE DERECHOS HUMANOS DEL DISTRITO FEDERAL Y POSTERIORMENTE DE LA CIUDAD DE MEXICO, DESDE ENTONCES ESTE INSTRUMENTO PROGRAMATICO HA SIDO LA HERRAMIENTA DE IMPULSO INNOVADOR PARA LA RECONSTRUCCION DE LA RELACION COMPLEJA ENTRE GOBIERNO Y SOCIEDAD Y FORTALECIMIENTO DE LA GOBERNABILIDAD DEMOCRATICA QUE HA PERMITIDO EN LA AHORA CIUDAD DE MEXICO, MEDIANTE EJERCICIOS COLECTIVOS Y PARTICIPATIVOS, QUE SE AVANCE EN EL CUMPLIMIENTO DE LA OBLIGACION GUBERNAMENTAL DE DAR A LAS POLITICAS PUBLICAS UN ENFOQUE BASADO EN DERECHOS HUMANOS.  A OCHO AÑOS DE ESA APUESTA PROGRAMATICA POR TRANSFORMAR EL QUEHACER PUBLICO, EL 5 DE FEBRERO DE 2017, SE PUBLICA LA CONSTITUCION POLITICA DE LA CIUDAD DE MEXICO (CPCDMX)  QUE DENTRO DE SU TITULO SEGUNDO CARTA DE DERECHOS CONTEMPLA EN SU ARTICULO 5 CIUDAD GARANTISTA, QUE LAS AUTORIDADES ADOPTARAN MEDIDAS LEGISLATIVAS, ADMINISTRATIVAS, JUDICIALES, ECONOMICAS Y LAS QUE SEAN NECESARIAS, A FIN DE LOGRAR PROGRESIVAMENTE LA PLENA EFECTIVIDAD DE LOS DERECHOS, LA CPCDMX RECUPERA LA EXISTENCIA DEL PROGRAMA DE DERECHOS HUMANOS QUE DEBERA ESTABLECER CRITERIOS DE ORIENTACION PARA LA ELABORACION DE DISPOSICIONES LEGALES, POLITICAS PUBLICAS, ESTRATEGIAS, LINEAS DE ACCION Y ASIGNACION DEL GASTO PUBLICO CON ENFOQUE DE DERECHOS HUMANOS.  EL PROGRAMA LO ELABORARA EL SISTEMA INTEGRAL DE DERECHOS HUMANOS ARTICULANDOSE CON EL SISTEMA DE PLANEACION Y PROSPECTIVA A EFECTO QUE EN TERMINOS DE LO DISPUESTO EN EL ARTICULO 32 DE LA LEY DEL SISTEMA INTEGRAL DE DERECHOS HUMANOS DE LA CIUDAD DE MEXICO, LAS ACCIONES DE TRASVERSALIZACION DEL ENFOQUE DE DERECHOS HUMANOS ESTEN CONTEMPLADAS EN LOS INSTRUMENTOS DE PLANEACION DE CADA UNA DE LAS INSTANCIAS IMPLEMENTADORAS.  DEFINICION DEL PROBLEMA  COMPRENDER QUE ES EL ENFOQUE DE DERECHOS HUMANOS Y SU RELACION CON LA POLITICA PUBLICA NOS REMITE A ENTENDER COMO LOS DERECHOS QUE ESTAN RECONOCIDOS EN EL ORDENAMIENTO JURIDICO SON REALIZABLES EN LO CONCRETO, EN LA VIDA COTIDIANA DE LAS PERSONAS, POR LO QUE “ADEMAS DE LEYES PERTINENTES SE NECESITAN PROCESOS E INSTITUCIONES POLITICAS, DE GESTION Y ADMINISTRATIVOS QUE RESPONDAN A LOS DERECHOS Y LAS NECESIDADES DE LAS PERSONAS.” , A EFECTO QUE NO SE VULNEREN ESTOS.  DE ACUERDO AL INFORME RESULTADOS DEL SEGUIMIENTO A LA INSTITUCIONALIZACION E IMPLEMENTACION DEL PROGRAMA DE DERECHOS HUMANOS DE LA CIUDAD DE MEXICO, QUE LLEVABA A CABO LA OTRORA SECRETARIA EJECUTIVA DEL MECANISMO DE SEGUIMIENTO Y EVALUACION, MEDIANTE ONCE BATERIAS DE PREGUNTAS QUE CONTENIAN CRITERIOS O ATRIBUTOS DEL ENFOQUE DE DERECHOS HUMANOS (EDH) Y QUE FORMABAN PARTE DE LA SECCION III DEL  CUESTIONARIO PARA EL SEGUIMIENTO A LA INSTITUCIONALIZACION E IMPLEMENTACION DEL PROGRAMA DE DERECHOS HUMANOS SE SOLICITABA ANUALMENTE INFORMACION A DIVERSAS INSTITUCIONES DE LOS PODERES EJECUTIVO, LEGISLATIVO Y JUDICIAL RESPECTO SI HABIAN INICIADO EL PROCESO INSTITUCIONALIZAR DICHO ENFOQUE, REPORTANDO EN EL AÑO 2019 COMO RESULTADO DEL SEGUIMIENTO DEL AÑO 2018 QUE AUN CUANDO EL 60% DE LAS INSTANCIAS AFIRMAN HABER IMPLEMENTADO TODOS LOS CRITERIOS DEL ENFOQUE ELLO NO SE VEIA REFLEJADO EN LAS ACCIONES REALIZADAS PARA IMPLEMENTAR EL PROGRAMA Y REPORTADAS EN LA SECCION IV.1 DEL CUESTIONARIO, AUNADO A ESTO SE PRESENTAN OTROS DATOS QUE RESULTAN IMPORTANTES PARA ESTE DIAGNOSTICO SIENDO LOS SIGUIENTES:  “EN RELACION CON EL ATRIBUTO SOBRE SI SU NORMATIVIDAD INCLUYE ELEMENTOS DE DICHO ENFOQUE, MENOS DE UNA QUINTA PARTA DE LAS INSTANCIAS EJECUTORAS AFIRMA HABER MODIFICADO LA NORMATIVIDAD INTERNA PARA INCORPORAR ELEMENTOS DEL ENFOQUE DE DERECHOS HUMANOS, Y DE ESTAS, DOS DE CADA CINCO, DAN RESPUESTAS DE MALA CALIDAD . RESPECTO AL ATRIBUTO SOBRE SI LA INSTANCIA EJECUTORA REALIZA ACTIVIDADES DE FORMACION PARA EL PERSONAL, ALREDEDOR DE LA MITAD DICE QUE SI LO HACE, PERO DE ELLAS, APROXIMADAMENTE EL 15% REPORTA CAPACITACIONES NO RELACIONADAS CON LOS ELEMENTOS DEL ENFOQUE, O NO CONTESTA EL RESTO DE LOS REACTIVOS DE ESA BATERIA. EL ATRIBUTO RELACIONADO CON LA REALIZACION DE UN EJERCICIO CONSCIENTE AL PROGRAMAR UN PRESUPUESTO CON ENFOQUE DE DERECHOS HUMANOS Y PERSPECTIVA DE GENERO, PARTE DE PREGUNTAR SOBRE LA APLICACION DE CUATRO ELEMENTOS TRANSVERSALES PARA EL CUMPLIMIENTO DEL PROGRAMA, ESTAS SON: SUFICIENCIA PRESUPUESTAL, MAXIMO USO DE RECURSOS, REALIZACION PROGRESIVA Y NO RETROCESO, Y NO DISCRIMINACION E IGUALDAD, EN TRES DE ESTAS ESTRATEGIAS LA MAYOR PARTE DE LAS INSTANCIAS DICEN QUE SI LAS APLICAN, EN TANTO QUE LA ESTRATEGIA REALIZACION PROGRESIVA Y NO RETROCESO, ARROJA INFORMACION DE QUE MENOS DE LA TERCERA PARTE DE LOS ENTES DICEN QUE INCREMENTAN PERIODICAMENTE LA ASIGNACION DE RECURSOS PRESUPUESTALES PARA ATENDER LAS ACCIONES DEL PDH. LO INTERESANTE ES QUE JUSTO ESTOS ELEMENTOS NO SE VEN REFLEJADAS EN LAS ACCIONES REPORTADAS EN LA SECCION IV.1 DEL SIIMPLE. PARA CONCLUIR LA PARTE DE IMPLEMENTACION DEL PROGRAMA POR PARTE DE LAS INSTANCIAS EJECUTORAS, SE HARA REFERENCIA AL ATRIBUTO DEL PROTOTIPO: SE REALIZAN ACTIVIDADES ESPECIFICAS PARA PLANEAR SU IMPLEMENTACION; COMO HA OCURRIDO EN CASI TODO EL CUESTIONARIO, AL PREGUNTAR SOBRE ACCIONES ESPECIFICAS SOBRE LA MANERA EN QUE MATERIALIZAN EL PDH, LAS AFIRMACIONES SON MAYORIA (ALREDEDOR DEL 70%) , EN CUANTO A LAS PREGUNTAS ESPECIFICAS SOBRE CUALES Y COMO SON LAS ACTIVIDADES QUE SE REALIZAN, SE OBSERVA QUE ‘REUNIONES DE TRABAJO’ ES LO MAS COMUN Y LO MENOS COMUN ES ‘MODIFICAR LA ESTRUCTURA DEL ENTE’, Y UNA TERCERA PARTE DICE QUE TIENE UN CRONOGRAMA DE ACTIVIDADES RELACIONADO CON EL PROGRAMA. REVISANDO EL UNIVERSO DE INSTANCIAS EJECUTORAS Y SUS REPORTES ES DESTACABLE QUE ESTRUCTURALMENTE NO ESTAN HABILITADAS PARA IMPLEMENTAR EL PROGRAMA Y/O LOS ELEMENTOS DEL ENFOQUE EN DERECHOS HUMANOS, PERO SUS RESPUESTAS DAN CONSTANCIA DEL INTERES POR ADAPTARSE A LO QUE SE REQUIERE PARA ALCANZAR ESE FIN… POR LO CUAL ES PATENTE LA NECESIDAD DE REALIZAR UN GRAN EJERCICIO DE CAPACITACION QUE PERMITA AVANZAR EN LA INSTITUCIONALIZACION DE LOS ELEMENTOS DEL ENFOQUE EN DERECHOS HUMANOS DENTRO DE LAS INSTANCIAS, LO CUAL ASEGURARIA LA PROGRESIVIDAD DE LOS DERECHOS, EL MAXIMO USO DE LOS RECURSOS Y SE AGILIZARIA LA IMPLEMENTACION DEL PROGRAMA.” POR LO ANTERIOR SE PUEDE DETERMINAR QUE SI LAS POLITICAS PUBLICAS SON EL CONJUNTO DE VISIONES, DECISIONES Y OBJETIVOS QUE UN GOBIERNO OPERA PARA RESOLVER LOS PROBLEMAS Y DEMANDAS DE LA SOCIEDAD LAS CUALES REGULARMENTE ESTAN BASADAS EN LA EXIGENCIA DE CUMPLIMIENTO DE LOS DERECHOS HUMANOS, ENTONCES EL GOBIERNO DE LA CIUDAD DE MEXICO ESTA OBLIGADO A ESTABLECER UNA ESTRATEGIA DE INSTITUCIONALIZACION DEL ENFOQUE DE DERECHOS HUMANOS QUE REQUIERE DEL DESARROLLO DE HERRAMIENTAS Y PROCESOS PARA INCORPORARLO EN TODAS LAS FASES DE LA PLANEACION, DISEÑO, IMPLEMENTACION, SEGUIMIENTO Y EVALUACION DE LAS POLITICAS PUBLICAS CON LA FINALIDAD DE DESARROLLAR Y/O FORTALECER LA CAPACIDAD DE LOS GARANTES DE DERECHOS PARA CUMPLIR CON SUS OBLIGACIONES DE RESPETAR, PROTEGER Y GARANTIZAR LOS DERECHOS Y  ASI PREVENIR SU VULNERACION Y AVANZAR EN SU EJERCICIO PLENO.  EN EL PROGRAMA DE GOBIERNO 2019-2020 DE LA CIUDAD DE MEXICO (PG), LA IGUALDAD DE DERECHOS, ENTRE OTROS, SERA UN PRINCIPIO QUE ORIENTARA LAS ACCIONES A EMPRENDER DURANTE LA GESTION DE ESTE GOBIERNO A EFECTO DE GARANTIZAR LA TRANSFORMACION QUE SE PROPONE HACER HACIA UNA CIUDAD CON IGUALDAD DE DERECHOS.  EN EL APARTADO DIAGNOSTICO DEL PG SE RECONOCE QUE LOS FENOMENOS DE DESIGUALDAD QUE SE APRECIAN EN LA CIUDAD SON DE AMPLIO ESPECTRO Y SU TRANSFORMACION, REQUIERE UNA VISION INNOVADORA QUE CONCIBA LA PLANEACION Y EL ORDENAMIENTO COMO INSTRUMENTOS DE CAMBIO Y NO UNICAMENTE COMO HERRAMIENTAS DE CONTROL. COMO SE SEÑALA EN EL EJE 1. IGUALDAD Y DERECHOS DEL PG, LA CONSTRUCCION DE LA IGUALDAD COMO EJE ARTICULADOR DE LA POLITICA DE GOBIERNO SIGNIFICA FORTALECER Y AMPLIAR LAS GARANTIAS DEL ACCESO A LOS GRANDES DERECHOS SOCIALES Y HUMANOS. DEFENDER, CREAR Y MATERIALIZAR DERECHOS SOCIALES SIGNIFICA LA CREACION DE CONDICIONES MAS EQUITATIVAS DE VIDA, EN TAL VIRTUD SE ESTABLECE QUE EL GOBIERNO DE LA CIUDAD APLICARA TODO SU EMPEÑO PARA AVANZAR SUSTANTIVAMENTE EN LA GARANTIA DEL ACCESO A LA EDUCACION, LA SALUD, LA VIVIENDA Y LA PROTECCION DE LOS DERECHOS HUMANOS. LOS DERECHOS HUMANOS AL SER UN TEMA TRANSVERSAL CRUZA LOS DISTINTOS EJES EN LOS QUE SE SUSTENTA EL PROGRAMA DE GOBIERNO  Y DEBERAN SER CONTEMPLADOS EN LAS ACCIONES GUBERNAMENTALES QUE SE REALICEN PARA GARANTIZAR EL DERECHO A LA IGUALDAD E INCLUSION EN  LA ATENCION DE PROBLEMATICAS QUE AQUEJAN A GRUPOS DE ATENCION PRIORITARIA COMO LAS PERSONAS LGBTTTTIQA, EN SITUACION DE CALLE, JOVENES, CON DISCAPACIDAD, ADULTAS MAYORES  LAS VICTIMAS, PERSONAS MIGRANTES, NIÑAS, NIÑOS Y ADOLESCENTES, DE PUEBLOS ORIGINARIOS Y POBLACIONES INDIGENAS RESIDENTES (EJE1. IGUALDAD Y DERECHOS DEL PG), ASI COMO PARA EL DESARROLLO ECONOMICO SUSTENTABLE E INCLUYENTE Y LA GENERACION DE EMPLEOS (EJE 2. CIUDAD SUSTENTABLE DEL PG), EN LA SEGURIDAD CIUDADANA, ERRADICACION DE LA CORRUPCION  (EJE 5. CERO AGRESION Y MAS SEGURIDAD DEL PG), DISMINUCION DE LA BRECHA DIGITAL ENTRE EL GOBIERNO Y LA CIUDADANIA (6. CIENCIA, INNOVACION Y TRANSPARENCIA DEL PG).   POR ELLO RESULTA TRASCENDENTE ATENDER AL MANDATO DE ARTICULACION ENTRE EL SISTEMA DE PLANEACION DEL DESARROLLO Y EL SISTEMA INTEGRAL QUE DISPONE LA CONSTITUCION POLITICA DE LA CIUDAD DE MEXICO, PARA QUE MEDIANTE EL TRABAJO DE ORIENTACION QUE SE REALICE DESDE LA INSTANCIA EJECUTORA DEL SISTEMA INTEGRAL SE FORTALEZCAN LAS CAPACIDADES INSTITUCIONALES EN MATERIA DE DERECHOS HUMANOS PARA SU TRANSVERSALIZACION EN LOS INSTRUMENTOS DE PLANEACION DE LA CIUDAD ( I. PLAN GENERAL DE DESARROLLO DE LA CIUDAD; II. PROGRAMA GENERAL DE ORDENAMIENTO TERRITORIAL DE LA CIUDAD; III. PROGRAMA DE GOBIERNO DE LA CIUDAD; IV. PROGRAMAS DE ORDENAMIENTO TERRITORIAL DE CADA DEMARCACION TERRITORIAL; V. PROGRAMAS DE GOBIERNO DE CADA ALCALDIA; VI. PROGRAMAS PARCIALES DE LAS COLONIAS, PUEBLOS Y BARRIOS ORIGINARIOS Y COMUNIDADES INDIGENAS RESIDENTES; VII. PROGRAMAS SECTORIALES; VIII. PROGRAMAS ESPECIALES; Y IX. PROGRAMAS INSTITUCIONALES, ART. 42 LEY DEL SISTEMA DE PLANEACION DEL DESARROLLO DE LA CIUDAD DE MEXICO).</t>
  </si>
  <si>
    <t>SER LA INSTITUCION CONSTITUIDA COMO REFERENTE PARA ORIENTAR Y ARTICULAR A LAS INSTANCIAS GUBERNAMENTALES Y LA SOCIEDAD CIVIL DE LA CIUDAD DE MEXICO EN LA CREACION, IMPLEMENTACION Y EVALUACION OPORTUNA, EFICIENTE Y EFICAZ DE POLITICAS PUBLICAS QUE IMPACTEN EN LA EFECTIVIDAD DEL EJERCICIO DE LOS DERECHOS HUMANOS DE LAS PERSONAS QUE LA HABITAN Y TRANSITAN.</t>
  </si>
  <si>
    <t xml:space="preserve">PROMOVER, MEDIANTE DIVERSAS ACCIONES, ENTRE LAS INSTANCIAS IMPLEMENTADORAS QUE CONFORMAN LA ADMINISTRACION PUBLICA DEL GOBIERNO LA  TRANSVERSALIZACION DEL ENFOQUE DE DERECHOS HUMANOS EN LAS ACCIONES GUBERNAMENTALES (EJE 1. IGUALDAD Y DERECHOS DEL PROGRAMA DE GOBIERNO) </t>
  </si>
  <si>
    <t>CONTROLES ADMINISTRATIVOS QUE GARANTIZAN LA EFICIENTE APLICACION DE RECURSOS EN MATERIAS DE CAPITAL HUMANO, PARA EL CUMPLIMIENTO DE LOS OBJETIVOS DE LA INSTANCIA</t>
  </si>
  <si>
    <t>02OD06M001</t>
  </si>
  <si>
    <t xml:space="preserve">  DEFICIENCIA EN CONTROLES ADMINISTRATIVOS QUE ENTORPECEN LA  APLICACION DE RECURSOS EN MATERIAS DE CAPITAL HUMANO, PARA EL CUMPLIMIENTO DE LOS OBJETIVOS DE LA INSTANCIA</t>
  </si>
  <si>
    <t>PERSONAL DE LA INSTANCIA EJECUTORA DEL SISTEMA INTEGRAL DE DERECHOS HUMANOS</t>
  </si>
  <si>
    <t xml:space="preserve">DISTRIBUIR EFICAZ Y EFICIENTEMENTE LOS RECURSOS HUMANOS CON QUE CUENTA LA INSTANCIA, PARA LA CONSECUCION Y CUMPLIMIENTO DE LOS OBJETIVOS QUE LE SON ASIGNADOS. </t>
  </si>
  <si>
    <t>SERVIDORES PUBLICOS CAPACITADOS PARA OTORGAR A LA POBLACION MEJORES SERVICIOS Y ASI CREAR CONDICIONES DE GOBERNANZA DEMOCRATICA EN LA CIUDAD FORTALECIENDO LAS RELACIONES DEL GOBIERNO CON LA SOCIEDAD.</t>
  </si>
  <si>
    <t>MIDE LA CANTIDAD DE SERVIDORAS Y/O SERVIDORES PUBLICOS CONTRATADOS EN EL PERIODO ESTABLECIDO</t>
  </si>
  <si>
    <t>PRESUPUESTO EJERCIDO AL PERIODO EN SERVICIOS PERSONALES / COSTO ANUAL DE NOMINA EJERCIDO EN SERVICIOS PERSONALES * 100</t>
  </si>
  <si>
    <t>PORTAL DE TRANSPARENCIA DE LA INSTANCIA EJECUTORA DEL SISTEMA INTEGRAL DE DERECHOS HUMANOS E INFORME DE AVANCE TRIMESTRAL 2021</t>
  </si>
  <si>
    <t>92 PERSONAS</t>
  </si>
  <si>
    <t>1. LOGRAR UNA MAYOR EFICIENCIA, TRANSPARENCIA Y ALCANCE DE RESULTADOS EN EL APROVECHAMIENTO Y RACIONALIZACION DE LOS RECURSOS HUMANOS.
2. GENERAR CONTROLES AL EJERCICIO DE GOBIERNO Y CERRAR ESPACIOS DE CORRUPCION.</t>
  </si>
  <si>
    <t>EFICIENTAR EL GASTO ASIGNADO AL PROGRAMA PRESUPUESTARIO, A TRAVES DE POCESOS ADMINISTRATIVOS DE PROFESIONALIZACION, GARANTIZANDO EL CUMPLIMIENTO DE METAS Y OBJETIVOS A CARGO DE LA INSTANCIA</t>
  </si>
  <si>
    <t>C. MARLEN IRENE TORRES BALBAS</t>
  </si>
  <si>
    <t>JEFA DE UNIDAD DEPARTAMENTAL DE ENLACE ADMINISTRATIVO</t>
  </si>
  <si>
    <t>PERSONAL CAPACITADO EN LA IMPLEMENTACION Y SEGUIMIENTO DEL PROGRAMA DE PROTECCION CIVIL DE LA INSTANCIA EJECUTORA DEL SISTEMA INTEGRAL DE DERECHOS HUMANOS</t>
  </si>
  <si>
    <t>02OD06N001</t>
  </si>
  <si>
    <t>FALTA DE PREPARACION ANTES, DURANTE Y DESPUES DE QUE OCURRA UN SINIESTRO Y ACTUAR EN FORMA RESPONSABLE, COORDINADA Y CON VOLUNTAD INSTITUCIONAL.</t>
  </si>
  <si>
    <t>SERVIDORES PUBLICOS DE LA INSTANCIA EJECUTORA DEL SISTEMA INTEGRAL DE DERECHOS HUMANOS INTERESADOS EN FORMAR PARTE DE LA BRIGADA INSTITUCIONAL DEL PROGRAMA DE PROTECCION CIVL.</t>
  </si>
  <si>
    <t>ELABORACION DEL PROGRAMA DE PROTECCION CIVIL 2021 Y RENOVACION DE SEÑALETICAS REFERENTES A LOS PROTOCOLOS DE ACTUACION EN CASO DE EMERGENCIA</t>
  </si>
  <si>
    <t>SERVIDORES PUBLICOS CAPACITADOS EN MATERIA DE PROTECCION CIVIL QUE EN CASO DE DESASTRE NATURAL PUEDEN PREVENIR, COORDINAR, Y DE SER NECESARIO AUXILIAR A PERSONAS Y/O SERES VIVOS AFECTADOS</t>
  </si>
  <si>
    <t>MIDE EL GRADO DE AVANCE DE LA PLANEACION, ELABORACION Y PUESTA EN MARCHA DEL PROGRAMA DE PROTECCION CIVIL Y PROTOCOLOS DE ACTUACION EN CASO DE DESASTRE NATURAL</t>
  </si>
  <si>
    <t>CANTIDAD DE PROTOCOLOS (SIMULACROS) EFECTUADOS CON PERSONAL CAPACITADO</t>
  </si>
  <si>
    <t>LOS HABITANTES DE LA CIUDAD DE MEXICO CUENTAN CON UNL SISTEMA DE GESTION INTEGRAL DE RIESGOS CON POLITICAS TRANSVERSALES E INNOVADORAS.</t>
  </si>
  <si>
    <t>ACTUALIZACION, IMPLEMENTACION Y SEGUIMIENTO DEL PROGRAMA DE PROTECCION CIVIL DE LA INSTANCIA EJECUTORA DEL SISTEMA INTEGRAL DE DERECHOS HUMANOS (INCLUYE CAPACITACION Y RENOVACION DE SEÑALETICAS)</t>
  </si>
  <si>
    <t>MARLEN IRENE TORRES BALBAS</t>
  </si>
  <si>
    <t xml:space="preserve">CREAR Y EFICIENTAR CONTROLES ADMINISTRATIVOS EN MATERIA DE INFORMACION PUBLICA, TRANSPARENCIA Y CREAR CONVENIOS DE COLABORACION CON INSTITUCIONES DE EDUCACION PARA GENERAR OPORTUNIDADES ENTRE ESTUDIANTES DE NIVEL MEDIO Y SUPERIOR INTERESADOS EN PRESTAR SU SERVICIO SOCIAL EN MATERIALS DE DERECHOS HUMANOS </t>
  </si>
  <si>
    <t>02OD06O001</t>
  </si>
  <si>
    <t>LA ACTUALIZACION DE SISTEMAS DE SEGURIDAD DE DATOS PERSONALES Y LA VINCULACION DE INSTITUCIONES ACADEMICAS PROFESIONALES PARA ATRAER PRESTADORES DE SERVICIO SOCIAL.</t>
  </si>
  <si>
    <t>LOS SERVIDORES PUBLICOS, PROFESIONALES O PRESTADORES DE SERVICIO SOCIAL  ENCARGADOS DE LAS TAREAS DE TRANSPARENCIA EN LA INSTANCIA EJECUTORA DEL SISTEMA INTEGRAL DE DERECHOS HUMANOS</t>
  </si>
  <si>
    <t>1. ACTUALIZAR BASES DE DATOS PARA ACTUALIZAR SISTEMAS DE SEGURIDAD DE DATOS PERSONALES; Y, 2. CONVENIOS DE COLABORACION CON INSTITUCIONES ACADEMICAS DE NIVEL MEDIO Y SUPERIOR PARA ATRAER CAPITAL HUMANO EN MODALIDAD DE SERVIIO SOCIAL</t>
  </si>
  <si>
    <t>ATRAER PERSONAL CAPACITADO PARA LA ATENCION OPORTUNA DE LA CIUDADANIA EN MATERIA DE TRANASPARENCIA; Y, GENERAR CERTEZA JURIDICA A LOS USUARIOS, PROVEEDORES, TRABAJADORES Y PUBLICO EN GENERAL, RESPECTO LA SEGURIDAD DE SUS DATOS PERSONALES.</t>
  </si>
  <si>
    <t>MIDE EL GRADO DE AVANCE DE LA ACTUALIZACION DE LOS SISTEMAS DE SEGURIDAD DE DATOS PERSONALES Y LA CANTIDAD DE PRESTADORES DE SERVICIO SOCIAL DURANTE EL PERIODO.</t>
  </si>
  <si>
    <t>PRESUPUESTO EJERCIDO EN EL PROGRAMA PRESUPUESTARIO/PRESUPUESTO PROGRAMADO * 100</t>
  </si>
  <si>
    <t>ACTUALIZAR SISTEMAS DE SEGURIDAD DE DATOS PERSONALES A CARGO DE LA INSTYANCIA EJECUTORA DEL SISTEMA INTEGRAL DE DERECHOS HUMANOS</t>
  </si>
  <si>
    <t>GENERAR VICULOS CON INSTITUCIONES ADACADEMICAS PARA ATRAER PRESTADORES DE SERVICIO SOCIAL INTERESADOS EN DESARROLLARSE EN MATERIA DE DERECHOS HUMANOS</t>
  </si>
  <si>
    <t>LA</t>
  </si>
  <si>
    <t>02OD06P001</t>
  </si>
  <si>
    <t xml:space="preserve"> LAS RELACIONES DESIGUALES DE PODER AL INTERIOR DE LA FAMILIA, LA EXPOSICION A LA VIOLENCIA DESDE TEMPRANA EDAD, LAS MASCULINIDADES NOCIVAS Y VIOLENTAS, Y LAS DESIGUALDADES DE GENERO SON FACTORES QUE CONTRIBUYEN A LA VIOLENCIA DE LAS MUJERES, NIÑOS Y NIÑAS. </t>
  </si>
  <si>
    <t>PERSONAS SERVIDORAS PUBLICAS DE LA INSTANCIA EJECUTORA DEL SISTEMA INTEGRAL DE DERECHOS HUMANOS.</t>
  </si>
  <si>
    <t xml:space="preserve">REFORZAR EN LAS PERSONAS SERVIDORAS PUBLICAS LA PERSPECTIVA DE GENERO Y DERECHOS DE LAS INFANCIAS A TRAVES DE DOS TALLERES QUE SE IIMPARTIRAN EN LOS MESES DE MAYO Y NOVIEMBRE DE 2021. </t>
  </si>
  <si>
    <t xml:space="preserve">LAS PERSONAS SERVIDORAS PUBLICAS REFUERZAN SUS CONCEPTOS SOBRE ENFOQUE DE GENERO Y DERECHOS DE LAS INFANCIAS Y LO INCOPORARN A SUS ACCIONES DE ORIENTACION PARA LA TRANSVERSALIZACION DEL ENFOQUE DE DERECHOS HUMANOS LLEVADO A CABO POR LAS INSTANCIAS DE LA ADMINISTRACION PUBLICA. </t>
  </si>
  <si>
    <t xml:space="preserve">NUMERO DE PERSONAS SERVIDORAS PUBLICAS DE LA INSTANCIA EJECUTORA QUE ASISTIERON A LOS TALLERES </t>
  </si>
  <si>
    <t>NUMERO DE PERSONAS SERVIDORAS PUBLICAS DE LA INSTANCIA EJECUTORA QUE TOMARON EL TALLER /NUMERO DE PERSONAS SERVIDORAS PUBLICAS DE LA INSTANCIA EJECUTORA *100</t>
  </si>
  <si>
    <t>ARCHIVOS DE LA DIRECCION GENERAL DE LA INSTANCIA EJECUTORA DEL SISTEMA INTEGRAL DE DERECHOS HUMANOS, GENERAL PRIM NUMERO 4 , COLONIA CENTRO, ALCANDIA CUAUHTEMOC.</t>
  </si>
  <si>
    <t xml:space="preserve">LAS PERSONAS SERVIDORAS PUBLICAS REFUERZAN SUS CONCEPTOS SOBRE ENFOQUE DE GENERO Y DERECHOS DE LAS INFANCIAS Y LO INCOPORARN A SUS ACCIONES DE ORIENTACION PARA LA TRANSVERSALIZACION DEL ENFOQUE DE DERECHOS HUMANOS, OBLIGATORIO PARA LAS INSTANCIAS PUBLICAS, LOCUAL ABONA AL RESPETO Y GARANTIA DE LOS DERECHOS HUMANOS DE LAS PERSONAS EN LA CIUDAD DE MEXICO. </t>
  </si>
  <si>
    <t xml:space="preserve">PLANEACION DEL 1ER TALLER </t>
  </si>
  <si>
    <t xml:space="preserve">FROYLAN VLADIMIR ENCISO HIGUERA </t>
  </si>
  <si>
    <t xml:space="preserve">DIRECTOR GENERAL DE LA INSTANCIA EJECUTORA </t>
  </si>
  <si>
    <t xml:space="preserve">IMPARTICION DEL PRIMER TALLER </t>
  </si>
  <si>
    <t xml:space="preserve">PLANIFICACION DEL SEGUNDO  TALLER </t>
  </si>
  <si>
    <t xml:space="preserve">IMPARTICION DEL SEGUNDO TALLER </t>
  </si>
  <si>
    <t>02OD06P002</t>
  </si>
  <si>
    <t>EL DELITO DE TRATA DE PERSONAS, EL ACCESO A LA JUSTICIA, LA FALTA DE VISIBILIZACION DE LAS INTERSECCIONALIDADES DE LAS PERSONAS VICTIMAS DEL DELITO DE TRATA DE PERSONAS, LOS CONTEXTOS Y LAS DESIGUALDADES QUE VIVEN DIFERENTES PERSONAS EN LA CIUDAD DE MEXICO QUE PUEDEN APROXIMAR A UNA PERSONA A SER VICTIMA DE ESTE DELITO.</t>
  </si>
  <si>
    <t xml:space="preserve">NIÑAS, NIÑOS, ADOLESCENTES, MUJERES, PERSONAS CON DISCAPACIDAD, PUEBLOS Y BARRIOS ORIGINARIOS Y COMUNIDADES INDIGENAS, PERSONAS MIGRANTES Y REFUGIADAS. </t>
  </si>
  <si>
    <t>CREAR BAJO EL ENFOQUE DE DERECHOS HUMANOS, UNA CAMPAÑA DIGITAL INTEGRAL, INCLUSIVA E INTERSECCIONAL QUE VISIBILICE LOS 11 TIPOS DE TRATA DE PERSONAS Y SEA ACCESIBLE PARA TODAS LAS POBLACIONES CON LA FINALIDAD DE DAR HERRAMIENTAS PARA LA IDENTIFICACION DE CASOS, FORTALECER LA CULTURA DE LA DENUNCIA Y EJERCER EL DERECHO A LA JUSTICIA QUE FORTALEZCA LAS ACCIONES DE LA COMISION INTERINSTITUCIONAL CONTRA LA TRATA DE PERSONAS DE LA QUE LA INSTANCIA EJECUTORA DEL SISTEMA INTEGRAL DE DERECHOS HUMANOS DE LA CIUDAD DE MEXICO ES PARTE, Y COMO PARTE DE LAS ACCIONES AFIRMATIVAS QUE ASEGURA LA PROGRESIVIDAD DE DERECHOS QUE MANDATA LA LEY DEL SISTEMA INTEGRAL DE DERECHOS HUMANOS DE LA CIUDAD DE MEXICO.</t>
  </si>
  <si>
    <t>LAS PERSONAS IDENTIFICAN MAS CASOS QUE VIVEN BAJO EL DELITO DE TRATA DE PERSONAS CONOCEN Y EJERCEN SUS DERECHOS COMO VICTIMAS.</t>
  </si>
  <si>
    <t>DIFUSION DE CAMPAÑA CONTRA  LA TRATA DE PERSONAS 2</t>
  </si>
  <si>
    <t>CAMPAÑA DE DIFUSION PROGRAMADA /CAMPAÑA DE DIFUSION REALIZADA X 100</t>
  </si>
  <si>
    <t>CAMPAÑA DE DIFUSION PROGRAMADA</t>
  </si>
  <si>
    <t>ARCHIVO DE LA DIRECCION GENERAL DE LA INSTACIA EJECUTORA DEL SISTEMA INTEGRAL DE DERECHOS HUMANOS</t>
  </si>
  <si>
    <t>DIFUSIÓN DE LA CAMAPAÑA EN TODAS LAS REDES SOCIALES Y PÁGINAS INSTITUCIONALES DEL GOBIERNO DE LA CIUDAD DE MÉXICO, EL CONSEJO CIUDADANO Y LA SOCIEDAD CIVIL.</t>
  </si>
  <si>
    <t xml:space="preserve">PERSONAS IDENTIFICADAS COMO VICTIMAS HACIENDO EJERCICIO DE SUS DERECHOS. AUMENTO DE DENUNCIAS DEL DELITO DE TRATA DE PERSONAS. </t>
  </si>
  <si>
    <t>PLANEACION DE LA CAMPAÑA</t>
  </si>
  <si>
    <t>LICDA. CLAUDIA ALEJANDRA QUIROZ FLORES</t>
  </si>
  <si>
    <t>SUBDIRECTORA DE DISEÑO Y SEGUIMIENTO PARTICIPATIVO DE POLITICAS DE DERECHOS HUMANOS</t>
  </si>
  <si>
    <t>DIFUSION DE LA CAMPAÑA</t>
  </si>
  <si>
    <t>P017</t>
  </si>
  <si>
    <t>P017_ ACCIONES PARA LA TRANSVERSALIZACIÓN DEL ENFOQUE DE DERECHOS HUMANOS</t>
  </si>
  <si>
    <t>LAS INSTANCIAS IMPLEMENTADORAS QUE CONFORMAR LA ADMINISTRACION PUBLICA DEL GOBIERNO DE LA CIUDAD DE MEXICO TRANSVERSALIZAN EL ENFOQUE DE DERECHOS HUMANOS EN LAS ACCIONES GUBERNAMENTALES.</t>
  </si>
  <si>
    <t>02OD06P017</t>
  </si>
  <si>
    <t>093</t>
  </si>
  <si>
    <t xml:space="preserve">Seguimiento a las acciones para la transversalización del enfoque de Derechos Humanos.   </t>
  </si>
  <si>
    <t xml:space="preserve">LAS INSTANCIAS IMPLEMENTADORAS QUE CONFORMAN LA ADMINISTRACION PUBLICA DEL GOBIERNO DE LA CIUDAD DE MEXICO  NO TRANSVERSALIZAN EL ENFOQUE DE DERECHOS HUMANOS EN LAS ACCIONES GUBERNAMENTALES.    </t>
  </si>
  <si>
    <t xml:space="preserve">LAS INSTANCIAS IMPLEMENTADORAS DE LA ADMINISTRACION PUBLICA DE LA CIUSAD DE MEXICO </t>
  </si>
  <si>
    <t xml:space="preserve">1.COADYUVAR CON INSTANCIAS DE GOBIERNO DE LA CIUDAD DE MEXICO EN: A) LA CONSTRUCCION DE INDICADORES QUE PERMITAN EVALUAR EL DISEÑO, PROCESOS E IMPACTO EN EL EJERCICIO DE LOS DERECHOS HUMANOS POR LA EJECUCION DE LOS INSTRUMENTOS DE PLANEACION, LA SITUACION ACTUAL DE LOS DERECHOS HUMANOS, LAS BRECHAS DE DESIGUALDAD EN SU EJERCICIO Y EL ESTABLECIMIENTO DE NIVELES ESENCIALES Y ALCANZADOS DE SATISFACCION DE LOS DERECHOS CONFORME A LA CONSTITUCION; B) EL DISEÑO DE UNA PLATAFORMA INTEGRAL DE SEGUIMIENTO A INDICADORES DE DERECHOS HUMANOS; C) EL DISEÑO DE INDICADORES Y METODOLOGIAS PARA EL SEGUIMIENTO CONTINUO Y EVALUACION, CON ENFOQUE DE DERECHOS HUMANOS, DE LA ACCION GUBERNAMENTAL VINCULADA AL PROGRAMA DE DERECHOS HUMANOS; D) LA ELABORACION DE PROGRAMAS DE FORMACION, CAPACITACION Y SENSIBILIZACION EN MATERIA DE DERECHO HUMANOS QUE SE IMPARTAN A LAS PERSONAS SERVIDORAS PUBLICAS. 2.PROMOVER ACCIONES DE FORTALECIMIENTO DE CAPACIDADES EN DERECHOS HUMANOS DE LA SOCIEDAD CIVIL Y LAS PERSONAS Y GRUPOS TITULARES DE DERECHOS. 3.FOMENTAR LA PARTICIPACION DE LA SOCIEDAD CIVIL A TRAVES DE LA CREACION DE MESAS PARTICIPATIVAS EN DIVERSOS TEMAS EN MATERIA DE DERECHOS HUMANOS O ESPACIOS DE PARTICIPACION PARA TRATAR TEMAS QUE MERGAN DEL PROGRAMA DE DERECHOS HUMANOS. </t>
  </si>
  <si>
    <t>PERSONAS SERVIDORAS PUBLICAS QUE EN EL EJERCICIO DE SUS FUNCIONES DISEÑEN E IMPLEMENTEN ACCIONES GUBERNAMENTALES CON ENFOQUE DE DERECHOS HUMANOS PARA QUE LAS PERSONAS QUE HABITAN Y TRANSITAN LA CIUDAD DE MEXICO EJERZAN EFECTIVAMENTE SU DERECHOS.</t>
  </si>
  <si>
    <t>PORCENTAJE DE ACCIONES DE PROMOCION DE LA TRANSVERSALIZACION DEL ENFOQUE DE DERECHOS HUMANOS REALIZADO</t>
  </si>
  <si>
    <t xml:space="preserve"> NUMERO DE ACCIONES DE PROMOCION DE LA TRANSVERSALIZACION DEL ENFOQUE DE DERECHOS HUMANOS REALIZADAS EN EL AÑO / NUMERO DE ACCIONES DE PROMOCION DE LA TRANSVERSALIZACION DEL ENFOQUE DE DERECHOS HUMANOS PROGRAMADAS PARA EL AÑO *100</t>
  </si>
  <si>
    <t>ARCHIVOS DE LA DIRECCION GENERAL DE LA INSTANCIA EJECUTORA. GENERAL PRIM NUMERO 4, COLONIA CENTRO, ALCALDIA CUAUHTEMOC</t>
  </si>
  <si>
    <t>LAS PERSONAS QUE HABITAN Y TRANSITAN LA CIUDAD DE MEXICO EJERCEN EFECTIVAMENTE SUS DERECHOS DEBIDO A QUE LAS PERSONAS SERVIDORAS PUBLICAS, EN EL EJERCICIO DE SUS FUNCIONES, DISENEN E IMPLEMENTEN ACCIONES GUBERNAMENTALES CON ENFOQUE DE DERECHOS HUMANOS.</t>
  </si>
  <si>
    <t xml:space="preserve">ELABORAR 4 INSTRUMENTOS ORIENTADORES PARA LA TRANSVERSALIZACION DE ENFOQUES DIFERENCIALES EN POLITICAS PUBLICAS, MEDIANTE PROCESOS PARTICIPATIVOS </t>
  </si>
  <si>
    <t>DIRECTOR GENERAL</t>
  </si>
  <si>
    <t>GENERAR DE 2 ESPACIOS DE APROPIACION DE NUEVOS APRENDIZAJES Y CONOCIMIENTO EN MATERIA DE DERECHOS HUMANOS PARA PERSONAS DE LA SOCIEDAD CIVIL Y GRUPOS TITULARES DE DERECHOS QUE PARTICIPEN EN EL SISTEMA INTEGRAL DE DERECHOS HUMANOS</t>
  </si>
  <si>
    <t xml:space="preserve">DISEÑO DE UNA HERRAMIENTA DOCUMENTAL PARA COADYUVAR COADYUVAR, EN EL AMBITO DE DERECHOS HUMANOS, EN EL DISEÑO DEL SISTEMA INTEGRAL DE INDICADORES DE LA ENTIDAD </t>
  </si>
  <si>
    <t>SER EL INSTRUMENTO PARA LA CONCERTACIÓN, EL ESTABLECIMIENTO Y SEGUIMIENTO DE ACUERDOS ENTRE LOS PODERES EJECUTIVO, LEGISLATIVO Y JUDICIAL, EL CABILDO DE LA CIUDAD, LOS ORGANÍSMOS AUTÓNOMOS, LAS ALCALDÍAS, LAS ORGANIZACIONES DE LA SOCIEDAD CIVIL Y LAS INSTITUCIONES DE EDUCACIÓN SUPERIOR UBICADAS EN LA CIUDAD A FIN DE LOGRAR LA TRANSVERSALIZACIÓN DEL ENFOQUE DE DERECHOS HUMANOS EN LA ACCIÓN GUBERNAMENTAL CON EL PROPÓSITO DE COADYUVAR EN LA CREACIÓN DE CONDICIONES PARA LA EFECTIVIDAD Y GARANTÍA DE ESTOS Y LAS LIBERTADES INALIENABLES DE LAS PERSONAS QUE HABITAN Y TRANSITAN LA CIUDAD DE MÉXICO.</t>
  </si>
  <si>
    <t>02OD06P004</t>
  </si>
  <si>
    <t>02PDAV</t>
  </si>
  <si>
    <t>COMISIÓN EJECUTIVA DE ATENCIÓN A VÍCTIMAS DE LA CIUDAD DE MÉXICO</t>
  </si>
  <si>
    <t>ACOMPAÑAR A VICTIMAS DEL DELITO Y DE VIOLACIONES A DERECHOS HUMANOS DE TAL MANERA QUE RECUPEREN SU PROYECTO DE VIDA, ESTO MEDIANTE LA IMPLEMENTACION EFICIENTE Y EFECTIVA DE UN MODELO INTEGRAL DE ATENCION A VICTIMAS DE LA CIUDAD DE MEXICO.</t>
  </si>
  <si>
    <t xml:space="preserve">ACTUALMENTE, LA CIUDAD DE MEXICO SUFRE DE ALTOS INDICES DE CRIMINALIDAD PROVOCADOS POR LA FALTA DE GOBERNABILIDAD Y LA DESATENCION DE LAS DEMANDAS CIUDADANAS POR PARTE DE LAS ADMINISTRACIONES ANTERIORES, LO CUAL  HA PROPICIADO UN INCREMENTO EN EL NUMERO DE DELITOS DE ALTO IMPACTO Y VIOLACIONES GRAVES A LOS DERECHOS HUMANOS EN LA CIUDAD DE MEXICO, DE ACUERDO CON DATOS REVELADOS EN 2019 DE LA ENCUESTA NACIONAL DE VICTIMIZACION Y PERCEPCION SOBRE SEGURIDAD PUBLICA (ENVIPE) DEL INEGI,  EN 2018 SE CONTABILIZARON 33 MILLONES DE DELITOS ASOCIADOS A 24.7 MILLONES DE PERSONAS A NIVEL NACIONAL. CON 42,600 DELITOS POR CADA 100 MIL HABITANTES PARA LA CIUDAD DE MEXICO, SI HABLAMOS DE QUE LA URBE TENIA EN ESE ENTONCES 21 MILLONES 581,000 DE HABITANTES, ESO ARROJA UNA CIFRA DE 9, 194,506 DELITOS TOTALES.   EN ESTE CONTEXTO VICTIMAL NACE LA COMISION EJECUTIVA DE ATENCION A VICTIMAS DE LA CIUDAD DE MEXICO (CEAVI), CON EL OBJETIVO GARANTIZAR LA REPARACION INTEGRAL DEL DAÑO, LA NO REPETICION DE ACTOS QUE VULNEREN LA INTEGRIDAD DE LAS VICTIMAS Y PROCURAR QUE GOCEN EN TODO MOMENTO DE ASISTENCIA PSICOSOCIAL ADECUADA, ADEMAS DE LA NO RE VICTIMIZACION, PROTEGER, ATENDER Y GARANTIZAR EL DERECHO A LA ASISTENCIA Y REPRESENTACION POR DELITOS Y POR LA VIOLACION A LOS DERECHOS HUMANOS, QUE INCLUYE A LAS MEDIDAS DE AYUDA INMEDIATA, ASISTENCIA, REPARACION INTEGRAL EN SUS DIMENSIONES TANTO INDIVIDUAL, COMO COLECTIVA MATERIAL, MORAL Y SIMBOLICA, EN CONCORDANCIA CON LA LEY GENERAL DE VICTIMAS.  </t>
  </si>
  <si>
    <t>SER UNA INSTITUCION PROACTIVA, COMPROMETIDA, CON CREDIBILIDAD, QUE IMPULSE POLITICAS PUBLICAS, ESTRATEGIAS Y ACCIONES  QUE GARANTICEN Y PROTEJAN PLENAMENTE LOS DERECHOS HUMANOS DE LAS VICTIMAS EN LA CIUDAD DE MEXICO Y BRINDE EN CADA CASO LAS MEJORES MEDIDAS PARA QUE LAS VICTIMAS RECUPEREN SU PROYECTO DE VIDA, AL TIEMPO QUE PROPICIE LA ELIMINACION DE LOS ESQUEMAS DE DISCRIMINACION Y MARGINACION QUE SEAN LA CAUSA DE LOS HECHOS VICTIMIZANTES</t>
  </si>
  <si>
    <t>FOTALECER EL ENFOQUE DE ATENCION A VICTIMAS MEDIANTE UN NUEVO PARADIGMA DE GENERACION DE CONFIANZA, CERTIDUMBRE Y SEGURIDAD JURIDICA A LA VICTIMA.</t>
  </si>
  <si>
    <t>E109</t>
  </si>
  <si>
    <t>E109_APOYO INTEGRAL A VICTIMAS</t>
  </si>
  <si>
    <t>GARANTIZAR EL EJERCICIO DE LOS DERECHOS DE LAS VICTIMAS DEL DELITO Y DE VIOLACIONES A DERECHOS HUMANOS, EN ESPECIAL EL DERECHO A LA ASISTENCIA, PROTECCION, ATENCION, VERDAD, JUSTICIA, REPARACION INTEGRAL, DEBIDA DILIGENCIA Y TODOS LOS DEMAS DERECHOS CONSAGRADOS EN LEY DE VICTIMAS PARA LA CIUDAD DE MEXICO, EN LA CONSTITUCION, EN LOS TRATADOS INTERNACIONALES DE DERECHOS HUMANOS DE LOS QUE EL ESTADO MEXICANO ES PARTE Y DEMAS INSTRUMENTOS DE DERECHOS HUMANOS.</t>
  </si>
  <si>
    <t>02PDAVE109</t>
  </si>
  <si>
    <t>261</t>
  </si>
  <si>
    <t>Atención a víctimas</t>
  </si>
  <si>
    <t>LAS VICTIMAS DE DELITOS Y/O VIOLACIONES A LOS DERECHOS HUMANOS, NO RECIBEN SERVICIOS INTEGRALES PARA EL EJERCICIO EFECTIVO Y PROTECCION DE SUS DERECHOS.</t>
  </si>
  <si>
    <t>VICTIMAS DIRECTAS E  INDIRECTAS DEL DELITO Y DE  VIOLACIONES DE LOS DERECHOS HUMANOS</t>
  </si>
  <si>
    <t xml:space="preserve">EL PROGRAMA PRESUPUESTARIO DENOMINADO APOYO INTEGRAL A VICTIMAS ES OPERADO POR LAS 5 AREAS SUSTANTIVAS DE LA CEAVICDMX, QUE DESARROLLAN LAS SIGUIENTES ACTIVIDADES:  (I) ASESORIA JURIDICA INTEGRAL, (II) ASISTENCIA DE PRIMER CONTACTO, (III) REGISTRO VICTIMAL, (IV) ELABORACIONES DE OPINIONES Y DICTAMENES TECNICOS SOBRE CALIDAD DE VICTIMA PARA EL OTORGAMIENTO DE AYUDAS Y COMPENSACIONES Y (V) OTORGAMIENTO DE RECURSOS A TRAVES DEL FONDO DE AYUDA INMEDIATA Y REPARACION INTEGRAL A VICTIMAS. </t>
  </si>
  <si>
    <t>DISMINUIR LA TASA DE VICTIMIZACION EN LA CDMX, A TRAVES DEL OTORGAMIENTO DE SERVICIOS MULTIDISCIPLINARIOS TIENDIENTES A GARANTIZAR EL EJERCICIO DE LOS DERECHOS DE LAS VICTIMAS DEL DELITO Y DE VIOLACIONES A DERECHOS HUMANOS, EN ESPECIAL EL DERECHO A LA ASISTENCIA, PROTECCION, ATENCION, VERDAD, JUSTICIA, REPARACION INTEGRAL Y DEBIDA DILIGENCIA.</t>
  </si>
  <si>
    <t>PORCENTAJE DE ATENCION INTEGRAL A VICTIMAS DEL DELITO Y DE VIOLACIONES A DERECHOS HUMANOS</t>
  </si>
  <si>
    <t>PORCENTAJE DE SERVICIOS INTEGRALES PROPORCIONADOS A  VICTIMAS DEL DELITO Y DE VIOLACIONES A DERECHOS HUMANOS: FORMULA R=(PORCENTAJE DE ATENCION INTEGRAL + PORCENTAJE DE AYUDAS, ASISTENCIA Y COMPENSACION + PORCENTAJE DE SERVICIOS JURIDICOS PROVEIDOS)/3</t>
  </si>
  <si>
    <t>PORCENTAJE DE AYUDAS, ASISTENCIA Y COMPENSACION OTORGADAS:PORCENTAJE DE ATENCION INMEDIATA Y PRIMER CONTACTO INTEGRAL BRINDADOS: PORCENTAJE DE SERVICIOS JURIDICOS PROVEIDOS. LA INFORMACION OBRA EN LAS BASES  DE DATOS Y ARCHIVOS FISICOS DE LA DIRECCION DE ASESORIA JURIDICA, DIRECCION DEL FONDO DE VICTIMAS DE LA  CIUDAD DE MEXICO Y DIRECCION DE LA UNIDAD DE ATENCION INMEDIATA Y PRIMER CONTACTO.</t>
  </si>
  <si>
    <t xml:space="preserve"> DISMINUCION EN LA LA TASA DE VICTIMIZACION EN LA CIUDAD DE MEXICO</t>
  </si>
  <si>
    <t>OTORGAMIENTO DE AYUDAS INMEDIATAS, ASISTENCIA Y ATENCION DE PRIMER CONTACTO A VICTIMAS</t>
  </si>
  <si>
    <t>LIC. NAHUM RODRIGUEZ DIAZ DE  LEON</t>
  </si>
  <si>
    <t>DIRECTOR DE LA UNIDAD DE ATENCION INMEDIATA Y PRIMER CONTACTO</t>
  </si>
  <si>
    <t xml:space="preserve">OTORGAMIENTO DE RECURSOS PARA MEDIDAS DE AYUDA, ASISTENCIA  Y COMPENSACIONES A VICTIMAS. </t>
  </si>
  <si>
    <t>LIC. ALEJANDRA FLORES BAUTISTA</t>
  </si>
  <si>
    <t>DIRECTORA DEL FONDO DE VICTIMAS DE LA CIUDAD DE MEXICO</t>
  </si>
  <si>
    <t>ASESORIAS JURIDICAS PROPORCIONADAS A LAS VICTIMAS PARA LA DEFENSA DE SUS DERECHOS.</t>
  </si>
  <si>
    <t>MTRA. DANIELA AGUIRRE LUNA</t>
  </si>
  <si>
    <t>DIRECTORA DE ASESORIA JURIDICA</t>
  </si>
  <si>
    <t xml:space="preserve"> EMISION DE OPINIONES TECNICAS-DICTAMENES SOBRE OTORGAMIENTO DE CALIDAD DE VICTIMA Y  EMISION DE OPINIONES TECNICAS-DICTAMENES SOBRE ACCESO A REPARACION  INTEGRAL DEL DAÑO CON CARGO AL FONDO DE AYUDA, ASISTENCIA Y REPARACION INTEGRAL DE LA CDMX.</t>
  </si>
  <si>
    <t>LIC. FERNANDO DAVID RAMIREZ OROPEZA</t>
  </si>
  <si>
    <t>COORDINADOR DEL COMITE LNTERDISCIPLINARIO EVALUADOR</t>
  </si>
  <si>
    <t>EMISION DE REGISTROS  A VICTIMAS DEL DELITO Y DE VIOLACIONES A DERECHOS HUMANOS.</t>
  </si>
  <si>
    <t>LIC. PERLA HERMINIA GUEVARA PEREZ</t>
  </si>
  <si>
    <t>COORDINADORA DEL REGISTRO DE VICTIMAS</t>
  </si>
  <si>
    <t>02PDAVM001</t>
  </si>
  <si>
    <t>LAS VICTIMAS DE DELITOS Y/O VIOLACIONES A LOS DERECHOS HUMANOS, NO RECIBEN SERVICIOS INTEGRALES PARA EL EJERCICIO EFECTIVO Y PROTECCION DE SUS DERECHOS HUMANOS,  LA CEAVICDMX NO CUENTA  PERSONAL SUFICIENTE PARA BRINDAR LOS SERVICIOS QUE POR MANDATO CONSTITUCIONAL Y ORDENAMIENTOS LOCALES Y FEDERALES DEBEN RECIBIR LAS VICTIMAS DE DELITOS Y/O VIOLACIONES A LOS DERECHOS HUMANOS, PARA EL EJERCICIO EFECTIVO Y PROTECCION DE SUS DERECHOS.</t>
  </si>
  <si>
    <t>VICTIMAS DIRECTAS E INDIRECTAS DEL DELITO Y DE VIOLACIONES A LOS DERECHOS HUMANOS.</t>
  </si>
  <si>
    <t xml:space="preserve">CREAR MECANISMOS DE PRESTACION DE SERVICIOS MULTIDISCIPLINARIOS CONSTITUIDOS POR PROFESIONALES EN DERECHO, PSICOLOGIA, PSIQUIATRIA, TRABAJO SOCIAL, MEDICINA, ENFERMERIA Y PROMOTORIA COMUNITARIA, ASIMISMO, AQUELLAS  ACTIVIDADES ADMINISTRATIVAS Y SUSTANTIVAS QUE PERMITAN PARA GARANTIZAR EL EJERCICIO DE LOS DERECHOS DE LAS VICTIMAS DEL DELITO Y DE VIOLACIONES A DERECHOS HUMANOS, EN ESPECIAL EL DERECHO A LA ASISTENCIA, PROTECCION, ATENCION, VERDAD, JUSTICIA, REPARACION INTEGRAL Y  DEBIDIDA DILIGENCIA.  </t>
  </si>
  <si>
    <t>DISMINUCION DE LA TASA DE VICTIMIZACION EN LA CIUDAD DE MEXICO, ESTO MEDIANTE ACCIONES SUSTANTIVAS Y ADMINISTRATIVAS QUE PERMITAN GARANTIZAR EL EJERCICIO DE LOS DERECHOS DE LAS VICTIMAS DEL DELITO Y DE VIOLACIONES A DERECHOS HUMANOS, EN ESPECIAL EL DERECHO A LA ASISTENCIA, PROTECCION, ATENCION, VERDAD, JUSTICIA, REPARACION INTEGRAL, DEBIDA DILIGENCIA Y TODOS LOS DEMAS DERECHOS CONSAGRADOS EN LEY DE VICTIMAS PARA LA CIUDAD DE MEXICO, EN LA CONSTITUCION, EN LOS TRATADOS INTERNACIONALES DE DERECHOS HUMANOS DE LOS QUE EL ESTADO MEXICANO ES PARTE Y DEMAS INSTRUMENTOS DE DERECHOS HUMANOS Y CON ELLOS DOSMINUIR LA TASA DE VICTIMIZACION EN LA CDMX.</t>
  </si>
  <si>
    <t xml:space="preserve">RELACION ENTRE EL NUMERO DE VICTIMAS QUE SOLICITAN LOS SERVICIOS INTEGRALES QUE PROPORCIONA LA CEAVI  Y EL NUMERO DE PERSONAL NECESARIO PARA EL OTORGAMIENTO DE LOS SERVICIOS QUE SOLICITAN LAS VICITIMAS DEL DELITO Y DE VIOLACIONES A DERECHOS HUMANOS. </t>
  </si>
  <si>
    <t xml:space="preserve">((PERSONA EN LA ESTRUCTURA DE LA COMISION)/( PERSONAL NECESARIO PARA LA OPERACION EFECTIVA DE LA COMISION))*100  </t>
  </si>
  <si>
    <t>ARCHIVOS, REGISTROS, BASES DE DATOS Y EXPEDIENTES DE LA COMISION CORRESPONDIENTES AL OTORGAMIENTO DE AYUDAS, ASISTENCIA Y COMPENSACION OTORGADAS: DE ATENCION INMEDIATA Y PRIMER CONTACTO INTEGRAL Y DE SERVICIOS JURIDICOS PROVEIDOS A LAS VICTIMAS DEL DELITO Y DE VIOLACIONES A DERECHOS HUMANOS QUE LO SOLICITARON.</t>
  </si>
  <si>
    <t>INCREMENTO EN SAL SEGURIDAD Y BIENESTAR DE LA POBLACION DEBIDO A UNA DISMINUCION EN LA TASA DE VICTIMIZACION EN LA CIUDAD DE MEXICO GENERADA PORQUE LA COMISION CUENTA CON EL SUFICIENTE PERSONAL PARA DAR ATENCION A LAS SOLICITUDES RECIBIDAS</t>
  </si>
  <si>
    <t>REESTRCTURA  DE LA PLANTILLA DE LA COMISION EJECUTIVA DE ATENCION A VICTIMAS DE LA CDMX</t>
  </si>
  <si>
    <t>MTRO. ARMANDO OCAMPO ZAMBRANO</t>
  </si>
  <si>
    <t>COMISIONADO EJECUTIVO DE ATENCION A VICTIMAS DE LA CDMX</t>
  </si>
  <si>
    <t>SUBDIRECTOR DE ADMINISTRACION Y FINANZAS.</t>
  </si>
  <si>
    <t>02PDDP</t>
  </si>
  <si>
    <t>MECANISMO PARA LA PROTECCIÓN INTEGRAL DE PERSONAS DEFENSORAS DE DERECHOS HUMANOS Y PERIODISTAS</t>
  </si>
  <si>
    <t>OFRECER LOS MECANISMOS DE PROTECCION DE LAS PERSONAS DEFENSORAS DE DERECHOS HUMANOS, QUE EJERCEN LA LIBERTAD DE EXPRESION, PERIODISTAS Y COLABORADORAS PERIODISTICAS, A TRAVES DE LA ATENCION INTEGRAL Y ESPECIALIZADA CON UN ENFOQUE DE DERECHOS HUMANOS Y PERSPECTIVA DE GENERO, MEDIANTE LA COORDINACION INTERINSTITUCIONAL CON LA FINALIDAD DE CONSOLIDAR POLITICAS DE PREVENCION Y ATENCION ORIENTADAS A GARANTIZAR, RESPETAR Y PROMOVER EL DERECHO A DEFENDER LOS DERECHOS HUMANOS Y LA LIBERTAD DE EXPRESION EN LA CIUDAD DE MEXICO.</t>
  </si>
  <si>
    <t>EL NUMERO CRECIENTE DE AGRESIONES Y AMENAZAS CONVIRTIO A NUESTRO PAIS EN UNO DE LOS MAS RIESGOSOS PARA EJERCER EL PERIODISMO Y EL DERECHO A DEFENDER DERECHOS HUMANOS. DE ACUERDO AL INFORME DE LA ORGANIZACION ARTICULO 19 “DISONANCIA: VOCES EN DISPUTA”, EN EL AÑO 2019 SE AGREDIERON A 609 PERIODISTAS Y DIEZ DE ELLOS FUERON ASESINADOS, EN COMPARACION CON 2018 DONDE HUBO 544 AGRESIONES Y NUEVE PERIODISTAS ASESINADOS EN EL PAIS. EN EL MISMO INFORME SE SEÑALA QUE DURANTE EL 2019 EN LA CIUDAD DE MEXICO SE REGISTRARON 84 AGRESIONES CONTRA PERSONAS PERIODISTAS. ANTE ESTA REALIDAD EL MPI CDMX HA ESTRUCTURADO PROCESOS DE ATENCION INTEGRAL PARA CASOS DE PERSONAS DEFENSORAS DE DERECHOS HUMANOS Y PERIODISTAS QUE DOCUMENTEN LAS AGRESIONES Y PERMITAN TRAZAR RUTAS DE TRABAJO INTER INSTITUCIONALES PARA LA IMPLEMENTACION DE MEDIDAS DE PROTECCION, PROTECCION URGENTE, DE CARACTER SOCIAL Y PREVENTIVAS. PARA ELLO LA ATENCION BRINDADA DESDE EL MPI CDMX TOMA EN CONSIDERACION LOS DIVERSOS IMPACTOS QUE TIENEN LAS AGRESIONES EN LAS PERSONAS QUE LAS RECIBEN Y EN SUS REDES DE APOYO CON MOTIVO DEL EJERCICIO DE LA LIBERTAD DE EXPRESION Y/O LA DEFENSA DE LOS DERECHOS HUMANOS.</t>
  </si>
  <si>
    <t>SER UNA INSTITUCION DE ATENCION ESPECIALIZADA QUE MEDIANTE POLITICAS PUBLICAS PROTEJA LA VIDA E INTEGRIDAD DE LAS PERSONAS BENEFICIARIAS, Y FORTALEZCA LAS CAPACIDADES Y AUTONOMIA DE LAS PERSONAS DEFENSORAS DE DERECHOS HUMANOS, PERSONAS QUE EJERZAN LA LIBERTAD DE EXPRESION, ASI COMO DE LAS Y LOS PERIODISTAS Y COLABORADORAS PERIODISTICAS, GARANTIZANDO EL EJERCICIO PLENO DE LA DEFENSA DE LOS DERECHOS HUMANOS Y LA LIBERTAD DE EXPRESION.</t>
  </si>
  <si>
    <t>PROTEGER, RESPETAR Y GARANTIZAR LOS DERECHOS HUMANOS DE LAS PERSONAS QUE SE ENCUENTRAN EN SITUACION DE RIESGO COMO CONSECUENCIA DE LA DEFENSA O PROMOCION DE LOS DERECHOS HUMANOS Y DEL EJERCICIO DE LA LIBERTAD DE EXPRESION Y EL PERIODISMO EN LA CIUDAD DE MEXICO.</t>
  </si>
  <si>
    <t>E038</t>
  </si>
  <si>
    <t>E038_MEDIDAS DE PREVENCIÓN Y PROTECCIÓN DE LOS DEFENSORES DE DERECHOS HUMANOS Y PERIODISTAS</t>
  </si>
  <si>
    <t>LAS PERSONAS DEFENSORAS DE DERECHOS HUMANOS, PERIODISTAS Y COLABORADORAS PERIODISTICOS CUENTAN CON LAS CONDICIONES ADECUADAS PARA LLEVAR ACABO SUS ACTIVIDADES PERIODISTICAS Y DE DEFENSA DE DERECHOS HUMANOS.</t>
  </si>
  <si>
    <t>02PDDPE038</t>
  </si>
  <si>
    <t>179</t>
  </si>
  <si>
    <t>Acciones para la protección integral de personas defensoras de los derechos humanos, de la libertad de expresión y el periodismo</t>
  </si>
  <si>
    <t>LA VIOLENCIA DIRIGIDA A LAS PERSONAS DEFENSORAS DE DERECHOS HUMANOS, PERIODISTAS Y COLABORADORAS PERIODISTICAS O AQUELLAS QUE EJERZAN LA LIBERTAD DE EXPRESION (AGRESIONES FISICAS, PATRIMONIALES, ECONOMICAS, PSICOLOGICAS Y AMENAZAS). DICHAS ACCIONES PRIVAN Y OBSTACULIZAN EL EJERCICIO DE LA DEFENSA DE DERECHOS HUMANOS Y LIBERTAD DE EXPRESION.</t>
  </si>
  <si>
    <t xml:space="preserve">LAS PERSONAS DEFENSORAS DE DERECHOS HUMANOS, PERIODISTAS Y COLABORADORAS PERIODISTICAS, QUE VIVEN O TRANSITAN EN LA CIUDAD DE MEXICO </t>
  </si>
  <si>
    <t>COORDINAR LA IMPLEMENTACION DE MEDIDAS DE PROTECCION PARA LAS PERSONAS DEFENSORAS DE DERECHOS HUMANOS, PERIODISTAS Y COLABORADORAS PERIODISTICA, QUE SE ENCUENTRAN EN SITUACION DE RIESGO COMO CONSECUENCIA DE SU LABOR.</t>
  </si>
  <si>
    <t>CON EL OTORGAMIENTO DE LAS DIFERENTES MEDIDAS SOCIALES, SE ASEGURARA EL LIBRE EJERCICIO DE LA LIBERTAD DE EXPRESION  DE LOS DEFENSORES DE DERECHOS HUMANOS, PERIODISTAS Y COLABORADORAS PERIODISTICA, MEJORANDO LAS CONDICIONES LABORABLES, CALIDAD DE VIDA EN SU ENTORNO LABORAL COMO PERSONAL</t>
  </si>
  <si>
    <t>CORRESPONDE A LA TAZA DE CRECIMIENTO QUE SE OTORGA A LAS PERSONAS  DEFENSORAS Y PERIODISTAS O COLABORADORAS PERIODISTICAS</t>
  </si>
  <si>
    <t>((N° DE ACCIONES PROYECTADAS 2021/N° DE ACCIONES REALIZADAS 2020) - 1) X 100</t>
  </si>
  <si>
    <t>INFORME ANUAL PRESENTADOS EN JUNTA DE GOBIERNO Y PUBLICADOS EN LA PAGINA OFICIAL DEL MECANISMO    HTTPS://WWW.MPI.CDMX.GOB.MX/INFORMES</t>
  </si>
  <si>
    <t>CON EL OTORGAMIENTO DE LAS DIFERENTES MEDIDAS SOCIALES A LOS DEFENSORES DE DERECHOS HUMANOS, PERIODISTAS Y COLABORADORAS PERIODISTICAS, SE LOGRARA UNA MEJOR CONDICION PERSONAL, FAMILIAR Y LABORAL QUE LE PERMITA REALIZAR SUS ACTIVIDADES PROFESIONALES Y PERSONALES, SIN RIESGO A SU INTEGRIDAD FISICA, GRACIAS A LOS TRABAJOS INTERINSTUCIONALES.</t>
  </si>
  <si>
    <t>RECIBIR LAS PETICCIONES DE PROTECCION QUE PRESENTE LAS PERSONAS BENFICIARIAS, YA SEA POR SI MISMA O TERCEROS, ASI COMO A TRAVES DE LAS ORGANIZACIONES DE LA SOCIEDAD CIVIL, LA COMISION DE DERECHOS HUMANOS DEL D.F. O LOS ENTES DE GOBIERNO</t>
  </si>
  <si>
    <t>WILLY ARTURO HERNANDEZ ALCOCER</t>
  </si>
  <si>
    <t>COORDINADOR DE DESARROLLO Y EVALUACION DE MEDIDAS DE PROTECCION</t>
  </si>
  <si>
    <t>EMITIR Y ORDENAR LAS IMPLEMENTACION DE MEDIDAS DE PROTECCION DE ACUERDO AL RIESGO DETERMINADO, ACORDANDO CON LAS AUTORIDADES CORRESPONDIENTES</t>
  </si>
  <si>
    <t>DAR SEGUIMIENTO A LA IMPLEMENTACION DE LAS MEDIDAS DE PROTECCION OTORGADAS POR LAS AUTORIDADES CORRESPONDIENTES</t>
  </si>
  <si>
    <t>EVALUAR LA EFICACIA DE LAS MEDIDAS PREVENTIVAS, MEDIDAS DE PROTECCION Y MEDIDAS DE PROTECCION URGENTES E INFORMAR AL CONSEJO DE EVALUACION DE MEDIDAS LOS RESULTADOS DE DICHA EVALUACION PARA LA TOMA DECISIONES</t>
  </si>
  <si>
    <t>EL PERSONAL DE ESTRUCTURA Y DE HONORARIOS QUE PRESTA SUS SERVICIOS EN LA ENTIDAD, TIENE GARANTIZADO SUS REMUNERACIONES Y PRESTACIONES A SU ACTIVIDAD</t>
  </si>
  <si>
    <t>02PDDPM001</t>
  </si>
  <si>
    <t>LA FALTA DE LOS RECURSOS OPORTUNOS PARA LA DISPERSION Y PAGO DE LAS NOMINAS DEL PERSONAL DE ESTRUCTURA Y DE HONORARIOS DEQUE PRESTA SUS SERVICIOS EN LA ENTIDAD</t>
  </si>
  <si>
    <t>EL PERSONAL DE ESTRUCTURA Y DE HONORARIO QUE PRESTAN SUS SERVICIOS EN LA ENTIDAD</t>
  </si>
  <si>
    <t>CONDUCIR LA SITUACION FINANCIERA, PRESUPUESTAL Y CONTABLE, EN APEGO A LA NORMATIVIDA VIGENTE</t>
  </si>
  <si>
    <t>QUE EL PERSONAL QUE PRESTA SERVICIO EN LA ENTIDAD, CUENTE CON SU REMUNERACION EN TIEMPO Y FORMA, DANDO ESTABILIDAD ECONOMICA</t>
  </si>
  <si>
    <t>REALIZAR LOS PROCESOS DE DISPERSION DE NOMINA DE MANERA EFICIENTE</t>
  </si>
  <si>
    <t>(25 DISPERSIONES/25 DISPERSIONES)*100</t>
  </si>
  <si>
    <t>EFICIENCIA</t>
  </si>
  <si>
    <t>ESTADOS DE CUENTA BANCARIAS, QUE SE ENCUENTRAN EN LOS ARCHIVOS DEL ENTIDAD</t>
  </si>
  <si>
    <t>25 PROCESO DE PAGOS</t>
  </si>
  <si>
    <t>QUE EL PERSONAL QUE PRESTA SERVICIO EN LA ENTIDAD, CUENTE CON SU REMUNERACION EN TIEMPO Y FORMA, DANDO ESTABILIDAD ECONOMICA, EMOCIONAL EN EL ENTORNO SOCIAL Y ECONOMICO</t>
  </si>
  <si>
    <t>COORDINAR LOS MOVIMIENTOS DEL PERSONAL, ASI COMO EL PAGO DE NOMINA DEL PERSONAL A FIN DE QUE ESTOS SE REALICEN DE ACUERDO A LA NORMATIVIDAD APLICABLE VIGENTE.</t>
  </si>
  <si>
    <t>MARIA DE LOURDES MEJIA FERNANDEZ</t>
  </si>
  <si>
    <t>COORDINADORA DE ADMINISTRACION Y FINANZAS</t>
  </si>
  <si>
    <t>EL PERSONAL DE ESTRUCTURA Y HONORARIOS QUE PRESTAN SUS SERVICIOS EN LA ENTIDAD, CUENTE CON LA CULTURA DE PROTECCION CIVIL ANTE LA PREVENCION DE RIESGOS Y ATENCION DE EMERGENCIAS.</t>
  </si>
  <si>
    <t>02PDDPN001</t>
  </si>
  <si>
    <t>FALTA DE PREPARACION Y CONOCIMIENTO ANTES, DURANTE Y DESPUES QUE OCURRA UN SINIESTRO</t>
  </si>
  <si>
    <t>FOMENTAR LA CULTURA DE PROTECCION CIVIL CON LA PREVENCION DE RIESGO Y LA ATENCION DE EMERGENCIA REFORZANDO CON LA CAPACITACION, LAS ACCIONES PARA ACTUAR ANTES, DURANTE Y DESPUES QUE OCURRA UN EVENTO</t>
  </si>
  <si>
    <t>FORTALECER LOS CONOCIMIENTOS EN LA GESTION INTEGRAL DE RIESGO, LO QUE DA SEGURIDAD AL INTERIOR DE SU AREA LABORAL</t>
  </si>
  <si>
    <t>CONTAR CON UN PROGRAMA INTERNO DE PROTECCION CIVIL PARA MPI</t>
  </si>
  <si>
    <t>ELABORACION DE UN PROGRAMA INTERNO DE PROTECCION CIVIL</t>
  </si>
  <si>
    <t>PAGINA OFICIAL DEL MECANISMO, SE DEBERA HACER SU PUBLICACION HTTPS://WWW.MPI.CDMX.GOB.MX</t>
  </si>
  <si>
    <t>PROMOVER LAS ACCIONES DE PREVENCION Y REDUCCION DE RIESGO, CON PERSONAL QUE PRESTA SUS SERVICIOS EN EL ENTE, QUE MUESTRA RESILIENCIA ANTES LOS DIFERENTES DESASTRES, ACTUANDO OPORTUNAMENTE EN EL AMBITO LABORA, SOCIAL Y FAMILIAR</t>
  </si>
  <si>
    <t>SE PROMOVERA CONOCIMIENTO DE LAS ACCIONES DE PROTECCION CIVIL AL INTERIOR DEL ENTE, MEDIANTE CAPACITACIONES Y ACTUALIZACION DEL PROGRAMA INTERNO DE PROTECCION CIVIL</t>
  </si>
  <si>
    <t>EL PERSONAL DE ESTRUCTURA Y DE HONORARIO QUE PRESTAN SUS SERVICIOS EN LA ENTIDAD, CUENTE CON LOS INSUMOS OPORTUNOS EN EL DESARROLLO DE SUS ACTIVIDADES</t>
  </si>
  <si>
    <t>02PDDPO001</t>
  </si>
  <si>
    <t>INCUMPLIMIENTO EN LA NORMATIVIDAD PARA LA REALIZACION DE LOS PROCEDIMIENTOS DE ADQUISICION Y CONTRATACION DE SERVICIOS PARA EL MANTENIMIENTO Y CONSERVACION DE LAS INSTALACIONES DEL MECANISMO DE PROTECCION INTEGRAL A PERSONAS DEFENSORAS DE DERECHOS HUMANOS Y PERIODISTAS.</t>
  </si>
  <si>
    <t>COORDINAR LA FORMULACION Y APLICACION DE LOS PROGRAMAS ANUALES DE ADQUISIONES Y CONTRACION DE SERVICIOS, CON EL PROPOSITO DE APOYAR CON EL SUMINISTRO OPORTUNO DE LOS MATERIALES  Y SERVICIOS REQUERIDOS PARA EL CUMPLIMIENTO DE LAS METAS DE CADA UNA DE LAS UNIDADES ADMINISTRATIVAS QUE INTEGRAN EL MECANISMO.</t>
  </si>
  <si>
    <t>QUE EL PERSONAL QUE LABORA CUENTE CON LOS INSUMOS Y SERVICIOS ADECUADOS PARA LA REALIZACION DE SUS ACTIVIDADES</t>
  </si>
  <si>
    <t xml:space="preserve"> (PRESUPUESTO AUTORIZADO 2021/ PRESUPUESTO EJERCIDO 2020)*100</t>
  </si>
  <si>
    <t>INFORMES MENSUALES Y TRIMESTRALES DE LOS DIFERENTES ARTICULOS QUE SEÑALA LA LEY DE ADQUISICIONES DEL DISTRITO FEDERAL POR PARTE DE LA COORDINACION DE ADMINISTRACION Y FINANZAS, QUE SE ENCUENTRAN LOS EXPEDIENTES DEL ENTE</t>
  </si>
  <si>
    <t>MEJORAR Y MANTENER LAS CONDICIONES DE LAS INSTALACIONES CON LOS INSUMOS Y SERVICIOS ADECUADOS, PARA OFRECER UNA ATENCION DE CALIDAD A LOS DEFENSORES DE DERECHOS HUMANOS Y PERIODISTAS QUE SE ATIENDEN</t>
  </si>
  <si>
    <t>FORMULAR EL PROGRAMA ANUAL DE ADQUISICIONES Y CONTRATACION DE SERVICIOS DEL ENTE CON EL PROPOSITO DE APOYAR CON LOS SUMINISTROS OPORTUNOS DE LOS MATERIALES Y SERVICIOS</t>
  </si>
  <si>
    <t>PROGRAMAR LAS ADQUISICIONES MEDIANTES LOS PROCEDIMIENTOS QUE MARCA LA LEY DE ADQUISICIONES, ASI COMO LLEVAR EL CONTROL Y RESGUARDO DE LOS MISMOS</t>
  </si>
  <si>
    <t>EL PERSONAL DE ESTRUCTURA Y DE HONORARIOS QUE PRESTA SUS SERVICIOS EN LA ENTIDAD, ACTUAN CON ENFOQUE DE LOS DERECHOS HUMANOS DE LAS NIÑAS Y MUJERES</t>
  </si>
  <si>
    <t>02PDDPP001</t>
  </si>
  <si>
    <t xml:space="preserve">DESCONOCER LOS TIPO DE VIOLENCIA QUE SE EJERCEN CONTRA LAS MUJERES Y NIÑAS POR SU CONDICION, AL MOSTRARSECOMO UN ABUSO DE PODER Y DISCRIMINACION QUE CAUSA DAÑO, SUFRIMIENTO FISICO, PSICOLOGICO,PATRIMONIAL, ECONOMICO, SEXUAL, PUEDE CAUSAR LA MUERTE O FEMINICIDIO. </t>
  </si>
  <si>
    <t>PERSONAL DE ESTRUCTURA Y HONORARIOS QUE LABORA EN EL MECANISMO</t>
  </si>
  <si>
    <t>IDENTIFICAR LA VIOLENCIA QUE SE EJERCEN CONTRA LAS MUJERES Y LAS NIÑAS EN LOS DIFERENTES AMBITOS DE DESARROLLO, POR PARTE DEL PERSONAL QUE LABORA EN LA ENTIDAD A TRAVES DE LAS CAPACITACIONES</t>
  </si>
  <si>
    <t>SERVIDORES PUBLICOS SENSIBILIZADOS EN EL TEMA DE DERECHOS DE MUJER Y NIÑAS, QUE LO MANIFIESTAN EN SUS ACTIVIDADES COTIDIANAS</t>
  </si>
  <si>
    <t>PROPORCIONAR LAS HERRAMIENTAS EN EL TEMA DE DERECHOS DE MUJERES Y NIÑAS</t>
  </si>
  <si>
    <t>CAPACITACION AL PERSONAL</t>
  </si>
  <si>
    <t>COSTANCIAS Y/O DIPLOMA OTORGADO POR LA INSTITUCION CAPACITADORA, QUE SE ENCUENTRAN EN LOS EXPEDIENTES DEL PERSONAL EN LA ENTIDAD</t>
  </si>
  <si>
    <t>ACTUIALIZACION EN EL TEMA DE DERECHOS DE MUJERES Y NIÑAS</t>
  </si>
  <si>
    <t>SENSIBILIZAR A LOS SERVIDORES PUBLICOS EN EL TEMA DE DERECHOS DE MUJER Y NINAS, QUE SE MANIFIESTE EN SUS ACTIVIDADES DIARIAS, DENTRO DE SUS AMBITOS LABORAL, SOCIAL Y FAMILIAR</t>
  </si>
  <si>
    <t>SEGUIMIENTO Y ACTUALIZACION EN LOS TEMAS DE DERECHOS DE LAS MUJERES Y NIÑAS</t>
  </si>
  <si>
    <t>TOBYANNE LEDESMA RIVERA</t>
  </si>
  <si>
    <t>DIRECTORA GENERAL</t>
  </si>
  <si>
    <t>EL PERSONAL DE ESTRUCTURA Y DE HONORARIOS QUE PRESTA SUS SERVICIOS EN LA ENTIDAD, ACTUAN CON ENFOQUE DE LOS DERECHOS HUMANOS</t>
  </si>
  <si>
    <t>02PDDPP002</t>
  </si>
  <si>
    <t xml:space="preserve">EL TRATO DESIGUAL Y A VECES DISCRIMINATORIO PARA LA POBLACION, ADEMAS DE POCO EFICIENTE EN EL USO DE LOS RECURSOS PUBLICOS </t>
  </si>
  <si>
    <t xml:space="preserve">CONOCER Y PROMOVER LOS DERECHOS HUMANOS DENTRO DE LAS ACTIVIDADES COTIDIANAS POR PARTE DEL PERSONAL DE ESTRUCTURA Y HONORARIOS DE LA ENTIDAD, A TRAVES DE LA CAPACITACION </t>
  </si>
  <si>
    <t>ACTUACION EN SUS ACTIVIDADES DIARIAS CON ENFOQUE DE DERECHOS HUMANOS POR PARTE DE  LOS SERVIDORES PUBLICOS QUE LABORAN EN LA ENTIDAD</t>
  </si>
  <si>
    <t>PROPORCIONAR LAS HERRAMIENTAS EN EL TEMA DE DERECHOS HUMANOS</t>
  </si>
  <si>
    <t>ACTUIALIZACION EN EL TEMA DE DERECHOS HUMANOS</t>
  </si>
  <si>
    <t>ACTUACION EN SUS ACTIVIDADES DIARIAS CON ENFOQUE DE DERECHOS HUMANOS POR PARTE DE  LOS SERVIDORES PUBLICOS QUE LABORAN EN LA ENTIDAD, QUE SE VE REFLEJADO EN SUS AMBITOS LABORAL, SOCIAL Y FAMILIAR</t>
  </si>
  <si>
    <t>SEGUIMIENTO Y ACTUALIZACION EN LOS TEMAS DE DERECHOS HUMANOS</t>
  </si>
  <si>
    <t xml:space="preserve">DIRECTOR GENERAL DE CONTROL Y ADMINISTRACION URBANA </t>
  </si>
  <si>
    <t>OFRECER LOS MECANÍSMOS DE PROTECCIÓN DE LAS PERSONAS DEFENSORAS DE DERECHOS HUMANOS, QUE EJERCEN LA LIBERTAD DE EXPRESIÓN, PERIODÍSTAS Y COLABORADORAS PERIODÍSTICAS, A TRAVÉS DE LA ATENCIÓN INTEGRAL Y ESPECIALIZADA CON UN ENFOQUE DE DERECHOS HUMANOS Y PERSPECTIVA DE GÉNERO, MEDIANTE LA COORDINACIÓN INTERINSTITUCIONAL CON LA FINALIDAD DE CONSOLIDAR POLÍTICAS DE PREVENCIÓN Y ATENCIÓN ORIENTADAS A GARANTIZAR, RESPETAR Y PROMOVER EL DERECHO A DEFENDER LOS DERECHOS HUMANOS Y LA LIBERTAD DE EXPRESIÓN EN LA CIUDAD DE MÉXICO.</t>
  </si>
  <si>
    <t>02PDDPP004</t>
  </si>
  <si>
    <t>03C001</t>
  </si>
  <si>
    <t>SECRETARÍA DE DESARROLLO URBANO Y VIVIENDA</t>
  </si>
  <si>
    <t>GENERAR E INTEGRAR UNA POLITICA URBANA HABITACIONAL PARA LA COHESION TERRITORIAL Y QUE COADYUVE AL DESARROLLO SOSTENIBLE DE LA CIUDAD DE MEXICO.</t>
  </si>
  <si>
    <t>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t>
  </si>
  <si>
    <t>CONTAR CON UNA SECRETARIA DE DESARROLLO URBANO Y VIVIENDA QUE COADYUVE A ASEGURAR LA JUSTICIA TERRITORIAL Y LA INCLUSION SOCIAL, MEDIANTE LA INNOVACION DEL SISTEMA DE PLANEACION Y GESTION PUBLICA DEL DESARROLLO URBANO Y LA COADYUVANCIA A LA PROTECCION DEL DERECHO HUMANO A LA VIVIENDA, EN CONGRUENCIA CON EL ORDENAMIENTO TERRITORIAL DE LA CIUDAD DE MEXICO.</t>
  </si>
  <si>
    <t>G002</t>
  </si>
  <si>
    <t>G002_DISEÑO URBANO Y REGULACIÓN DE LOS ESPACIOS PÚBLICOS</t>
  </si>
  <si>
    <t>03C001G002</t>
  </si>
  <si>
    <t>CONSTANTES VIOLACIONES A LOS ORDENAMIENTOS EN MATERIA DE DESARROLLO URBANO. ABANDONO O DESTRUCCION DEL PATRIMONIO CULTURAL URBANO Y EL ESPACIO PUBLICO.</t>
  </si>
  <si>
    <t>A TODA LA POBLACION QUE REQUIERA REALIZAR TRAMITES EN MATERIA DE DESARROLLO URBANO. TODOS LOS HABITANTES DE LA CIUDAD DE MEXICO, ASI COMO LA POBLACION FLOTANTE, ASI COMO TODO TIPO DE VISITANTES.</t>
  </si>
  <si>
    <t>ACTUALIZACION, PLANEACION, PROYECCION Y APLICACION DE LA NORMATIVIDAD EN MATERIA DE DESARROLLO URBANO. IMPLEMENTACION Y EJECUCION DE ACCIONES PARA LA CONSERVACION, EL FOMENTO Y ACRECENTAMIENTO DEL PATRIMONIO CULTURAL URBANO Y EL ESPACIO PUBLICO EN LA CIUDAD DE MEXICO. ESTRICTA APLICACION DE LA NORMATIVIDAD VIGENTE EN MATERIA DE PATRIMONIO CULTURAL URBANO Y ESPACIO PUBLICO EN LA CIUDAD DE MEXICO.</t>
  </si>
  <si>
    <t>DOCUMENTO. LA EMISION DE DICTAMENES, OPINIONES TECNICAS, REGISTROS DE INTERVENCIONES MENORES Y CERTIFICADOS DE RESTAURACION PARA INTERVENCIONES EN AREA DE CONSERVACION PATRIMONIAL, EN ELEMENTOS AFECTOS AL PATRIMONIO CULTURAL URBANO Y SUS COLINDANTES.</t>
  </si>
  <si>
    <t>ESTIMA EL AVANCE DE LOS DIFERENTES TRAMITES QUE SE REALIZAN EN LA DIRECCION.                                                     PORCENTAJE DE SOLICITUDES DE DICTAMENES DE PATRIMONIO CULTURAL URBANO Y ESPACIO PUBLICO</t>
  </si>
  <si>
    <t>LA SUMATORIA DE LOS TRAMITES ATENDIDOS         CANTIDAD DE SOLICITUDES RECIBIDAS / CANTIDAD DE SOLICITUDES ATENDIDAS * 100</t>
  </si>
  <si>
    <t>INFORME TRIMESTRAL DEL AVANCE DE CADA UNO DE LOS TRAMITES REGISTRADOS.                                                                       BASE DE DATOS DE INGRESOS DE LAS SOLICITUDES DEL PATRIMONIO CULTURAL URBANO Y ESPACIO PUBLICO</t>
  </si>
  <si>
    <t>MEJORAR EL TIEMPO DE RESPUESTA DE LOS TRAMITES QUE LOS CIUDADANOS SOLICITAN A ESTA DIRECCION GENERAL.                                                                                                                              LA CONSERVACION, EL FOMENTO Y ACRECENTAMIENTO DEL PATRIMONIO CULTURAL URBANO Y ESPACIO PUBLICO</t>
  </si>
  <si>
    <t>SOLICITUD DE EMPLAZAMIENTO DE MOBILIARIO URBANO</t>
  </si>
  <si>
    <t xml:space="preserve">L. P.T. LUIS ADOLFO MENDEZA LUGO </t>
  </si>
  <si>
    <t xml:space="preserve">SUBDIRECTOR TECNICO DE GESTION URBANA </t>
  </si>
  <si>
    <t xml:space="preserve">CONSTANCIAS DE ESTUDIO Y ACLARACION DE NOMENCLATURA Y REVISION Y HOMOLOGACION DE LIMITES DE COLONIAS Y DELEGACIONES (HOY ALCALDIAS). </t>
  </si>
  <si>
    <t>REORDENAMIENTO DE MOBILIARIO URBANO</t>
  </si>
  <si>
    <t xml:space="preserve">MANIFESTACIONES DE CONSTRUCCION, LICENCIAS Y AVISOS. </t>
  </si>
  <si>
    <t xml:space="preserve">ING. CIV. LUIS JULIAN CASTRO GARCIA </t>
  </si>
  <si>
    <t>SUBDIRECTOR DE SEGUIMIENTO URBANO</t>
  </si>
  <si>
    <t xml:space="preserve">DICTAMENES DE ESTUDIO DE IMPACTO URBANO Y MEDIDAS DE COPENSACION. </t>
  </si>
  <si>
    <t xml:space="preserve">SOLICITUD DE RESELLO, REPOSICION Y REFRENDO DE CARNET'S. </t>
  </si>
  <si>
    <t xml:space="preserve">TRAMITES EN VENTANILLA DE LA DIRECCION DEL REGISTRO DE LOS PANES Y PROGRAMAS. </t>
  </si>
  <si>
    <t>ARQ. ILKA THAIS FIGUEROA TOVAR</t>
  </si>
  <si>
    <t xml:space="preserve">DIRECTORA DEL REGISTRO DE LOS PLANES Y PROGRAMAS </t>
  </si>
  <si>
    <t>SOLICITUD DE APROBACION DE PLANOS</t>
  </si>
  <si>
    <t>GEOG. CARLO EMILIO MENDOZA MARGAIN</t>
  </si>
  <si>
    <t>SUBDIRECTOR DE CONTROL DE RESERVA Y REGISTRO TERRITORIAL</t>
  </si>
  <si>
    <t>CONSTANCIA DE LOTE Y MANZANA, OPINIONES DE RIESGO.</t>
  </si>
  <si>
    <t xml:space="preserve">CONSTANCIA DE REDUCCION FISCAL  </t>
  </si>
  <si>
    <t xml:space="preserve">ARQ. MIGUEL ANGEL TELLEZ TREVILLA </t>
  </si>
  <si>
    <t xml:space="preserve">DAR SEGUIMIENTO ENTRE LAS AREAS TECNICAS DE LA SECRETARIA DE DESARROLLO URBANO Y VIVIENDA PARA UNA ATENCION FAVORABLE A LOS CIUDADANOS Y/U ORGANIZACIONES, CON EL PROPOSITO DE DAR RESPUESTA OPORTUNA A LOS TRAMITES O PETICIONES, INGRESADOS A LA SECRETARIA.  </t>
  </si>
  <si>
    <t>03C001M001</t>
  </si>
  <si>
    <t>RETRAZO EN LAS RESPUESTAS DE TRAMITES Y PETICIONES A LA CIUDADANIA Y ORGANZIACIONES DEBIDO A LA CARGA DE TRABAJO DE LAS AREAS.</t>
  </si>
  <si>
    <t>CIUDADANOS Y ORGANIZACIONES QUE REALIZAN TRAMITES Y PETICIONES ANTE LA SECRETARIA DE DESARROLLO URBANO Y VIVIENDA Y NO SE LES HA BRINDADO UNA RESPUESTA OPORTUNA.</t>
  </si>
  <si>
    <t xml:space="preserve"> PROMOVER ANTE LAS AREAS ADSCRITAS A LA SECRETARIA LA EMISION DE UNA RESPUESTA OPORTUNA A LOS CIUDADANOS Y ORGANIZACIONES.</t>
  </si>
  <si>
    <t>BRINDAR  UNA RESPUESTA OPORTUNA POR PARTE DE LAS AREAS A LA CIUDADANIA Y ORGANIZACIONES.</t>
  </si>
  <si>
    <t>CIUDADANOS Y ORGANIZACIONES SATISFECHOS CON LA ATENCION CIUDADANA PARA LA OBTENCION DE UNA RESPUESTA DE SU TRAMITE O PETICION.</t>
  </si>
  <si>
    <t>TOTAL DE CIUDADANOS Y ORGANZIACIONES ATENDIDOS PARA OBTENER RESPUESTA OPORTUNA RESPECTO AL TRAMITE O PETICION.</t>
  </si>
  <si>
    <t>LISTAS DE ASISTENCIA DE ATENCION CIUDADANA Y OFICIOS INFORMATIVOS DIRIGIDOS AL PETICIONARIO.</t>
  </si>
  <si>
    <t>INTERVENIR DE MANERA OPORTUNA CON LAS AREAS PARA QUE BRINDEN UNA RESPUESTA A LA CIUDADANIA Y ORGANIZACIONES</t>
  </si>
  <si>
    <t>ENTREVISTAR AL CIUDADANO U ORGANZACION PARA CONOCER SU PROBLEMATICA</t>
  </si>
  <si>
    <t>CAROL ARGELIA OROZCO MORAN</t>
  </si>
  <si>
    <t>SECRETARIA PARTICULAR</t>
  </si>
  <si>
    <t>GESTIONAR MESAS DE TRABAJO CON CIUDADANO U ORGANZIACIONES Y LAS AREAS TECNICAS.</t>
  </si>
  <si>
    <t>GESTIONAR MESAS DE TRABAJO INTERISTITUCIONALES CON CIUDADANO U ORGANZIACIONES.</t>
  </si>
  <si>
    <t>CAPACITAR A LA GRIGADA INSTITUCIONAL DE PROTECCION CIVIL ASI COMO LOS BRIGADAS DE PROTECCION CIVIL EN LA SECRETARIA DE DESARROLLO URBANO Y VIENDA.</t>
  </si>
  <si>
    <t>03C001N001</t>
  </si>
  <si>
    <t>LOGRAR LA CONCIENTIZACION Y ALCANZAR UNA PARTICIPACION MAYORITARIA DE PERSONAS EN LOS EJERCICIOS DE CAPACITACION Y REALIZACION DE SIMULACROS A REALIZAR EN LA  SECRETARIA DE DESARROLLO URBANO Y VIVIENDA,  QUE NOS PERMITAN OBSERVAR, PROBAR Y CORREGIR LAS ACCIONES DE RESPUESTA PREVIAMENTE PLANEADAS, PARA TENER UNA RESPUESTA EFICAZ ANTE POSIBLES SITUACIONES REALES DE EMERGENCIA O DESASTRE.</t>
  </si>
  <si>
    <t>PERSONAL QUE LABORAN O CONCURRE A LAS INSTALACIONES DE LA SECRETARIA DE DESARROLLO URBANO Y VIVIENDA.</t>
  </si>
  <si>
    <t>REDUCIR LOS RIESGOS PREVIAMENTE IDENTIFICADOS EN LAS INSTALACIONES DE LA  SECRETARIA DE DESARROLLO URBANO Y VIVIENDA Y DEFINIR ACCIONES PREVENTIVAS Y DE RESPUESTA PARA ESTAR EN CONDICIONES DE EVITAR O ATENDER LA EVENTUALIDAD DE ALGUNA EMERGENCIA O DESASTRE.</t>
  </si>
  <si>
    <t>LA CONCIENTIZACION Y ALCANZAR UNA PARTICIPACION MAYORITARIA DE PERSONAS EN LOS EJERCICIOS DE CAPACITACION Y REALIZACION DE SIMULACROS.</t>
  </si>
  <si>
    <t>PROGRAMA INTERNO DE PROTECCION CIVIL ACTUALIZADO EN LA SECRETARIA DE DESARROLLO URBANO Y VIVIENDA.</t>
  </si>
  <si>
    <t>PROGRAMA</t>
  </si>
  <si>
    <t>REGISTRO EN LA PLATAFORMA DIGITAL HTTPS://TRAMITES.CDMX.GOB.MX/PROTECCION-CIVIL-PROGRAMAS-INTERNOS/PUBLIC</t>
  </si>
  <si>
    <t>CONTAR CON PERSONAL CAPACITADO EN LA SECRETARIA DE DESARROLLO URBANO Y VIVIENDA QUE PERMITA DESARROLLAR LAS ACCIONES DE PREVENCION, AUXILIO Y RECUPERACION, DESTINADO A SALVAGUARDAR LA INTEGRIDAD FISICA DE LAS PERSONAS, ILAS INSTALACIONES, BIENES Y SU ENTORNO LABORAL.</t>
  </si>
  <si>
    <t>CAPACITACION</t>
  </si>
  <si>
    <t>LIC. FERNANDO RICALDE CAMARENA</t>
  </si>
  <si>
    <t xml:space="preserve">DIRECTOR GENERAL DE ADMINSTRACION Y FINANZAS EN LASECRETARIA DE DESARROLLO URBANO Y VIVIENDA </t>
  </si>
  <si>
    <t>SIMULACROS</t>
  </si>
  <si>
    <t>CREAR CONDICIONES DE GOBERNANZA DEMOCRATICA EN LA CIUDAD FORTALECIENDO LAS RELACIONES DEL GOBIERNO CON LA SOCIEDAD.</t>
  </si>
  <si>
    <t>03C001O001</t>
  </si>
  <si>
    <t>EL DERECHO DE ACCESO A LA INFORMACION, ESTA GARANTIZADO TANTO EN LA CONSTITUCION POLITICA DE LOS ESTADOS UNIDOS MEXICANOS EN EL ARTICULO 6O., SEGUNDO PARRAFO,  COMO EN LA CONSTITUCION POLITICA DE LA CIUDAD DE MEXICO, ARTICULO 7, LETRA D; LA LEY DE TRANSPARENCIA, ACCESO A LA INFORMACION PUBLICA Y RENDICION DE CUENTAS DE LA CIUDAD DE MEXICO. AL SER UN DERECHO, SE DEBE PROTEGER Y GARANTIZAR, DE AHI LA IMPORTANCIA QUE TIENE EL DE CONTESTAR EN TEMPO Y FORMA LAS SOLICITUDES DE INFORMACION REQUERIDAS POR LA CIUDADANIA.</t>
  </si>
  <si>
    <t>CUALQUIER PERSONA, SIN IMPORTAR  EL GENERO, CONDICION SOCIOECONOMICA, PREFERENCIA SEXUAL Y/U ORIENTACION POLITICA; TODO CIUDADANO Y CIUDADANA TIENE EL DERECHO A LA INFORMACION.</t>
  </si>
  <si>
    <t>ATENDER TODAS LAS SOLICITUDES DE INFORMACION QUE FORMULEN LOS CIUDADANOS Y CIUDADANAS POR IGUAL, SIN DISTINCION DE GENERO, EDAD, PREFERENCIA SEXUAL, CONDICION SOCIOECONOMICA Y CONFORME A LOS PLAZOS DEFINIDOS EN LA LEY DE TRANSPARENCIA, ACCESO A LA INFORMACION PUBLICA Y RENDICION DE CUENTAS DE LA CIUDAD DE MEXICO.</t>
  </si>
  <si>
    <t>OTORGAR LA INFORMACION QUE DEMANDEN LOS CIUDADANOS Y CIUDADANAS EN MATERIA DE TRANSPARENCIA FORMULADAS A LA DIRECCION GENERAL DE ADMINISTRACION Y FINANZAS EN LA SEDUVI (DGAF)</t>
  </si>
  <si>
    <t>SOLICITUDES DE INFORMACION</t>
  </si>
  <si>
    <t xml:space="preserve">
PORCENTAJE DE ATENCION DE SOLICITUDES DE INFORMACION = (NO. SOLICITUDES DE INFORMACION TURNADAS A LA CSJT   /  NO. DE SOLICITUDES DE INFORMACION TURNADAS A LA DGAF) X 100</t>
  </si>
  <si>
    <t>CALLE AMORES N°. 1322 EDIFICIO 3, P.B. COLONIA DEL VALLE CENTRO, ALCALDIA DE BENITO JUAREZ, C.P. 03100, CIUDAD DE MEXICO.</t>
  </si>
  <si>
    <t>GARANTIZAR EL ACCESO A LA INFORMACION PUBLICA FORMULADA POR LOS CIUDADANOS Y LAS CIUDADANAS A LA DGAF EN LA SEDUVI</t>
  </si>
  <si>
    <t>ATENCION DE SOLICITUDES DE INFORMACION FORMULADAS A LA DGAF</t>
  </si>
  <si>
    <t>LIC. FRANCISCO MERA SERRANO</t>
  </si>
  <si>
    <t>LIDER COORDINADOR DE PROYECTOS DE APOYO LOGISTICO</t>
  </si>
  <si>
    <t>FORTALECER ACCIONES QUE PROMUEVAN LA IGUALDAD DE GENERO Y NO DISCRIMINACION, ASI COMO EL FORTALECIMIENTO DE LOS DERECHOS HUMANOS DE LAS NIÑAS Y MUJERES.</t>
  </si>
  <si>
    <t>03C001P001</t>
  </si>
  <si>
    <t xml:space="preserve">SE HA DETECTADO EL DESINTERES PARA SENSIBILIZARSE Y ACTUALIZARSE, EN TEMAS REFERENTES AL EJERCICIO PLENO DE LOS DERECHOS HUMANOS DE LAS MUJERES Y NIÑAS DENTRO DE LA SECRETARIA DE DESARROLLO URBANO Y VIVIENDA, </t>
  </si>
  <si>
    <t>PERSONAL DE LA SECRETARIA DE DESARROLLO URBANO Y VIVIENDA</t>
  </si>
  <si>
    <t>LAS MUJERES Y NIÑAS DISFRUTEN SUS DERECHOS EN IGUALDAD DE CONDICIONES ASI COMO VIVIR LIBRES EN TODAS LAS FORMAS DE NO DISCRIMINACION CON EL USO Y ACCESO A LUDOTECA Y LACTARIO.</t>
  </si>
  <si>
    <t>INCENTIVAR Y DIFUNDIR EL ACCESO A ESPACIOS DISEÑADOS DENTRO DE LA SECRETARIA DE DESARROLLO URBANO Y VIVIENDA PARA EL PLENO GOCE DE LOS DERECHOS DE LAS MUJERES Y NIÑAS.</t>
  </si>
  <si>
    <t>PERSONAL DE LA SECRETARIA DE DESARROLLO URBANO Y VIVIENDA BENEFICIADAS CON LAS ACCIONES DE PERSPECTIVA DE GENERO.</t>
  </si>
  <si>
    <t>TOTAL DE PERSONAS BENEFICIADAS MEDIANTE LAS ACCIONES DE EQUIDAD DE GENERO / TOTAL DE PERSONAS PROGRAMADAS AL PERIODO PARA SER BENEFICIADAS CON ACCIONES DE EQUIDAD DE GENERO * 100.</t>
  </si>
  <si>
    <t>INFORME DE AVANCE PROGRAMATICO MENSUAL, INFORME TRIMESTRAL DE AVANCE PROGRAMATICO PRESUPUESTAL EN MATERIA DE IGUALDAD DE GENERO. SISTEMA DE INFORMES EN MATERIA DE IGUALDAD DE GENERO (SIMIG) HTTP://189.240.117.233:8080/IMIG/</t>
  </si>
  <si>
    <t>MEJORAR LAS CONDICIONES LABORALES DE LAS PERSONAS TRABAJADORAS DE LA SECRETARIA DE DESARROLLO URBANO Y VIVIENDA, EN MATERIA DE PERSPECTIVA DE GENERO Y NO DISCRIMINACION Y PROTEGIENDO EN TODO MOMENTO SUS GARANTIAS INDIVIDUALES.</t>
  </si>
  <si>
    <t>LUDOTECA</t>
  </si>
  <si>
    <t>DIRECTOR GENERAL DE ADMINISTRACION Y FINANZAS EN LA SECRETARIA DE DESARROLLO URBANO Y VIVIENDA</t>
  </si>
  <si>
    <t>LACTARIO</t>
  </si>
  <si>
    <t>FORTALECER LA INTEGRACION, DIFUSION Y CAPACITACION A LAS PERSONAS TRABAJADORAS DE LA SECRETARIA DE DESARROLLO URBANO Y VIVIENDA, SOBRE LOS DERECHOS HUMANOS,  LA NO DISCRIMINACION, EL RESPETO, LA INCLUSION Y LA DIVERSIDAD .</t>
  </si>
  <si>
    <t>03C001P002</t>
  </si>
  <si>
    <t xml:space="preserve">SE HA DETECTADO UN DESINTERES GENERALIZADO DEL PERSONAL DE LA SECRETARIA DE DESARROLLO URBANO Y VIVIENDA, EN SENSIBILIZARSE EN TEMAS EN MATERIA DE DERECHOS HUMANOS, ASI COMO EN PARTICIPAR PROACTIVAMENTE EN CAMPAÑAS ENFOCADAS AL BIENESTAR INTEGRAL DE LA SALUD. </t>
  </si>
  <si>
    <t>DESARROLLAR HERRAMIENTAS TEORICO-PRACTICAS PARA EL PERSONAL DE LA SECRETARIA DE DESARROLLO URBANO Y VIVIENDA, QUE CONTRIBUYAN A UNA CORRECTA SENSIBILIZACION EN MATERIA DE DERECHOS HUMANOS, BIENESTAR INTEGRAL DE LA SALUD, RESPETO, INCLUSION Y DIVERSIDAD.</t>
  </si>
  <si>
    <t>INCENTIVAR Y DIFUNDIR EL ACCESO A ESPACIOS DISEÑADOS DENTRO DE LA SECRETARIA DE DESARROLLO URBANO Y VIVIENDA PARA EL PLENO GOCE DE LOS DERECHOS HUMANOS, BIENESTAR INTEGRAL DE LA SALUD, RESPETO, INCLUSION Y DIVERSIDAD.</t>
  </si>
  <si>
    <t>PERSONAL DE LA SECRETARIA DE DESARROLLO URBANO Y VIVIENDA BENEFICIADAS CON LAS ACCIONES EN MATERIA DE DERECHOS HUMANOS, BIENESTAR INTEGRAL DE LA SALUD, RESPETO, INCLUSION Y DIVERSIDAD..</t>
  </si>
  <si>
    <t>TOTAL DE PERSONAS BENEFICIADAS MEDIANTE LAS ACCIONES DE DERECHOS HUMANOS / TOTAL DE PERSONAS PROGRAMADAS AL PERIODO PARA SER BENEFICIADAS CON ACCIONES DE DERECHOS HUMANOS * 100.</t>
  </si>
  <si>
    <t>INFORME DE AVANCE PROGRAMATICO MENSUAL. INFORME TRIMESTRAL DE AVANCE PROGRAMATICO PRESUPUESTAL EN MATERIA DE IGUALDAD DE GENERO. SISTEMA DE INFORMES EN MATERIA DE IGUALDAD DE GENERO (SIMIG) HTTP://189.240.117.233:8080/IMIG/</t>
  </si>
  <si>
    <t>JORNADAS DE SALUD</t>
  </si>
  <si>
    <t>CAMPAÑAS INFORMATIVAS DE SALUD</t>
  </si>
  <si>
    <t xml:space="preserve">PROMOVER EL USO EFICIENTE DEL TERRITORIO, MEDIANTE LOS INSTRUMENTOS DE PLANEACION QUE OTORGUEN CERTIDUMBRE JURIDICA, ASI COMO EL DESARROLLO DE LA CIUDAD MAS SUSTENTABLE, COMPETITIVA Y HABITABLE.  </t>
  </si>
  <si>
    <t>03C001P023</t>
  </si>
  <si>
    <t>PLANIFICACION DEL DESARROLLO URBANO CON INSTRUMENTOS DESACTUALIZADOS.</t>
  </si>
  <si>
    <t>8,918,653 HABITANTES (POBLACION DE LA CIUDAD DE MEXICO. INEGI 2015)</t>
  </si>
  <si>
    <t>REVERTIR LOS EFECTOS DEL DESARROLLO URBANO DESEQUILIBRADO, A TRAVES DE LA ACTUALIZACION DE LOS INSTRUMENTOS DE PLANEACION, CONSIDERANDO EL BIENESTAR SOCIAL Y AMBIENTAL.</t>
  </si>
  <si>
    <t>INSTRUMENTOS DE PLANEACION URBANA ACTUALIZADOS, QUE DEN CERTEZA JURIDICA Y PROMUEVAN EL DESARROLLO URBANO INCLUYENTE Y QUE DISMINUYAN LAS GRANDES DESIGUALDADES.</t>
  </si>
  <si>
    <t>PROYECTOS DE INSTRUMENTOS DE PLANEACION URBANA SOLICITADOS A LA SECRETARIA</t>
  </si>
  <si>
    <t>CUMPLIMENTO CON LOS PROCESOS ESTABLECIDOS POR EN EL ARTICULO 9 DEL REGLAMENTO DE LA LDUDF, ESPECIFICAMNETE EN SUS FRACCIONES: II, III, V, VI, X, XI Y XIII.</t>
  </si>
  <si>
    <t>PUBLICACIONES EN GACETA OFICIAL DE LA CIUDAD DE MEXICO; ASI COMO OFICIOS FIRMADOS QUE GARANTICEN LOS AVANCES DE LOS PROYECTOS.</t>
  </si>
  <si>
    <t>PROMOCION DEL DESARROLLO URBANO BAJO UNA PERSPECTIVA SOCIAL, DISENO E IMPLEMENTACION DE UNA POLITICA INTEGRAL EN COORDINACION CON LAS ALCALDIAS, FOROS DE PARTICIPACION CIUDADANA, PROTECCION DE LOS SERVICIOS AMBIENTALES.</t>
  </si>
  <si>
    <t xml:space="preserve">PUBLICACION EN LA GACETA OFICIAL DE LA CIUDAD DE MEXICO EL AVISO DE INICIO DE LA FORMULACION DEL PROYECTO DE PPDU. </t>
  </si>
  <si>
    <t>DR. EDUARDO JUAREZ AGUIRRE</t>
  </si>
  <si>
    <t>COORDINADOR GENERAL DE DESARROLLO URBANO</t>
  </si>
  <si>
    <t xml:space="preserve">FORMULACION DEL PROYECTO Y COORDINACION CON ALCALDIAS PARA LLEVAR A CABO LOS TALLERES DE PARTICIPACION CIUDADANA. </t>
  </si>
  <si>
    <t>ARQ. RAUL HERNANDEZ PICHARDO</t>
  </si>
  <si>
    <t>DIRECTOR DE PLANEACION DEL DESARROLLO URBANO SOSTENIBLE</t>
  </si>
  <si>
    <t>REVISION DEL PROYECTO DE PPDU CON LA ALCALDIA Y LA SECRETARIA DEL MEDIO AMBIENTE; ASI COMO, LAS DEMAS INSTANCIAS QUE SE CONSIDEREN NECESARIAS PARA EMITIR OBSERVACIONES.</t>
  </si>
  <si>
    <t>PUBLICACION EN LA GACETA OFICIAL DE LA CIUDAD DE MEXICO EL AVISO PARA INFORMAR EL INICIO DEL PROCESO DE LA CONSULTA PUBLICA.</t>
  </si>
  <si>
    <t xml:space="preserve">REPLANTEAMIENTO DEL  PROYECTO DE PPDU CON BASE EN LAS PROPUESTAS PRESENTADAS POR LA CIUDADANIA. </t>
  </si>
  <si>
    <t>OFICIO DE ENVIO DEL PROYECTO DEL PPDU AL JEFE DE GOBIERNO PARA PRESENTARLO ANTE LA ASAMBLEA</t>
  </si>
  <si>
    <t>GENERAR E INTEGRAR UNA POLÍTICA URBANA HABITACIONAL PARA LA COHESIÓN TERRITORIAL Y QUE COADYUVE AL DESARROLLO SOSTENIBLE DE LA CIUDAD DE MÉXICO.</t>
  </si>
  <si>
    <t>03C001P004</t>
  </si>
  <si>
    <t>03PDIV</t>
  </si>
  <si>
    <t>INSTITUTO DE VIVIENDA</t>
  </si>
  <si>
    <t>EL INSTITUTO DE VIVIENDA DE LA CIUDAD DE MEXICO ES UN ORGANISMO PUBLICO DESCENTRALIZADO DE LA ADMINISTRACION PUBLICA DE LA CIUDAD DE MEXICO, CON PERSONALIDAD JURIDICA Y PATRIMONIO PROPIO. FUE CREADO PARA ATENDER LA NECESIDAD DE VIVIENDA DE LA POBLACION RESIDENTE EN EL DISTRITO FEDERAL, HOY CIUDAD DE MEXICO, PRINCIPALMENTE LA DE BAJOS RECURSOS ECONOMICOS (VULNERABLE Y EN SITUACION DE RIESGO), A TRAVES DEL OTORGAMIENTO DE CREDITOS DE INTERES SOCIAL PARA VIVIENDA DIGNA Y SUSTENTABLE. SU FINALIDAD ES CONTRIBUIR A LA REALIZACION DEL DERECHO HUMANO BASICO QUE SIGNIFICA LA VIVIENDA.</t>
  </si>
  <si>
    <t xml:space="preserve">REZAGO EN CALIDAD Y CANTIDAD DE ESPACIOS DE VIVIENDA Y EN BIENES DURABLES DE VIVIENDA ADECUADOS </t>
  </si>
  <si>
    <t>CONSOLIDAR AL INSTITUTO EN EL MARCO DE UN PROYECTO DE CIUDAD SUSTENTABLE, COMO UN ORGANO EFICIENTE Y EFICAZ PARA SATISFACER LA DEMANDA DE VIVIENDA DE LA POBLACION RESIDENTE EN LA CIUDAD DE MEXICO, COADYUVANDO A ELEVAR SU CALIDAD DE VIDA A TRAVES DE ENTORNOS DIGNOS. TAL POSICION DEBE SER SOPORTADA CUMPLIENDO CON LOS VALORES INSTITUCIONALES RESPONSABILIDAD, HONESTIDAD Y TRANSPARENCIA.</t>
  </si>
  <si>
    <t>DISEÑAR, ELABORAR, PROPONER, PROMOVER, COORDINAR, CONCERTAR, EJECUTAR Y EVALUAR LAS POLITICAS Y PROGRAMAS DE VIVIENDA, ENFOCADOS PRINCIPALMENTE A LA ATENCION DE LA POBLACION DE ESCASOS RECURSOS ECONOMICOS DE LA CIUDAD DE MEXICO, DENTRO DEL MARCO DEL PLAN DE GOBIERNO 2019-2024 DE LA CIUDAD DE MEXICO Y LOS PROGRAMAS QUE DEL MISMO DERIVAN.</t>
  </si>
  <si>
    <t>AUMENTO EN LA SUPERVISION  DE LAS FUNCIONES REALIZADAS POR LA SUBDIRECCION DE CAPITAL  HUMANO Y SE REDUCEN TIEMPOS DE RESPUESTA</t>
  </si>
  <si>
    <t>03PDIVM001</t>
  </si>
  <si>
    <t>Vivienda</t>
  </si>
  <si>
    <t xml:space="preserve">FALTA DE SUPERVISION EN LAS FUNCIONES REALIZADAS POR LA SUBDIRECCION DE CAPITAL HUMANO Y REDUCIR TIEMPOS DE RESPUESTA </t>
  </si>
  <si>
    <t>PERSONAL DEL INSTITUTO DE VIVIENDA DE LA CIUDAD DE MEXICO.</t>
  </si>
  <si>
    <t>VERIFICAR Y CUBRIR LA CORRECTA APLICACION DE PAGOS, GESTIONES, ADMINISTRACION Y CONTROL DEL PERSONAL DEL INSTITUTO DE VIVIENDA DE LA CIUDAD DE MEXICO.</t>
  </si>
  <si>
    <t>CUMPLIMIENTO EN EL AMBITO DE COMPETENCIA A LA MEJORA DEL AMBIENTE LABORAL, ACORTANDO TIEMPOS DE RESPUESTA EN ATENCION A LAS GESTIONES ADMINISTRATIVAS REALIZADAS POR LOS TRABAJADORES.</t>
  </si>
  <si>
    <t xml:space="preserve">ACTIVIDADES DE APOYO ADMINISTRATIVO PARA CUBRIR OPORTUNAMENTE LAS REMUNERACIONES Y PRESTACIONES DEL PERSONAL QUE CONTRIBUYAN A MEJORAR EL AMBIENTE LABORAL E INCREMENTAR LA PRODUCTIVIDAD DE LOS TRABAJADORES DEL INSTITUTO </t>
  </si>
  <si>
    <t xml:space="preserve">PERSONA </t>
  </si>
  <si>
    <t>INFORME TRIMESTRAL</t>
  </si>
  <si>
    <t>CONTAR CON UN MODELO ÓPTIMO DE ADMINISTRACIÓN DE CAPITAL HUMANO, CUANTITATIVO Y CUALITATIVO. DEFINIR UN FLUJO DE CADA PROCESO ADMINISTRATIVO, CONSIDERANDO TIEMPOS Y MOVIMIENTOS, INCLUYENDO UN MODELO DE MEJORA CONTINUA, PARA ADMINISTRAR DE MANERA OPTIMA LA ATENCIÓN AL CAPITAL HUMANO, PAGOS, PRESTACIONES Y PROCESOS ADMINISTRATIVOS..</t>
  </si>
  <si>
    <t>LOS TRABAJADORES DEL INSTITUTO CUENTAN CON LOS RECURSOS ECONOMICOS, MATERIALES Y TECNOLOGICOS NECESARIOS PARA EL OPTIMO DESEMPENO  DE SUS FUNCIONES ASI COMO PARA CONTRIBUIR EN LA MEJORA DEL AMBIENTE LABORAL Y LA PRODUCTIVIDAD EN EL MARCO DE LA NORMATIVIDAD APLICABLE EN LA MATERIA.</t>
  </si>
  <si>
    <t xml:space="preserve">CURSOS DE CAPACITACION </t>
  </si>
  <si>
    <t>C. RAFAEL ALEMAN PEREZ</t>
  </si>
  <si>
    <t>SUBDIRECTOR DE ADMINISTRACION DE CAPITAL HUMANO</t>
  </si>
  <si>
    <t>03PDIVN001</t>
  </si>
  <si>
    <t>NO SE CUENTA CON UNA ESTRATEGIA ADECUADA DE GESTION DE RIESGOS.</t>
  </si>
  <si>
    <t>SERVIDORES PUBLICOS DEL INSTITUTO DE VIVIENDA DE LA CIUDAD DE MEXICO.</t>
  </si>
  <si>
    <t>FORTALECER LA GESTION INTEGRAL DE RIESGOS.</t>
  </si>
  <si>
    <t>SERVIDORES PUBLICOS DEL INVI CAPACITADOS,PROTOCOLOS DE PARTICIPACION  Y SISTEMAS DE PREVENCION DE EMERGENCIAS ELABORADOS.</t>
  </si>
  <si>
    <t xml:space="preserve"> DIFUSION , CONOCIMIENTO Y CORRECTA APLICACION DE LOS PROTOCOLOS DE PROTECCION CIVIL A TRAVES DE CURSOS DE CAPACITACION, SERVICIOS DE MANTENIMIENTO A EXTINTORES Y ALARMAS CONTRA INCENDIOS</t>
  </si>
  <si>
    <t>ACCIONES</t>
  </si>
  <si>
    <t xml:space="preserve">INFORMES TRIMESTRALES </t>
  </si>
  <si>
    <t xml:space="preserve">CONTINUACIÓN DE DIFUSIÓN Y CORRECTA APLICACIÓN DE LOS PROTOCOLOS DE PROTECCIÓN CIVIL </t>
  </si>
  <si>
    <t>LOS TRABAJADORES DEL INSTITUTO CUENTAN CON LOS CONOCIMIENTOS, ASI COMO LAS MEJORES CONDICIONES PARA EJECUTAR LOS PROGRAMAS DE PROTECCION CIVIL Y FOMENTAR LA CULTURA DE RESILIENCIA.</t>
  </si>
  <si>
    <t xml:space="preserve">CINCO CURSOS, DOS SERVICIOS </t>
  </si>
  <si>
    <t xml:space="preserve">LIC. OMAR MENDEZ GABINO </t>
  </si>
  <si>
    <t>03PDIVO001</t>
  </si>
  <si>
    <t xml:space="preserve">DEFICIENCIAS EN LOS CONTROLES Y PROCESOS OPERATIVOS, ASI COMO EN SU AUTOMATIZACION QUE INCIDEN EN EL EL OPTIMO CUMPLIMIENTO DE LAS METAS Y OBJETIVOS INSTITUCIONALES  </t>
  </si>
  <si>
    <t xml:space="preserve">SERVIDORES PUBLICOS DEL INSTITUTO DE VIVIENDA  </t>
  </si>
  <si>
    <t>DISEÑAR, ELABORAR, PROPONER, PROMOVER, COORDINAR, CONCERTAR, EJECUTAR Y EVALUAR LAS POLITICAS Y PROGRAMAS DE VIVIENDA, ENFOCADOS PRINCIPALMENTE A LA ATENCION DE LA POBLACION DE ESCASOS RECURSOS ECONOMICOS EN LA CIUDAD DE MEXICO, DENTRO DEL MARCO DEL PLAN DE GOBIERNO 2019 - 2024 DE LA CIUDAD DE MEXICO Y LOS PROGRAMAS QUE DEL MISMO DERIVAN.</t>
  </si>
  <si>
    <t xml:space="preserve">CONTROLES Y PROCESOS OPERATIVOS EFICIENTES, ASI COMO LA AUTOMATIZACION PARA MEJORAR EL ADECUADO CUMPLIMIENTO DE LAS METAS Y OBJETIVOS INSTITUCIONALES  </t>
  </si>
  <si>
    <t>CONTRATACION DE BIENES Y SERVICIOS NECESARIOS PARA EL LOGRO DE LOS OBJETIVOS INSTITUCIONALES</t>
  </si>
  <si>
    <t>(CONTRATACION DE BIENES/AVANCE PRESUPUESTAL)*100</t>
  </si>
  <si>
    <t xml:space="preserve">ENLACE ELECTRONICO </t>
  </si>
  <si>
    <t>SE PREVEE REALIZAR CONTRATACIONES EN MATERIA DE TECNOLOGÍAS DE LA INFORMACIÓN Y COMUNICACIONES ASÍ COMO PARA EL RE NIVELAMIENTO DEL EDIFICIO Y RESOLVER LAS FILTRACIONES DE AGUA DEL MANTO FREÁTICO EN EL SÓTANO</t>
  </si>
  <si>
    <t>EL PERSONAL Y EL PUBLICO USUARIO CUENTAN CON LOS RECURSOS MATERIALES Y SERVICIOS GENERALES NECESARIOS Y, POR LO TANTO PRESERVAR EL PATRIMONIO INSTITUCIONAL.</t>
  </si>
  <si>
    <t xml:space="preserve">CONTRATOS </t>
  </si>
  <si>
    <t>LIC. OMAR MENDEZ GABINO</t>
  </si>
  <si>
    <t>SUBDIRECTOR DE RECURSOS MATERIALES,  . ABASTECIMIENTOS Y SERVICIOS</t>
  </si>
  <si>
    <t>03PDIVP001</t>
  </si>
  <si>
    <t xml:space="preserve">VIOLENCIA DE GENERO </t>
  </si>
  <si>
    <t xml:space="preserve">SERVIDORES PUBLCOS Y PUBLICO USUARIO  </t>
  </si>
  <si>
    <t>DOTAR DE LAS HERRAMIENTAS NECESARIAS AL PERSONAL QUE DESARROLLA ACCIONES DE ATENCION A LA CIUDADANIA A TRAVES DE TALLERES, PLATICAS INFORMATIVAS Y CURSOS DE CAPACITACION, EN COORDINACION CON OTROS ENTES PUBLICOS, BAJO UN ENFOQUE DE NO DISCRIMINACION E IGUALDAD DE GENERO.</t>
  </si>
  <si>
    <t>TRATO Y ACCESIBILIDAD IGUALITARIOS, TANTO PARA LAS SERVIDORAS PUBLICAS COMO PARA LAS MUJERES SOLICITANTES DE SERVICIOS DEL INSTITUTO, EN MATERIA DE IGUALDAD DE GENERO.</t>
  </si>
  <si>
    <t>CAPACITACION A TODO EL PERSONAL DEL INSTITUTO DE VIVIENDA DE LA CIUDAD DE MEXICO</t>
  </si>
  <si>
    <t xml:space="preserve">SE PREVEE QUE EN LOS PRÓXIMOS AÑOS SE FOMENTE LA IGUALDAD DE GÉNERO A TRAVEZ DE DIVERSAS ACCIONES </t>
  </si>
  <si>
    <t>LA CIUDADANIA VE INCREMENTADO EL ALCANCE DE LAS ACCIONES QUE SE LLEVEN A CABO CON EL PROPOSITO DE CONTRIBUIR A GARANTIZAR EL DERECHO A LA IGUALDAD DE GENERO.</t>
  </si>
  <si>
    <t xml:space="preserve"> CURSOS DE CAPACITACION DE PERSONAL</t>
  </si>
  <si>
    <t>03PDIVP002</t>
  </si>
  <si>
    <t xml:space="preserve">DISCRIMINACION Y VIOLENCIA </t>
  </si>
  <si>
    <t xml:space="preserve">SERVIDORES PUBLICOS DEL INSTITUTO DE VIVIENDA Y POBLACION EN GENERAL </t>
  </si>
  <si>
    <t xml:space="preserve">CREAR UN PLAN ESTRATEGICO PARA ERRADICAR LA DISCRIMINACION Y VILOLENCIA </t>
  </si>
  <si>
    <t>SERVIDORES PUBLICOS DEL INVI CAPACITADOS DAN CUMPLIMIENTO A LAS POLITICAS DE INCLUSION Y MEJORA DE LA ATENCION CIUDADANA.</t>
  </si>
  <si>
    <t>CREAR UN PLAN INTEGRAL EN CONTRA DE LA DISCRIMINACION Y VIOLENCIA, QUE  PERMITA TENER EL CONOCIMIENTO Y LAS HERRAMIENTAS PARA COMBATIR LA VIOLENCIA ENTRE LOS TRABAJADORES DEL INSTITUTO Y EL PUBLICO USUARIO</t>
  </si>
  <si>
    <t>CONTAR CON UNA POLITICA DE CERO DISCRIMINACIÓN Y VIOLENCIA, ASI COMO UN ESTANDAR DE ACTUACIÓN QUE EL PERSONAL DEL INSTITUTO DE VIVIENDA DE LA CIUDAD DE MÉXICO, UTILICE COMO HERRAMIENTA EN CONTRA DE ESTOS 2 FENOMENOS.</t>
  </si>
  <si>
    <t xml:space="preserve">CREAR LAS CONDICIONES LABORALES PARA UN AMBIENTE ADECUADO A LAS POLITICAS ESTABLECIDAS EN MATERIA DE DERECHOS HUMANOS; EN BENEFICIO DEL PUBLICO USUARIO DE LOS SERVICIOS DEL  INSTITUTO </t>
  </si>
  <si>
    <t>1 ACCION</t>
  </si>
  <si>
    <t>S027</t>
  </si>
  <si>
    <t>S027_MEJORAMIENTO DE LA VIVIENDA</t>
  </si>
  <si>
    <t>LA POBLACION VULNERABLE, DE ESCASOS RECURSOS ECONOMICOS O EN SITUACION DE RIESGO DE LA CIUDAD DE MEXICO CUENTAN CON OPORTUNIDADES ECONOMICAS Y SOCIALES PARA SU MEJORAMIENTO, GARANTIZANDO  EL DERECHO  A UNA VIVIENDA ADECUADA Y DIGNA</t>
  </si>
  <si>
    <t>03PDIVS027</t>
  </si>
  <si>
    <t>LA POBLACION VULNERABLE, DE ESCASOS RECURSOS ECONOMICOS O EN SITUACION DE RIESGO DE LA CIUDAD DE MEXICO, NO CUENTA CON RECURSOS NECESARIOS PARA MEJORAR LAS CONDICIONES DE DIGNIDAD Y SUSTENTABILIDAD DE SU VIVIENDA Y SU CALIDAD DE VIDA</t>
  </si>
  <si>
    <t>PERSONAS EN CONDICIONES DE POBREZA O VULNERABILIDAD, QUE HABITAN EN SITUACION DE RIESGO, QUE NO CUENTAN CON INGRESOS SUFICIENTES PARA ACCEDER A ALGUN TIPO DE FINANCIAMIENTO O APOYO PARA RESOLVER SUS NECESIDADES HABITACIONALES, QUE PERCIBAN INGRESOS DE HASTA 5 VSM DE MANERA INDIVIDUAL Y HASTA 8 VSM DE MANERA FAMILIAR.</t>
  </si>
  <si>
    <t xml:space="preserve">DISEÑAR, ELABORAR, PROPONER, PROMOVER, COORDINAR, CONCERTAR, EJECUTAR Y EVALUAR LAS POLITICAS Y PROGRAMAS DE VIVIENDA, ENFOCADOS PRINCIPALMENTE A LA ATENCION DE LA POBLACION DE ESCASOS RECURSOS ECONOMICOS EN LA CIUDAD DE MEXICO, DENTRO DEL MARCO DEL PLAN DE GOBIERNO 2019 - 2024 DE LA CIUDAD DE MEXICO Y LOS PROGRAMAS QUE DEL MISMO DERIVAN.  </t>
  </si>
  <si>
    <t xml:space="preserve">CRECIMIENTO EN EL NUMERO DE PERSONAS VULNERABLES, DE BAJOS RECURSOS Y EN SITUACION DE RIESGO DE LA CIUDAD DE MEXICO QUE TIENE ACCESO A UNA  VIVIENDA ADECUADA Y DIGNA, ASI COMO MEJOR CALIDAD DE VIDA. </t>
  </si>
  <si>
    <t>OTORGAMIENTO DE CREDITOS A LA POBLACION VULNERABLE, DE ESCASOS RECURSOS ECONOMICOS O EN SITUACION DE RIESGO DE LA CIUDAD DE MEXICO, EN LAS MODALIDADES DE: MEJORAMIENTO DE VIVIENDA, MANTENIMIENTO GENERAL, VIVIENDA NUEVA PROGRESIVA, OBRA EXTERNA, VIVIENDA PRODUCTIVA, CONDOMINIO FAMILIAR, AMPLIACION DE VIVIENDA PARA ARRENDAMIENTO EN LOTE FAMILIAR Y VIVIENDA CATALOGADA PATRIMONIAL. ASI COMO LINEAS DE FINANCIAMIENTO PARA ACABADOS BASICOS ECONOMICOS Y AYUDAS DE BENEFICIO SOCIAL (SUSTENTABILIDAD).</t>
  </si>
  <si>
    <t>(TOTAL DE CREDITOS Y AYUDAS OTORGADOS/TOTAL DE CREDITOS Y AYUDAS POR OTORGAR)*100</t>
  </si>
  <si>
    <t>LA POBLACION DE BAJOS INGRESOS DE LA CIUDAD ES ATENDIDA EN EL REZAGO DE VIVIENDA DIGNA Y SUSTENTABLE, BRINDANDO OPORTUNIDADES ECONOMICAS Y SOCIALES QUE LES PERMITAN TENER ACCESO A CREDITOS Y AYUDAS PARA EL MEJORAMIENTO DE SUS VIVIENDAS.</t>
  </si>
  <si>
    <t xml:space="preserve">DIFUSION, PLATICAS INFORMATIVAS, CAPTACION DE DEMANDA, REALIZACION DE CENSOS, ESTUDIOS SOCIOECONOMICOS, CONTRATACION, SUPERVISION TECNICA Y FINANCIERA DEL CREDITO. </t>
  </si>
  <si>
    <t>C. RODRIGO CHAVEZ CONTRERAS</t>
  </si>
  <si>
    <t>DIRECTOR EJECUTIVO DE OPERACION</t>
  </si>
  <si>
    <t>S061</t>
  </si>
  <si>
    <t>S061_VIVIENDA  EN CONJUNTO</t>
  </si>
  <si>
    <t xml:space="preserve">ATENDER LAS NECESIDADES DE VIVIENDA DE LA POBLACION DE BAJOS INGRESOS DE LA CIUDAD, BRINDANDO OPORTUNIDADES ECONOMICAS Y SOCIALES PARA ADQUISICION DE VIVIENDA NUEVA O REHABILITADA, GARANTIZANDO  EL DERECHO  A UNA VIVIENDA ADECUADA Y DIGNA, A TRAVES DEL OTORGAMIENTO DE FINANCIAMIENTO Y AYUDAS SOCIALES </t>
  </si>
  <si>
    <t>03PDIVS061</t>
  </si>
  <si>
    <t>221</t>
  </si>
  <si>
    <t>Acciones para la vivienda en conjunto</t>
  </si>
  <si>
    <t>DEFICIT DE VIVIENDA PARA LA POBLACION VULNERABLE DE LA CIUDAD, DIFICIL ACCESO A MECANISMOS DE FINANCIAMIENTO PARA ADQUISICION DE VIVIENDA</t>
  </si>
  <si>
    <t>LA POBLACION DE LA CIUDAD DE MEXICO DE ESCASOS RECURSOS ECONOMICOS, EN SITUACION DE VULNERABILIDAD Y DE AQUELLA CUYA VIVIENDA SE ENCUENTRE EN RIESGO, TENGA PROBLEMAS DE HACINAMIENTO, DESDOBLAMIENTO FAMILIAR Y PRECARIEDAD.</t>
  </si>
  <si>
    <t>LA POBLACION VULBERABLE ENCUENTRA FACILIDADES PARA EL ACCESO A CREDITOS Y AYUDAS PARA LA ADQUISICION DE VIVIENDA NUEVA Y/O REHABILITADA.</t>
  </si>
  <si>
    <t xml:space="preserve">OTORGAR CREDITOS Y AYUDAS DE SUSTENTABILIDAD PARA LA ADQUISICION DE VIVIENDA NUEVA TERMINADA Y/O REHABILITADA </t>
  </si>
  <si>
    <t>NUMERO DE CREDITOS Y AYUDA OTORGADOS/NUMERO DE CREDITOS Y AYUDAS PROGRAMADOS *100</t>
  </si>
  <si>
    <t xml:space="preserve">3ER TRIMESTRE META PROGRAMADA </t>
  </si>
  <si>
    <t>DIFUSION, PLATICAS INFORMATIVAS, CAPTACION DE DEMANDA, REALIZACION DE CENSOS, ESTUDIOS SOCIOECONOMICOS, CONTRATACION, SUPERVISION TECNICA Y FINANCIERA DEL CREDITO, ASI COMO APROBACION DE LAS LINEAS DE FINANCIAMIENTO, AYUDAS DE BENEFICIO SOCIAL: APOYO DE RENTAS, CAPACIDAD DE PAGO, SUSTENTABILIDAD.</t>
  </si>
  <si>
    <t xml:space="preserve">LIC. GABRIELA PATRICIA MARTINEZ VARGAS </t>
  </si>
  <si>
    <t xml:space="preserve">DIRECTORA EJECUTIVA DE PROMOCION Y FOMENTO DE PROGRAMAS DE VIVIENDA </t>
  </si>
  <si>
    <t>U007</t>
  </si>
  <si>
    <t>U007_FINANCIAMIENTO PARA EL ACCESO A LA VIVIENDA</t>
  </si>
  <si>
    <t>BRINDAR ATENCION A  POBLACION VULNERABLE EN SITUACION DE CALLE Y PERSONAS DISCAPACITADAS QUE HABITAN EN LA CIUDAD DE MEXICO, MEDIANTE EL OTORGAMIENTO DE AYUDAS DE BENEFICIO SOCIAL PARA QUE TENGAN ACCESO A UNA VIVIENDA DIGNA, SUSTENTABLE Y ADECUADA A SUS NECESIDADES.</t>
  </si>
  <si>
    <t>03PDIVU007</t>
  </si>
  <si>
    <t>039</t>
  </si>
  <si>
    <t>Financiamiento y créditos</t>
  </si>
  <si>
    <t xml:space="preserve">REZAGO SOCIAL, ECONOMICO Y DISCRIMINACION HACIA LAS PERSONAS EN SITUACION DE CALLE Y DISCAPACITADAS QUE LES IMPIDE CONTAR CON LOS RECURSOS NECESARIOS PARA ADQUIRIR UNA VIVIENDA  </t>
  </si>
  <si>
    <t xml:space="preserve">PERSONAS DE LA CIUDAD DE MEXICO EN SITUACION DE CALLE Y DISCAPACITADAS  SIN CUIDADOS O APOYOS FAMILIARES, </t>
  </si>
  <si>
    <t>DAR CUMPLIMIENTO A LOS LINEAMIENTOS PARA LA ATENCION A POBLACION EN SITUACION DE CALLE, ASI COMO AL PROTOCOLO DE ACTUACION PARA LA INCLUSION EN COMUNIDAD, DE PERSONAS CON DISCAPACIDAD  SIN CUIDADOS O APOYOS FAMILIARES, O EN RIESGO DE PERDERLOS; CON EL PROPOSITO DE GARANTIZAR EL DERECHO CONSTITUCIONAL A UNA VIVIENDA DIGNA,  MEDIANTE EL OTORGAMIENTO DE AYUDAS DE BENEFICIO SOCIAL, PARA CONTRIBUIR A SU INTEGRACION SOCIAL.</t>
  </si>
  <si>
    <t xml:space="preserve">EL REZAGO SOCIAL, ECONOMICO Y DISCRIMINACION HACIA LAS PERSONAS EN SITUACION DE CALLE Y DISCAPACITADAS DISMUNEYE Y AUMENTAN LAS OPORTUNIDADES DE ACCESO A UNA VIVIENDA DIGNA   </t>
  </si>
  <si>
    <t xml:space="preserve">AYUDAS DE BENEFICIO SOCIAL OTORGADAS A PERSONAS EN SITUACION DE CALLE Y DISCAPACITADAS </t>
  </si>
  <si>
    <t>(AYUDAS DE BENEFICIO SOCIAL OTORGADAS/ AYUDAS DE BENEFICIO SOCIAL POR OTORGAR)*100</t>
  </si>
  <si>
    <t>LAS PERSONAS EN SITUACION DE CALLE Y DISCAPACITADAS VEN DISMINUIDO EL REZAGO SOCIAL, ECONOMICO Y, A SU VEZ, SE LES PERMITE TENER ACCESO A UNA VIVIENDA DIGN.</t>
  </si>
  <si>
    <t xml:space="preserve">AYUDAS DE BENEFICIO SOCIAL: POBLACION EN SITUACION DE CALLE </t>
  </si>
  <si>
    <t>LIC. GABRIELA PATRICIA MARTINEZ VARGAS</t>
  </si>
  <si>
    <t>AYUDAS DE BENEFICIO SOCIAL:A PERSONAS CON DISCAPACIDAD  SIN CUIDADOS O APOYOS FAMILIARES, O EN RIESGO DE PERDERLOS.</t>
  </si>
  <si>
    <t>EL INSTITUTO DE VIVIENDA DE LA CIUDAD DE MÉXICO ES UN ORGANISMO PÚBLICO DESCENTRALIZADO DE LA ADMINISTRACIÓN PÚBLICA DE LA CIUDAD DE MÉXICO, CON PERSONALIDAD JURÍDICA Y PATRIMONIO PROPIO. FUE CREADO PARA ATENDER LA NECESIDAD DE VIVIENDA DE LA POBLACIÓN RESIDENTE EN EL DISTRITO FEDERAL, HOY CIUDAD DE MÉXICO, PRINCIPALMENTE LA DE BAJOS RECURSOS ECONÓMICOS (VULNERABLE Y EN SITUACIÓN DE RIESGO), A TRAVÉS DEL OTORGAMIENTO DE CRÉDITOS DE INTERES SOCIAL PARA VIVIENDA DIGNA Y SUSTENTABLE. SU FINALIDAD ES CONTRIBUIR A LA REALIZACIÓN DEL DERECHO HUMANO BÁSICO QUE SIGNIFICA LA VIVIENDA.</t>
  </si>
  <si>
    <t>03PDIVP004</t>
  </si>
  <si>
    <t>04C001</t>
  </si>
  <si>
    <t>SECRETARÍA DE DESARROLLO ECONÓMICO</t>
  </si>
  <si>
    <t xml:space="preserve">DEFINIR Y COORDINAR LA POLITICA ECONOMICA DE LA CIUDAD DE MEXICO CON EL FIN DE QUE EL CRECIMIENTO ECONOMICO Y EL EMPLEO ESTEN SUSTENTADOS EN UN MARCO DE CERTEZA JURIDICA NORMATIVA Y REGULATORIA QUE FACILITE Y FOMENTE LA COMPETITIVIDAD, LA INNOVACION, LA INVERSION Y EL DESARROLLO DE LAS ACTIVIDADES ECONOMICAS TENIENDO COMO CENTRO EL MEJORAMIENTO DE LA CALIDAD DE VIDA DE LOS HABITANTES DE LA CIUDAD DE MEXICO. </t>
  </si>
  <si>
    <t>EL DESARROLLO ECONOMICO NO PUEDE NI DEBE ENTENDERSE COMO UN ELEMENTO AISLADO QUE SE PRIVILEGIE SOBRE OTROS FACTORES. EL MEDIO AMBIENTE, EL BIENESTAR SOCIAL, EL COMBATE A LA DESIGUALDAD Y EL EMPLEO DE CALIDAD DEBEN IR DE LA MANO. EN LOS ULTIMOS AÑOS, PRESENCIAMOS EL AFAN POR EL CRECIMIENTO ECONOMICO, EN CONJUNTO CON REDES DE CORRUPCION E INTERESES PERSONALES QUE BUSCARON BENEFICIARSE DE LAS OPORTUNIDADES DE DESARROLLO ECONOMICO DE LA CIUDAD A COSTA DE SUS PROPIOS CIUDADANOS. ASI, LA CIUDAD VIVIO UN DESARROLLO PRECARIO, SOSTENIDO EN COMPLICIDADES, QUE REDUNDO EN DAÑOS AMBIENTALES, RIESGOS CIVILES, PRECARIZACION LABORAL Y MAYOR DESIGUALDAD. LOS OBJETIVOS DEL GOBIERNO DE LA CIUDAD DE MEXICO DEBEN ENFOCARSE EN GENERAR CRECIMIENTO ECONOMICO QUE REDUNDE EN MAYOR BIENESTAR SOCIAL PARA LAS PERSONAS, ESPECIALMENTE PARA AQUELLAS QUE HAN SIDO TRADICIONALMENTE EXCLUIDAS DE LOS CICLOS ECONOMICOS DE LA CIUDAD, QUE NO PONGA EN RIESGO SU VIDA Y SEGURIDAD, QUE CONVIVA CON EL MEDIO AMBIENTE, LO PROTEJA Y POTENCIE LOS BENEFICIOS DE SU CONSERVACION.</t>
  </si>
  <si>
    <t xml:space="preserve">SER UNA DEPENDENCIA MODERNA, FACILITADORA DE LA ACTIVIDAD ECONOMICA, CON INDICADORES Y METRICAS CONFIABLES, RECONOCIDA COMO EL ENTE RECTOR Y ARTICULADOR DE LA POLITICA ECONOMICA E IDENTIFICADA COMO UNA ALIADA PARA HACER NEGOCIOS EN UNA CIUDAD DINAMICA, COMPETITIVA Y EN CONSTANTE DESARROLLO. </t>
  </si>
  <si>
    <t>GENERAR CRECIMIENTO ECONOMICO Y EMPLEO INCLUYENTE Y SUSTENTABLE A PARTIR DE CUATRO EJES: APOYO AL CAMPO (CUYAS ACCIONES SE PRESENTA EN EL TEMA AMBIENTAL PARA EL SUELO DE CONSERVACION); APOYO A LA INDUSTRIA INNOVADORA Y SUSTENTABLE Y LA ECONOMIA CIRCULAR; APOYO A LA MICRO Y PEQUEÑA EMPRESA A PARTIR DE LA DESREGULACION NORMATIVA; APOYOS ECONOMICOS CON TASAS DE INTERES MENORES A LAS BANCARIAS; PROMOCION DE LA ECONOMIA SOCIAL Y ESQUEMAS DE FORMALIZACION; PROMOCION DEL TURISMO, EN PARTICULAR LA CULTURA COMO ATRACTIVO TURISTICO; MEJORA DEL ABASTO POPULAR.</t>
  </si>
  <si>
    <t>E091</t>
  </si>
  <si>
    <t>E091_OPERACIÓN Y MANTENIMIENTO DE LA CENTRAL DE ABASTOS</t>
  </si>
  <si>
    <t>PLANEAR LA INSTRUMENTACION DE POLITICAS Y PROGRAMAS DE ABASTO, COMERCIO Y DISTRIBUCION DE BIENES DE CONSUMO, PARA MEJORAR EL ACCESO A BIENES DE CONSUMO DE LA POBLACION DE LA CIUDAD DE MEXICO ASI COMO MPLEMENTAR POLITICAS DE ABASTO, PROMOVER E IMPULSAR LA INNOVACION A TRAVES DE LA ADOPCION DE HERRAMIENTAS TECNOLOGICAS EN LOS CANALES TRADICIONALES DE ABASTO, PARA APOYAR A LOS COMERCIANTES Y MEJORAR EL ACCESO A BIENES DE CONSUMO DE LA POBLACION DE LA CIUDAD DE MEXICO.</t>
  </si>
  <si>
    <t>04C001E091</t>
  </si>
  <si>
    <t>148</t>
  </si>
  <si>
    <t xml:space="preserve">Apoyos para la mejora de los canales de abasto,comercio y distribución </t>
  </si>
  <si>
    <t xml:space="preserve">CONTROL DE ESPACIO Y REGULACION  EN  LA CENTRAL DE ABASTO YA QUE  ES UNA DISPUTA PERMANENTE ENTRE LIDERES DE VARIOS SECTORES TANTO DE LOS COMERCIANTES, TRANSPORTISTAS, FRANELEROS, DIABLEROS, LIDERES DE MERCADOS, SITIOS DE TAXIS COLECTIVOS QUIENES TAMBIEN HAN OCUPADO BANQUETAS, PABELLONES, ESTACIONAMIENTOS PUBLICOS, Y DESDE AHI CONTROLAN SUS SERVICIOS, OCUPANDOLAS COMO TERMINALES O BASES DE DICHOS TRANSPORTISTAS QUE PRESTAN SERVICIO A MULTIPLES LUGARES CONURBADOS E INCLUSO HASTA DE OTRAS REGIONES. CON ELLO SE HA CONGESTIONADO EL  TRAFICO VEHICULAR  DE PARTICULARES, DE CARGA Y HASTA DE TRAILERES QUE LLEGAN A DESCARGAR SUS PRODUCTOS A DIFERENTES PUNTOS DE LA CENTRAL DE ABASTO. AUMENTO DE SEGURIDAD  Y PROTECCION EN LA CENTRAL DE ABASTO, DEBIDO A QUE  LA DELINCUENCIA  EN LA ZONA ES MUY ALTA, PUES LOS ASALTOS Y  ROBOS SON COTIDIANOS, SE CUENTA CON APOYO DE DIVERSAS CORPORACIONES POLICIACAS, TANTO PUBLICO COMO PRIVADO, SIN EMBARGO EL PROBLEMA ES MUY DIFICIL DE ERRADICAR. DESARROLLO DE INFRAESTRUCTURA DEBIDO A QUE  LA  BASURA OTRO GRAN PROBLEMA QUE SE VIVE AL INTERIOR DE DICHA CENTRAL DE ABASTO, RADICA EN QUE POCO A POCO SE VA CONVIRTIENDO EN UNA TAREA INSOSTENIBLE. LAS CIEN TONELADAS DIARIAS DE BASURA QUE SE PRODUCEN EN LA CENTRAL DE ABASTO SON PREOCUPANTES YA QUE NO EXISTEN LOS SUFICIENTES  DEPOSITOS  PARA CONTENER TANTAS TONELADAS DE DESPERDICIO PUES EL OLOR QUE EMANA ES INSOPORTABLE PARA LOS PROPIOS LOCATARIOS, COMERCIANTES ASI COMO PARA LOS  VISITANTES.  REGULACION LOS MERCADOS Y BODEGAS  DE LA CENTRAL DE ABASTO DEBIDO A QUE LOS PARTICIPANTES VENDEN PRODUCTOS QUE NO CORRESPONDEN CON SU GIRO COMERCIAL  DESARROLLO LOS PROCEDIMIENTOS  PARA EL CONTROL DE CAPITAL HUMANO DEBIDO A QUE LOS INSTRUMENTOS DE TRABAJOS QUE SE UTILIZAN PARA CUMPLIR CON LAS FUNCIONES Y ACTIVIDADES SE ENCUENTRAN DESACTUALIZADOS, , SE REQUIERE  AUMENTAR LA PLANTILLA DE TRABAJADORES TANTO ADMINISTRATIVOS COMO OPERATIVOS   PARA REALIZAR INSPECCIONES DE LAS BODEGAS, LOCALES, PASILLOS, CABECERAS, PATIOS DE MANIOBRA Y ESTACIONAMIENTOS. </t>
  </si>
  <si>
    <t>LOS PARTICIPANTES DUEÑOS DE BODEGAS DE LA CENTRAL DE ABASTO DE LA CIUDAD DE MEXICO, LOS COMERCIANTES DE MERCADOS LOS CUALES SON  329 MERCADOS PUBLICOS, VISITANTES QUE POR LO MENOS SON ALREDEDOR DE  300 MIL PERSONAS  DIARIAMENTE Y EN EPOCAS COMO SEMANA SANTA, DIA DE MUERTOS O NAVIDAD, ALCANZA HASTA EL MEDIO MILLON DE PERSONAS, LOS  TRABAJADORES DE LA CENTRAL DE ABASTO TANTO DE ESTRUCTURA COMO LOS QUE SE DEDICAN AL ABASTO Y DESABASTO DE MERCANCIA</t>
  </si>
  <si>
    <t xml:space="preserve">1. PROYECTOS ENFOCADOS A LA INNOVACION TECNOLOGICA Y EL MANEJO DE TECNOLOGIAS SUSTENTABLES PARA LA MEJORA DE LA CENTRAL DE ABASTO  2. CONTRIBUIR A REDUCIR EL DESPERDICIO DE ALIMENTOS EN LA CENTRAL DE ABASTO. 3. INSTALAR MAQUINARIA Y EQUIPO PARA DESHIDRATAR FRUTAS Y VERDURAS Y PRESERVARLAS EN CONDICIONES DE CALIDAD E HIGIENE 4. COORDINAR EL CUMPLIMIENTO DEL MARCO NORMATIVO QUE RIGE A LA CENTRAL DE ABASTO CON EL FIN DE HACER EFICIENTE Y EFICAZ LA OPERACION  Y EL FUNCIONAMIENTO DE ESTE CENTRO DE ABASTO ALIMENTARIO. 5. REGULAR  Y TENER UNA BASE DE DATOS CONFIABLE POR BODEGA EN LA TOTALIDAD DE LA CENTRAL DE ABASTO; EN MATERIA DE OBRA, GIRO Y PROTECCION CIVIL. 6. REDUCCION DE LA COMPLEJIDAD DEL REGISTRO Y CONTROL DE ASISTENCIA DEL PERSONAL SERVIDOR PUBLICO, CORRESPONDIENTE A LA COORDINACION GENERAL DE LA CENTRAL DE ABASTO,  7. OPTIMIZAR Y RESPETAR LOS DERECHOS DE USO Y APROVECHAMIENTO DE LOS DIVERSOS ESPACIOS PATRIMONIO DE LA CENTRAL DE ABASTO A TRAVES DE LOS PROCESOS DE ASIGNACION ASI COMO EL OTORGAMIENTO DE PERMISOS, CONCESIONES Y GIROS COMERCIALES QUE PERMITAN DAR CERTEZA JURIDICA A LOS PARTICIPANTES Y PERMISIONARIOS DEL FIDEICOMISO PARA LA SANA OPERACION DE LA CENTRAL DE ABASTO. 8.AUMENTO DE POR LO MENOS UN 30% EN LA SEGURIDAD Y PROTECCION CIVIL </t>
  </si>
  <si>
    <t xml:space="preserve">1. CONTRIBUIR EN LA ECONOMIA A TRAVES DEL ABASTO POPULAR GENERANDO  CANALES DE DISTRIBUCION QUE SE ENCUENTREN AL ALCANCE DE LOS GRUPOS MAS VULNERABLES. 2. GENERAR CRECIMIENTO ECONOMICO  3. ENTREGA Y RESGUARDO DE LA DOCUMENTACION DE MAYOR IMPORTANCIA PARA LOS INTERESES DE LOS PARTICIPANTES DE LA CENTRAL DE ABASTO. 4. OFRECER LA CONFIANZA DE QUE LA POBLACION REALICE SUS COMPRAS SIN TEMOR A SER ULTRAJADOS DE SUS PERTENENCIAS YA QUE CONTAREMOS CON MAYOR PRESENCIA POLICIAL </t>
  </si>
  <si>
    <t>FORTALECER EN UN 20% LA COMPETITIVIDAD EN LOS CANALES DE ABASTO TRADICIONALES, A TRAVES DE LA INNOVACION Y EL USO DE HERRAMIENTAS TECNOLOGICAS, CON LA FINALIDAD DE ELEVAR LA CALIDAD EN EL SERVICIO, ASI COMO AUMENTO EN LA SEGURIDAD PARA LA PROTECCION DE LOS PARTICIPANTES Y VISITANTES QUE VIENEN A LA CENTRAL DE ABASTO.</t>
  </si>
  <si>
    <t>POLITICAS DE ABASTO, INNOVACION A TRAVES DE LA ADOPCION DE HERRAMIENTAS TECNOLOGICAS EN LOS CANALES TRADICIONALES DE ABASTO LLEVADAS A CABO/POLITICAS DE ABASTO, INNOVACION A TRAVES DE LA ADOPCION DE HERRAMIENTAS TECNOLOGICAS EN LOS CANALES TRADICIONALES DE ABASTO PROGRAMADAS) X 100</t>
  </si>
  <si>
    <t>REPORTE ANUAL DEL NUMERO DE BENEFICIADOS CON LOS TRABAJOS REALIZADOS EN EL AÑO EN CURSO. HTTPS://WWW.TRANSPARENCIA.CDMX.GOB.MX/STORAGE/APP/UPLOADS/PUBLIC/5D9/3F9/426/5D93F94265476224309471.DOC ,HTTPS://WWW.TRANSPARENCIA.CDMX.GOB.MX/STORAGE/APP/UPLOADS/PUBLIC/5D9/274/0EA/5D92740EAE139152885871.DOC ,HTTPS://WWW.TRANSPARENCIA.CDMX.GOB.MX/STORAGE/APP/UPLOADS/PUBLIC/5D9/3F8/843/5D93F884368DD243990877.DOC ,HTTPS://WWW.TRANSPARENCIA.CDMX.GOB.MX/STORAGE/APP/UPLOADS/PUBLIC/5D9/3F7/E21/5D93F7E21EB4D969475688.DOC</t>
  </si>
  <si>
    <t>AUMENTAR Y MEJORAR EN UN 10% EL CONTROL DEL MERCADO PUBLICO OPTIMIZANDO LAS CONDICIONES FISICAS Y FUNCIONALES DE LA CENTRAL DE ABASTO, DISMINUIR  EL IMPACTO AMBIENTAL  REALIZANDO ACCIONES QUE BENEFICIEN POSITIVAMENTE  LA IMAGEN DE LA CENTRAL DE ABASTO SIENDO IMPULSORES ECONOMICOS DE LA CIUDAD DE MEXICO, AUMENTEAR LA SEGURIDAD Y PROTECCION CIVIL EN LA ZONA PARA EVITAR ROBOS.</t>
  </si>
  <si>
    <t>1. PARTICIPAR CON LAS DIVERSAS AREAS DE LA CENTRAL DE ABASTO, PARA ELABORAR POLITICAS Y PROGRAMAS QUE INCIDAN DIRECTA O INDIRECTAMENTE EN LA OPERACION Y FUNCIONAMIENTO DE LA CENTRAL DE ABASTO DE LA CIUDAD DE MEXICO.</t>
  </si>
  <si>
    <t>TONATIUH SALAZAR TORRES</t>
  </si>
  <si>
    <t xml:space="preserve">DIRECTOR DE ENLACE ADMINISTRATIVO </t>
  </si>
  <si>
    <t>E092</t>
  </si>
  <si>
    <t>E092_OPERACIÓN Y MANTENIMIENTO DE MERCADOS PÚBLICOS</t>
  </si>
  <si>
    <t xml:space="preserve">CONTRIBUIR A LA MEJORA DE LOS CANALES DE ABASTO, COMERCIO Y DISTRIBUCION EN LA CIUDAD DE MEXICO, MEDIANTE ACCIONES QUE INCIDAN EN SU REACTIVACION ECONOMICA, PARA AUMENTAR SU PRODUCTIVIDAD Y MEJORAR LA PRESTACION DE SERVICIOS A LOS CIUDADANOS. </t>
  </si>
  <si>
    <t>04C001E092</t>
  </si>
  <si>
    <t>Apoyos para la mejora de los canales de abasto</t>
  </si>
  <si>
    <t>DISMINUCION DE LA ACTIVIDAD ECONOMICA, DE LA AFLUENCIA DE VISITANTES Y  BAJO NIVEL DE COMPETITIVIDAD EN LOS MERCADOS PUBLICOS,  MERCADOS SOBRERUEDAS Y CONCENTRACIONES DE LA CIUDAD DE MEXICO ANTE EL CRECIMIENTO DE GRANDES CADENAS COMERCIALES Y COMERCIO AMBULANTE EN LA VIA PUBLICA.</t>
  </si>
  <si>
    <t xml:space="preserve"> LOS 329 MERCADOS PUBLICOS, 10 RUTAS Y UNA MINIRUTA DE MERCADOS SOBRERUEDAS, CON 51 PUNTOS DE VENTA;  1,418 PUNTOS DE VENTA TIANGUIS  Y  217 CONCENTRACIONES  IDENTIFICADAS EN LA CIUDAD DE MEXICO. </t>
  </si>
  <si>
    <t xml:space="preserve">1. NORMATIVIDAD ACTUALIZADA, ACORDE A LAS NECESIDADES DE LOS CANALES DE ABASTO DE LA CIUDAD DE MEXICO Y SU CUMPLIMIENTO. 2. PROYECTOS ENFOCADOS A LA INNOVACION TECNOLOGICA Y EL MANEJO DE ECO TECNOLOGIAS SUSTENTABLES, ASI COMO  PROYECTOS DE INVERSION PARA EL MEJORAMIENTO Y PROMOCION DE LOS MERCADOS PUBLICOS Y OTROS CANALES DE ABASTO. 3. CAPACITACIONES DIRIGIDAS A LOS COMERCIANTES (LOCATARIOS Y/U OFERENTES)  DE LOS CANALES DE ABASTO, POR PARTE DE INSTANCIAS GUBERNAMENTALES Y/O PRIVADAS. 4.  PROMOCIONALES PARA  LOS CANALES DE ABASTO  DE ACUERDO A NECESIDADES ESPECIFICAS TEMPORALES Y/O ESPECIALES,  QUE PERMITAN RESALTAR LO MEJOR DE SU IDENTIDAD, PRODUCTOS Y SERVICIOS QUE OFERTAN. 5. DIAGNOSTICOS DE LA INFRAESTRUCTURA DE LOS INMUEBLES PUBLICOS DE LOS CANALES DE ABASTO Y DISTRIBUCION DE LA CIUDAD DE MEXICO. 6. PONER A DISPOSICION DE LA POBLACION PRODUCTOS DE LA CANASTA BASICA A PRECIOS COMPETITIVOS, A TRAVES DE LOS MERCADOS SOBRERUEDAS, BENEFICIANDO CON ELLO LA ECONOMIA DE LAS FAMILIAS DE LA CIUDAD DE MEXICO. </t>
  </si>
  <si>
    <t>GENERAR CRECIMIENTO ECONOMICO Y EMPLEO INCLUYENTE EN LOS CANALES DE ABASTO DE LA CIUDAD DE MEXICO.</t>
  </si>
  <si>
    <t>MIDE EL NUMERO DE ATENCIONES ORIENTADAS A LA REGULARIZACION DE LA ACTIVIDAD COMERCIAL Y CUMPLIMIENTO DE LA NORMARTIVIDAD, ASI COMO ESFUERZOS ENCAMINADOS A LA REACTIVACION ECONOMICA, FOMENTO DE ACTIVIDADES COMERCIALES, COMUNITARIAS Y CULTURALES, DESARROLLO DE PROYECTOS ENFOCADOS A LA INNOVACION TECNOLOGICIA Y EL MANEJO DE ECO TECNOLOGIAS ENTRE OTROS, EN LOS CANALES DE ABASTO DE LA CIUDAD DE MEXICO. 6</t>
  </si>
  <si>
    <t>NUMERO DE  ATENCIONES DE MEJORA REALIZADAS/NUMERO DE ATENCIONES DE MEJORA PROGRAMADAS*100</t>
  </si>
  <si>
    <t>GACETA OFICIAL CDMX; PROPUESTAS NORMATIVAS EN ARCHIVO DE LA SUBDIRECCION DE PLANEACION Y NORMATIVIDAD; CEDULAS DE REVISION Y ACCIONES DE SEGUIMIENTO, DEBIDAMENTE REQUISITADAS POR AUTORIDADES DE LAS ALCALDIAS, REPRESENTANTE DEL CANAL DE ABASTO Y OTRAS AUTORIDADES DE LAS AREAS RESPONSABLES DE LA DGACYD; LISTA DE ASISTENCIA A CURSOS, INFORMES Y MEMORIAS DE JORNADAS Y FERIAS, CARPETA DE PROMOCIONALES, RESGUARDADAS EN LA SUBDIRECCION DE CAPACITACION Y PROMOCION.</t>
  </si>
  <si>
    <t xml:space="preserve">MEJORAR LOS CANALES DE ABASTO, COMERCIO Y DISTRIBUCION EN LA CIUDAD DE MEXICO, PARA AUMENTAR SU PRODUCTIVIDAD Y MEJORAR LA PRESTACION DE SERVICIOS A LOS CIUDADANOS. </t>
  </si>
  <si>
    <t>1. PROYECTOS ENFOCADOS A LA INNOVACION TECNOLOGICA Y EL MANEJO DE ECO TECNOLOGIAS SUSTENTABLES, ASI COMO PROYECTOS DE INVERSION PARA EL MEJORAMIENTO Y PROMOCION DE LOS MERCADOS PUBLICOS Y OTROS CANALES DE ABASTO.</t>
  </si>
  <si>
    <t>LIC. ALBERTO BIRRICHAGA MEMBRILO</t>
  </si>
  <si>
    <t>DIRECTOR DE DESARROLLO DE PROYECTOS PARA EL DESARROLLO ECONOMICO DE LOS CANALES DE ABASTO, COMERCIO Y DISTRIBUCION.</t>
  </si>
  <si>
    <t xml:space="preserve">DIRECTOR DE REGULACION Y MEJORAMIENTO DE LOS CANALES DE DISTRIBUCION </t>
  </si>
  <si>
    <t>E150</t>
  </si>
  <si>
    <t>E150_FOMENTO Y MEJORAMIENTO DE LOS MERCADOS PÚBLICOS DE LA CIUDAD DE MÉXICO</t>
  </si>
  <si>
    <t>CONTRIBUIR AL FOMENTO DE PROYECTOS DE COINVERSION QUE CONTEMPLEN LA REHABILITACION TOTAL O PARCIAL DE MERCADOS PUBLICOS DE LA CIUDAD DE MEXICO, MEDIANTE LA COPARTICIPACION DE LAS ALCALDIAS Y SEDECO, PARA IMPULSAR LA ACTIVIDAD ECONOMICA</t>
  </si>
  <si>
    <t>04C001E150</t>
  </si>
  <si>
    <t xml:space="preserve">DISMINUCION SIGNIFICATIVA DE LA ACTIVIDAD ECONOMICA EN LOS MERCADOS PUBLICOS DE LA CIUDAD DE MEXICO, DEBIDO A QUE REQUIEREN DE MANTENIMIENTO Y MEJORAMIENTO PERMANENTE, DERIVADO DEL DESGASTE Y DETERIORO DE LOS INMUEBLES DE LOS MERCADOS PUBLICOS.  </t>
  </si>
  <si>
    <t xml:space="preserve">POBLACION BENEFICIADA: LA ALCALDIAS DE LA  CIUDAD DE MEXICO QUE PRESENTEN PROYECTOS PARA MEJORAR LA INFRAESTRUCTURA DE LOS MERCADOS PUBLICOS DE SU DEMARCACION Y DE SU ENTORNO, QUE COADYUVEN A MEJORAR LAS ACTIVIDADES DE COMERCIALIZACION Y ABASTO QUE EN LOS MISMOS SE DESARROLLAN.   POBLACION DERECHOHABIENTE: LOCATARIOS DE LOS MERCADOS PUBLICOS BENEFICIADOS POR LA ACCION INSTITUCIONAL A TRAVES DE LAS ALCALDIAS. </t>
  </si>
  <si>
    <t xml:space="preserve">CONTAR CON 16 ALCALDIAS BENEFICIADAS CON RECURSOS ECONOMICOS Y APROXIMADAMENTE 60 MERCADOS PUBLICOS DE LA CIUDAD DE MEXICO, REHABILITADOS DE MANERA PARCIAL O TOTAL, MEDIANTE UN ESQUEMA ECONOMICO, EN EL QUE APORTARAN UN 60% LA SECRETARIA DE DESARROLLO ECONOMICO Y UN 40% LA ALCALDIA.  PLANEAR Y COORDINAR ACCIONES DE ENLACE CON LAS ALCALDIAS, SECRETARIA DE ADMINISTRACION Y FINANZAS, BAJO LOS CRITERIOS DE EFICACIA, EFICIENCIA, TRANSPARENCIA Y RESPONSABILIDAD, PARA LA PRONTA Y EXPEDITA TRANSFERENCIA DE LOS RECURSOS AUTORIZADOS E INICIO DE OBRAS DE MEJORA EN LOS MERCADOS PUBLICOS QUE SERAN BENEFICIADOS.  </t>
  </si>
  <si>
    <t>MERCADOS PUBLICOS EN BUENAS CONDICIONES FISICAS Y FUNCIONALES, MODERNIZADOS Y AMABLES CON EL MEDIO AMBIENTE, QUE IMPACTEN POSITIVAMENTE EN LA IMAGEN URBANA Y SEAN IMPULSORES ECONOMICOS DEL CENTRO DE BARRIO.</t>
  </si>
  <si>
    <t>ALCALDIA BENEFICIADA 16</t>
  </si>
  <si>
    <t xml:space="preserve"> NUMERO DE  ALCALDIAS BENEFICIADAS PARA LA  REHABILITACION DE MERCADOS PUBLICOS DE MANERA PARCIAL O TOTAL/TOTAL DE  ALCALDIAS PARTICIPANTES CON PROYECTOS AUTORIZADOS PARA MEJORAR LA INFRAESTRUCTURA DE LOS MERCADOS PUBLICOS DE SU DEMARCACION* 100</t>
  </si>
  <si>
    <t>AVISOS DE CONCLUSION DE OBRA Y EL PROYECTO CON LOS RESULTADOS, ALCANCES Y MODIFICACIONES QUE ENVIAN LAS ALCALDIAS A LA DGACYD, CONFORME A LA FRACCION XI, NUMERAL 6, INCISO I) DEL ACUERDO POR EL QUE SE DIO A CONOCER LA AI PFYMMP, RESGUARDADOS EN LOS ARCHIVOS DE LA SUBDIRECCION DE RELACIONES CON EL SECTOR SOCIAL Y PRIVADO DE LA DGACYD.</t>
  </si>
  <si>
    <t>BENEFICIAR A LAS 16 ALCALDÍAS DE LA CIUDAD DE MÉXICO Y LOS 329 MERCADOS PÚBLICOS DE LA CIUDAD DE MÉXICO</t>
  </si>
  <si>
    <t>APOYAR A LAS 16 ALCALDIAS, A FIN DE QUE LOS 329 MERCADOS PUBLICOS DE LA CIUDAD DE MEXICO, SE ENCUENTREN EN BUENAS CONDICIONES FISICAS Y FUNCIONALES, MODERNIZADOS Y AMABLES CON EL MEDIO AMBIENTE, QUE IMPACTEN POSITIVAMENTE EN LA IMAGEN URBANA Y SEAN IMPULSORES ECONOMICOS DEL CENTRO DE BARRIO, BENEFICIANDO A MAS DE 72,011 LOCALES DISTRIBUIDOS EN LAS 16 ALCALDIAS EN DONDE SE OFERTAN DIVERSOS PRODUCTOS DE LA CANASTA BASICA Y OTROS.</t>
  </si>
  <si>
    <t>16 ALCALDIAS DE LA CIUDAD DE MEXICO, BENEFICIADAS CON RECURSOS ECONOMICOS PARA LA  REHABILITACION DE MERCADOS PUBLICOS</t>
  </si>
  <si>
    <t>LIC. ALBERTO BIRRICHAGA MEMBRILLO</t>
  </si>
  <si>
    <t>DIRECTOR DE PROYECTOS PARA EL DESARROLLO ECONOMICO DE LOS CANALES DE ABASTO, COMERCIO Y DISTRIBUCION</t>
  </si>
  <si>
    <t>F008</t>
  </si>
  <si>
    <t>F008_PROMOCIÓN DE LA INVERSIÓN, EL DESARROLLO, COMPETITIVIDAD E INNOVACIÓN DE LOS SECTORES INDUSTRIAL, COMERCIAL Y DE SERVICIOS</t>
  </si>
  <si>
    <t>LAS MIPYMES DE LA CDMX CUENTAN CON ACCESO A INFORMACION ECONOMICA Y EXISTE UN CRECIMIENTO SOSTENIDO EN LA APERTURA DE ESTAS.</t>
  </si>
  <si>
    <t>04C001F008</t>
  </si>
  <si>
    <t>028</t>
  </si>
  <si>
    <t>Coordinación entre instancias públicas o privadas para la atracción de inversión y el desarrollo económico</t>
  </si>
  <si>
    <t>LAS MIPYMES DE LA CIUDAD DE MEXICO PRESENTAN BAJOS NIVELES DE CRECIMIENTO Y DESARROLLO ECONOMICO POR FALTA DE ASESORIAS ESPECIALIZADAS, ESCAZA INFORMACION ECONOMICA Y ALTO GRADO DE INCERTIDUMBRE PARA EMPRENDEDORES E INVERSIONISTAS, SITUACION QUE LIMITA LA APERTURA DE UNIDADES ECONOMICAS.</t>
  </si>
  <si>
    <t>150,000 UNIDADES ECONOMICAS BENEFICIADAS CON ASESORIAS ESPECIALIZADAS Y/O ACCESOS O CONSULTAS A LOS INSTRUMENTOS DE INFORMACION ECONOMICA GENERADOS POR LA SECRETARIA DE DESARROLLO ECONOMICO.</t>
  </si>
  <si>
    <t>AL MENOS 5 MIL UNIDADES ECONOMICAS NUEVAS POR AÑO CON ACCESO A ASESORIAS ESPECIALIZADAS Y/O ACCESOS O CONSULTAS A LOS INSTRUMENTOS DE INFORMACION ECONOMICA.</t>
  </si>
  <si>
    <t>INSTRUMENTOS DE INFORMACION ECONOMICA DE FACIL ACCESO Y AMPLIA DIFUSION PARA EMPRENDEDORES E INVERSIONISTAS, COMO EL REPORTE ECONOMICO TRIMESTRAL DE LA CIUDAD DE MEXICO Y LOS ESTUDIOS DE COYUNTURA ECONOMICA, Y LAS ASESORIAS VIRTUALES Y PRESENCIALES DE LA OFICINA VIRTUAL DE INFORMACION ECONOMICA, QUE FACILITAN LA ATRACCION DE INVERSIONES NACIONALES Y EXTRANJERAS, LA APERTURA DE UNIDADES ECONOMICAS, LA GENERACION DE EMPLEO E INCREMENTAR EL NIVEL DE INGRESO EN LA POBLACION DE LA CIUDAD.</t>
  </si>
  <si>
    <t>UNIDADES ECONOMICAS DE LA CIUDAD DE MEXICO CON ACCESO A LA  INFORMACION ECONOMICA GENERADA POR LA SEDECO, CONSULTAS AL REPORTE ECONOMICO, LOS ESTUDIOS DE COYUNTURA Y/O LA OFICINA VIRTUAL DE INFORMACION ECONOMICA.</t>
  </si>
  <si>
    <t>(SUMATORIA DE LAS CONSULTAS A LOS DIFERENTES INSTRUMENTOS DE  INFORMACION ECONOMICA DE LA SEDECO / NUMERO DE UNIDADES ECONOMICAS DE LA CDMX) * 100</t>
  </si>
  <si>
    <t>1.-CONTADOR DE VISITAS A LA PAGINA DEL REPORTE ECONOMICO DE LA CIUDAD DE MEXICO.  HTTPS://WWW.SEDECO.CDMX.GOB.MX/STORAGE/APP/MEDIA/UPLOADED-FILES/REPORTE-ECONOMICO-1T-2020.PDF                                                                          2.- CONTADOR DE CONSULTAS A LOS ESTUDIOS DE COYUNTURA ECONOMICA.   HTTPS://WWW.SEDECO.CDMX.GOB.MX/STORAGE/APP/MEDIA/UPLOADED-FILES/REPORTE-ECONOMICO-1T-2020.PDF                                                                                    3.- CONTADOR DE VISITAS DE LA PAGINA DE LA OFICINA VIRTUAL DE INFORMACION ECONOMICA (OVIE). HTTPS://OVIE.SEDECO.CDMX.GOB.MX/OVIEWEB/#!</t>
  </si>
  <si>
    <t>35 POR CIENTO DE LAS UNIDADES ECONOMICAS ASESORADAS POR ANO, MEDIANTE LA CONSULTA A LOS DIFERENTES ENTREGABLES GENERADOS POR LA SECRETARIA DE DESARROLLO ECONOMICO.</t>
  </si>
  <si>
    <t>35% DE LAS UNIDADES ECONOMICAS DE LA CIUDAD DE MEXICO CON ACCESOS A LOS INSTRUMENTOS DE INFORMACION ECONOMICA Y ASESORIAS ESPECIALIZADAS DE FORMA PRESENCIAL O VIRTUAL.                          - GENERACION DE INSTRUMENTOS DE INFORMACION ECONOMICA COMO EL REPORTE TRIMESTRAL, LOS ESTUDIOS DE COYUNTURA, LA GUIA DEL INVERSIONISTA Y LAS ASESORIAS BRINDADAS POR LA OFICINA VIRTUAL DE INFORMACION ECONOMICA  PRESENCIALES Y VIRTUALES.</t>
  </si>
  <si>
    <t xml:space="preserve">CHRISTIAN ROBERTO CEJA RANGEL </t>
  </si>
  <si>
    <t xml:space="preserve">DIRECTOR DE PLANEACION PARA EL DESARROLLO ECONOMICO </t>
  </si>
  <si>
    <t>F034</t>
  </si>
  <si>
    <t>F034_FORTALECIMIENTO DE COMPETENCIAS EN ENERGÍA SOLAR</t>
  </si>
  <si>
    <t>LAS UNIDADES ECONOMICAS PRESENTAN ALTO CRECIMIENTO SOSTENIBLE</t>
  </si>
  <si>
    <t>04C001F034</t>
  </si>
  <si>
    <t>Energía asequible y no contaminante</t>
  </si>
  <si>
    <t>Otras Industrias Y Otros Asuntos Económicos</t>
  </si>
  <si>
    <t>Otros Asuntos Económicos</t>
  </si>
  <si>
    <t>DESARROLLO ECONOMICO EN LA CIUDAD DE MEXICO NO SOSTENIBLE, ALTAMENTE DEPENDIENTE DEL CONSUMO DE ENERGETICOS DE ORIGEN FOSIL Y VULNERABLE ANTE EL CAMBIO EN EL PRECIO DE ESTOS.</t>
  </si>
  <si>
    <t xml:space="preserve">UNIDADES ECONOMICAS QUE CONSUMEN AGUA CALIENTE PARA EL DESARROLLO DE SUS ACTIVIDADES PRODUCTIVAS TALES COMO LAVANDERIAS, TINTORERIAS, HOTELES, SPAS, GIMNASIOS, INDUSTRIA DE ELABORACION DE ALIMENTOS, ENTRE OTROS Y UNIDADES ECONOMICAS CON UN CONSUMO INTENSIVO DE ELECTRICIDAD TALES COMO AQUELLAS DEDICADAS AL COMERCIO AL POR MENOR DE ABARROTES, BEBIDAS, HIELO, LA INDUSTRIA MANUFACTURERA, AQUELLAS PARA LAS CUALES LA REFRIGERACION ES INDISPENSABLE, ENTRE OTROS. </t>
  </si>
  <si>
    <t>PROPONER Y FOMENTAR LO RELACION CON INSTANCIAS DE GOBIERNO DE LA CIUDAD DE MEXICO, ASI COMO DE LOS GOBIERNOS FEDERALES Y ESTATALES, EL SECTOR PRIVADO Y LOS ACTORES SOCIALES CLAVE, PARA EL DESARROLLO E IMPULSO DE PROGRAMAS Y PROYECTOS PARA LA GENERACION Y USO EFICIENTE DE LA ENERGIA FOMENTAR LA PARTICIPACION DE LA INICIATIVA PRIVADA A FIN DE FORTALECER LA CREACION DE EMPRESAS Y FUENTES DE EMPLEO EN EFICIENCIA ENERGETICA Y ENERGIAS LIMPIAS;  APOYO Y ASESORIA PARA LA CELEBRACION DE CONVENIOS PARA LA OBTENCION DE FONDOS PARA PROYECTOS CON ENERGIAS LIMPIAS Y EFICIENCIA ENERGETICA FORTALECER LA OBSERVANCIA DE LA NORMATIVIDAD VIGENTE EN MATERIA DE ENERGIA, SIN AGREGAR TRAMITES INNECESARIOS FOMENTAR LA CAPACITACION ESPECIALIZADA DE TECNICOS EN EL AREA DE EFICIENCIA ENERGETICA Y ENERGIAS LIMPIAS PARA CONSOLIDAR EL CRECIMIENTO DE LOS EMPLEOS Y VALOR ECONOMICO EN EL SECTOR.</t>
  </si>
  <si>
    <t xml:space="preserve">LA CIUDAD DE MEXICO GENERA DESARROLLO ECONOMICO SOSTENIBLE. LAS UNIDADES ECONOMICAS USAN ENERGIAS RENOVABLES CON REDUCCIONES EN SUS COSTOS OPERATIVOS Y AUMENTA SU UTILIDAD. LAS UNIDADES ECONOMICAS REDUCEN SU DEPENDENCIA DEL CONSUMO DE ENERGETICOS DE ORIGEN FOSIL. HAY PERSONAL CAPACITADO QUE PARTICIPA DEL CRECIMIENTO DEL SECTOR ENERGETICO LIMPIO. </t>
  </si>
  <si>
    <t>PROPORCION DE ACCIONES PARA QUE LAS UNIDADES ECONOMICAS USEN ENERGIAS RENOVABLES O CONTRIBUYAN A UN USO SUSTENTABLE DE LOS RECURSOS ENERGETICOS Y PROFESIONALIZACION DEL SECTOR DE LAS ENERGIAS RENOVABLES CON RESPECTO A LA META PROGRAMADA</t>
  </si>
  <si>
    <t>ACCIONE REALIZADAS / ACCIONES META X 100</t>
  </si>
  <si>
    <t xml:space="preserve">EXPEDIENTES Y/O LISTAS CON LA FIRMA DE COMPROBACION DE LAS ACCIONES IMPLEMENTADA POR PARTE DE LOS BENEFICIARIOS DE LAS MISMAS. INFORMACION DE LA IMPLEMENTACION DE PROYECTOS DE LA DIRECCION GENERAL DE DESARROLLO Y SUSTENTABILIDAD (DGSDE).  ARCHIVO DE LA DIRECCION GENERAL DE DESARROLLO Y SUSTENTABILIDAD ENERGETICA, AVENIDA CUAUHTEMOC 899 PRIMER PISO, COLONIA NARVARTE PONIENTE, ALCALDIA BENITO JUAREZ, CIUDAD DE MEXICO. </t>
  </si>
  <si>
    <t>CONTRIBUIR AL DESARROLLO ECONÓMICO SOSTENIBLE EN LAS UNIDADES ECONÓMICAS DE LA CIUDAD DE MÉXICO MEDIANTE LA IMPLEMENTACIÓN DE ACCIONES INSTITUCIONALES DE FOMENTO A LA TRANSICIÓN ENERGÉTICA PARA MIPYMES, CAPACITACIÓN EN ENERGÍAS RENOVABLES Y APOYO A LA ESTRATEGIA DE PRODUCCIÓN DE BIODIÉSEL EN LA CIUDAD DE MÉXICO. AUMENTO EN  LA PROPORCIÓN DE EMPRESAS USANDO ENERGÍA RENOVABLE</t>
  </si>
  <si>
    <t xml:space="preserve">EMPRESAS DE LA CIUDAD DE MEXICO  CON DISMINUCION DE SUS COSTOS FIJOS DE OPERACION (ASOCIADOS AL USO DE ENERGIA). EMPRESAS DEL SECTOR DE ENERGIAS RENOVABLES EN CRECIMIENTO Y CONSOLIDADAS EN LA CIUDAD DE MEXICO. MEJOR CALIDAD DEL AIRE DEBIDO A LA DISMINUCION DE LA GENERACION DE GASES DE EFECTO INVERNADERO. </t>
  </si>
  <si>
    <t>FOMENTO A LA TRANSICION Y LA SUSTENTABILIDAD ENERGETICA EN MIPYMES DE LA CIUDAD DE MEXICO</t>
  </si>
  <si>
    <t>JUAN JOSE VIDAL AMARO</t>
  </si>
  <si>
    <t>DIRECTOR DE VINCULACION CON INSTRUMENTOS DE APOYO A LAS RENOVABLES</t>
  </si>
  <si>
    <t>FORTALECIMIENTO DE COMPETENCIAS EN ENERGIA SOLAR EN LA CIUDAD DE MEXICO</t>
  </si>
  <si>
    <t>JUAN CARLOS SOLIS AVILA</t>
  </si>
  <si>
    <t>DIRECTOR DE PROMOCION, SEGUIMIENTO Y DESARROLLO DE PROYECTOS</t>
  </si>
  <si>
    <t>APROVECHAMIENTO DE ACEITE VEGETAL USADO PARA LA PRODUCCION DE BIODIESEL</t>
  </si>
  <si>
    <t>DIRECTOR DE VINCULACION CON INSTRUMENTOS DE APOYO DE ENERGIAS RENOVABLES</t>
  </si>
  <si>
    <t>G014</t>
  </si>
  <si>
    <t>G014_REGULACIÓN Y REGISTRO DE ESTABLECIMIENTOS MERCANTILES EN MATERIA ECONÓMICA</t>
  </si>
  <si>
    <t>CONTRIBUIR A MEJORAR LA COMPETITIVIDAD Y EL AMBIENTE DE NEGOCIOS, AL GARANTIZAR QUE LAS EMPRESAS DE LA CIUDAD DE MEXICO CUENTEN CON LAS HERRAMIENTAS NECESARIAS QUE FACILITEN LA APERTURA Y OPERACION DE SUS EMPRESAS, QUE PERMITAN REALIZAR TODOS LOS TRAMITES DE AVISOS, PERMISOS, SOLICITUDES Y AUTORIZACIONES REFERENTES A LA APERTURA Y OPERACION DE LOS ESTABLECIMIENTOS MERCANTILES DE MANERA ELECTRONICA.</t>
  </si>
  <si>
    <t>04C001G014</t>
  </si>
  <si>
    <t>147</t>
  </si>
  <si>
    <t>Registro de establecimiento mercantiles</t>
  </si>
  <si>
    <t>EN LA CIUDAD DE MEXICO HAY ESTABLECIMIENTOS MERCANTILES QUE CARECEN DE LA DOCUMENTACION NECESARIA PARA SU APERTURA Y OPERACION, LO QUE GENERA FALTA DE CERTIDUMBRE JURIDICA A LOS TITULARES DE LOS NEGOCIOS.</t>
  </si>
  <si>
    <t>TITULARES DE ESTABLECIMIENTOS MERCANTILES UBICADOS EN LA CIUDAD DE MEXICO.</t>
  </si>
  <si>
    <t>REALIZAR ACCIONES DIRIGIDAS A PROMOVER LA REGULARIZACION Y REGISTRO DE LOS ESTABLECIMIENTOS MERCANTILES EN EL SISTEMA ELECTRONICO DE AVISOS Y PERMISOS DE ESTABLECIMIENTOS MERCANTILES DE LA CIUDAD DE MEXICO (SIAPEM).                                                                                                                                                                                           CONTROLAR LA OPERACION DEL SISTEMA ELECTRONICO DE AVISOS Y PERMISOS DE ESTABLECIMIENTOS MERCANTILES PARA DAR CUMPLIMIENTO A LA NORMATIVIDAD VIGENTE A TRAVES DE HERRAMIENTAS DOCUMENTALES Y/O ELECTRONICAS.</t>
  </si>
  <si>
    <t>LA REGULARIZACION Y REGISTRO DE LOS ESTABLECIMIENTOS MERCANTILES EN EL SIAPEM, CONTRIBUIRA A MEJORAR LA COMPETITIVIDAD Y EL AMBIENTE DE NEGOCIOS EN LA CIUDAD DE MEXICO, A TRAVES DE GENERAR CERTEZA JURIDICA EN LOS TITULARES DE LOS ESTABLECIMIENTOS MERCANTILES.</t>
  </si>
  <si>
    <t>AUMENTO DE 5% EN EL NUMERO DE ESTABLECIMIENTOS DE LA CIUDAD DE MEXICO OPERANDO Y CON REGISTRO EN EL SIAPEM</t>
  </si>
  <si>
    <t>((NUMERO DE ESTABLECIMIENTOS REGISTRADOS EN EL SIAPEM EN EL AÑO ACTUAL) / NUMERO DE LOS ESTABLECIMIENTOS REGISTRADOS EN EL SIAPEM EN EL AÑO INMEDIATO ANTERIOR)-1)* 100</t>
  </si>
  <si>
    <t>REGISTRO DE ESTABLECIMIENTOS EN HTTPS://SIAPEM.SEDECO.CDMX.GOB.MX/ Y EN HTTPS://SIAPEM.CDMX.GOB.MX/INDEX.XHTML</t>
  </si>
  <si>
    <t>CONTRIBUIR A MEJORAR LA COMPETITIVIDAD Y EL AMBIENTE DE NEGOCIOS EN LA CIUDAD DE MEXICO, A TRAVES DE GENERAR CERTEZA JURIDICA EN LOS TITULARES DE LOS ESTABLECIMIENTOS MERCANTILES.</t>
  </si>
  <si>
    <t>REGULARIZACION Y REGISTRO DE LOS ESTABLECIMIENTOS MERCANTILES EN EL SIAPEM</t>
  </si>
  <si>
    <t>LETICIA ERIKA REYES CERON</t>
  </si>
  <si>
    <t>DIRECTORA DE DESARROLLO EMPRESARIAL Y PROMOCION ECONOMICA</t>
  </si>
  <si>
    <t>04C001M001</t>
  </si>
  <si>
    <t xml:space="preserve">ACTUALIZACION CONSTANTE DE LA INFORMACION SOBRE LOS TRABAJADORES DE LA DEPENDIENCIA. </t>
  </si>
  <si>
    <t xml:space="preserve">CON ESTE PROGRAMA SE BENEFICIAN LOS TRABAJADORES DE LA SECRETARIA, TANTO DE ESTRUCTURA COMO LOS DE BASE. </t>
  </si>
  <si>
    <t>EL 100% DE LOS TRABAJADORES SEAN ACREEDORES A LAS PRESTACIONES QUE POR DERECHO LES CORRESPONDEN</t>
  </si>
  <si>
    <t>LOS TRABAJADORES OBIENEN EN TIEMPO Y FORMA LOS DERECHOS QUE LES CORRESPONDEN, ASI COMO EL PAGO OPORTUNO DE NOMINA.</t>
  </si>
  <si>
    <t>INCLUIR EN EL PROGRAMA ANUAL DE CAPACITACION TEMAS RELACIONADOS CON DERECHOS HUMANOS.</t>
  </si>
  <si>
    <t>SERVIDORES PUBLICOS / OTORGAMIENTO DE SUS PRESTACIONES CORRESPONDIENTES AL PERIODO</t>
  </si>
  <si>
    <t>SISTEMA UNICO DE NOMINA</t>
  </si>
  <si>
    <t>100% DE SERVIDORES PÚBLICOS DE LA DEPENDENCIA SE LES OTORGAN LAS PRESTACIONES A LAS QUE TIENEN DERECHO; MOVIMIENTOS DE PERSONAL ACTUALIZADOS.</t>
  </si>
  <si>
    <t>RESPETO A LOS DERECHOS DE LOS TRABAJADORES DE LA DEPENDENCIA</t>
  </si>
  <si>
    <t>MOVIMIENTOS EN EL SISTEMA UNICO DE NOMINA</t>
  </si>
  <si>
    <t>LIC. NANCY ARTEAGA PATIÑO</t>
  </si>
  <si>
    <t>SUBDIRECTORA DE ADMINISTRACION DE CAPITAL HUMANO.</t>
  </si>
  <si>
    <t>CONTRIBUIR AL CUMPLIMIENTO DE LA NORMATIVIDAD EN MATERIA DE GESTION INTEGRAL DE RIESGOS, CAPACITANDO A LAS BRIGADAS INTERNAS DE PROTECCION CIVIL PARA UNA RESPUESTAS ADECUADA EN CASO DE EMERGENCIA O DESASTRE QUE IMPACTE A LA CIUDAD DE MEXICO.</t>
  </si>
  <si>
    <t>04C001N001</t>
  </si>
  <si>
    <t>AL NO ESTAR ACTUALIZADAS EN CAPACITACION LAS BRIGADAS INTERNAS DE PROTECCION CIVIL NO SE PUEDE TENER CERTEZA DE LA PRONTA RESPUESTA Y AUXILIO EN LAS INSTALACIONES QUE MANEJA LA SECRETARIA DE DESARROLLO ECONOMICO, LOS TRABAJADORES SE ENCONTRARIAN EXPUESTOS AL IMPACTO DE FENOMENOS PERTURBADORES, AUNADO A LAS CONDICIONES DE RIESGO VULNERABILIDAD INHERENTES A LA CONDICION GEOGRAFICA DE LA CIUDAD DE MEXICO.</t>
  </si>
  <si>
    <t>PERSONAL QUE LABORA EN LA SECRETARIA DE DESARROLLO ECONOMICO DE LA CIUDAD DE MEXICO.</t>
  </si>
  <si>
    <t>ACTUALIZACION EN CAPACITACION DE LAS BRIGADAS INTERNAS DE PROTECCION CIVIL EN TEMAS DE GESTION INTEGRAL DE RIESGO DE DESASTRES.</t>
  </si>
  <si>
    <t>FOMENTO Y DIFUSION A LA CULTURA DE LA PREVENCION Y PROTECCION CIVIL.</t>
  </si>
  <si>
    <t>CAPACITAR A LOS INTEGRANTES DE LAS BRIGADAS INTERNAS DE PROTECCION CIVIL EN TEMAS DE GESTION INTEGRAS DE RIESGO DE DESASTRES.</t>
  </si>
  <si>
    <t>NUMPERO DE CAPACITACIONES REALIZADAS/NUMERO DE CAPACITACIONES PROGRAMADAS</t>
  </si>
  <si>
    <t>CONSTANCIA DE TOMA DE CAPACITACIONES</t>
  </si>
  <si>
    <t>CAPACIDAD DE RESPUESTA EFECTIVA DE LAS BRIGADAS INTERNAS DE PROTECCION CIVIL ANTE UN DESASTRE, BRINDANDO CERTEZA EN LA TOMA DE DESICIONES ANTES EVENTUALIDADES A LOS TRABAJADORES Y POBLACION QUE PUEDA ENCONSTRARSE EN LOS INMUEBLES DE LA SECRETARIA DE DESARROLLO ECONOMICO</t>
  </si>
  <si>
    <t>CAPACITACION A BRIGADAS INTERNAS DE PROTECCION CIVIL</t>
  </si>
  <si>
    <t>SAMUEL MAYO GARCIA</t>
  </si>
  <si>
    <t>J.U.D. DE ABASTECIMIENTOS Y SERVICIOS</t>
  </si>
  <si>
    <t>CONTRIBUIR A QUE LA SECRETARIA DE DESARROLLO ECONOMICO CUENTE CON UN PROGRAMA DE CONTROL INTERNO ADECUADO QUE LE PERMITA DAR CUMPLIMIENTO A LAS METAS Y OBJETIVOS INSTITUCIONALES.</t>
  </si>
  <si>
    <t>04C001O001</t>
  </si>
  <si>
    <t xml:space="preserve">AL NO LLEVAR UN SEGUIMIENTO ADECUADO  DE LOS COMPONENTES DEL CONTROL INTERNO (AMBIENTE DE CONTROL, ADMINISTRACION DE RIESGOS, ACTIVIDADES DE CONTROL INTERNO, INFORMACION, COMUNICACION, SUPERVISION Y MEJORA CONTINUA), AUNADO A QUE LOS SERVIDORES PUBLICOS NO SE INVOLUCRAN EN LA IDENTIFICACION DE RIESGOS NI CONOCEN ADECUADAMENTE LOS MANUALES ADMINISTRATIVOS DE LA DEPENDENCIA, LA PROBABILIDAD DE OCURRENCIA DE LOS RIESGOS ES ELEVADA, ADEMAS DE OCASIONAR QUE LOS ORGANOS DE FISCALIZACION INTERNOS Y EXTERNOS EMITAN UN NUMERO CONSIDERABLE DE RECOMENDACIONES U OBSERVACIONES. </t>
  </si>
  <si>
    <t>SERVIDORES PUBLICOS QUE LABORAN EN LA SECRETARIA DE DESARROLLO ECONOMICO DE LA CIUDAD DE MEXICO.</t>
  </si>
  <si>
    <t>CONTAR CON UN PROGRAMA DE CONTROL INTERNO, DAR SEGUIMIENTO OPORTUNO A LOS RIESGOS IDENTIFICADOS Y DISMINUIR EL NUMERO  DE RECOMENDACIONES DE LOS ORGANOS DE FISCALIZACION PARA GARANTIZAR LA MEJORA CONTINUA DE LOS PROCESOS.</t>
  </si>
  <si>
    <t>FORTALECIMIENTO DE LAS CAPACIDADES AL INTERIOR DE LA SECRETARIA, LO CUAL PERMITIRA DAR CUMPLIMIENTO A LAS METAS Y OBJETIVOS INSTITUCIONALES.</t>
  </si>
  <si>
    <t>IDENTIFICACION Y APLICACION DE LOS CONTROL INTERNOS IDENTIFICADOS PARA MITIGAR LOS RIESGOS SEÑALADOS EN EL COMITE DE ADMINISTRACION DE RIESGOS Y EVALUACION DE CONTROL INTERNO INSTITUCIONAL (CARECI)</t>
  </si>
  <si>
    <t>RIESGOS IDENTIFICADOS/CONTROLES INTERNOS IMPLEMENTADOS</t>
  </si>
  <si>
    <t>ACTAS DE LAS SESIONES DEL CARECI. AVANCES EN LA MATRIZ DE RIESGOS DE LA SEDECO. RESULTADOS DE LAS REVISIONES DE CONTROL INTERNO REALIZADAS POR EL OIC. AVENIDA CUAUHTEMOC #898 COLONIA NARVARTE PONIENTE, CODIGO POSTAL 03020, ALCALDIA BENITO JUAREZ, CIUDAD DE MEXICO. PISO 1</t>
  </si>
  <si>
    <t>CORRECTA APLICACION DE LOS OBJETIVOS Y METAS INSTITUCIONALES DE LAS DIFERENTES UNIDADES ADMINISTRATIVAS QUE INTEGRAN LA SEDECO PARA Y ASI FOMENTAR LA INVERSION QUE FAVOREZCA EL EMPLEO, LA INNOVACION TECNOLOGICA Y EL DESARROLLO INMOBILIARIO PARA EL CRECIMIENTO ECONOMICO, MEJORAR LA COMPETITIVIDAD Y EL AMBIENTE DE NEGOCIOS, CON EL FIN DE IMPULSAR EL CRECIMIENTO DE LAS EMPRESAS, LA CREACION DE EMPLEOS Y FORTALECER LOS MECANISMOS DE FINANCIAMIENTO, ASI COMO LA CREACION Y EL DESARROLLO DE LA MICRO, PEQUENA Y MEDIANA EMPRESA, CON EL FIN PROMOVER EL CRECIMIENTO ECONOMICO EN LA CIUDAD DE MEXICO.</t>
  </si>
  <si>
    <t>INTEGRACION DE LA MATRIZ DE RIESGOS DE LA SEDECO</t>
  </si>
  <si>
    <t>JANET REBOLLO MARIN</t>
  </si>
  <si>
    <t>SUBDIRECTORA DE FINANZAS</t>
  </si>
  <si>
    <t>EVALUACION Y SEGUIMIENTO DE LOS CONTROLES INTERNOS IMPLEMENTADOS</t>
  </si>
  <si>
    <t>04C001P001</t>
  </si>
  <si>
    <t>FORTALECIMIENTO Y ACTUALIZACION CONSTANTE DE LA INFORMACION SOBRE DERECHOS HUMANOS Y GRUPOS VULNERABLES, EN PARTICULAR DEL DERECHO DE LAS MUJERES Y NIÑAS.</t>
  </si>
  <si>
    <t>QUE POR LO MENOS EL 50% DE LOS TRABAJADORES CONOZCAN LA NORMATIVIDAD VIGENTE REFERENTE A DERECHOS HUMANOS Y GRUPOS VULNERABLES.</t>
  </si>
  <si>
    <t>INFORMACION REFERENTE AL TEMA, TRIPTICOS, MONOGRAFIAS, PRESENTACIONES POWER POINT, NORMATIVIDAD VIGENTE.</t>
  </si>
  <si>
    <t>INCLUIR EN EL PROGRAMA ANUAL DE CAPACITACION TEMAS RELACIONADOS CON DERECHOS HUMANOS Y DERECHO DE LAS MUJERES, ASI COMO LOS RELACIONADOS CON IGUALDAD SUSTANTIVA</t>
  </si>
  <si>
    <t>MUJERES CAPACITADAS/CUSOS DE CAPACITACION OFERTADOS</t>
  </si>
  <si>
    <t xml:space="preserve">LISTAS DE ASISTENCIA DE MUJERES A LOS CURSOS, ASI COMO INFORMACION PROPORCIONADA POR OTROS MEDIOS. </t>
  </si>
  <si>
    <t>SERVIDORES PÚBLICOS DE LA DEPENDENCIA CON SENSIBILIZACIÓN Y CONOCIMIENTO ESPECÍFICO SOBRE DERECHOS HUMANOS, GRUPOS VULNERABLES E IGUALDAD SUSTANTIVA.</t>
  </si>
  <si>
    <t>MEJORA EN LA ATENCION A LA CIUDADANIA QUE ACUDE A LA DEPENDENCIA, RESPETO EN EL TRATO ENTRE COMPANEROS, RECONOCIMIENTO DE LOS DERECHOS HUMANOS.</t>
  </si>
  <si>
    <t>ACCIONES DE CAPACITACION</t>
  </si>
  <si>
    <t>P002_PROMOCIÓN INTEGRAL PARA EL CUMPLIMIENTO DE OS DERECHOS HUMANOS</t>
  </si>
  <si>
    <t>04C001P002</t>
  </si>
  <si>
    <t>FORTALECIMIENTO Y ACTUALIZACION CONSTANTE DE LA INFORMACION SOBRE DERECHOS HUMANOS Y GRUPOS VULNERABLES.</t>
  </si>
  <si>
    <t xml:space="preserve">TRABAJADORES DE LA SECRETARIA, TANTO DE ESTRUCTURA COMO LOS DE BASE. </t>
  </si>
  <si>
    <t>SERVIDORES PUBLICOS CAPACITADOS/ CUSOS DE CAPACITACION OFERTADOS</t>
  </si>
  <si>
    <t xml:space="preserve">LISTAS DE ASISTENCIA DE PERSONAL QUE ACUDE A LOS CURSOS, DESAGREGADA POR NOMBRE Y EDAD;  ASI COMO INFORMACION PROPORCIONADA POR OTROS MEDIOS. </t>
  </si>
  <si>
    <t xml:space="preserve">ACCIONES DE CAPACITACION </t>
  </si>
  <si>
    <t>P016</t>
  </si>
  <si>
    <t>P016_DISEÑO E INSTRUMENTACIÓN DE ACCIONES EN MATERIA DE COMPETITIVIDAD, EMPRENDIMIENTO, COMPETENCIA Y POLÍTICA REGULATORIA</t>
  </si>
  <si>
    <t>LA DIRECCION DE DESARROLLO EMPRESARIAL Y PROMOCION ECONOMICA.DESARROLLA MECANISMOS PARA GENERAR NUEVAS FORMAS DE REALIZAR NEGOCIOS Y DIVERSIFICAR EL ACCESO A CANALES DE COMERCIALIZACION Y VENTA DE LOS PRODUCTOS Y SERVICIOS DE LA CIUDAD DE MEXICO, TENIENDO ACCESO DE DIFUSION, CAPACITACION Y ASESORIA PARA CONSOLIDAR ESTOS MODELOS DE NEGOCIOS.</t>
  </si>
  <si>
    <t>04C001P016</t>
  </si>
  <si>
    <t xml:space="preserve">ACTUALMENTE LAS MIPYMES REQUIEREN DESARROLLAR CONOCIMIENTOS EN LAS NUEVAS FORMAS DE REALIZAR NEGOCIOS, ENTRE OTROS EL COMERCIO ELECTRONICO, YA QUE SE TIENE POCO ACCESSO A MECANISMOS DISTINTOS PARA LA COMERCIALIZACION Y VENTA DE LOS PRODUCTOS Y SERVICIOS. </t>
  </si>
  <si>
    <t>EMPRENDEDORES Y MIPYMES UBICADAS EN LA CIUDAD DE MEXICO.</t>
  </si>
  <si>
    <t>PROPORCIONAR ASESORIA Y APOYO TECNICO A LAS ALCALDIAS Y EL SECTOR SOCIAL DE LA CIUDAD DE MEXICO, PARA LA EJECUCION DE LOS PROYECTOS DE FOMENTO AL EMPRENDIMIENTO, DESARROLLO ECONOMICO Y EMPRESARIAL. FOMENTAR Y PROMOCIONAR SECTORES, RAMAS Y REGIONES ESPECIFICAS QUE REQUIERAN IMPULSO PARA EL DESARROLLO ECONOMICO Y EMPRESARIAL. ELABORAR PROGRAMAS DE ASISTENCIA TECNICA PARA LA ATENCION A EMPRENDIMIENTOS EN EL AMBITO DE SU COMPETENCIA. PROMOVER Y DIRIGIR PROYECTOS ENCAMINADOS A LA APLICACION DE ESTRATEGIAS QUE PROMUEVAN LA MODERNIZACION Y/O INNOVACION TECNOLOGICA EN LAS EMPRESAS. PROPORCIONAR ASESORIA TECNICA PARA LOGRAR LA SUSTENTABILIDAD DE NEGOCIOS QUE FAVOREZCAN EL DESARROLLO ECONOMICO Y EMPRESARIAL DE LA CIUDAD DE MEXICO. DESARROLLAR ESTRATEGIAS DE VINCULACION SECTORIAL Y LA GENERACION DE ESTRATEGIAS COMERCIALES Y DEESPECIALIZACION PRODUCTIVA Y SU INSERCION DINAMICA EN LOS MERCADOS REGIONAL Y GLOBAL, A PARTIR DEL APROVECHAMIENTO ESTRATEGICO DE SUS VENTAJAS COMPETITIVAS.</t>
  </si>
  <si>
    <t>LA GENERACION DE MECANISMOS ENCAMINADOS A DISEÑAR E INSTRUMENTAR ACTIVIDADES EN MATERIA DE COMPETITIVIDAD, EMPRENDIMIENTO Y POLITICA REGULATORIA, PARA QUE LOS EMPRENDEDORES Y MIPYMES DE LA CIUDAD DE MEXICO CUENTEN CON COMPETENCIAS, CONOCIMIENTOS, HERRAMIENTAS Y HABILIDADES QUE SUMADOS A SUS MODELOS DE NEGOCIO, GENERAR VALOR PARA CONSUMIDORES, PROVEEDORES Y SU INDUSTRIA.</t>
  </si>
  <si>
    <t>ATENDER CON CALIDAD Y EFICIENCIA A LOS EMPRENDEDORES Y MIPYMES BENEFICIARIAS QIE SOLICITEN LOS SERVICIOS DE ASESORIA Y CAPACITACION CON LA FINALIDAD DE INCREMENTAR SU COMPETITIVIDAD</t>
  </si>
  <si>
    <t>NUMERO DE SOLICITANTES/NUMERO DE SOLICITANTES ATENDIDOS) *100</t>
  </si>
  <si>
    <t xml:space="preserve">REGISTROS ADMINISTRATIVOS, CAPTURAS DE PANTALLA,, EVIDENCIA FOTOGRAFICA, ENCUESTAS DE SATISFACCION QUE ESTAN BAJO EL RESGUARDO DE LA SUBDIRECCION DE DESARROLLO EMPRESARIAL, UBICADOS FISICAMENTE EN EL SEGUNDO PISO DE AV. CUAUHTEMOC 898, COLONIA NARVARTE, ALCALDIA BENITO JUAREZ. </t>
  </si>
  <si>
    <t>LOS EMPRENDEDORES Y MIPYMES DE LA CIUDAD DE MEXICO CUENTAN CON HERRAMIENTAS PARA EMPRENDER NUEVOS NEGOCIOS A TRAVES DEL COMERCIO ELECTRONICO, BUENAS PRACTICAS, MEJORAS CONTINUAS POR MEDIO DE LA CAPACITACION Y ASESORIAS QUE INCREMENTAN SU COMPETITIVIDAD E IMPACTAN IMPACTAR POSITIVAMENTE EN SUS CONSUMIDORES, PROVEEDORES E INDUSTRIA.</t>
  </si>
  <si>
    <t>CAPACITAR A LAS MIPYMES QUE SE REGISTRAN PARA PODER ASISTIR A LOS CURSOS DE CAPACITACION QUE SE OFRECEN</t>
  </si>
  <si>
    <t>DIRECTORA DE DESARROLLO EMPRESARIAL Y PROMOCION ECONOMICA.</t>
  </si>
  <si>
    <t xml:space="preserve">FOMENTAR LA VINCULACION ENTRE MIPYMES Y COMPRADORES EN ENCUENTROS DE NEGOCIO. </t>
  </si>
  <si>
    <t>ASESORAR A LAS MIPYMES QUE DESEAN RECIBIR ACOMPAÑAMIENTO EN TEMAS DE DESARROLLO EMPRESARIAL</t>
  </si>
  <si>
    <t xml:space="preserve">DEFINIR Y COORDINAR LA POLÍTICA ECONÓMICA DE LA CIUDAD DE MÉXICO CON EL FIN DE QUE EL CRECIMIENTO ECONÓMICO Y EL EMPLEO ESTEN SUSTENTADOS EN UN MARCO DE CERTEZA JURÍDICA NORMATIVA Y REGULATORIA QUE FACILITE Y FOMENTE LA COMPETITIVIDAD, LA INNOVACIÓN, LA INVERSIÓN Y EL DESARROLLO DE LAS ACTIVIDADES ECONÓMICAS TENIENDO COMO CENTRO EL MEJORAMIENTO DE LA CALIDAD DE VIDA DE LOS HABITANTES DE LA CIUDAD DE MÉXICO. </t>
  </si>
  <si>
    <t>04C001P004</t>
  </si>
  <si>
    <t>04P0DE</t>
  </si>
  <si>
    <t>FONDO DE DESARROLLO ECONÓMICO</t>
  </si>
  <si>
    <t xml:space="preserve">ESTABLECER RELACIONES COMERCIALES PARA LA VENTA, RECUPERACION DE ESPACIOS Y CARTERA, TRANSMISION DE PROPIEDAD QUE IMPULSEN EL DESARROLLO ECONOMICO DE LA CIUDAD DE MEXICO FINIQUITANDO LAS OBLIGACIONES PENDIENTES Y A CARGO DERIVADAS DEL PROCESO DE EXTINCION. </t>
  </si>
  <si>
    <t>UNO DE LOS RESTOS QUE ENFRENTA LA CIUDAD DE MEXICO PARA MEJORAR, DE MANERA PERMANENTE LAS CONDICIONES DE VIDA DE LOS CIUDADANOS, LA GENERACION DE EMPLEOS DIGNOS, CON LO CUAL SE BUSCA CONSEGUIR UN DESARROLLO ECONOMICO SUSTENTABLE QUE FORTALEZCA LA CAPACIDAD PARA GENERAR EMPLEOS EN LAS DIVERSAS ACTIVIDADES PRODUCTIVAS, DENTRO DE LOS REZAGOS Y PROBLEMATICAS A LOS QUE SE ENFRENTA EL FONDO DE DESARROLLO ECONOMICO DEL DISTRITO FEDERAL ES EN MATERIA DE INMUEBLES, CARTERAS VENCIDAS Y TRANSMISION DE PREDIOS. NUESTRA POBLACION OBJETIVO SE CONFORMA DE LOS LOCATARIOS DE 5 BAZARES, 1 CORREDOR, 15 PLAZAS COMERCIALES, 8 MERCADOS Y 1 TERMINAL DE CARGA, CON LOS CUALES SE HAN CELEBRADO CONTRATOS PARA LA ADQUISICION DE LOCALES, CAJONES DE PERNOCTA, BODEGAS O LOTES YA SEA A CREDITO O DE CONTADO, MISMOS QUE SE DESTINARON A LA REUBICACION DEL COMERCIO INFORMAL CON LO QUE SE TIENE UN PADRON DE ACREDITADOS Y LOCATARIOS DE APROXIMADAMENTE 15,000.</t>
  </si>
  <si>
    <t xml:space="preserve">CONCLUIR EL PROCESO DE EXTINCION DEL FONDO DE DESARROLLO ECONOMICO DEL DISTRITO FEDERAL AL HABER VENDIDO TODOS LOS ESPACIOS DISPONIBLES Y HABER RECUPERADO LA TOTALIDAD DE LA CARTERA GENERADA. </t>
  </si>
  <si>
    <t xml:space="preserve">FORTALECER EL EMPRENDIMIENTO A PARTIR DE INCENTIVOS Y LA CAPACITACION. </t>
  </si>
  <si>
    <t>P025</t>
  </si>
  <si>
    <t>P025_PLANEACIÓN, ELABORACIÓN Y SEGUIMIENTO DE LA POLÍTICA DE DESARROLLO ECONÓMICO</t>
  </si>
  <si>
    <t>REGULARIZAR LAS UNIDADES PROVATIVAS DE LAS PLAZAS, CORREDORES, BAZARES Y DE LA TERMINAL DE CARGA ORIENTE.</t>
  </si>
  <si>
    <t>04P0DEP025</t>
  </si>
  <si>
    <t>LA ESCRITURACION, RECUPERACION DE CARTERA Y DE ESPACIOS INVADIDOS Y EN LA VENTA DE UNIDADES PRIVATIVAS DE LAS PLAZAS, CORREDORES, BAZARES Y LA TERMINAL DE CARGA ORIENTE PRESENTAN IRREGULARIDADES DEBIDO A QUE LOS LOCATARIOS Y TRANSPORTISTAS SE NIEGAN Y NO ACUEDEN A ESCRITURAR, LIQUIDAR SUS ADEUDOS, LEGALIZAR LA OCUPACION DE UNIDADES INVADIDAS S O A ADQUIRIR UNA UNIDAD PRIVATIVA, DEBIDO A LA DECIDIA, DISMINUCION DE SUS INGRESOS O A LA FALTA DE DOCUMETACION JURIDICA QUE QACREDITE SU PROPIEDAD.</t>
  </si>
  <si>
    <t>LOCATARIOS Y TRANSPORTISTAS DE LAS PLAZAS, CORREDORES, BAZARES Y DE LA TERMINAL DE CARGA ORIENTE PROPIEDAD DEL FONDO DE DESARROLLO ECONOMICO DEL DISTRITO FEDERAL.</t>
  </si>
  <si>
    <t>FOMENTAR LA ESCRITURACION DE UNIDADES PRIVATIVAS LIQUIDADAS. RECUPERAR LA CARTERA. COMERCIALIZAR Y VENDER LAS UNIDADES PRIVATIVAS DISPONIBLES. RECUPERAR LAS UNIDADES PRIVATIVAS INVADIDAS.</t>
  </si>
  <si>
    <t xml:space="preserve">CERTEZA JURIDICA A LOS PROPIETARIOS DE UNIDADES PRIVATIVAS ADQUIRIDAS EN LAS PLAZAS, CORREDORES, BAZARES Y EN LA TERMINAL DE CARGA ORIENTE </t>
  </si>
  <si>
    <t>REALIZAR LA ESCRITURACION DE UNIDADES PRIVATIVAS LIQUIDADAS, LA VENTA DE UNIDADES PRIVATIVAS DISPONIBLES, LA RECUPERACION DE CARTERA Y LOCALES INVADIOS QUE CREAN IRREGULARIDADES EN LAS PLAZAS, CORREDORES Y BAZARES.</t>
  </si>
  <si>
    <t>NUMERO DE UNIDADES PRIVATIVAS ESCRITURADAS, VENDIDAS, REPERADAS Y RECUPERACION DE CARTERA EN LAS PLAZAS, CORREDORES, BAZARES Y EN AL TERMINAL DE CARGA ORIENTE/NUMERO DE UNIDADES PRIVATIVAS PENDIENTES DE ESCRITURAR, VENDER, RECUPERAR Y CREDITOS RECUPERADOS EN LAS PLAZAS, CORREDORES, BAZARED Y EN LA TERMINAL DE CARGA ORIENTE.</t>
  </si>
  <si>
    <t>1.- CAMPAÑAS DE ESCRITURACION INVITANDO A ESCRITURAR A LOS LOCATARIOS Y TRANSPORTISTAS DE LAS UNIDADES PRIVATIVAS LIQUIDADAS. 2.- CARTAS DE INTRUCCION NOTARIAL. 3.- REQUERIMIENTOS DE PAGO. 4.- CARTAS DE NO ADEUDO. 5.- CONTRATOS DE VENTA. 6.- CARTA INVITACION DE REGULARIZACION DE DETENTADORES. TODOS LOS MEDIOS DE VERIFICACION SE TIENEN EN ARCHIVO FISICO MISMOS QUE SE INTEGRAN A LOS EXPEDIENTES CADA UNO DE NUESTROS LOCATARIOS Y TRANSPORTISTAS, MISMOS QUE SE ENCUENTRAN EN RESGUARDO EN EL ARCHIVO DEL FONDO UBICADO EN AV. CUAUHTEMOC 899 2DO PISO, COLONIA NARVARTE PONIENTE, C.P. 03020, ALCALDIA BENITO JUAREZ O BIEN PARA SU REVISION SE HABILITARIA UN ACCESO DIGITAL DE CONSULTA)</t>
  </si>
  <si>
    <t>SE OTORGA CERTEZA JURIDICA A LOS LOCATARIOS Y TRANSPORTISTAS QUE ADQUIRIERON Y LIQUIDARON LAS UNIDADES PRIVATIVAS EN LAS PLAZAS, CORREDORES, BAZARES Y EN LA TERMINAL DE CARGA ORIENTE DERIVADO DE LA CONCLUSION DE LA ESCRITURA DE LAS UNIDADES PRIVATIVAS, Y CON ELLO SE PROTEGE A SU PATRIMONIO FAMILIAR.</t>
  </si>
  <si>
    <t>ESCRITURACION DE UNIDADES PROVATIVAS LIQUIDADAS.</t>
  </si>
  <si>
    <t>MTRA. SILVIA RAMIREZ TREJO</t>
  </si>
  <si>
    <t>COORDINADORA DE OPERACION DE FIDEICOMISOS SUBSIDIARIOS</t>
  </si>
  <si>
    <t>04P0DS</t>
  </si>
  <si>
    <t>FONDO PARA EL DESARROLLO SOCIAL</t>
  </si>
  <si>
    <t xml:space="preserve">IMPULSAR EL DESARROLLO ECONOMICO Y SOCIAL DE LA CIUDAD DE MEXICO, A  TRAVES DEL OTORGAMIENTO DE SERVICIOS FINANCIEROS Y NO FINANCIEROS, QUE INCENTIVEN LA FORMACION Y/O CONSOLIDACION DE EMPRESAS, ASI COMO, SE PROMUEVAN ALTERNATIVAS DE AUTOEMPLEO A TRAVES DEL DESARROLLO DE ACTIVIDADES PRODUCTIVAS PARA NUESTRA POBLACION OBJETIVO.  </t>
  </si>
  <si>
    <t>EL DESARROLLO ECONOMICO DE LA CIUDAD ES FUNDAMENTAL PARA PROMOVER EL EMPLEO DIGNO Y BIEN REMUNERADO, MEJORANDO LAS CONDICIONES DE VIDA. PARA ELLO SE NECESITA LA INICIATIVA PRIVADA, LA ECONOMIA SOCIAL Y AL GOBIERNO COMO REGULADOR, QUE INCENTIVE Y POTENCIE LA PLANEACION DE LAS ACTIVIDADES ECONOMICAS. EL OBJETIVO ES GENERAR CRECIMIENTO ECONOMICO Y EMPLEO INCLUYENTE Y SUSTENTABLE A PARTIR DE CUATRO EJES: APOYO AL CAMPO (CUYAS ACCIONES SE PRESENTA EN EL TEMA AMBIENTAL PARA EL SUELO DE CONSERVACION); APOYO A LA INDUSTRIA INNOVADORA Y SUSTENTABLE Y LA ECONOMIA CIRCULAR; APOYO A LA MICRO Y PEQUEÑA EMPRESA A PARTIR DE LA DESREGULACION NORMATIVA; APOYOS ECONOMICOS CON TASAS DE INTERES MENORES A LAS BANCARIAS; PROMOCION DE LA ECONOMIA SOCIAL Y ESQUEMAS DE FORMALIZACION; PROMOCION DEL TURISMO, EN PARTICULAR LA CULTURA COMO ATRACTIVO TURISTICO; MEJORA DEL ABASTO POPULAR.</t>
  </si>
  <si>
    <t xml:space="preserve">SER UNA INSTITUCION  REFERENTE EN LA CIUDAD DE MEXICO EN OFRECER ALTERNATIVAS DE FINANCIAMIENTOS, ASESORIA INTEGRAL, CAPACITACION Y ASISTENCIA TECNICA PARA LA FORMACION Y/O CONSOLIDACION DE EMPRESAS, ASI COMO, PARA LA GENERACION  DE OPCIONES DE AUTOEMPLEO DE LA POBLACION OBJETIVO.  </t>
  </si>
  <si>
    <t>FORTALECIMIENTO DEL FONDO CON CREDITOS Y ESQUEMAS QUE OFREZCAN TASAS DE INTERES MENORES A LAS BANCARIAS E INCLUSO CERO POR CIENTO DE INTERES PARA PRESTAMOS PEQUEÑOS.</t>
  </si>
  <si>
    <t>F006</t>
  </si>
  <si>
    <t>F006_FINANCIAMIENTO A MICROCRÉDITOS PARA EL AUTOEMPLEO, ATENCIÓN A LAS MEDIANAS Y PEQUEÑAS EMPRESAS Y COMERCIALIZACIÓN DE PRODUCTOS RURALES</t>
  </si>
  <si>
    <t>LAS PERSONAS HABITANTES DE LA CIUDAD DE MEXICO MAYORES DE 18 AÑOS QUE DESARROLLAN O BUSCAN INICIAR UN ACTIVIDAD ECONOMICA, CUENTAN CON ACCESO A SERVICIOS FINANCIEROS ACCESIBLES Y SERVICIOS NO FINANCIEROS PARA LA CREACION O FORTALECIMIENTO DE SUS INICIATIVAS DE AUTOEMPLEO, EMPRENDIMIENTO O CONSOLIDACION EMPRESARIAL.</t>
  </si>
  <si>
    <t>04P0DSF006</t>
  </si>
  <si>
    <t>LAS PERSONAS HABITANTES DE LA CIUDAD DE MEXICO MAYORES DE 18 AÑOS QUE DESARROLLAN O BUSCAN INICIAR UN ACTIVIDAD ECONOMICA TIENEN POCAS POSIBILIDADES DE ACCESO A LOS CREDITOS COMERCIALES DEL MERCADO FINANCIERO ACTUAL.</t>
  </si>
  <si>
    <t xml:space="preserve">PERSONAS FISICAS, MICRO, PEQUEÑAS Y MEDIANAS EMPRESAS RESIDENTES O ESTABLECIDAS EN LA CIUDAD DE MEXICO QUE DESARROLLAN SU ACTIVIDAD ECONOMICA DENTRO DE LA CIUDAD Y QUE NO CUENTAN CON ACCESO AL SISTEMA FINANCIERO TRADICIONAL </t>
  </si>
  <si>
    <t>DISEÑAR Y COORDINAR LAS ESTRATEGIAS DEL PROGRAMA DE FINANCIAMIENTO DEL FONDO PARA EL DESARROLLO SOCIAL DE LA CIUDAD DE MEXICO CON LA FINALIDAD DE IMPULSAR LAS ACTIVIDADES PRODUCTIVAS DE AUTOEMPLEO Y EL DESARROLLO DE NEGOCIOS.</t>
  </si>
  <si>
    <t>LAS  PERSONAS HABITANTES DE LA CIUDAD DE MEXICO MAYORES DE 18 AÑOS QUE DESARROLLAN O BUSCAN INICIAR UN ACTIVIDAD ECONOMICA TIENE ACCESO A CREDITOS CON TASAS DE INTERES MENORES A LAS BANCARIAS E INCLUSO TASA CERO.</t>
  </si>
  <si>
    <t>TASA DE CRECIMIENTO DE LOS CREDITOS PROGRAMADOS CON RESPECTO A LA LINEA BASE 2020</t>
  </si>
  <si>
    <t xml:space="preserve">((T2- T1)/T1)*100
((CREDITOS PROGRAMADOS EN 2021 - CREDITOS PROGRAMADOS EN LINEA BASE 2020) / CREDITOS PROGRAMADOS EN LINEA BASE 2020)*100
</t>
  </si>
  <si>
    <t>INFORME DE AVANCE TRIMESTRAL</t>
  </si>
  <si>
    <t>OTORGAR 187,500 CREDITOS A TRAVES DE ESQUEMAS QUE OFREZCAN TASAS DE INTERES MENORES A LAS BANCARIAS E INCLUSO A TASA CERO PARA LAS  PERSONAS HABITANTES DE LA CIUDAD DE MEXICO MAYORES DE 18 ANOS QUE DESARROLLAN O BUSCAN INICIAR UN ACTIVIDAD ECONOMICA</t>
  </si>
  <si>
    <t>DISEÑAR Y EVALUAR EL DESARROLLO DE  LAS ESTRATEGIAS DEL PROGRAMA DE FINANCIAMIENTO CON LA FINALIDAD DE DIFUNDIR Y ACERCAR LOS SERVICIOS FINANCIEROS Y NO FINANCIEROS A LA POBLACION OBJETIVO.</t>
  </si>
  <si>
    <t>LUIS A. TRUJILLO CASTILLO</t>
  </si>
  <si>
    <t>DIRECTOR DE PLANEACION ESTRATEGICA</t>
  </si>
  <si>
    <t>DESARROLLAR EL PROGRAMA DE CAPACITACION EMPRESARIAL PARA SOLICITANTES E INTERESADAS ENEL DESARROLLO DE ESTAS CAPACIDADES. COORDINAR LOS MODULOS EN OFICINAS CENTRALES Y EN LAS ALCALDIAS PARA EL OTORGAMIENTO DE CREDITOS.</t>
  </si>
  <si>
    <t>SHADIA PAMELA ZARATE RAMIREZ</t>
  </si>
  <si>
    <t>DIRECTORA DE PROMOCION ECONOMICA</t>
  </si>
  <si>
    <t>COORDINAR EL PROCESO DE OTORGAMIENTO DEL CREDITO EN TODAS SUS ETAPAS: RECEPCION DE SOLICITUDES, INTEGRACION DE EXPEDIENTES, EVALUACION, DICTAMINACION, PRESENTACION Y FORMALIZACION DEL CREDITO.</t>
  </si>
  <si>
    <t>RECUPERACION DE LOS CREDITOS MINISTRADOS</t>
  </si>
  <si>
    <t>GABRIELA SERRANO CAMARGO             LUIS A. TRUJILLO CASTILLO</t>
  </si>
  <si>
    <t>COORDINADORA DE ADMON. Y FINANZAS    DIR. DE PLANEACION ESTRATEGICA</t>
  </si>
  <si>
    <t xml:space="preserve"> FORTALECIMIENTO DEL FONDO CON CREDITOS Y ESQUEMAS QUE OFREZCAN TASAS DE INTERES MENORES A LAS BANCARIAS E INCLUSO CERO POR CIENTO DE INTERES PARA PRESTAMOS PEQUEÑOS. </t>
  </si>
  <si>
    <t>ADMINISTRACION DE CAPITAL HUMANO, DESARROLLO ECONOMICO</t>
  </si>
  <si>
    <t>04P0DSM001</t>
  </si>
  <si>
    <t>DISCREPANCIA ENTRE LOS NIVELES DE RESPONSABILIDAD Y FUNCIONES EN RELACION CON LOS PUESTOS DE ESTRUCTURA Y OPERATIVOS CON LOS QUE CUENTA EL FIDEICOMISO.</t>
  </si>
  <si>
    <t xml:space="preserve">PERSONAL EN EDAD LABORAL QUE CUMPLA CON  LOS PERFILES DE PUESTO AUTORIZADOS </t>
  </si>
  <si>
    <t xml:space="preserve">RECLUTAMIENTO Y SELECCION DE PERSONAL CAPACITADO EVALUACIONES DE DESEMPEÑO PARA EL LOGRO DE OBJETIVOS ANUALES CAPACITACION CONFORME A LAS NECESIDADES DE CADA AREA. </t>
  </si>
  <si>
    <t>EL FIDEICOMISO CUENTA CON PUESTOS DE ESTRUCTURA Y OPERATIVO QUE VAN EN RELACION CON LA RESPONSABILIDAD Y FUNCIONES ENCOMENDADAS.</t>
  </si>
  <si>
    <t>MIDE LA OCUPACION DE LA PLANTILLA AUTORIZADA</t>
  </si>
  <si>
    <t>NUMERO DE TRABAJADORES QUE LABORAN AL PERIODO.
Ʃ TRABAJADORES QUE LABORARON AL PERIODO EN FUNCION DE LA PLANTILLA AUTORIZADA</t>
  </si>
  <si>
    <t>PLANTILLA AUTORIZADA PUBLICADA EN :HTTPS://WWW.TRANSPARENCIA.CDMX.GOB.MX/FONDO-PARA-EL-DESARROLLO-SOCIAL-DE-LA-CIUDAD-DE-MEXICO</t>
  </si>
  <si>
    <t>ADMINISTRACION DEL CAPITAL HUMANO DEL FONDO PARA EL DESARROLLO SOCIAL DE LA CIUDAD DE MEXICO</t>
  </si>
  <si>
    <t>GABRIELA SERRANO CAMARGO</t>
  </si>
  <si>
    <t>LOS TRABAJADORES DEL FONDO PARA EL DESARROLLO SOCIAL DE LA CIUDAD DE MEXICO CUENTAN CON LAS MEDIDAS DE PROTECCION CIVIL ADECUADAS, Y ESTAN CAPACITADOS EN METERIA DE PROTECCION CIVIL.</t>
  </si>
  <si>
    <t>04P0DSN001</t>
  </si>
  <si>
    <t>LOS TRABAJADORES DEL FONDO PARA EL DESARROLLO SOCIAL DE LA CIUDAD DE MEXICO NO CUENTAN CON LAS MEDIDAS DE PROTECCION CIVIL ADECUADAS, ASI COMO ESCASA CAPACITACION EN METERIA DE PROTECCION CIVIL</t>
  </si>
  <si>
    <t>PLANTTILLA AUTORIZADA DE TRABAJADORES DEL FONDO PARA EL DESARROLLO SCOIAL DE LA CIUDAD DE MEXIO Y PERSONAL QUE VISITE EL EDIFICIO Y QUE SEA SUSCEPTIBLE A DESASTRES NATURALES.</t>
  </si>
  <si>
    <t xml:space="preserve">ELABORACION DE UN PROGRAMA DE PROTECCION CIVIL PARA EL FONDESO CAPACITACION A LOS TRABAJADORES DE FONDESO EN MATERIA DE PROTECCION CIVIL ADECUACION DE LAS INSTALACIONES DE ACUERDO CON LOS PROGRAMAS DE PROTECCION CIVIL </t>
  </si>
  <si>
    <t>LOS TRABAJADORES DEL FONDO PARA EL DESARROLLO SOCIAL DE LA CIUDAD DE MEXICO SE ENCUENTRAN CAPACITADOS ANTE CUALQUIER EVENTUALIDAD EN MATERIA DE PROTECCION CIVIL.</t>
  </si>
  <si>
    <t>MIDE EL AVANCE EN LA CAPACITACION DEL TOTAL DEL PERSONAL EN MATERIA DE PROTECCION CIVIL; IMPLEMENTACION DE UN PROGRAMA DE PROTECCION CIVIL; Y LA ADECUACION DE LAS INSTALACIONES DE ACUERDO CON LOS PORGRAMAS DE PROTECCION CIVL.</t>
  </si>
  <si>
    <t>NUMERO DE AREAS QUE CUMPLEN CON LOS PROTOCOLOS DE PROTECCION CIVIL..Ʃ AREAS INTEGRADAS A UN PROGRAMA DE PROTECCION CIVIL</t>
  </si>
  <si>
    <t>INFORME DE AVANCE TRIMESTRAL, PUBLICADO EN LA PAGINA DE TRANSPARENCIA DEL FONDO PARA EL DESARROLLO SOCIAL DE LA CIUDAD DE MEXICO ARTICULO  . HTTPS://WWW.TRANSPARENCIA.CDMX.GOB.MX/FONDO-PARA-EL-DESARROLLO-SOCIAL-DE-LA-CIUDAD-DE-MEXICO</t>
  </si>
  <si>
    <t>LOS TRABAJADORES DEL FONDO PARA EL DESARROLLO SOCIAL DE LA CIUDAD DE MEXICO CUENTAN CON LAS MEDIDAS DE PROTECCION CIVIL ADECUADAS, Y ESTAN CAPACITADOS EN METERIA DE PROTECCION CIVIL</t>
  </si>
  <si>
    <t>CAPACITACION EN MATERIA DE PROTECCION CIVIL</t>
  </si>
  <si>
    <t>PLAN DE PROTECCION CIVIL</t>
  </si>
  <si>
    <t>INSTALACIONES ALINEADAS CON EL PLAN DE PROTECCION CIVIL</t>
  </si>
  <si>
    <t xml:space="preserve">APOYO EN LA GENERACION DE MECANISMOS QUE DEN ACCESO AL FINANCIAMIENTO POR PARTE DE LA POBLACION MAYOR DE 18 AÑOS DE LA CIUDAD DE MEXICO, QUE BUSCA IMPULSAR ALGUNA ACTIVIDAD ECONOMICA DE LA CIUDAD. </t>
  </si>
  <si>
    <t>04P0DSO001</t>
  </si>
  <si>
    <t xml:space="preserve">FALTA DE ACCESO AL FINANCIAMIENTO POR PARTE DE LA POBLACION MAYOR DE 18 AÑOS DE LA CIUDAD DE MEXICO, QUE BUSCA IMPULSAR ALGUNA ACTIVIDAD ECONOMICA DE LA CIUDAD. </t>
  </si>
  <si>
    <t xml:space="preserve">POBLACION DE LA CIUDAD DE MEXICO ENTRE LOS 18 Y 70 AÑOS QUE BUSCA IMPULSAR ALGUNA ACTIVIDAD ECONOMICA DE LA CIUDAD. </t>
  </si>
  <si>
    <t xml:space="preserve">ABASTECIMIENTO  DE INSUMOS, SUMINISTROS  Y SERVICIOS PARA EL DESEMPEÑOS DE LAS ACTIVIDADES ADMINISTRATIVAS </t>
  </si>
  <si>
    <t>CON LOS FINANCIAMIENTOS OTORGADOS A LA POBLACION DE LA CIUDAD DE MEXICO MAYOR DE 18 AÑOS CREAN ACTIVIDADES ECONOMICAS QUE LES SIRVEN COMO IMPULSO EN LOS MEDIOS LABORALES, ASI COMO MAYORES GANANCIAS Y CREAN FUENTES DE EMPLEO PARA OTRAS POBLACIONES.</t>
  </si>
  <si>
    <t xml:space="preserve">ACTIVIDADES DE APOYO  EN LA OPERACION Y COLOCACION DE CREDITOS </t>
  </si>
  <si>
    <t>NUMERO DE ACTIVIDADES OPERATIVAS REALIZADAS AL PERIODO.
Ʃ ACTIVIDADES DE APOYO REALIZADAS AL PERIODO</t>
  </si>
  <si>
    <t>PUBLICADO EN HTTPS://WWW.TRANSPARENCIA.CDMX.GOB.MX/FONDO-PARA-EL-DESARROLLO-SOCIAL-DE-LA-CIUDAD-DE-MEXICO/ARTICULO/121</t>
  </si>
  <si>
    <t xml:space="preserve">APOYO EN LA GENERACION DE MECANISMOS QUE DEN ACCESO AL FINANCIAMIENTO POR PARTE DE LA POBLACION MAYOR DE 18 ANOS DE LA CIUDAD DE MEXICO, QUE BUSCA IMPULSAR ALGUNA ACTIVIDAD ECONOMICA DE LA CIUDAD. </t>
  </si>
  <si>
    <t>APOYO EN LA OPERACION Y COLOCACION DECREDITOS</t>
  </si>
  <si>
    <t>COORDINADORA  DE ADMINISTRACION Y FINANZAS</t>
  </si>
  <si>
    <t xml:space="preserve"> FORTALECIMIENTO DEL FONDO CON CREDITOS Y ESQUEMAS QUE OFREZCAN TASAS DE INTERES MENORES A LAS BANCARIAS E INCLUSO CERO POR CIENTO DE INTERES PARA PRESTAMOS PEQUEÑOS.</t>
  </si>
  <si>
    <t>MUJERES MAYORES DE 18 AÑOS QUE RESIDAN EN LA CIUDAD DE MEXICO ASESORADAS EFICIENTEMENTE EN MATERIA DE FINANCIAMIENTO</t>
  </si>
  <si>
    <t>04P0DSP001</t>
  </si>
  <si>
    <t xml:space="preserve">ES NECESARIO CONSOLIDAR LA EQUIDAD DE GENERO MEDIANTE ACCIONES POSITIVAS ORIENTADAS A CAPACITAR, SENSIBILIZAR, AL PERSONAL DEL FONDESO DE MANERA QUE SE REFLEJE EN UNA ATENCION ADECUADA, ASESORIA ROBUSTA, Y FORMACION SOLIDA DE EXPEDIENTES DE SOLICITANTES DE CREDITO MUJERES. </t>
  </si>
  <si>
    <t>SERVIDORES PUBLICOS DEL FONDESO RELACIONADOS CON LA FORMULACION E IMPLEMENTACION DEL PROGRAMA DE FINANCIAMIENTO QUE TIENEN RELACION DIRECTA O INDIRECTA CON LA POBLACION OBJETIVO.</t>
  </si>
  <si>
    <t xml:space="preserve">1) CONOCIMIENTO DE TODAS LAS PERSONAS QUE LABORAN EN EL FONDESO DE LA LEY DE ACCESO A LAS MUJERES A UNA VIDA LIBRE DE VIOLENCIA. 2) CONOCIMIENTO DE TODAS LAS PERSONAS QUE LABORAN EN EL FONDESO DE LA LEY DE IGUALDAD SUSTANTIVA ENTRE MUJERES Y HOMBRE PARA EL DISTRITO FEDERAL  3) PROCURAR LA ATENCION DE ASESORIA PERSONALIZADA A MUJERES, A FIN DE QUE CUENTEN CON LAS MISMAS POSIBILIDADES DE ACCESO A LOS PRODUCTOS FINANCIEROS DEL PROGRAMA DE FINANCIAMIENTO DEL FONDO PARA EL DESARROLLO SOCIAL DE LA CIUDAD DE MEXICO.                                                                                                                                </t>
  </si>
  <si>
    <t>LOS SERVIDORES PUBLICOS DEL FONDESO BRINDAN ATENCION Y ASESORAMIENTO EFICIENTE A LAS  MUJERES DE LA CIUDAD DE MEXICO QUE FORMAN PARTE DE LA PEA OCUPADA Y DESOCUPADA  EN MATERIA ACCESO A FINANCIAMIENTO Y APOYO EN  LA ELABORACION DE PROYECTOS DE NEGOCIO.</t>
  </si>
  <si>
    <t>TASA DE CRECIMIENTO DE LOS CREDITOS ASIGNADOS A MUJERES PROGRAMADOS CON RESPECTO A LA LINEA BASE 2020. 23925</t>
  </si>
  <si>
    <t xml:space="preserve">
((T2- T1)/T1)*100
((CREDITOS PROGRAMADOS EN 2021 - CREDITOS PROGRAMADOS EN LINEA BASE 2020) / CREDITOS PROGRAMADOS EN LINEA BASE 2020)*100</t>
  </si>
  <si>
    <t>LAS MUJERES HABITANTES DE LA CIUDAD DE MEXICO MAYORES DE 18 ANOS QUE DESARROLLA O BUSCAN INICIAR UNA ACTIVIDAD ECONOMICA RECIBEN 103,120 CREDITOS A TRABES DE ESQUEMAS QUE OFRECEN TASAS DE INTERES MENORES A LAS BANCARIAS E INCLUSO TASA CERO.</t>
  </si>
  <si>
    <t>PROVEER LOS MEDIOS DE CAPACITACION PARA EL CONOCIMIENTO DE LAS LEYES PROPUESTAS POR LAS PERSONAS QUE LABOIRAN EN EL FONDESO</t>
  </si>
  <si>
    <t>SHADIA P. ZARATE RAMIREZ                     ALAN R. RODRIGUEZ MORALES</t>
  </si>
  <si>
    <t>DIRECTORA DE PROMOCION          GERENTE DE FORMACION Y CAPACITACION EMPRESARIAL</t>
  </si>
  <si>
    <t xml:space="preserve">FORTALECIMIENTO DEL FONDO CON CREDITOS Y ESQUEMAS QUE OFREZCAN TASAS DE INTERES MENORES A LAS BANCARIAS E INCLUSO CERO POR CIENTO DE INTERES PARA PRESTAMOS PEQUEÑOS. </t>
  </si>
  <si>
    <t>ADULTOS MAYORES DE 60 AÑOS  QUE RESIDAN EN LA CIUDAD DE MEXICO ASESORADOS EFICIENTEMENTE EN MATERIA DE FINANCIAMIENTO</t>
  </si>
  <si>
    <t>04P0DSP002</t>
  </si>
  <si>
    <t>LAS PERSONAS MAYORES DE 60 AÑOS QUE RESIDEN EN LA CIUDAD DE MEXICO QUE SE ENCUENTRAN EN CONDICIONES ACEPTABLES DE PRODUCTIVIDAD, PRESENTAN LIMITACIONES DE AUTONOMIA ECONOMICA PARA MANTENER Y/O MEJORAR SU CALIDAD DE VIDA, TODA VEZ QUE LA OFERTA DE EMPLEO Y FINANCIAMIENTO ES LIMITADA POR EL FACTOR EDAD.</t>
  </si>
  <si>
    <t>1) QUE TODAS LAS PERSONAS EMPLEADAS EN EL FONDESO CONOZCAN LA LEY DE LOS DERECHOS DE LAS PERSONAS ADULTAS MAYORES. . 2) QUE TODAS LAS PERSONAS EMPLEADAS EN EL FONDESO CONOZCAN LA LEY PARA PREVENIR Y ELIMINAR LA DISCRIMINACION DE LA CIUDAD DE MEXICO. 3) GENERAR MAYOR DIFUSION DE LOS SERVICIOS FINANCIEROS Y NO FINANCIEROS ENTRE LA POBLACION OBJETIVO. 4) OTORGAR TRATO ADECUADO Y ASESORIA INTEGRAL A LA POBLACION OBJETIVO EN MATERIA DE FINANCIAMIENTO Y APOYO EN LA ELABORACION  DE PROYECTOS DE NEGOCIO. 5) CONCRETAR EL MAYOR NUMERO DE SOLICITUDES DE FINANCIAMIENTO POSIBLES DE LA POBLACION OBJETIVO ASESORADA PREVIAMENTE.</t>
  </si>
  <si>
    <t>LOS ADULTOS MAYORES DE LA CIUDAD DE MEXICO QUE FORMAN PARTE DE LA PEA  DESOCUPADA CUENTAN CON UN TRATO ADECUADO Y EL ACCESO A ASESORIAS INTEGRALES EN MATERIA ACCESO A FINANCIAMIENTO Y PARA LA ELABORACION DE PROYECTOS DE NEGOCIO.</t>
  </si>
  <si>
    <t>TASA DE CRECIMIENTO DE LOS CREDITOS ASIGNADOS A PERSONAS ADULTAS MAYORES PROGRAMADOS CON RESPECTO A LA LINEA BASE 2020. 5000</t>
  </si>
  <si>
    <t>((T2- T1)/T1)*100..((CREDITOS PROGRAMADOS EN 2021 - CREDITOS PROGRAMADOS EN LINEA BASE 2020) / CREDITOS PROGRAMADOS EN LINEA BASE 2020)*100</t>
  </si>
  <si>
    <t>1) DICTAMENES PRESENTADOS PARA APROBACION EN EL SUBCOMITE TECNICO ESPECIALIZADO DE CREDITO. 2) INFORMES DE AVANCE TRIMESTRAL DE AVANCE PROGRAMATICO PRESUPUESTAL.</t>
  </si>
  <si>
    <t>OTORGAR 20,918 CREDITOS A TRAVES DE ESQUEMAS QUE OFREZCAN TASAS DE INTERES MENORES A LAS BANCARIAS E INCLUSO A TASA CERO PARA PERSONAS ADULTAS MAYORES HABITANTES DE LA CIUDAD DE MEXICO QUE DESARROLLAN O BUSCAN INICIAR UN ACTIVIDAD ECONOMICA</t>
  </si>
  <si>
    <t xml:space="preserve">IMPULSAR EL DESARROLLO ECONÓMICO Y SOCIAL DE LA CIUDAD DE MÉXICO, A  TRAVÉS DEL OTORGAMIENTO DE SERVICIOS FINANCIEROS Y NO FINANCIEROS, QUE INCENTIVEN LA FORMACIÓN Y/O CONSOLIDACIÓN DE EMPRESAS, ASÍ COMO, SE PROMUEVAN ALTERNATIVAS DE AUTOEMPLEO A TRAVÉS DEL DESARROLLO DE ACTIVIDADES PRODUCTIVAS PARA NUESTRA POBLACIÓN OBJETIVO.  </t>
  </si>
  <si>
    <t>04P0DSP004</t>
  </si>
  <si>
    <t>05C001</t>
  </si>
  <si>
    <t>SECRETARÍA DE TURISMO</t>
  </si>
  <si>
    <t xml:space="preserve">FOMENTAR EL CRECIMIENTO Y DESARROLLO SUSTENTABLE DE LA ACTIVIDAD TURISTICA DE LA CIUDAD DE MEXICO MEDIANTE LA PLANIFICACION, EL EQUIPAMIENTO TURISTICO, LA PROMOCION Y LA COORDINACION DE LOS SERVICIOS Y ATRACTIVOS TURISTICOS QUE POTENCIAN LAS ACCIONES DE GOBIERNO, VINCULANDO LA PARTICIPACION ACTIVA DE LOS ACTORES EL SECTOR PRIVADO, LAS DIFERENTES INSTANCIAS DEL SECTOR PUBLICO CON LAS NECESIDADES Y EXPECTATIVAS DE LOS VISITANTES PARA QUE ESTOS OBTENGAN UNA EXPERIENCIA TURISTICA UNICA DE CALIDAD Y CALIDEZ, FORTALECIENDO LA RECORDACION Y FIDELIDAD DE MARCA, LO QUE PERMITIRA AL TURISMO SER UN EFICAZ INSTRUMENTO DE DESARROLLO ECONOMICO Y UN GENERADOR DE EMPLEOS EN BENEFICIO DE LA CIUDAD Y SUS HABITANTES. </t>
  </si>
  <si>
    <t>REZAGOS Y PROBLEMATICAS IDENTIFICADAS: LA CIUDAD DE MEXICO CUENTA CON UN RELEVANTE GRUPO DE PRESTADORES DE SERVICIOS TURISTICOS QUE HA PRESENTADO EN LOS ULTIMOS AÑOS UN DINAMISMO ECONOMICO SIGNIFICATIVO PARA LA CIUDAD DE MEXICO, LO QUE LE HA PERMITIDO CONTRIBUIR CON CERCA DEL 10 POR CIENTO DEL PRODUCTO INTERNO BRUTO DE LA CIUDAD, SIN EMBARGO NO REFLEJAN EL POTENCIAL SUFICIENTE.  POBLACION OBJETIVO: LOS ACTORES DEL SECTOR TURISTICO DE LA CIUDAD DE MEXICO CONFORMADOS POR PRESTADORES DE SERVICIOS TURISTICOS, TURISTAS Y POBLACION LOCAL   INFORMACION ESTADISTICA: TURISTAS A CUARTOS DE HOTELES PARA 2019: 13,905,083; TURISTAS NACIONALES (10,150,039) Y TURISTAS EXTRANJEROS (3,755,044) NECESIDADES DE LA POBLACION OBJETIVO: ACOMPAÑAMIENTO PARA POSICIONAR AL TURISMO COMO ACTIVIDAD ECONOMICA CON GRAN POTENCIAL ECONOMICO, CON MEJORAS EN LA CALIDAD, PROMOCION Y ACTIVIDADES COMPLEMENTARIAS PARA EL DISFRUTE DE LOS TURISTAS.</t>
  </si>
  <si>
    <t xml:space="preserve">SER UNA DE LAS CIUDADES TURISTICAS MAS COMPETITIVAS DEL MUNDO, CON PRODUCTOS Y EXPERIENCIAS UNICAS Y SINGULARES SUSTENTADAS EN UNA OFERTA LOCAL, METROPOLITANA Y REGIONAL; ATRACTIVOS, ACTIVIDADES E INSTALACIONES DE CLASE MUNDIAL, EN DONDE SE MANIFIESTA UN TOTAL RESPETO A SU ENTORNO NATURAL, A LAS TRADICIONES, A LA CULTURA Y DONDE LA INCLUSION SOCIAL ES UN VALOR. </t>
  </si>
  <si>
    <t>DIVERSIFICAR LA OFERTA DE SERVICIOS TURISTICOS PARA FORTALECER LA ECONOMIA SOCIAL Y LA INCLUSION</t>
  </si>
  <si>
    <t>F005</t>
  </si>
  <si>
    <t>F005_DESARROLLO Y PROMOCIÓN DE PRODUCTOS Y PROYECTOS TURÍSTICOS SUSTENTABLES</t>
  </si>
  <si>
    <t>CONTRIBUIR AL DESARROLLO ECONOMICO DE LA ACTIVIDAD TURISTICA DE LA CIUDAD DE MEXICO MEDIANTE EL FOMENTO AL DESARROLLO DE LA ACTIVIDAD TURISTICA DE ACUERDO A SU POTENCIAL</t>
  </si>
  <si>
    <t>05C001F005</t>
  </si>
  <si>
    <t>079</t>
  </si>
  <si>
    <t>Promoción y fomento del turismo</t>
  </si>
  <si>
    <t xml:space="preserve">PROBLEMA: LA ACTIVIDAD TURISTICA DE LA CDMX CRECE POR DEBAJO DE SU POTENCIAL, LO CUAL LIMITA SU CONTRIBUCION PARA ALCANZAR UNA CIUDAD SUSTENTABLE, QUE GENERE DESARROLLO ECONOMICO Y EMPLEOS CON BIENESTAR SOCIAL. </t>
  </si>
  <si>
    <t>LOS ACTORES DEL SECTOR TURISTICO DE LA CIUDAD DE MEXICO CONFORMADOS POR PRESTADORES DE SERVICIOS TURISTICOS, TURISTAS Y POBLACION LOCAL</t>
  </si>
  <si>
    <t>A PARTIR DEL REGLAMENTO INTERIOR DEL PODER EJECUTIVO Y LA ADMINISTRACION PUBLICA DE LA CDMX ASI COMO DEL MANUAL ADMINISTRATIVO DE LA SECRETARIA DE TURISMO: -PROMOVER LA CREACION DE NUEVOS PRODUCTOS TURISTICOS EN LA CIUDAD DE MEXICO -DISEÑAR, DESARROLLAR Y EJECUTAR PROGRAMAS DE FOMENTO A LA INVERSION Y DETONADORES DE EMPLEO -DISEÑAR PROGRAMAS PARA FAVORECER LA INCLUSION DE POBLACION VULNERABLE COMO PRESTADORES DE SERVICIOS TURISTICOS - PROPONER Y ELABORAR CAMPAÑAS TURISTICAS DE PUBLICIDAD, PROMOCION OPERATIVA Y RELACIONES PUBLICAS, TANTO EN LO NACIONAL COMO LO INTERNACIONAL -PROMOCIONAR Y DIFUNDIR LAS ACTIVIDADES, SERVICIOS Y ATRACTIVOS TURISTICOS DE LA CIUDAD DE MEXICO, AL INTERIOR DE LA REPUBLICA MEXICANA Y EN EL EXTRANJERO -PROYECTAR, PROMOVER Y APOYAR EL DESARROLLO DE LA INFRAESTRUCTURA TURISTICA DE LA CIUDAD DE MEXICO, SU MANTENIMIENTO Y ESTIMULAR LA PARTICIPACION DE LOS SECTORES SOCIAL Y PRIVADO -ELABORAR LOS PROYECTOS DE PROGRAMAS PARA OTORGAR INFORMACION Y APOYO AL TURISTA RESPECTO A LA OFERTA DE SERVICIOS TURISTICOS DE LA CIUDAD DE MEXICO -INSTRUMENTAR EN COORDINACION CON INSTITUCIONES, ASOCIACIONES Y CAMARAS CORRESPONDIENTES, LOS MECANISMOS NECESARIOS PARA EL DESARROLLO DE LA CULTURA TURISTICA, LA FORMACION Y ACTUALIZACION PROFESIONAL DEL PERSONAL QUE PRESTE SERVICIOS DE TURISMO EN LA CIUDAD DE MEXICO, TANTO DEL SECTOR PRIVADO, COMO DE LOS SECTORES SOCIAL Y PUBLICO</t>
  </si>
  <si>
    <t xml:space="preserve">LOS ACTORES DEL SECTOR TURISTICO DE LA CIUDAD DE MEXICO CONFORMADOS POR PRESTADORES DE SERVICIOS TURISTICOS, TURISTAS Y POBLACION LOCAL, SE BENEFICIAN DE LA DERRAMA ECONOMICA GENERADA POR EL SECTOR TURISTICO, MEJORAN LA CALIDAD DE LOS SERVICIOS TURISTICOS Y DISFRUTAN LAS ACTIVIDADES TURISTICAS PROPORCIONADAS POR LA SECRETARIA.  </t>
  </si>
  <si>
    <t>MIDE LA VARIACION PORCENTUAL DE LLEGADAS DE TURISTAS A CUARTOS DE HOTEL RESPECTO AL AÑO 2020</t>
  </si>
  <si>
    <t>(LLEGADAS DE TURISTAS A CUARTOS DE HOTEL RESPECTO AL AÑO 2021 / LLEGADAS DE TURISTAS A CUARTOS DE HOTEL RESPECTO AL AÑO 2020)*100</t>
  </si>
  <si>
    <t xml:space="preserve">REPORTES GENERADOS A PARTIR DE LAS DIVERSAS ACCIONES DESARROLLADAS POR CADA DIRECCION GENERAL. DISPONIBLES PARA SU CONSULTAS Y UBICADOS EN LAS OFICINAS DE LA SECRETARIA DE TURISMO DE LA CIUDAD DE MEXICO. DIRECCION:  NUEVO LEON 56, COL. HIPODROMO CONDESA, C.P. 06100, CIUDAD DE MEXICO Y EN LA URL: HTTPS://TURISMO.CDMX.GOB.MX/ACTIVIDAD-TURISTICA/ESTADISTICAS-DE-LA-ACTIVIDAD-TURISTICA </t>
  </si>
  <si>
    <t xml:space="preserve">SERVICIOS TURISTICOS EN LA CIUDAD DE MEXICO FORTALECIDOS . FORTALECER LA COMUNICACION Y ATENCION AL TURISMO Y FACILITAR EL ACCESO DE ATRACTIVOS A LOS HABITANTES DE LA CIUDAD DE MEXICO; ASI MISMO, COORDINAR ACCIONES PARA LA MEJORA DE SERVICIOS TURISTICOS CON CALIDAD. </t>
  </si>
  <si>
    <t>SONIA ESPADAS MACIAS</t>
  </si>
  <si>
    <t>DIRECTORA DE ATENCION Y APOYO AL TURISTA</t>
  </si>
  <si>
    <t xml:space="preserve">INFRAESTRUCTURA Y EQUIPAMIENTO TURISTICO DESARROLLADOS
FORTALECER LOS CORREDORES TURISTICOS DESARROLLANDO FESTIVALES Y EVENTOS EN COORDINACION CON DIVERSAS INSTITUCIONES PUBLICAS Y PRIVADAS; ADEMAS SE MEJORAN Y BRINDAN ESPACIOS PUBLICOS ATRACTIVOS PARA LOS TURISTAS NACIONALES E INTERNACIONALES A TRAVES DE DIVERSAS ACCIONES, ESTUDIOS Y PROGRAMAS. </t>
  </si>
  <si>
    <t>VICTOR SALAS CASTILLA Y CANDIDO PERCASTEGUI MENDOZA</t>
  </si>
  <si>
    <t>DIRECTOR DE DESARROLLO DE PROYECTOS TURISTICOS Y LIDER COORDINADOR DE PROYECTOS</t>
  </si>
  <si>
    <t xml:space="preserve">ESTRATEGIAS DE PROMOCION Y DIFUSION TURISTICA DE LA CIUDAD DE MEXICO REALIZADAS.
POR MEDIO DE ACCIONES TALES COMO: CAMPAÑAS DE PUBLICIDAD, ACTIVACIONES, CARAVANAS, FERIAS, PRODUCCION DE MATERIAL EDITORIAL, VIAJES DE RECONOCIMIENTO ENTRE OTROS, SE BUSCA DIFUNDIR Y PROMOCIONAR LOS SERVICIOS Y OFERTA TURISTICA DE LA CIUDAD DE MEXICO ENTRE EL MERCADO OBJETIVO NACIONAL E INTERNACIONAL. </t>
  </si>
  <si>
    <t>JORGE VAZQUEZ VALDES</t>
  </si>
  <si>
    <t>COORDINADOR DE PROMOCION TURISTICA NACIONAL E INTERNACIONAL</t>
  </si>
  <si>
    <t xml:space="preserve">MIPYMES  TURISTICAS IMPULSADAS.
A TRAVES DE ESTE COMPONENTE, SE BUSCA IMPULSAR LA CREACION DE EMPRESAS TURISTICAS QUE GENEREN EMPLEOS MEDIANTE EL DESARROLLO DE PRODUCTOS TURISTICOS INNOVADORES EN TODAS LAS ZONAS CON VOCACION TURISTICA EN LA CIUDAD. </t>
  </si>
  <si>
    <t>KARLA PAOLA REYES ALCOCER Y EDUARDO CAMPOS  VARGAS</t>
  </si>
  <si>
    <t>DIRECTORA DE FOMENTO A MICRO, PEQUEÑA Y MEDIANA EMPRESA TURISTICA Y SUBDIRECTOR DE DESARROLLO DE PRODUCTOS Y EMPRENDEDORES</t>
  </si>
  <si>
    <t>FOMENTAR EL CRECIMIENTO Y DESARROLLO SUSTENTABLE DE LA ACTIVIDAD TURISTICA DE LA CIUDAD DE MEXICO MEDIANTE LA PLANIFICACION, EL EQUIPAMIENTO TURISTICO, LA PROMOCION Y LA COORDINACION DE LOS SERVICIOS Y ATRACTIVOS TURISTICOS QUE POTENCIAN LAS ACCIONES DE GOBIERNO, VINCULANDO LA PARTICIPACION ACTIVA DE LOS ACTORES EL SECTOR PRIVADO, LAS DIFERENTES INSTANCIAS DEL SECTOR PUBLICO CON LAS NECESIDADES Y EXPECTATIVAS DE LOS VISITANTES PARA QUE ESTOS OBTENGAN UNA EXPERIENCIA TURISTICA UNICA DE CALIDAD Y CALIDEZ, FORTALECIENDO LA RECORDACION Y FIDELIDAD DE MARCA, LO QUE PERMITIRA AL TURISMO SER UN EFICAZ INSTRUMENTO DE DESARROLLO ECONOMICO Y UN GENERADOR DE EMPLEOS EN BENEFICIO DE LA CIUDAD Y SUS HABITANTES.</t>
  </si>
  <si>
    <t>P019</t>
  </si>
  <si>
    <t>P019_PLANEACIÓN DE LA POLÍTICA DE TURISMO</t>
  </si>
  <si>
    <t>CONTRIBUIR AL DESARROLLO ECONOMICO SUSTENTABLE E INCLUYENTE DE LA CIUDAD DE MEXICO MEDIANTE LA GENERACION DE INFORMACION TURISTICA ESTRATEGICA Y COORDINADA.</t>
  </si>
  <si>
    <t>05C001P019</t>
  </si>
  <si>
    <t xml:space="preserve"> EL SECTOR TURISTICO DE LA CIUDAD DE MEXICO NO ALCANZA SU POTENCIAL POR CARECER DE UNA POLITICA SECTORIAL ESTRATEGICA Y COORDINADA. </t>
  </si>
  <si>
    <t>A PARTIR DEL REGLAMENTO INTERIOR DEL PODER EJECUTIVO Y LA ADMINISTRACION PUBLICA DE LA CDMX ASI COMO DEL MANUAL ADMINISTRATIVO DE LA SECRETARIA DE TURISMO: -RECABAR Y GENERAR LA INFORMACION ESTADISTICA Y DE MERCADO PARA EL ESTABLECIMIENTO Y DESARROLLO DE LOS PROGRAMAS DE PROMOCION -ELABORAR Y DIFUNDIR LOS INDICADORES E INFORMACION QUE PERMITAN A LOS PRESTADORES DE SERVICIOS TURISTICOS FIJAR LOS CRITERIOS TARIFARIOS PROPORCIONALES A LAS TEMPORADAS TURISTICAS Y A LA CALIDAD DEL SERVICIO OFRECIDO -DESARROLLAR CONTENIDOS INFORMATIVOS PARA PROMOVER Y DIFUNDIR LAS INICIATIVAS, ESTRATEGIAS, PROGRAMAS Y ACCIONES DESARROLLADAS EN LA SECRETARIA -ELABORAR Y ACTUALIZAR ANUALMENTE EL CATALOGO DE SERVICIOS Y LUGARES DE INTERES TURISTICO DE LA CIUDAD DE MEXICO</t>
  </si>
  <si>
    <t xml:space="preserve"> GOBIERNO, PRESTADORES DE SERVICIOS TURISTICOS (INVERSIONISTAS), TURISTAS Y POBLACION EN GENERAL SE BENEFICIAN DE LA INFORMACION ESTRATEGICA DE LA ACTIVIDAD TURISTICA EN LA CIUDAD DE MEXICO, PARA SU TOMA DE DECISIONES. </t>
  </si>
  <si>
    <t>MIDE LA VARIACION DE LA OCUPACION RESPECTO AL AÑO 2020</t>
  </si>
  <si>
    <t>(PORCENTAJE DE OCUPACION HOTELERA DE LA CIUDAD DE MEXICO DEL AÑO 2021 -PORCENTAJE DE OCUPACION HOTELERA DE LA CIUDAD DE MEXICO DEL AÑO 2020)</t>
  </si>
  <si>
    <t xml:space="preserve">INFORMACION TURISTICA PARA LA TOMA DE DECISIONES DE GOBIERNO, PRESTADORES DE SERVICIOS TURISTICOS (INVERSIONISTAS), TURISTAS Y POBLACION EN GENERAL. </t>
  </si>
  <si>
    <t>INFORMACION DE LOS SERVICIOS, ATRACTIVOS Y LUGARES DE INTERES TURISTICO, DIFUNDIDA A TRAVES DE LAS PLATAFORMAS DIGITALES DISPONIBLES.</t>
  </si>
  <si>
    <t>EVERARDO FRANCISCO FRANCO CORTES</t>
  </si>
  <si>
    <t>DIRECTOR DE PLANEACION E INFORMACION TURISTICA</t>
  </si>
  <si>
    <t>INDICADORES E INFORMACION ESTADISTICA OPORTUNA Y CONFIABLE</t>
  </si>
  <si>
    <t>PERSONAL ADSCRITO A LA SECRETARIA DE TURISMO CON ALTO GRADO DE CONCIENCIA  SOBRE LA IMPORTANCIA EN EL RESPETO Y CUMPLIMIENTO DE LOS DERECHOS HUMANOS</t>
  </si>
  <si>
    <t>05C001P002</t>
  </si>
  <si>
    <t>AUSENCIA Y FALTA DE SENSIBILIDAD POR PARTE DE LA CIUDADANIA, PARA EL RESPETO Y CUMPLIMIENTO EN MATERIA DE PERSPECTIVA DE IGUALDAD, INCLUSION Y DERECHOS HUMANOS.</t>
  </si>
  <si>
    <t>CAPITAL HUMANO ADSCRITO A LA SECRETARIA DE TURISMO, RESIDENTES Y TRANSEUNTES DE LA CIUDAD DE MEXICO</t>
  </si>
  <si>
    <t>IMPLEMENTAR UN PROGRAMA DE CAPACITACION PARA LA DIFUSION Y CONCIENTIZACION DURANTE EL EJERCICIO 2021, DE TEMAS SOBRE LA MATERIA, MEDIANTE EL USO DE DIVERSOS MEDIOS O INSTRUMENTOS, TANTO FISICOS COMO DIGITALES.</t>
  </si>
  <si>
    <t>RESPETO IRRESTRICTO A LOS DERECHOS HUMANOS POR PARTE DEL PERSONAL DE LA SECRETARIA DE TURISMO, EN SUS INTERACCIONES TANTO AL INTERIOR DE LA MISMA, COMO EN LA PRESTACION DE SERVICIOS A LOS HABITANTES DE LA CIUDAD DE MEXICO Y AL TURISMO NACIONAL E INTERNACIONAL.</t>
  </si>
  <si>
    <t>IMPLEMENTACION DE UN PROGRAMA DE CAPACITACION PERMANENTE DE CONCIENTIZACION, DURANTE EL EJERCICIO 2021 EN MATERIA DE IGUALDAD, INCLUSION Y DERECHOS HUMANOS.</t>
  </si>
  <si>
    <t>PORCENTAJE DE CUMPLIMIENTO EN EL PROGRAMA DE CAPACITACION EN MATERIA DE DERECHOS HUMANOS</t>
  </si>
  <si>
    <t>EVALUACION AL PERSONAL CAPACITADO. MATERIAL DE DIFUSION</t>
  </si>
  <si>
    <t>DIFUSIÓN DE TEMAS RELATIVOS A IGUALDAD, INCLUSIÓN Y DERECHOS HUMANOS, CON EL FIN DE CONCIENTIZAR A EL PERSONAL DE LA SECRETARÍA DE TURISMO SOBRE LA IMPORTANCIA DE LOS MISMOS.</t>
  </si>
  <si>
    <t>ACTUACION DE LOS TRABAJADORES DE LA SECRETARIA DE TURISMO CON VISION DE DERECHOS HUMANOS TANTO EN SU INTERACCION INTERNA, COMO EN LA PRESTACION DE SERVICIOS A LOS HABITANTES DE LA CIUDAD DE MEXICO, Y AL TURISMO NACIONAL E INTERNACIONAL</t>
  </si>
  <si>
    <t>IMPLEMENTACION DE UNA CAMPAÑA PERMANENTE DE CONCIENTIZACION DURANTE EL EJERCICIO 2021 EN MATERIA DE IGUALDAD, INCLUSION Y DERECHOS, MEDIANTE EL USO DE DIVERSOS MEDIOS O INSTRUMENTOS, TANTO FISICOS COMO DIGITALES (TRIPTICO, CARTELES, Y PUBLICACIONES EN EL SITIO WEB DE LA SECRETARIA DE TURISMO).</t>
  </si>
  <si>
    <t>PABLO LORENZO AGUILAR</t>
  </si>
  <si>
    <t>COORDINADOR DE RECURSOS MATERIALES, ABASTECIMIENTOS Y SERVICIOS</t>
  </si>
  <si>
    <t>ADQUIRIR EL MOBILIARIO Y EQUIPO DE COMPUTO NECESARIO PARA LA OPERACION DE LA SECRETARIA DE TURISMO, QUE LE PERMITA A LOS EMPLEADOS LOGRAR EL CUMPLIMIENTO DE SUS FUNCIONES</t>
  </si>
  <si>
    <t>IMPLEMENTACION DEL CONTROL DE ASISTENCIA DEL PERSONAL DE LA SECRETARIA DE TURISMO, A TRAVES DE UN RELOJ CHECADOR BIOMETICO</t>
  </si>
  <si>
    <t>05C001M001</t>
  </si>
  <si>
    <t xml:space="preserve">TIEMPO EXCESIVO DEDICADO POR PARTE DEL PERSONAL DE LA SECRETARIA DE TURISMO DENTRO DE LA JORNADA DE TRABAJO, TANTO PARA EL REGISTRO DE ASISTENCIA,COMO PARA SOLUCION DE LAS PROBLEMATICAS DERIVADAS DEL MISMO, EN DETRIMENTO DE LAS ACTIVIDADES ENCOMENDADAS. </t>
  </si>
  <si>
    <t>CAPITAL HUMANO ADSCRITO A LA SECRETARIA DE TURISMO</t>
  </si>
  <si>
    <t>1. PROCESAMIENTO MAS AGIL DE REGISTROS DE ASISTENCIA E INCIDENCIAS PARA EL PAGO DE NOMINA.                                                                                                                                   2. INVULNERABILIDAD DE ALGUNA SUPLANTACION DE IDENTIDAD PARA UN INDEBIDO REGISTRO.                                                                                                                                                3. NO AFECTACION DE DERECHOS LABORALES POR LA APLICACION INCORRECTA DE FALTAS, RETARDOS O DESCUENTOS COMO CONSECUENCIA DE UN ERROR HUMANO.</t>
  </si>
  <si>
    <t>DISMINUCION DENTRO DE LAS JORNADAS LABORALES DE TIEMPO INVERTIDO EN ACTIVIDADES DISTINTAS A LAS ENCOMENDADAS, PARA LA CONSECUION DE LAS METAS INSTITUCIONALES DE LA SECRETARIA DE TURISMO, PLANTEADAS EN EL PROGRAMA DE GOBIERNO 2019-2024,  RESPECTO POSICIONAMIENTO DE LA CIUDAD DE MEXICO COMO DESTINO TURISTICO DE CLASE MUNDIAL, MEDIANTE UNA OFERTA ATRACTIVA DE ACTIVIDADES Y DESTINOS EN LA CIUDAD, TANTO  PARA CONNACIONALES COMO EXTRANJEROS.</t>
  </si>
  <si>
    <t>IMPLEMENTACION DEL CONTROL DE ASISTENCIA DEL PERSONAL DE LA SECRETARIA DE TURISMO, A TRAVES DE UN RELOJ CHECADOR BIOMETICO,CON EL FIN DE DISMINUIR LOS TIEMPOS INVERTIDOS POR LOS TRABAJADORES TANTO PARA EL REGISTRO DE ASISTENCIA,COMO PARA LA SOLUCION DE LAS PROBLEMATICAS DERIVADAS DEL MISMO, EN DETRIMENTO DE LAS ACTIVIDADES ENCOMENDADAS, ASI COMO AGILIZAR EL PROCESAMIENTO  DE REGISTROS DE ASISTENCIA E INCIDENCIAS PARA EL PAGO DE NOMINA</t>
  </si>
  <si>
    <t>NUMERO DE REGISTROS DE ASISTENCIA REALIZADOS MEDIANTE EQUIPO BIOMETRICO</t>
  </si>
  <si>
    <t>REGISTROS BIOMETRICOS</t>
  </si>
  <si>
    <t xml:space="preserve">REGISTROS DE PERSONAL ALOJADOS TANTO EN LA MEMORIA INTERNA DEL RELOJ CHECADOR,COMO EN LA APLICACION (SOFWARE) INTEGRADA AL MISMO. </t>
  </si>
  <si>
    <t xml:space="preserve">REGISTRO DE ASISTENCIA BIOMÉTRICO DEL PERSONAL DE LA SECRETARÍA DE TURISMO, CON EL FIN DE DISMINUIR EL TIEMPO DENTRO DE LA JORNADA LABORAL EN ACTIVIDADES DISTINTAS A LAS ENCOMENDAS, LAS CUALES INFIEREN EN EL CORRECTO DESEMPEÑO DE LAS METAS INSTITUCIONALES EN DETRIMENTO DE LOS  HABITANTES DE LA CIUDAD DE MÉXICO, ASÍ COMO EL TURISMO NACIONAL E INTERNACIONAL    </t>
  </si>
  <si>
    <t>JORNADAS LABORALES DEL PERSONAL REALIZANDO SOLAMENTE LAS ACTIVIDADES INSTITUCIONALES DE LA SECRETARIA DE TURISMO, PARA LA CONSECUCION DE LA METAS PLANTEADAS EN EL  PROGRAMA DE GOBIERNO 2019-2024, EN BENEFICIO DE LOS HABITANTES DE LA CIUDAD DE MEXICO Y TURISTA NACIONALES E INTERNACIONALES</t>
  </si>
  <si>
    <t>C.P. CESAR VENTURA BETANCOURT</t>
  </si>
  <si>
    <t>JEFE DE UNIDAD DEPARTAMENTAL DE CONTROL DE PERSONAL</t>
  </si>
  <si>
    <t xml:space="preserve">RESGUARDAR LA SEGURIDAD E INTEGRIDAD DEL PERSONAL ADSCRITO A LA SECRETARIA DE TURISMO, PROVEEDORES DE SERVICIOS, VISITANTES, ASI COMO DE LOS TURISTAS NACIONALES Y EXTRAJEROS QUE ACUDEN A SUS INSTALACIONES. </t>
  </si>
  <si>
    <t>05C001N001</t>
  </si>
  <si>
    <t xml:space="preserve">LA CIUDAD DE MEXICO ESTA EXPUESTA A DIFERENTES FENOMENOS PERTURBADORES GEOLOGICOS, HIDROMETEOROLOGICOS, SANITARIO ECOLOGICO, QUIMICO TECNOLOGICO Y SOCIOORGANIZATIVO QUE PONEN EN RIESGO A LA POBLACION. </t>
  </si>
  <si>
    <t>PROTEGER A LA PERSONA, A LA SOCIEDAD Y SU ENTORNO EN LA CIUDAD DE MEXICO.</t>
  </si>
  <si>
    <t>IMPLEMENTAR UN PROGRAMA DE CAPACITACION EN MATERIA DE LA GESTION INTEGRAL DE RIESGOS Y DESASTRES. DOTAR A LA SECRETARIA DE TURISMO DE LOS INSUMOS REQUERIDOS PARA EL PROGRAMA DE LA GESTION INTEGRAL DE RIESGOS Y DESASTRES.</t>
  </si>
  <si>
    <t xml:space="preserve">CAPACIDAD DE RESPUESTA POR PARTE DEL PERSONAL ADSCRITO A LA SECRETARIA DE TURISMO ANTE UNA SITUACION DE RIESGO O DESASTRE EN SU LUGAR DE TRABAJO, HOGAR O ESPACIOS PUBLICOS, EN BENEFICIO DE LOS RESIDENTES Y TRANSEUNTES DE LA CIUDAD DE MEXICO. </t>
  </si>
  <si>
    <t>SERVIDORES PUBLICOS CAPACITADOS EN LA GESTION INTEGRAL DE RIESGOS Y DESASTRES. . QUE LA SECRETARIA DE TURISMO CUENTE CON LOS INSUMOS NECESARIOS PARA DAR ATENCION EN SITUACIONES DE EMERGENCIA DERIVADO POR RIESGOS O DESASTRES.</t>
  </si>
  <si>
    <t>PORCENTAJE DE CUMPLIMIENTO DEL PROGRAMA DE GESTION INTEGRAL DE RIESGOS Y DESASTRES</t>
  </si>
  <si>
    <t xml:space="preserve">EVALUACIONES A PERSONAL CAPACITADO, SIMULACROS, </t>
  </si>
  <si>
    <t xml:space="preserve">SERVIDORES PÚBLICOS CON CAPACITACIÓN CONSTANTE, ACTUALIZADOS EN LAS MEDIDAS DE PREVENCIÓN Y ATENCIÓN DE RIESGOS Y DESASTRES. </t>
  </si>
  <si>
    <t>FORTALECER EL DESARROLLO DE SISTEMAS DE PREVENCION CON LA PARTICIPACION DE LA CIUDADANIA EN COORDINACION CON LOS SERVIDORES PUBLICOS.</t>
  </si>
  <si>
    <t>CONTRATACION DE SERVICIOS DE CAPACITACION EN MATERIA DE GESTION INTEGRAL DE RIESGOS Y DESASTRES</t>
  </si>
  <si>
    <t>PREVENIR, PLANEAR Y PROGRAMAR CON LA DEBIDA ANTELACION, LA REALIZACION DE LOS PROCEDIMIENTOS DE CONTRATACION EN MATERIA DE ADQUISICION DE BIENES Y/O CONTRATACION DE SERVICIOS, PARA MANTENER EN OPTIMAS CONDICIONES LAS INSTALACIONES DEL INMUEBLE DE LA SECRETARIA DE TURISMO, A FIN DE PROPORCIONAR AL PERSONAL ADSCRITO A LA SECRETARIA DE TURISMO, PRESTADORES DE SERVICIOS, ASI COMO DE LOS TURISTAS NACIONALES Y EXTRAJEROS QUE ACUDEN A SUS INSTALACIONES, LAS FACILIDADES DE ACCESO FISICO, ELECTRONICO, MECANICO Y OPERATIVO</t>
  </si>
  <si>
    <t>05C001O001</t>
  </si>
  <si>
    <t>LA CIUDAD DE MEXICO CUENTA CON DIVERSOS SITIOS Y ATRACTIVOS TURISTICOS, DE LOS CUALES LA SECRETARIA DE TURISMO EN SUS INSTALACIONES, PAGINA WEB Y MODULOS DE INFORMACION TURISTICA, CUENTA CON INFORMACION DISPONIBLE Y ACTUALIZADA DE FORMA DOCUMENTAL Y EN MEDIOS ELECTRONICOS, PARA LOS TURISTAS NACIONALES O EXTRANJEROS ASI COMO PRESTADORES DE SERVICIO QUE LA REQUIERAN, SIN EMBARGO NO ESTA AL ALCANCE DE TODOS LOS TURISTAS NACIONALES Y EXTRANJEROS.</t>
  </si>
  <si>
    <t>TRANSEUNTES, TURISTAS NACIONALES Y EXTRANJEROS, PERSONAL ADSCRITO Y PRESTADORES DE SERVICIOS QUE ACUDEN A LOS MODULOS DE INFORMACION TURISTICA E INSTALACIONES DEL INMUEBLE DE LA SECRETARIA DE TURISMO</t>
  </si>
  <si>
    <t>DOTAR A LA SECRETARIA DE TURISMO DE LOS BIENES Y SERVICIOS REQUERIDOS EN TIEMPO Y FORMA CONTAR CON UNA RED DE TELECOMUNICACIONES OPTIMA PARA QUE SE BRINDE INFORMACION AL PUBLICO SOLICITANTE EN MATERIA DE TURISMO CONTAR CON EQUIPO DE COMPUTO OPTIMO Y ACTUALIZADO PARA OTORGAR LA INFORMACION REQUERIDA POR LOS VISITANTES MANTENER EN OPTIMAS CONDICIONES LOS BIENES MUEBLES, AREAS DE USO COMUN, AREAS SANITARIAS, Y DE FACIL ACCESIBILIDAD PARA LAS PERSONAS VISITANTES DE LA SECRETARIA DE TURISMO</t>
  </si>
  <si>
    <t>LLA SECRETARIA DE TURISMO Y SUS MODULOS DE INFORMACION TURISTICA, PROPORCIONAN INFORMACION OPORTUNA, VERAZ Y DE FACIL ACCESO FISICO Y ELECTRONICO A LOS TURISTAS.</t>
  </si>
  <si>
    <t>QUE LA SECRETARIA DE TURISMO CUENTE CON LOS BIENES Y SERVICIOS NECESARIOS QUE PROPORCIONEN LAS MEJORES CONDICIONES DE SALUBRIDAD, ACCESO Y USO DE SUS INSTALACIONES PARA EL CUMPLIMIENTO DE SU OPERACION, A FIN DE BRINDAR INFORMACION Y ATENCION OPORTUNA, A TRAVES DE MEDIOS FISICOS Y ELECTRONICOS A LA POBLACION VISITANTE</t>
  </si>
  <si>
    <t>PORCENTAJE DE AVANCE EN EL SUMINISTRO DE BIENES Y SERVICIOS QUE REQUIERE LA OPERACION DE LA SECRETARIA DE TURISMO</t>
  </si>
  <si>
    <t>SUPERVISION DE LA OPERACION Y FUNCIONAMIENTO ADECUADO DE LAS INSTALACIONES DE LA SECRETARIA DE TURISMO</t>
  </si>
  <si>
    <t>PROPORCIONAR UNA MEJOR ATENCION A LA POBLACION VISITANTE QUE ACUDE A LOS MÓDULOS DE INFORMACIÓN TURÍSTICA Y A LAS INSTALACIONES DE LA SECRETARIA DE TURISMO</t>
  </si>
  <si>
    <t xml:space="preserve">MAYOR Y MEJOR COMUNICACION PERSONAL Y ELECTRONICA, QUE ATIENDE LAS NECESIDADES EN MATERIA TURISTICA DE LA CIUDADANIA </t>
  </si>
  <si>
    <t>ADQUIRIR BIENES Y CONTRATAR SERVICIOS, PARA QUE EL PERSONAL DE LA SECRETARIA DE TURISMO CUMPLA CON LAS FUNCIONES ENCOMENDADAS, EN EL MARCO DE LAS ATRIBUCIONES DE LA SECRETARIA</t>
  </si>
  <si>
    <t>PERSONAL ADSCRITO A LA SECRETARIA DE TURISMO CONCIENTIZADO  SOBRE LA IMPORTANCIA EN EL RESPETO Y CUMPLIMIENTO DE LOS DERECHOS HUMANOS DE LAS NIÑAS Y MUJERES</t>
  </si>
  <si>
    <t>05C001P001</t>
  </si>
  <si>
    <t>AUSENCIA Y FALTA DE SENSIBILIDAD POR PARTE DE LA CIUDADANIA, PARA EL RESPETO Y CUMPLIMIENTO EN MATERIA DE PERSPECTIVA DE GENERO, IGUALDAD Y DERECHOS HUMANOS DE LAS NIÑAS Y MUJERES.</t>
  </si>
  <si>
    <t>RESPETO IRRESTRICTO A LOS DERECHOS HUMANOS DE LAS NIÑAS Y MUJERES POR PARTE DEL PERSONAL DE LA SECRETARIA DE TURISMO, EN SUS INTERACCIONES TANTO AL INTERIOR DE LA MISMA, COMO EN LA PRESTACION DE SERVICIOS A LOS HABITANTES DE LA CIUDAD DE MEXICO, Y AL TURISMO NACIONAL E INTERNACIONAL</t>
  </si>
  <si>
    <t>IMPLEMENTACION DE UN PROGRAMA DE CAPACITACION PERMANENTE DE CONCIENTIZACION, DURANTE EL EJERCICIO 2021 EN MATERIA DE PERSPECTIVA DE GENERO, IGUALDAD Y DERECHOS HUMANOS DE LAS NIÑAS Y MUJERES.</t>
  </si>
  <si>
    <t>PORCENTAJE DE CUMPLIMIENTO EN EL PROGRAMA DE CAPACITACION EN MATERIA DE DERECHOS HUMANOS DE LAS NIÑAS Y MUJERES</t>
  </si>
  <si>
    <t>EVALUACION AL PERSONAL CAPACITADO.  MATERIAL DE DIFUSION</t>
  </si>
  <si>
    <t>DIFUSIÓN DE TEMAS RELATIVOS A PERSPECTIVA DE GÉNERO, IGUALDAD Y DERECHOS HUMANOS DE LAS NIÑAS Y MUJERES, CON EL FIN DE CONCIENTIZAR A EL PERSONAL DE LA SECRETARÍA DE TURISMO SOBRE LA IMPORTANCIA DE LOS MISMOS, A TRAVÉS DE CAPACITACIÓN Y MATERIAL GRÁFICO EN MEDIO FÍSICO Y ELECTRÓNICO.</t>
  </si>
  <si>
    <t>ACTUACION DE LOS TRABAJADORES DE LA SECRETARIA DE TURISMO CON VISION DE DERECHOS HUMANOS DE LAS NINAS Y MUJERES, TANTO EN SU INTERACCION INTERNA, COMO EN LA PRESTACION DE SERVICIOS A LOS HABITANTES DE LA CIUDAD DE MEXICO Y AL TURISMO NACIONAL E INTERNACIONAL</t>
  </si>
  <si>
    <t>IMPLEMENTACION DE UNA CAMPAÑA PERMANENTE DE CONCIENTIZACION DURANTE EL EJERCICIO 2021 EN MATERIA DE PERSPECTIVA DE GENERO, IGUALDAD Y DERECHOS HUMANOS DE LAS NIÑAS Y MUJERES, MEDIANTE EL USO DE DIVERSOS MEDIOS O INSTRUMENTOS, TANTO FISICOS COMO DIGITALES (TRIPTICO, CARTELES, Y PUBLICACIONES EN EL SITIO WEB DE LA SECRETARIA DE TURISMO).</t>
  </si>
  <si>
    <t xml:space="preserve">FOMENTAR EL CRECIMIENTO Y DESARROLLO SUSTENTABLE DE LA ACTIVIDAD TURÍSTICA DE LA CIUDAD DE MÉXICO MEDIANTE LA PLANIFICACIÓN, EL EQUIPAMIENTO TURÍSTICO, LA PROMOCIÓN Y LA COORDINACIÓN DE LOS SERVICIOS Y ATRACTIVOS TURÍSTICOS QUE POTENCIAN LAS ACCIONES DE GOBIERNO, VINCULANDO LA PARTICIPACIÓN ACTIVA DE LOS ACTORES EL SECTOR PRIVADO, LAS DIFERENTES INSTANCIAS DEL SECTOR PÚBLICO CON LAS NECESIDADES Y EXPECTATIVAS DE LOS VISITANTES PARA QUE ESTOS OBTENGAN UNA EXPERIENCIA TURÍSTICA ÚNICA DE CALIDAD Y CALIDEZ, FORTALECIENDO LA RECORDACIÓN Y FIDELIDAD DE MARCA, LO QUE PERMITIRA AL TURISMO SER UN EFICAZ INSTRUMENTO DE DESARROLLO ECONÓMICO Y UN GENERADOR DE EMPLEOS EN BENEFICIO DE LA CIUDAD Y SUS HABITANTES. </t>
  </si>
  <si>
    <t>05C001P004</t>
  </si>
  <si>
    <t>05P0PT</t>
  </si>
  <si>
    <t>FONDO MIXTO DE PROMOCIÓN TURÍSTICA</t>
  </si>
  <si>
    <t>PROMOCIONAR Y DIFUNDIR A LA CIUDAD DE MEXICO Y LA MARCA CDMX CIUDAD DE MEXICO COMO DESTINO TURISTICO COMPETITITO A NIVEL NACIONAL E INTERNACIONAL, IMPULSANDO LOS DIFERENTES PROYECTOS PARA FOMENTAR EL DESARROLLO DEL SECTOR TURISMO.</t>
  </si>
  <si>
    <t>A NIVEL MUNDIAL LAS CIUDADES CONSIDERADAS DESTINOS TURISTICO COMPITEN POR ATRAER VISITANTES O TURISTAS PARA ACTIVAR LOS SERVICIOS TURISTICOS QUE OFERTA LA CIUDAD, PARA GENERAR EXPECTATIVA PARA QUE SEA VISITADA, A FIN DE MEJORAR LA OCUPACION HOTELERA QUE GENERA EL IMPUESTO AL HOSPEDAJE, ENTRE OTROS SERVICIOS COMO SON LA GASTRONOMIA, CONTENIDOS CULTURALES, DE DIVERSION, DEPORTIVOS, TURISMO DE COMPRAS,ETC, QUE PERMITE RECAUDAR MAS IMPUESTOS, LA PROMOCION TURISTICA ES DE TRACTO SUCESIVO Y PERMANENTE, A TRAVES DE DESARROLLAR CONTENIDOS TURISTICOS, REALIZAR EN TIEMPO PROMOCION, PUBLICIDAD, ACCIONES DE MARKETING Y DIFUSION DE LA ACTIVIDAD TURISTICA DE LA CIUDAD DE MEXICO Y, CON ELLO, FORTALECER LA IMAGEN Y LA MARCA CDMX, LO QUE PERMITIRA Y PROVOCARA CAPTAR VISITANTES QUE GENERAN UNA DERRAMA ECONOMICA EN BENEFICIO DE LA POBLACION DE LA CIUDAD.</t>
  </si>
  <si>
    <t xml:space="preserve">POSICIONAR AL FIDEICOMISO COMO UN ORGANISMO LIDER EN LA PROMOCION DE LA CIUDAD DE MEXICO, A TRAVES DE DE LA MARCA CDMX CIUDAD DE MEXICO, COMO DESTINO TURISTICO EN ESTRECHA VINCULACION CON LOS SECTORES PUBLICO, PRIVADO Y SOCIAL QUE CONVERGEN EN LA INDUSTRIA DEL TURISMO. </t>
  </si>
  <si>
    <t>ASESORAR, IMPLEMENTAR Y FINANCIAR OPORTUNA Y CONTINUAMENTE LOS PLANES, PROGRAMAS Y ACCIONES DE PROMOCION TURISTICA, PARA ASI CONTRIBUIR CON EL FOMENTO, INVERSION Y EQUIPAMIENTO DE SERVICIOS TURISTICOS, A TRAVES DE LA ORGANIZACION Y DIFUSION DE EVENTOS Y CAMPAÑAS DE PROMOCION Y PUBLICIDAD DE COBERTURA NACIONAL E INTERNACIONAL, Y EN GENERAL DE TODO AQUELLO QUE PERMITA FOMENTAR LA ACTIVIDAD TURISTICA DE LA CIUDAD DE MEXICO, ASI COMO PROMOVER LA IMAGEN DE LA CIUDAD DE MEXICO EN CAMPAÑAS DE PROMOCION Y PUBLICIDAD LOCAL, NACIONAL E INTERNACIONAL; UTILIZANDO, COMERCIALIZANDO Y EXPLOTANDO LOS SIGNOS DISTINTIVOS QUE CONTENGA LA MARCA CDMX CIUDAD DE MEXICO.</t>
  </si>
  <si>
    <t>F022</t>
  </si>
  <si>
    <t>F022_DESARROLLO, PROMOCIÓN Y POSICIONAMIENTO DE LA CIUDAD DE MÉXICO Y SU MARCA CDMX</t>
  </si>
  <si>
    <t>05P0PTF022</t>
  </si>
  <si>
    <t>NECESIDAD DE AFLUENCIA DE TURISTAS EN LA CIUDAD DE MEXICO PARA LA GENERACION DE DERRAMA ECONOMICA Y GENERACION DE EMPLEOS</t>
  </si>
  <si>
    <t>LA POBLACION EN GENERAL DE LA CIUDAD DE MEXICO, QUE SE VEA BENEFICIADA CON LOS CONTENIDOS TURISTICOS QUE PROMUEVE EL FONDO,  ASI COMO LOS TRABAJADORES DIRECTOS E INDIRECTOS DE LA INDUSTRIA TURISTICA DE LA CIUDAD  (HOTELES, RESTAURANTES, AGENCIAS DE VIAJES, TOUROPERADORES, TRANSPORTACION TERRESTRE TURISTICO, GUIAS DE TURISTAS, SERVICIOS CONEXOS A LA INDUSTRIA TURISTICA ).</t>
  </si>
  <si>
    <t>QUE SE LLEVEN A CABO LAS ACCIONES DE  PROMOCION Y/O DIFUSION LOCAL, NACIONAL Y/O INTERNACIONAL QUE PERMITAN FOMENTAR, ATRAER E IMPULSAR LA AFLUENCIA DE TURISTAS Y VISITANTES A LA CIUDAD DE MEXICO, Y DE ESTA FORMA PERMITIR LA GENERACION DE EMPLEOS Y LA DERRAMA ECONOMICA DERIVADA DEL TURISMO A LA CDMX</t>
  </si>
  <si>
    <t>MEJORAR POSITIVAMENTE LA IMAGEN DE LA CIUDAD DE MEXICO, DESARROLLO ECONOMICO Y GENERACION DE EMPLEO EN LAS INDUSTRIAS RESTAURANTERA, HOTELERA Y DE PRESTADORES DE SERVICIOS TURISTICOS, COMERCIO Y DERIVADOS.</t>
  </si>
  <si>
    <t>A) IMPACTOS A POTENCIALES VISITANTES A LA CDMX Y A LA INDUSTRIA TURISTICA                                                                              B) PRESENCIA EN EVENTOS PARA PROMOCIONAR Y/O POSICIONAR LA MARCA</t>
  </si>
  <si>
    <t>A) IMPACTOS                                                                 B) EVENTOS</t>
  </si>
  <si>
    <t>IMPACTO / EVENTOS</t>
  </si>
  <si>
    <t>REPORTE EJECUTIVO POR CAMPAÑA Y POR EVENTO</t>
  </si>
  <si>
    <t>INCREMENTAR EL NUMERO DE VISITANTES, REACTIVAR CON INGRESO AL SECTOR INDUSTRIAL, GENERACION DE EMPLEOS, INCREMENTO EN EL IMPUESTO AL HOSPEDAJE.</t>
  </si>
  <si>
    <t xml:space="preserve">CAMPAÑA NACIONAL DE PROMOCION TURISTICA EN MEDIOS EXTERIORES . CAMPAÑA NACIONAL DE PROMOCION TURISTICA EN MEDIOS DIGITALES . CAMPAÑA NACIONAL DE PROMOCION TURISTICA EN MEDIOS IMPRESOS . CAMPAÑA INTERNACIONAL DE PROMOCION TURISTICA EN MEDIOS DIGITALES . CAMPAÑA INTERNACIONAL DE PROMOCION TURISTICA EN MEDIOS IMPRESOS </t>
  </si>
  <si>
    <t>JOSE DANIEL HERNANDEZ URIBE/KARLA GUTIERREZ AHRENSBURG/GIOVANNY MELGAR HERNANDEZ/ FEDERICO PEÑA ARTEAGA / CLAUDIA ANAYA AGUILAR</t>
  </si>
  <si>
    <t>DIRECTOR DE PLANEACION COMERCIAL/DIRECTORA DE GESTION OPERATIVA/DIRECTOR DE CONGRESOS Y CONVENCIONES/DIRECTOR DE EVALUACION E INFORMACION ESTRATEGICA/ SUBDIRECTORA DE EVALUACION DE PROYECTOS</t>
  </si>
  <si>
    <t>CREACION DE CONTENIDOS,
ACTIVACIONES, PRESENCIA DE LA MARCA EN GRANDES EVENTOS, 
ACTIVIDADES DE PROMOCION EN EVENTOS Y FESTIVALES</t>
  </si>
  <si>
    <t>05P0PTM001</t>
  </si>
  <si>
    <t xml:space="preserve">EVALUACION Y MEJORA DE MECANISMOS DE CONTROL Y SUPERVISION EN MATERIA PRESUPUESTAL, DE ADQUISICIONES Y SERVICIOS PROFESIONALES </t>
  </si>
  <si>
    <t>PERSONAL ADSCRITO AL FONDO MIXTO DE PROMOCION TURISTICA DE LA CIUDAD DE MEXICO Y PRESTADORES DE SERVICIOS.</t>
  </si>
  <si>
    <t xml:space="preserve">DOTAR AL FONDO MIXTO DE PROMOCION TURISTICA DE MECANISMOS DE CONTROL Y SUPERVISION EN TIEMPO Y FORMA SOBRE MATERIA PRESUPUESTAL, ADQUISICIONES Y SERVICIOS PROFESIONALES QUE OTORGUEN UNA GESTION MAS EFICIENTE DE LOS RECURSOS A TRAVES DE LA MEDICION DEL AVANCE PRESUPUESTAL.           </t>
  </si>
  <si>
    <t xml:space="preserve">EVALUACION DE MECANISMOS DE CONTROL Y SUPERVISION EN MATERIA PRESUPUESTAL, DE ADQUISICIONES Y SERVICIOS PROFESIONALES.  MEJORA E IMPLEMENTACION DE MECANISMOS DE CONTROL Y SUPERVISION EN MATERIA PRESUPUESTAL, DE ADQUISICIONES Y SERVICIOS PROFESIONALES </t>
  </si>
  <si>
    <t xml:space="preserve">EVALUACION DE MECANISMOS DE CONTROL Y SUPERVISION EN MATERIA PRESUPUESTAL, DE ADQUISICIONES Y SERVICIOS PROFESIONALES.                                                                                 MEJORA E IMPLEMENTACION DE MECANISMOS DE CONTROL Y SUPERVISION EN MATERIA PRESUPUESTAL, DE ADQUISICIONES Y SERVICIOS PROFESIONALES </t>
  </si>
  <si>
    <t>PORCENTAJE DE AVANCE EN LA EVALUACION E IMPLEMENTACION DE MEJORAS EN LOS MECANISMOS DE CONTROL Y SUPERVISION</t>
  </si>
  <si>
    <t xml:space="preserve">EVALUACION CUALITATIVA Y SUPERVISION DE LOS MECANISMOS </t>
  </si>
  <si>
    <t>ACTUACION DE LOS TRABAJADORES DEL FONDO MIXTO DE PROMOCION TURISTICA CON VISION DE DERECHOS HUMANOS TANTO EN SU INTERACCION INTERNA, COMO EN LA PRESTACION DE SERVICIOS A LOS HABITANTES DE LA CIUDAD DE MEXICO, Y AL TURISMO NACIONAL E INTERNACIONAL</t>
  </si>
  <si>
    <t>MEJORA E IMPLEMENTACION DE MECANISMOS DE CONTROL Y SUPERVISION EN MATERIA PRESUPUESTAL, DE ADQUISICIONES Y SERVICIOS PROFESIONALES.</t>
  </si>
  <si>
    <t>EDUARDO ENRIQUE CISNEROS CONTRERAS; VERONICA GABRIELA TINOCO MORALES</t>
  </si>
  <si>
    <t>SUBDIRECTOR DE RECURSOS MATERIALES ABASTECIMIENTOS Y SERVICIOS; SUBDIRECTORA DE FINANZAS</t>
  </si>
  <si>
    <t>EVALUACION DE MECANISMOS DE CONTROL Y SUPERVISION EN MATERIA PRESUPUESTAL, DE ADQUISICIONES Y SERVICIOS PROFESIONALES.</t>
  </si>
  <si>
    <t xml:space="preserve">RESGUARDAR LA SEGURIDAD E INTEGRIDAD DEL PERSONAL ADSCRITO AL FONDO MIXTO DE PROMOCION TURISTICA, PROVEEDORES DE SERVICIOS Y VISITANTES QUE LABORAN O ACUDEN A SUS INSTALACIONES. </t>
  </si>
  <si>
    <t>05P0PTN001</t>
  </si>
  <si>
    <t>IMPLEMENTAR UN PROGRAMA DE CAPACITACION EN MATERIA DE LA GESTION INTEGRAL DE RIESGOS Y DESASTRES. DOTAR AL FONDO MIXTO DE PROMOCION TURISTICA DE LOS INSUMOS REQUERIDOS PARA EL PROGRAMA DE LA GESTION INTEGRAL DE RIESGOS Y DESASTRES.</t>
  </si>
  <si>
    <t xml:space="preserve">CAPACIDAD DE RESPUESTA POR PARTE DEL PERSONAL ADSCRITO AL FONDO MIXTO DE PROMOCION TURISTICA ANTE UNA SITUACION DE RIESGO O DESASTRE EN SU LUGAR DE TRABAJO, HOGAR O ESPACIOS PUBLICOS, EN BENEFICIO DE LOS RESIDENTES Y TRANSEUNTES DE LA CIUDAD DE MEXICO. </t>
  </si>
  <si>
    <t>SERVIDORES PUBLICOS CAPACITADOS EN LA GESTION INTEGRAL DE RIESGOS Y DESASTRES. . CONTAR CON LOS INSUMOS NECESARIOS PARA DAR ATENCION EN SITUACIONES DE EMERGENCIA DERIVADO POR RIESGOS O DESASTRES.</t>
  </si>
  <si>
    <t>EFICIENTE ASIGNACION DE RECURSOS DADO QUE EL VALOR QUE GENERA LA SENSIBILIZACION EN EL SERVIDOR PUBLICO SE TRASLADARA DEL ACTUAR GUBERNAMENTAL A LA IDA COTIDIANA, CON LO CUAL SE COADYUARA A ALCANZAR LA IGUALDAD DE GENERO EN EL LARGO PLAZO.</t>
  </si>
  <si>
    <t xml:space="preserve">EDUARDO ENRIQUE CISNEROS CONTRERAS </t>
  </si>
  <si>
    <t>SUBIDRECTOR DE RECURSOS MATERIALES ABASTECIMIENTOS Y SERVICIOS</t>
  </si>
  <si>
    <t>ADQUIRIR LOS INSUMOS NECESARIOS PARA EL PERSONAL DEL FONDO MIXTO DE PROMOCION TURISTICA PARA HACER FRENTE A RIESGOS Y DESASTRES (BOTIQUIN, UNIFORMES, SEÑALIZACION, ETC.)</t>
  </si>
  <si>
    <t>PREVENIR, PLANEAR Y PROGRAMAR CON LA DEBIDA ANTELACION, LA REALIZACION DE LOS PROCEDIMIENTOS DE CONTRATACION EN MATERIA DE ADQUISICION DE BIENES Y/O CONTRATACION DE SERVICIOS, PARA MANTENER EN OPTIMAS CONDICIONES LAS INSTALACIONES DEL INMUEBLE DEL FONDO MIXTO DE PROMOCION TURISTICA, A FIN DE PROPORCIONAR AL PERSONAL ADSCRITO A LA ENTIDAD, PRESTADORES DE SERVICIOS, ASI COMO LOS VISITANTES QUE ACUDEN A SUS INSTALACIONES, LAS FACILIDADES DE ACCESO FISICO, ELECTRONICO, MECANICO Y OPERATIVO</t>
  </si>
  <si>
    <t>05P0PTO001</t>
  </si>
  <si>
    <t>LA CIUDAD DE MEXICO CUENTA CON DIVERSOS SITIOS Y ATRACTIVOS TURISTICOS, DE LOS CUALES EL FONDO MIXTO DE PROMOCION TURISTICA CUENTA CON INFORMACION DISPONIBLE Y ACTUALIZADA DE FORMA DOCUMENTAL Y EN MEDIOS ELECTRONICOS, QUE PROMOCIONA PARA INCENTIVAR EL TURISMO A NIVEL NACIONAL E INTERNACIONAL, SIN EMBARGO NO ESTA AL ALCANCE DE TODOS LOS TURISTAS NACIONALES Y EXTRANJEROS.</t>
  </si>
  <si>
    <t>VISITANTES, TURISTAS NACIONALES Y EXTRANJEROS, PERSONAL ADSCRITO Y PRESTADORES DE SERVICIOS INTERESADOS EN INFORMACION TURISTICA Y LA PROMOCION DE LA CIUDAD DE MEXICO COMO CIUDAD DESTINO Y SU MARCA CDMX</t>
  </si>
  <si>
    <t xml:space="preserve">DOTAR AL FONDO MIXTO DE PROMOCION TURISTICA DE LOS BIENES Y SERVICIOS REQUERIDOS EN TIEMPO Y FORMA CONTAR CON EQUIPO DE COMPUTO OPTIMO Y ACTUALIZADO PARA OTORGAR LA INFORMACION TURISTICA REQUERIDA QUE COADYUVE EN LA PROMOCION DE LA CIUDAD DE MEXICO Y SU MARCA CIUDAD.  MANTENER EN OPTIMAS CONDICIONES LOS BIENES MUEBLES, AREAS DE USO COMUN, AREAS SANITARIAS, Y DE FACIL ACCESIBILIDAD PARA LAS PERSONAS USUARIAS Y VISITANTES DEL FONDO MIXTO DE PROMOCION TURISTICA                                                                                                                                                                                                                                                                                     </t>
  </si>
  <si>
    <t>CONTAR CON INFORMACION OPORTUNA, VERAZ Y DE FACIL ACCESO FISICO Y ELECTRONICO A LOS CONTENIDOS GENERADOS EN LA CIUDAD DE MEXICO QUE COADYUVE EN LA PROMOCION DE LA CIUDAD DE MEXICO Y SU MARCA CIUDAD LO CUAL SERA TRADUCIDO EN GENERACION DE EMPLEOS, AUMENTO EN LA OCUPACION HOTELERA Y CONSUMO EN DIVERSOS PRODUCTOS Y SERVICIOS ALREDEDOR DE LA CIUDAD POR VISITANTES Y TURISTAS NACIONALES E INTERNACIONALES.</t>
  </si>
  <si>
    <t>QUE EL FONDO MIXTO DE PROMOCION TURISTICA CUENTE CON LOS BIENES Y SERVICIOS NECESARIOS QUE PROPORCIONEN LAS MEJORES CONDICIONES DE SALUBRIDAD, ACCESO Y USO DE SUS INSTALACIONES PARA EL CUMPLIMIENTO DE SU OPERACION, A FIN DE BRINDAR INFORMACION Y ATENCION OPORTUNA, A TRAVES DE MEDIOS FISICOS Y ELECTRONICOS QUE COADYUVE EN LA PROMOCION DE LA CIUDAD DE MEXICO Y SU MARCA CIUDAD.</t>
  </si>
  <si>
    <t>PORCENTAJE DE AVANCE EN EL SUMINISTRO DE BIENES Y SERVICIOS QUE REQUIERE LA OPERACION DEL FONDO MIXTO DE PROMOCION TURISTICA</t>
  </si>
  <si>
    <t>05P0PTP001</t>
  </si>
  <si>
    <t>NECESIDAD DE REALIZAR ACCIONES DE SENSIBILIZACION Y CAPACITACION A PERSONAS SERVIDORAS PUBLICAS SOBRE LA CULTURA DE NO DISCRIMINACION, EL RESPETO, LA INCLUSION Y LA DIVERSIDAD, ASI COMO LA IGUALDAD ENTRE LOS GENEROS.</t>
  </si>
  <si>
    <t xml:space="preserve">SERVIDORES PUBLICOS CON ENFOQUE A UNA MEJORA EN EL PROCESO DE INTERACCION CON PROVEEDORES, PRESTADORES DE SERVICIOS Y PUBLICO EN GENERAL. </t>
  </si>
  <si>
    <t xml:space="preserve">DAR CUMPLIMIENTO A LA NORMATIVIDAD ADMINISTRATIVA EN MATERIA DE PROCEDIMIENTOS ADMINISTRATIVOS DE CONTRATACION. VIGILAR EL CUMPLIMIENTO DE LA NORMATIVIDAD Y POLITICAS PUBLICAS EN MATERIA DE DERECHOS HUMANOS, IGUALDAD SUSTANTIVA, PROTECCION CIVIL.                                                                                                                                                                                                                                                                            </t>
  </si>
  <si>
    <t xml:space="preserve">EFICIENCIA Y EFICACIA EN LA ASIGNACION DE RECURSOS VINCULADOS AL CUMPLIMIENTO DE LAS POLITICAS PUBLICAS EN MATERIA DE IGUALDAD SUSTANTIVA. </t>
  </si>
  <si>
    <t>SENSIBILIZACION DE SERVIDORES PUBLICOS</t>
  </si>
  <si>
    <t>COBERTURA = % DE SERVIDORES PUBLICOS SENSIBILIZADOS</t>
  </si>
  <si>
    <t>REGISTROS INTERNOS</t>
  </si>
  <si>
    <t>ACCIONES PERMANENTES DE SENSIBIIZACION RESPECTO A LA IGUALDAD DE GENEROS EN EL DESEMPEÑO DE LAS FUNCIONES DE LOS SERVIDORES PUBLICOS DE LA ENTIDAD. (TALLERES; CURSOS; DIFUSION DE NORMATIVIDAD, PROGRAMAS, ACCIONES, EVENTOS, ENTRE OTROS VINCULADA A LA IGUADAD DE GENEROS; ENTRE OTROS)</t>
  </si>
  <si>
    <t>RAFAEL HERNANDEZ ALARCON / JOSE GREGORIO MARTINEZ GOMEZ</t>
  </si>
  <si>
    <t>DIRECTOR DE ADMINISTRACION / SUBIDRECTOR DE CAPITAL HUMANO</t>
  </si>
  <si>
    <t>CONCIENTIZAR AL PERSONAL DE LA ENTIDAD, SOBRE LA IMPORTANCIA EN EL RESPETO Y CUMPLIMIENTO DE LOS DERECHOS HUMANOS</t>
  </si>
  <si>
    <t>05P0PTP002</t>
  </si>
  <si>
    <t>PERSONAL ADSCRITO AL FONDO MIXTO DE PROMOCION TURISTICA, RESIDENTES Y TRANSEUNTES DE LA CIUDAD DE MEXICO</t>
  </si>
  <si>
    <t>RESPETO IRRESTRICTO A LOS DERECHOS HUMANOS POR PARTE DEL PERSONAL DEL FONDO MIXTO DE PROMOCION TURISTICA, EN SUS INTERACCIONES TANTO AL INTERIOR DE LA MISMA, COMO EN LA PRESTACION DE SERVICIOS A LOS HABITANTES DE LA CIUDAD DE MEXICO Y AL TURISMO NACIONAL E INTERNACIONAL.</t>
  </si>
  <si>
    <t xml:space="preserve">IMPLEMENTACION DE UNA CAMPAÑA PERMANENTE DE CONCIENTIZACION DURANTE EL EJERCICIO 2021 EN MATERIA DE IGUALDAD, INCLUSION Y DERECHOS, MEDIANTE EL USO DE DIVERSOS MEDIOS O INSTRUMENTOS, TANTO FISICOS COMO DIGITALES. </t>
  </si>
  <si>
    <t>EDUARDO ENRIQUE CISNEROS CONTRERAS; JOSE GREGORIO MARTINEZ GOMEZ</t>
  </si>
  <si>
    <t>SUBDIRECTOR DE RECURSOS MATERIALES ABASTICIMIENTOS Y SERVICIOS; SUBDIRECTOR DE ADMINISTRACION DE CAPITAL HUMANO</t>
  </si>
  <si>
    <t>PROMOCIONAR Y DIFUNDIR A LA CIUDAD DE MÉXICO Y LA MARCA CDMX CIUDAD DE MÉXICO COMO DESTINO TURISTICO COMPETITITO A NIVEL NACIONAL E INTERNACIONAL, IMPULSANDO LOS DIFERENTES PROYECTOS PARA FOMENTAR EL DESARROLLO DEL SECTOR TURISMO.</t>
  </si>
  <si>
    <t>05P0PTP004</t>
  </si>
  <si>
    <t>06C001</t>
  </si>
  <si>
    <t>SECRETARÍA DEL MEDIO AMBIENTE</t>
  </si>
  <si>
    <t xml:space="preserve">EJECUTAR, FORMULAR Y EVALUAR LA POLITICA EN MATERIA AMBIENTAL, DE LOS RECURSOS NATURALES Y DEL DESARROLLO RURAL SUSTENTABLE, ASI COMO LA GARANTIA Y PROMOCION DE LOS DERECHOS AMBIENTALES, DE MANERA COORDINADA CON EL RESTO DE LAS DEPENDENCIAS Y ENTIDADES DEL GOBIERNO DE LA CIUDAD DE MEXICO, ORGANOS DESCONCENTRADOS, ORGANOS POLITICO-ADMINISTRATIVOS, CONGRESO DE LA CIUDAD DE MEXICO E INSTANCIAS DE LA FEDERACION.                                                                                                      </t>
  </si>
  <si>
    <t xml:space="preserve">LA PROBLEMATICA QUE BUSCARA ATENDERSE MEDIANTE LA INTERVENCION DE LA SECRETARIA SERA EL DETERIORO AMBIENTAL CONSECUENCIA DE UN MODELO DE DESARROLLO QUE CONSIDERA QUE LOS RECURSOS NATURALES SON ILIMITADOS Y, EN CONSECUENCIA, NO RECONOCE LA IMPORTANCIA DE SU CONSERVACION. ESTO HA CONDUCIDO A PATRONES DE URBANIZACION, CONSUMO Y PRODUCCION QUE REBASAN LOS UMBRALES DE LA SUSTENTABILIDAD SOCIOECONOMICA Y AMBIENTAL DE LA CIUDAD. </t>
  </si>
  <si>
    <t>REALIZAR UNA GESTION EFICAZ Y EFICIENTE PARA EL DESARROLLO SUSTENTABLE DE LA CIUDAD DE MEXICO, LA CONSERVACION DE LOS RECURSOS NATURALES Y LA GARANTIA DE LOS DERECHOS DE LA POBLACION A UN MEDIO AMBIENTE SANO; CON POLITICAS PUBLICAS BASADAS EN LA COORDINACION INTERGUBERNAMENTAL CON LOS DISTINTOS ORDENES DE GOBIERNO, IMPULSANDO POLITICAS AMBIENTALES DE CARACTER METROPOLITANO Y PLANIFICANDO CON UNA PERSPECTIVA DE CORTO, MEDIANO Y LARGO PLAZOS; CONTRIBUYENDO A LOS ESFUERZOS GLOBALES DE MITIGACION Y ADAPTACION AL CAMBIO CLIMATICO; GARANTIZANDO EL ESCRUTINIO PUBLICO SOBRE EL DISEÑO, EJECUCION Y EVALUACION DE LA POLITICA AMBIENTAL Y LOS MECANISMOS INSTITUCIONALES DE PARTICIPACION DE LA CIUDADANA, PROMOVIENDO LA PARTICIPACION DE LA SOCIEDAD EN EL DISEÑO, EJECUCION Y EVALUACION DE LA POLITICA AMBIENTAL MEDIANTE UNA GESTION TRANSPARENTE QUE CONSIDERE LAS NECESIDADES QUE LA CIUDADANA PLANTEA A LAS AUTORIDADES DE LA SECRETARIA DEL MEDIO AMBIENTE</t>
  </si>
  <si>
    <t>GARANTIZAR QUE LAS POLITICAS AMBIENTALES SE ENCUENTREN ALINEADAS A PROCESOS EFICIENTES DE GESTION ADMINISTRATIVA Y QUE RESPONDAN A LOS OBJETIVOS ESTABLECIDOS EN MATERIA AMBIENTAL, DE LOS RECURSOS NATURALES Y DEL DESARROLLO RURAL SUSTENTABLE, ASI COMO A LA GARANTIA Y PROMOCION DE LOS DERECHOS AMBIENTALES</t>
  </si>
  <si>
    <t>PROMOVER CONTROLES INTERNOS EFICIENTES Y EFICACES QUE PERMITAN LA OPTIMIZACION DE LOS RECUERSOS MATERIALES Y HUMANOS QUE REALIZAN LAS ACTIVIDADES PROPIAS DE LOS DIFERENTES PROCESOS GUBERNAMENTALES PARA GARANTIZAR LA CORRECTA FUNCION PUBLICA.</t>
  </si>
  <si>
    <t>06C001M001</t>
  </si>
  <si>
    <t>IMPLEMENTAR UNA CORRECTA FUNCION PUBLICA CONTANDO CON EL PERSONAL SUFICIENTE PARA LA OPERACION DE LA SECRETARIA DEL MEDIO AMBIENTE.</t>
  </si>
  <si>
    <t>TRABAJADORES DE LA SECRETARIA DEL MEDIO AMBIENTE.</t>
  </si>
  <si>
    <t>PROMOVER CONTROLES INTERNOS EFICIENTES Y EFICACES QUE PERMITAN LA OPTIMIZACION DE LOS RECURSOS MATERIALES Y HUMANOS QUE REALIZAN LAS ACTIVIDADES PROPIAS DE LOS DIFERENTES PROCESOS GUBERNAMENTALES PARA GARANTIZAR SU LA CORRECTA FUNCION PUBLICA,</t>
  </si>
  <si>
    <t>GARANTIZAR LOS DERECHOS LABORALES DE LOS TRABAJADORES ADSCRITOS A LA SECRETARIA DEL MEDIO AMBIENTE DE LA CIUDAD DE MEXICO, AL RECIBIR EN TIEMPO Y FORMA LA REMUNERACION CONFORME AL EJERCICIO DE SUS FUNCIONES.</t>
  </si>
  <si>
    <t xml:space="preserve">CONTAR CON LA PLANTILLA NECESARIA PARA LA OPERACION DE LA SECRETARIA DEL MEDIO AMBIENTE. </t>
  </si>
  <si>
    <t>PRESUPUESTO EROGADO POR CONCEPTO DE PAGO DEL PERSONAL DE LA SECRETARIA DEL MEDIO AMBIENTE</t>
  </si>
  <si>
    <t>LA INFORMACION DE LA EROGACION DE RECURSOS PUBLICOS POR CONCEPTO DE PAGO AL PERSONAL DE LA SECERTARIA DEL MEDIO AMBIENTE, SE ENCUENTRA BAJO EL RESGUARDO DE LA SUBDIORECCION DE ADMINISTRACION DE CAPITAL HUMANO</t>
  </si>
  <si>
    <t xml:space="preserve">GARANTIZAR LOS DERECHOS LABORALES DE LOS TRABAJADORES ADSCRITOS A LA SECRETARIA DEL MEDIO AMBIENTE DE LA CIUDAD DE MEXICO, AL RECIBIR EN TIEMPO Y FORMA LA REMUNERACION CONFORME AL EJERCICIO DE SUS FUNCIONES. </t>
  </si>
  <si>
    <t>INFORMAR A LAS DEPENDENCIAS Y ENTIDADES DEL GOBIERNO DE LA CIUDAD DE MEXICO, ORGANOS DESCONCENTRADOS, ORGANOS POLITICO-ADMINISTRATIVOS, CONGRESO DE LA CIUDAD DE MEXICO E INSTANCIAS DE LA FEDERACION, EL PORCENTAJE DEL PRESUPUESTO EROGADO POR CONCEPTO DE PAGO DE PERSONAL DE LA SECRETARIA DEL MEDIO AMBIENTE.</t>
  </si>
  <si>
    <t>LIC. RAUL AVILA GARDUÑO</t>
  </si>
  <si>
    <t xml:space="preserve">DIRECTORA GENERAL DE LA COMISION DE RECURSOS NATURALES Y DESARROLLO RURAL
</t>
  </si>
  <si>
    <t>E022</t>
  </si>
  <si>
    <t>E022_CUIDADO Y CONSERVACIÓN DE LOS BOSQUES, ÁREAS  DE VALOR AMBIENTAL Y SUELO DE CONSERVACIÓN</t>
  </si>
  <si>
    <t>COORDINARSE CON DIVERSAS INSTITUCIONES DEL GOBIERNO DE LA CIUDAD DE MEXICO, PARA DESARROLLAR LOS PROGRAMAS SOBRE ASPECTOS AMBIENTALES QUE LAS INVOLUCRAN: AGUA, RESIDUOS, CAMBIO CLIMATICO, ENTRE OTROS.</t>
  </si>
  <si>
    <t>06C001E022</t>
  </si>
  <si>
    <t>LA CIUDAD DE MEXICO PRESENTA PROBLEMAS MEDIOAMBIENTALES, COMO LA DEGRADACION DE LOS RECURSOS NATURALES Y EL CONSECUENTE CAMBIO CLIMATICO, QUE SON PRIORITARIOS ATENDER.</t>
  </si>
  <si>
    <t>HABITANTES DE LA CIUDAD DE MEXICO</t>
  </si>
  <si>
    <t>DESARROLLAR Y EJECUTAR PROYECTOS EN LA CIUDAD DE MEXICO, PARA LA PROMOVER LA CULTURA AMBIENTAL, LA PREVENCION Y CONTROL DE LA CONTAMINACION AMBIENTAL, ASI COMO LA MITIGACION Y ADAPTACION AL CAMBIO CLIMATICO.</t>
  </si>
  <si>
    <t>POMOVER EN LOS HABITANTES UNA CULTURA AMBIENTAL  PREVENIR Y CONTROLAR LA CONTAMINACION AMBIENTAL. MITIGACION Y ADAPTACION AL CAMBIO CLIMATICO.</t>
  </si>
  <si>
    <t>PORCENTAJE DE SUMINISTRO DE PLANTAS PARA EL MANTENIMIENTO, CONSERVACION, REHABILITACION Y FOMENTO DE LAS AREAS VERDES DE LA CIUDAD DE MEXICO CON EL FIN DE MEJORAR LA CALIDAD  DE VIDA DE SUS HABITANTES RESPECTO A LA META ANUAL (300,000)</t>
  </si>
  <si>
    <t>(NUMERO DE PLANTAS SUMINISTRADAS PARA EL MANTENIMIENTO, CONSERVACIÒN, REHABILITACIÒN Y FOMENTO DE LAS AREAS VERDES DE LA CIUDAD DE MEXICO / META ANUAL DE 300,00 PLANTAS)*100</t>
  </si>
  <si>
    <t>INFORMES DE AVANCES A CARGO DE LA DIRECCION DE AREAS NATURALES PROTEGIDAS Y AREAS DE VALOR AMBIENTAL</t>
  </si>
  <si>
    <t>LOS HABITANTES DE LA CIUDAD DE MEXICO DISPONDRAN DE UNA MAYOR CANTIDAD Y CALIDAD DE SERVICIOS AMBIENTALES EN BENEFICIOS DE SU SALUD.</t>
  </si>
  <si>
    <t>ELABORACION Y ACTUALIZACION DE PROGRAMAS DE MANEJO PARA AREAS NATURALES PROTEGIDAS Y AREAS DE VALOR AMBIENTAL DE LA CDMX</t>
  </si>
  <si>
    <t>ING. CARLOS MANUEL VAZQUEZ MARTINEZ</t>
  </si>
  <si>
    <t xml:space="preserve">  DIRECTOR DE AREAS NATURALES PROTEGIDAS Y AREAS DE .   VALOR AMBIENTAL</t>
  </si>
  <si>
    <t>IMPLEMENTACION DE LOS PROGRAMAS DE MANEJO DE AREAS NATURALES PROTEGIAS Y AREAS DE VALOR AMBIENTAL PARA ASEGURAR LA PRESERVACION DE LOS SERVICIOS AMBIENTALES QUE PRESTAN ESTOS ECOSISTEMAS</t>
  </si>
  <si>
    <t xml:space="preserve">
  DIRECTOR DE AREAS NATURALES PROTEGIDAS Y AREAS DE
  VALOR AMBIENTAL</t>
  </si>
  <si>
    <t>REGISTRO DE ACTIVIDADES DE PROTECCION, CONSERVACION Y RESTAURACION DE ECOSISTEMAS EN AREAS NATURALES PROTEGIDAS DE LA CDMX</t>
  </si>
  <si>
    <t>ING. RAFAEL OBREGON VILORIA</t>
  </si>
  <si>
    <t>DIRECTOR GENERAL DEL SISTEMA DE AREAS NATURALES PROTEGIDAS Y AREAS DE VALOR AMBIENTAL</t>
  </si>
  <si>
    <t>PRESERVAR, MANTENER Y CONSERVAR LAS AREAS VERDES DEL BOSQUE DE SAN JUAN DE ARAGON EN OPTIMAS CONDICIONES</t>
  </si>
  <si>
    <t>MEJORAR LOS SUELOS DEL BOSQUE DE SAN JUAN DE ARAGON A PARTIR DE LA CREACION DE REFUGIOS DE BIODIVERSIDAD</t>
  </si>
  <si>
    <t>MANTENIMIENTO Y MANEJO DE RESIDUOS SOLIDOS DE AREAS VERDES EN EL BOSQUE DE CHAPULTEPEC</t>
  </si>
  <si>
    <t>MONITOREO DE LA CONDICION DE BARRANCAS EN EL BOSQUE DE CHAPULTEPEC</t>
  </si>
  <si>
    <t>LLEVAR DE MANERA COORDINADA CON LAS 16 ALCALDIAS, EL SUMINISTRO Y LA REVEGETACION DE LAS AREAS VERDES URBANAS SELECCIONADAS DE ACUERDO AL PLAN MAESTRO DE INFRAESTRUCUTRA VERDE</t>
  </si>
  <si>
    <t>ARQ. MARITZA HERNANDEZ SOLIS</t>
  </si>
  <si>
    <t>DIRECTORA DE INFRAESTRUCTURA VERDE</t>
  </si>
  <si>
    <t>LLEVAR ACABO EL SUMISTRO DE LOS INSUMOS(SUSTRATOS, SEMILLAS, MAGTERIAL VEGETATIVO, FERTILIZANTES, ENTRE OTROS), EQUIPO, HERRAMIENTAS Y PERSONAL QUE PERMITAN CUMPLIR CON LA META DE PRODUCCION PROGRAMADA.</t>
  </si>
  <si>
    <t>REHABILITACION, LIMPIEZA, DRAGADO Y MANTENIMIENTO DE CANALES EN LA ZONA DE TABLAS Y CHINANMPERA DE LAS ALCALDIAS TLAHUAC Y XOCHIMILCO.</t>
  </si>
  <si>
    <t>ING. COLUMBA JAZMIN LOPEZ GUTIERREZ</t>
  </si>
  <si>
    <t>E075</t>
  </si>
  <si>
    <t>E075_GESTIÓN Y OPERACIÓN DEL MUSEO DE HISTORIA NATURAL Y CULTURA AMBIENTAL</t>
  </si>
  <si>
    <t>PROMOVER CONSERVAR Y DIVULGAR EL PATRIMONIO CULTURAL Y NATURAL, CON EL PROPOSITO DE FORTALECER LOS VINCULOS DE IDENTIDAD, LA APROPIACION DE LA HERENCIA CULTURAL Y DE LA CULTURA AMBIENTAL  DE LA POBLACION CAPITALINA</t>
  </si>
  <si>
    <t>06C001E075</t>
  </si>
  <si>
    <t>Preservación Y Cuidado Del Patrimonio Público</t>
  </si>
  <si>
    <t>044</t>
  </si>
  <si>
    <t>Gestión y conservación museística</t>
  </si>
  <si>
    <t>ANTE EL DETERIORO Y LA DEGRADACION DEL MEDIO AMBIENTE Y RECURSOS NATURALES DE LA CIUDAD DE MEXICO ES FUNDAMENTAL QUE SUS CIUDADANOS MODIFIQUEN COMPORTAMIENTOS Y HABITOS CON EL ENTORNO NATURAL, A TRAVES DEL ACERCAMIENTO A PROGRAMAS Y ESPACIOS QUE PROMUEVAN UNA CULTURA AMBIENTAL A TRAVPES DE LA ENSEÑANZA Y DIFUSION DE LA IMPORTANCIA DE LA CIENCIA Y EL CUIDADO DEL MEDIO AMBIENTE.</t>
  </si>
  <si>
    <t>POBLACION DE LA CIUDAD DE MEXICO Y DE LA ZONA METROPOLITANA, ASI COMO DE OTROS ESTADOS DE LA REPUBLICA MEXICANA.</t>
  </si>
  <si>
    <t>DISEÑAR, DESARROLLAR E IMPLEMENTAR DIVERSOS PROGRAMAS Y ACTIVIDADES MUSEOLOGICAS PARA EL CUIDADO Y DIFUSION DE LOS ACERVOS Y LA DIVULGACION DE LA CIENCIA ESPECIALMENTE DE AQUELLAS RELACIONADAS CON LA NATURALEZA Y LA RELACION CON EL MEDIO AMBIENTE. DIRIGIDAS A DIVERSOS PUBLICOS, TANTO EN FORMATOS PRESENCIALES COMO VIRTUALES.</t>
  </si>
  <si>
    <t>ALENTAR Y ENRIQUECER LA CULTURA CIENTIFICA EN LA POBLACION VISITANTE, ASI COMO EL FOMENTO DE VALORES AMBIENTALES QUE PERMITAN MODIFICAR LA RELACION DE LAS PERSONAS CON EL MEDIO AMBIENTE.</t>
  </si>
  <si>
    <t>MIDE EL PORCENTAJE DE ACTIVIIDADES CULTURARES  ATENDIDAS PRESENCIAL Y VIRTUALMENTE MEDIANTE ACTIVIDADES DEL MUSEO DE HISTORIA NATURAL Y CULTURA AMBIENTAL</t>
  </si>
  <si>
    <t>(NUMERO DE ACTIVIDADES CULTURALES REALIZADAS/NUMERO DE ACTIVIDADES CULTURALES PROGRAMADAS) *100</t>
  </si>
  <si>
    <t>REGISTRO DE ASISTENCIA AL MUSEO A CARGO DE LA DIRECCION DEL MUSEO DE HISTORIA NATURAL Y CULTURA AMBIENTAL</t>
  </si>
  <si>
    <t>UNA CULTURA CIENTIFICA PRINCIPALMENTE CON INFORMACION SOBRE CIENCIAS NATURALES QUE PERMITA AMPLIAR LA COMPRENSION DE LOS PROBLEMAS AMBIENTALES, FOMENTE LAS VOCACIONES CIENTIFICAS EN LA CIUDADANIA, ESPECIALMENTE EN LAS GENERACIONES MAS JOVENES, Y PROPICIE CAMBIOS  POSITIVOS EN EL MEDIO AMBIENTE Y EN SU CALIDAD DE VIDA. ADICIONALMENTE, A PESAR DE QUE LA PANDEMIA AFECTA EL NUMERO DE VISITANTES, SE REFUERZAN ACTIVIDADES VIRTUALES PARA SEGUIR CONTRIBUYENDO A ESTE VALOR.</t>
  </si>
  <si>
    <t>DIFUSION DEL ACERVO A TRAVES DE EXPOSICIONES PERMANENTES Y TEMPORALES Y UNA AMPLIA GAMA DE ACTIVIDADES EDUCATIVAS (PRESENCIALES Y VIRTUALES) QUE PROMUEVEN LA DIVULGACION CIENTIFICA Y UNA CULTURA AMBIENTAL SUSTENTABLE ENTRE LA CIUDADANIA, ESPECIALMENTE EN LAS GENERACIONES MAS JOVENES</t>
  </si>
  <si>
    <t>ARQLGA. LAURA MERCEDES JIMENEZ DEL ARCO</t>
  </si>
  <si>
    <t>DIRECTORA DEL MUSEO DE HISTORIA NATURAL Y CULTURA AMBIENTAL</t>
  </si>
  <si>
    <t>E107</t>
  </si>
  <si>
    <t>E107_CONSERVACIÓN Y OPERACIÓN DE ZOOLÓGICOS</t>
  </si>
  <si>
    <t>CONTRIBUIR A LA CONSERVACION DE LA VIDA SILVESTRE Y SUS HABITATS PROMOVIENDO LA SALUD Y EL BIENESTAR ANIMAL, LA INVESTIGACION Y LA EDUCACION.</t>
  </si>
  <si>
    <t>06C001E107</t>
  </si>
  <si>
    <t>118</t>
  </si>
  <si>
    <t>Operación y administración de zoológicos</t>
  </si>
  <si>
    <t xml:space="preserve">EL DETERIORO DE LAS 3 INSTALACIONES DE LOS ZOOLOGICOS DE LA CDMX GENERA DIFICULTAD PARA MANTENER UNA ATENCION OPORTUNA A LOS EJEMPLARES DE ANIMALES SILVESTRES BAJO CUIDADO HUMANO EN LOS ZOOLOGICOS Y A LOS PROYECTOS DE EDUCACION, INVESTIGACION Y CONSERVACION.  LA FALTA DE CONOCIMIENTO Y FAMILIARIDAD CON ESPECIES SILVESTRES Y REPRESENTATIVAS DEL PAIS IMPIDE SU CONSERVACION Y SU DEFENSA. </t>
  </si>
  <si>
    <t>3 CENTROS DE CONSERVACION CON 264 ESPECIES Y 1,854 INDIVIDUOS. HABITANTES DE LA CIUDAD DE MEXICO Y DE OTROS ESTADOS DE A REPUBLICA</t>
  </si>
  <si>
    <t>1.- ATENDER LAS INSTALACIONES DE 3 CENTROS DE CONSERVACION (ZOOLOGICO DE CHAPULTEPEC, SAN JUAN ARAGON Y LOS COYOTES) EN UNA SUPERFICIE ACUMULADA DE 63.6 HECTAREAS. 2.- ATENCION DE LA COLECCION DE ANIMALES; 1,854 INDIVIDUOS DE 264 ESPECIES A TRAVES DE LA DETERMINACION DE DIETAS (664,419 ACCIONES), MEDICINA PREVENTIVA (123,534 ACCIONES), TERAPEUTICA (17,537 ACCIONES), ACTIVIDADES DE BIENESTAR ANIMAL (10,023 ACCIONES DE ACONDICIONAMIENTO OPERANTE, Y 6,072 ACCIONES DE ENRIQUECIMIENTO), DESARROLLAR ACTIVIDADES EN AL MENOS5 PROYECTOS RELACIONADOS CON LA CONSERVACION DE ESPECIES, DESARROLLAR ACTIVIDADES RELACIONADAS CON AL MENOS 5 PROYECTOS DE INVESTIGACION Y 1 ARTICULO DE DIFUSION. 3.- REALIZACION DE AL MENOS 3 CURSOS SOBRE LA CONSERVACION Y BIENESTAR DE LOS ANIMALES Y CON ATENCION A 150 PERSONAS ASISTENTES; 1 CURSO SOBRE MAMIFEROS MARINOS, Y EL DESARROLLO DE AL MENOS 15 ACTIVIDADES DE CAPACITACION INTERNA. 4.- ATENCION DE AL MENOS 974,793 VISITANTES A TRAVES DE 1,844,548 ACCIONES EDUCATIVAS Y DE SENSIBILIZACION SOBRE LA IMPORTANCIA DE LA CONSERVACION DE ESPECIES SILVESTRES</t>
  </si>
  <si>
    <t>LA CONSERVACION DE LA BIODIVERSIDAD CON RELACION A LA CONSTRUCCION DE AMBIENTES SUSTENTABLES PARA LOS HABITANTES DE LA CDMX.</t>
  </si>
  <si>
    <t>PORCENTAJE DE ZOOLOGICOS DE LA CIUDAD DE MEXICO EN OPERACION Y FUNCIONAMIENTO</t>
  </si>
  <si>
    <t>(NUMERO DE ZOOLOGICOS DE LA CIUDAD DE MEXICO EN OPERACION Y FUNCIONAMIENTO / NUMERO DE ZOOLOGICOS DE LA CIUDAD DE MEXICO)</t>
  </si>
  <si>
    <t xml:space="preserve">INFORME DE AVANCE TRIMESTRAL QUE INTEGRA LA SECRETARIA DEL MEDIO AMBIENTE PARA INFORMAR A LA SECRETARIA DE ADMINISTRACION Y FINANZAS Y QUE SE PUBLICA EN: HTTPS://DATA.FINANZAS.CDMX.GOB.MX/DOCUMENTOS/IAPP.HTML </t>
  </si>
  <si>
    <t>PROMOVER UN CAMBIO DE ACTITUD POSITIVO HACIA EL MEDIO AMBIENTE CON EL OBJETIVO DE REVERTIR EL DANO CAUSADO Y PREVENIR DANOS OCASIONALES A LA ECOLOGIA DE LA CIUDAD DE MEXICO EN APOYO A LA CONSERVACION DE LA BIODIVERSIDAD.</t>
  </si>
  <si>
    <t>ATENCION DE LAS OPERACIONES DEL ZOOLOGICO DE CHAPULTEPEC</t>
  </si>
  <si>
    <t>BIOLOGO JUAN CARLOS SANCHEZ OLMOS</t>
  </si>
  <si>
    <t>DIRECTOR DEL ZOOLOGICO DE CHAPULTEPEC</t>
  </si>
  <si>
    <t>ATENCION DE LAS OPERACIONES DEL ZOOLOGICO DE SAN JUAN DE ARAGON</t>
  </si>
  <si>
    <t>M. EN M.V. GERARDO LOPEZ ISLAS</t>
  </si>
  <si>
    <t>DIRECTOR DEL ZOOLOGICO DE SAN JUAN DE ARAGON</t>
  </si>
  <si>
    <t>ATENCION DE LA OPERACION DE LAS INSTALACIONES DEL ZOOLOGICO LOS COYOTES.</t>
  </si>
  <si>
    <t>BIOLOGA MARIA ADRIANA FERNANDEZ ORTEGA</t>
  </si>
  <si>
    <t>DIRECTORA DEL ZOOLOGICO LOS COYOTES</t>
  </si>
  <si>
    <t>REALIZACION COORDINADA DE ACTIVIDADES DE BIENESTAR ANIMAL QUE INCLUYEN EN CONDICIONAMIENTO OPERANTE Y EL ENRIQUECIMIENTO EN TODAS LAS INSTALACIONES SOOLOGICAS QUE INTEGRA LA DGZCFS.</t>
  </si>
  <si>
    <t>M.V.Z. RAFAEL GUILLERMO TINAJERO AYALA Y TORRES ARANDA</t>
  </si>
  <si>
    <t>DIRECTOR DE CONSERVACION Y BIENESTAR ANIMAL</t>
  </si>
  <si>
    <t>ATENCION A LOS PROGRAMAS DE CONSERVACION DE ESPECIES PRIORITARIAS Y DE EDUCACION PARA LA CONSERVACION EN TODAS LAS INSTALACIONES ZOOLOGICAS QUE INTEGRA LA DGZCFS.</t>
  </si>
  <si>
    <t>MVZ RAFAEL GUILLERMO TINAJERO AYALA Y TORRES ARANDA</t>
  </si>
  <si>
    <t xml:space="preserve">
DIRECTOR DE CONSERVACION Y BIENESTAR ANIMAL</t>
  </si>
  <si>
    <t>COODINAR LAS ACCIONES DE MEDICINA PREVENTIVA, TERAPEUTICA Y REHABILITADORA PARA PROMOVER LA SALUD E INTEGRACION DEL EXPEDIENTE CLINICO, ADEMAS DE LA GESTION DE LA COLECCION ANIMAL EN LOS ZOOLOGICOS DE LA CDMX.</t>
  </si>
  <si>
    <t xml:space="preserve">MVZ MSC VALERIA AGUILAR SANCHEZ
</t>
  </si>
  <si>
    <t>DIRECTORA DE OPERACION CIENTIFICA Y TECNICA</t>
  </si>
  <si>
    <t xml:space="preserve">INTEGRAR Y DAR SEGUIMIENTO A LOS PROYECTOS DE INVESTIGACION DETERMINADOS POR LA DGZCFS Y DE CAPACITACION TECNICA AL PERSONAL EN LAS INSTALACIONES ZOOLOGICAS QUE INTEGRA LA DGZCFS.
</t>
  </si>
  <si>
    <t>COORDINAR LAS ACCIONES DE CONSERVACION, INVESTIGACION, EDUCACION, SALUD Y BIENESTAR ANIMAL EN LOS ZOOLOGICOS DE LA CIUDAD DE MEXICO.</t>
  </si>
  <si>
    <t xml:space="preserve">MVZ MSC FERNANDO GUAL SILL
</t>
  </si>
  <si>
    <t>DIRECTOR GENERAL DE ZOOLOGICOS Y CONSERVACION DE LA FAUNA SILVESTRE</t>
  </si>
  <si>
    <t>PROMOVER APOYOS FINANCIEROS QUE FORTALEZCAN LA OPERACION Y LA CONSOLIDACION DE LOS ZOOLOGICOS DE LA CIUDAD DE MEXICO COMO CENTROS DE CONSERVACION DE LA VIDA SILVESTRE.</t>
  </si>
  <si>
    <t>F001</t>
  </si>
  <si>
    <t>F001_ALIANZA PARA LA PRESERVACIÓN DEL PATRIMONIO CULTURAL DE LA CIUDAD DE MÉXICO</t>
  </si>
  <si>
    <t xml:space="preserve">PROMOVER UNA CULTURA AMBIENTAL EN LA POBLACION DE LA CIUDAD DE MEXICO.												</t>
  </si>
  <si>
    <t>06C001F001</t>
  </si>
  <si>
    <t>073</t>
  </si>
  <si>
    <t>Promoción y conservación del patrimonio material e inmaterial</t>
  </si>
  <si>
    <t xml:space="preserve">LA CIUDAD DE MEXICO PRESENTA DIVERSOS PROBLEMAS AMBIENTALES QUE SOLO PUEDEN SER RESUELTOS CON LA PARTICIPACION DE TODOS LOS SECTORES Y DE LA CIUDADANIA. EL DESCONOCIMIENTO DE LAS CAUSAS DE LOS PROBLEMAS, ASI COMO LA RELACION QUE LAS ACTIVIDADES COTIDIANAS TIENEN CON ELLOS, PROVOCA POCO INTERES E INVOLUCRAMIENTO, CONSIDERANDO QUE SON OTROS LOS QUE DEBEN RESOLVER Y ATENDER. </t>
  </si>
  <si>
    <t>LA POBLACION DE LA CIUDAD DE MEXICO.</t>
  </si>
  <si>
    <t>DISEÑAR Y OPERAR ACCIONES DE EDUCACION Y DIFUSION AMBIENTALES PERMANENTES QUE PROMUEVAN EN LA CIUDADANIA UNA CONCIENCIA PARA GENERAR CAMBIOS QUE COADYUVEN AL CUIDADO DEL MEDIO AMBIENTE</t>
  </si>
  <si>
    <t>LA CONCIENTIZACION EN LA CULTURA AMBIENTAL QUE MEJORA LA CALIDAD DE VIDA DE LOS HABITANTES DE LA CIUDAD DE MEXICO.</t>
  </si>
  <si>
    <t>MIDE EL PORCENTAJE DE CAPACITACIONES REALIZADAS PARA UN CULTURA AMBIENTAL Y EL USO ADECUADO DE LOS RECURSOS NATURALES.</t>
  </si>
  <si>
    <t>(NUMERO DE CAPACITACIONES REALIZADAS/NUMERO DE CAPACITACIONES PROGRAMADAS) *100</t>
  </si>
  <si>
    <t>INFORMES TRIMESTRALES DE AVANCE A CARGO DE LA DIRECCION EJECUTIVA DE CULTURA AMBIENTAL</t>
  </si>
  <si>
    <t xml:space="preserve">UNA CULTURA AMBIENTAL DE RESPETO A LA VIDA Y AL USO ADECUADO DE RECURSOS NATURALES, QUE PROMUEVA UNA MEJOR CONVIVENCIA CON LOS OTROS Y QUE PERMITA EL BIENESTAR Y UNA MEJOR CALIDAD DE VIDA.  </t>
  </si>
  <si>
    <t xml:space="preserve">ACTIVIDADES DIVERSAS CON TEMATICAS AMBIENTALES QUE GENEREN UN SALDO ORGANIZATIVO PARA LA SOLUCION DE PROBLEMAS CONCRETOS ASOCIADOS A LA CONTAMINACION DEL AIRE, AL MANEJO ADECUADO DEL AGUA, DE LOS RESIDUOS SOLIDOS, A LA CONSERVACION DE AREAS VERDES, AL CONSUMO RESPONSABLE,ETC. TODO CON UN ENFOQUE DE DERECHOS.                                                         .                                                         </t>
  </si>
  <si>
    <t>BIOL. CLAUDIA HERNANDEZ FERNANDEZ</t>
  </si>
  <si>
    <t>DIRECTORA EJECUTIVA DE CULTURA AMBIENTAL</t>
  </si>
  <si>
    <t>COORDINADOR DE INSPECCION AMBIENTAL EN SUELO DE CONSERVACION Y AREAS NATURALES PROTEGIDAS.</t>
  </si>
  <si>
    <t>G013</t>
  </si>
  <si>
    <t>G013_INSPECCIÓN Y VIGILANCIA MEDIOAMBIENTAL</t>
  </si>
  <si>
    <t xml:space="preserve">COORDINAR LAS ESTRATEGIAS Y ACCIONES DE INSPECCION Y VIGILANCIA PARA ACREDITAR EL CUMPLIMIENTO DE LA LEGISLACION APLICABLE EN LAS MATERIAS QUE COORESPONDAN A LAS FUENTES DE CONTAMINACION AMBIENTAL EN EL SUELO URBANO, COMPETENCIA DE LA CIUDAD DE MEXICO </t>
  </si>
  <si>
    <t>06C001G013</t>
  </si>
  <si>
    <t>217</t>
  </si>
  <si>
    <t>Regulación y vigilancia ambiental</t>
  </si>
  <si>
    <t>EL CRECIMIENTO DE LA CIUDAD DE MEXICO Y DE LOS ESTABLECIMIENTOS MERCANTILES, DE SERVICIOS Y DE ESPECTACULOS PUBLICOS HA TRAIDO CONSIGO UN AUMENTO DE CONTAMINANTES E INCREMENTO DE DENUNCIAS AMBIENTALES EN MATERIA DE EMISIONES A LA ATMOSFERA, RUIDO, PODA E INVASION A SUELO DE CONSERVACION.</t>
  </si>
  <si>
    <t>POBLACION DE LA CIUDAD DE MEXICO.</t>
  </si>
  <si>
    <t xml:space="preserve">DIRIGIR LAS ACTIVIDADES DE INSPECCION, VIGILANCIA AMBIENTAL A FUENTES MOVILES MEDIANTE OPERATIVOS. - COORDINAR LAS ACTIVIDADES DE INSPECCION Y VIGILANCIA A  FUENTES DE CONTAMINACION AMBIENTAL MOVILES. - PROPICIAR EL CUMPLIMIENTO DE LA LEGISLACION AMBIENTAL DE COMPETENCIA LOCAL PARA ACCIONES DE INSPECCION Y VIGILANCIA A FUENTES DE CONTAMINACION AMBIENTAL MOVILES.  - VIGILAR EL CUMPLIMIENTO DE LAS DISPOSICIONES JURIDICAS APLICABLES ASI COMO LA NORMATIVIDAD VIGENTE EN MATERIA DE AREAS VERDES Y ARBOLADO, IMPACTO AMBIENTAL, EMISIONES A LA ATMOSFERA Y EMISIONES SONORAS, DESCARGA DE AGUAS RESIDUALES Y LICENCIA AMBIENTAL UNICA PARA LA CIUDAD DE MEXICO                                                                                             </t>
  </si>
  <si>
    <t>LA POBLACION DE LA CIUDAD DE MEXICO CONTARA CON UN MEDIO AMBIENTE SANO Y UNA MEJOR CONDICION DE VIDA.</t>
  </si>
  <si>
    <t>PORCENTAJE DE AVANCE EN LAS ACCIONES DE VIGILANCIA AMBIENTAL EN SUELO URBANO REALIZADAS RESPECTO AL NUMERO DE DENUNCIAS RECIBIDAS, TURNADAS Y ATENDIDAS</t>
  </si>
  <si>
    <t>(NUMERO DE INSPECCIONES REALIZADAS/NUMERO DE DENUNCIAS RECIBIDAS, TURNADAS Y ATENDIDAS ) *100</t>
  </si>
  <si>
    <t>INFORMES DE AVANCE A CARGO DE LA DIRECCION GENERAL DE INSPECCION Y VIGILANCIA AMBIENTAL</t>
  </si>
  <si>
    <t xml:space="preserve">MENOR CONTAMINACION POR PLASTICOS DE UN SOLO USO, PROTECCION DEL SUELO DE CONSERVACION Y DE LOS SERVICIOS AMBIENTALES QUE ESTE PROVEE A LA CIUDADANIA. </t>
  </si>
  <si>
    <t>ACCIONES DE INSPECCION Y VIGILANCIA AMBIENTAL</t>
  </si>
  <si>
    <t>BIOL.TOMAS CAMARENA LUHRS</t>
  </si>
  <si>
    <t>DIRECTOR GENERAL DE INSPECCION Y VIGILANCIA AMBIENTAL</t>
  </si>
  <si>
    <t xml:space="preserve">ATENCION A CONTINGENCIAS AMBIENTALES </t>
  </si>
  <si>
    <t xml:space="preserve">OPERATIVOS PARA INHIBIR LAS BOLSAS DE UN SOLO USO </t>
  </si>
  <si>
    <t>FORTALECIMIENTO A ACTIVIDADES DEL SISTEMA DE INFORMACION GEOGRAFICA</t>
  </si>
  <si>
    <t>REALIZAR LAS ACCIONES OPORTUNAS A EFECTO DE DAR SEGUIMIENTO A LAS DENUNCIAS PRESENTADAS POR LOS CIUDADANOS, A FIN DE IDENTIFICAR POSIBLES IRREGULARIDADES EN MATERIA</t>
  </si>
  <si>
    <t>REALIZAR Y EJECUTAR LOS PROCEDIMIENTOS ADMINISTRATIVOS DE INSPECCION Y VIGILANCIA, CON EL PROPOSITO DE SUSTANCIAR SU RESOLUCION Y SEGUIMIENTO</t>
  </si>
  <si>
    <t>MEJORA AL SISTEMA DE SANCIONES DE VEHICULOS CONTAMINANTES</t>
  </si>
  <si>
    <t>OPERACION AL PROGRAMA DE VEHICULOS CONTAMINANTES</t>
  </si>
  <si>
    <t>VISITAS DE INSPECCION AMBIENTAL</t>
  </si>
  <si>
    <t>ING. HUGO CESAR BALCORTA MARTINEZ</t>
  </si>
  <si>
    <t>HECTAREAS RECUPERADAS DE S. C., A. N. P. Y A. V. A.</t>
  </si>
  <si>
    <t>06C001N001</t>
  </si>
  <si>
    <t>LA CIUDAD DE MEXICO REQUIERE DE ACCIONES Y PROGRAMAS DE PROTECCION CIVIL PARA AUMENTAR SU RESILIENCIA ANTE SINIESTROS COMO DESASTRES NATURALES.</t>
  </si>
  <si>
    <t>POBLACION DE LA CIUDAD DE MEXICO</t>
  </si>
  <si>
    <t xml:space="preserve">DIFUSION ENTRE EL PERSONAL CON EL FIN DE QUE CONOZCA CUALES SON LAS ACTIVIDADES DEL COMITE INTERNO DE PROTECCION CIVIL , SUS INTEGRANTES, FUNCIONES, ACTITUDES Y NORMAS DE CONDUCTA ANTE EMERGENCIAS Y TODO LO RELACIONADO A LA PROTECCION CIVIL.   </t>
  </si>
  <si>
    <t>TENER MAYOR INFORMACION PARA TODO EL PERSONAL DE LA SECRETARIA Y CONTAR CON PROCEDIMIENTOS ADECUADOS PARA ACTUAR ANTE UN FENOMENO NATURAL</t>
  </si>
  <si>
    <t>TALLERES BASICOS DE CAPACITACION EN PROTECCION CIVIL IMPARTIDOS</t>
  </si>
  <si>
    <t>NUMERO DE TALLERES DE CAPACITACION IMPARTIDOS</t>
  </si>
  <si>
    <t>NUMERO</t>
  </si>
  <si>
    <t>LISTAS DE ASISTENCIA Y DATOS AGREGADOS DE PARTICIPACION EN TALLERES DE CAPACITACION EN PROTECCION CIVIL, Y CONSTANCIAS DE PARTICIPACION Y ACREDITACION</t>
  </si>
  <si>
    <t>ACCIONES DE PROTECCIÓN CIVIL FORTALECIDAS CON BRIGADISTAS CAPACITADOS(AS) Y SEÑALÉTICA COLOCADA EN BOSQUES URBANOS Y ÁREAS NATURALES PROTEGIDAS</t>
  </si>
  <si>
    <t>BIGADISTAS DE PROTECCION CIVIL ADECUADAMENTE CAPACIDADOS(AS) PARA CONTRIBUIR A FORTALECER EL SISTEMA DE GESTION INTEGRAL DE RIESGOS.</t>
  </si>
  <si>
    <t>CAPACITACION PARA LOS Y LAS BRIGADISTAS DE PROTECCION CIVIL DE LA SECRETARIA DEL MEDIO AMBIENTE</t>
  </si>
  <si>
    <t>RAFAEL OBREGON VILORIA</t>
  </si>
  <si>
    <t>DIRECCION GENERAL DEL SISTEMA DE AREAS NATURALES PROTEGIDAS Y AREAS DE VALOR AMBIENTAL</t>
  </si>
  <si>
    <t>ADQUISICION DE MATERIALES NECESARIOS EN MATERIA DE PROTECCION CIVIL, COMO EQUIPOS DE PREVENCION Y SEÑALETICAS</t>
  </si>
  <si>
    <t>DESARROLLO DE PROGRAMAS INTERNOS DE PROTECCION CIVIL Y AJUSTARLOS AL PROGRAMA DE LA SEDEMA</t>
  </si>
  <si>
    <t>06C001O001</t>
  </si>
  <si>
    <t>FORTALECER Y PROMOVER LOS DERECHOS DE LAS MUJERES</t>
  </si>
  <si>
    <t>06C001P001</t>
  </si>
  <si>
    <t>LAS PERSONAS FUNCIONARIAS PUBLICAS REQUIEREN DE APOYO PARA DESARROLLAR CAPACIDADES EN LA INCORPORACION DE LA PERSPECTIVA DE GENERO, TANTO EN INSTRUMENTOS REGULATORIOS Y DE POLITICA, COMO EN LAS FUNCIONES CONTIDIANAS DEL SERVICIO PUBLICO. ADEMAS, SON NECESARIAS ACCIONES ENCAMINADAS A ATENDER LOS RETOS Y BRECHAS DE GENERO QUE SE INTERSECTAN CON LAS PROBLEMATICAS AMBIENTAL Y CLIMATICA Y QUE PLANTEAN DESAFIOS PARA QUE MUJERES Y NIÑAS TENGAN ACCESO A RECURSOS NATURALES, RESILIENCIA ANTE EL CAMBIO CLIMATICO Y EJERCICIO PLENO DEL DERECHO A UN MEDIO AMBIENTE SANO.</t>
  </si>
  <si>
    <t>NIÑAS Y MUJERES DE LA CIUDAD DE MEXICO</t>
  </si>
  <si>
    <t>FOMENTAR EL DESARROLLO DE CAPACIDADES DE PERSONAS SERVIDORAS PUBLICAS PARA LA TRANSVERSALIZACION DE LA PERSPECTIVA DE GENERO, LA PREVENCION DEL ACOSO Y DISCRIMINACION Y EL IMPULSO A LA IGUALDAD SUSTANTIVA. IDENTIFICAR Y VISIBILIZAR LOS IMPACTOS DIFERENCIADOS DE LA CRISIS AMBIENTAL Y LA EMERGENCIA CLIMATICA EN LAS MUJERES Y NIÑAS.  DISEÑAR E IMPLEMENTAR PROYECTOS PARA AUMENTAR EL ACCESO DE MUJERES A RECURSOS NATURALES Y SU APROVECHAMIENTO, SU RESILIENCIA CLIMATICA Y EMPODERAMIENTO.</t>
  </si>
  <si>
    <t>PERSONAS SERVIDORAS PUBLICAS MEJOR CAPACITADAS Y SENSIBILIZADAS EN LA INCORPORACION DE LA PERSPECTIVA DE GENERO EN LA AGENDA AMBIENTAL; PROYECTOS IMPLEMENTADOS PARA AUMENTAR EL ACCESO DE MUJERES Y NIÑAS A RECURSOS NATURALES, MEJERA DE SU CAPACIDAD DE RESILIENCIA CLIMATICA Y EL EJERCICIO DEL DERECHO A UN MEDIO AMBIENTE SANO.</t>
  </si>
  <si>
    <t>TOTAL DE PERSONAS SERVIDORAS PUBLICAS ADSCRITAS A LA SEDEMA QUE PARTICIPEN EN TALLERES, SESIONES, SEMINARIOS U OTROS EVENTOS CON EL OBJETIVO DE CAPACITAR O SENSIBILIZAR SIN COSTO SOBRE LA TRANSVERSALIZACION DE GENERO, PREVENCION DE ACOSO, IMPULSO A LA IGUALDAD SUSTANTIVA, ENTRE OTROS TEMAS RELACIONADOS CON LOS DERECHOS DE MUJERES Y NIÑAS.</t>
  </si>
  <si>
    <t>PARTICIPANTES CAPACITADOS  O SENSIBILIZADOS SOBRE EL TOTAL DE PERSONAS SERVIDORAS PUBLICAS ADSCRITAS A LA SEDEMA.</t>
  </si>
  <si>
    <t>NUMERO DE PARTICIPANTES</t>
  </si>
  <si>
    <t>REGISTROS DE PARTICIPANTES Y CONSTANCIAS</t>
  </si>
  <si>
    <t>DESARROLLO E IMPLEMENTACION DE POLITICAS PUBLICAS EN MATERIA AMBIENTAL Y DE CAMBIO CLIMATICO CON PERSPECTIVA DE GENERO</t>
  </si>
  <si>
    <t>CAPACITACION Y SENSIBILIZACION DE PERSONAS SERVIDORAS PUBLICAS EN LA TRANSVERSALIZACION DE LA PERSPECTIVA DE GENERO, LA PREVENCION DEL ACOSO Y DISCRIMINACION POR GENERO Y EL IMPULSO A LA IGUALDAD SUSTANTIVA.</t>
  </si>
  <si>
    <t>LIC. RAUL PEREZ DURAN</t>
  </si>
  <si>
    <t>TRANSVERSALIZACION DE LA PERSPECTIVA DE GENERO EN PROGRAMAS Y PROYECTOS DE LA SECRETARIA DEL MEDIO AMBIENTE IDENTIFICANDO Y VISBILIZANDO LOS VINCULOS ENTRE GENERO Y AGUA, GENERO Y BOSQUES, GENERO Y ESPACIOS VERDES.</t>
  </si>
  <si>
    <t>MTRA. LETICIA GUTIERREZ LORANDI</t>
  </si>
  <si>
    <t>DIRECTORA GENERAL DE COORDINACION DE POLITICAS Y CULTURA AMBIENTAL</t>
  </si>
  <si>
    <t>CONSTRUIR UNA NUEVA ESTRATEGIA DE SEGURIDAD CIUDADANA Y DE PROCURACION DE JUSTICIA BASADA EN EL RESPETO A LOS DERECHOS HUMANOS, EN EVIDENCIA, EN EL DESARROLLO POLICIAL Y EN LA COORDINACION INTERINSTITUCIONAL.</t>
  </si>
  <si>
    <t>06C001P002</t>
  </si>
  <si>
    <t>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t>
  </si>
  <si>
    <t>HABITANTES DE LA CIUDAD DE MEXICO.</t>
  </si>
  <si>
    <t>DISEÑAR Y DESARROLLAR MEDIDAS PARA LA PROMOCION Y TRANSVERSALIZACION DE LA PERSPECTIVA DE DERECHOS HUMANOS EN LA OPERACION DE PLANES Y PROGRAMAS DE LA SECRETARIA DEL MEDIO AMBIENTE DE LA CIUDAD DE MEXICO, A TRAVES DEL FORTALECIMIENTO DE CAPACIDADES DE LOS SERVIDORES PUBLICOS QUE DESEMPEÑAN SUS TAREAS COMO PARTE DE LA SECRETARIA</t>
  </si>
  <si>
    <t>GARANTIZAR EL EFOQUE DE DERECHOS HUMANOS EN EL ACTUAR PUBLICO DE LA SECRETARIA DEL MEDIO AMBIENTE DE LA CDMX FOMENTANDO EL RESPETO Y LA SALVAGUARDA DE ESTOS.</t>
  </si>
  <si>
    <t>TOTAL DE PERSONAS SERVIDORAS PUBLICAS ADSCRITAS A LA SEDEMA QUE PARTICIPEN EN CURSOS, TALLERES, U OTROS EVENTOS CON EL OBJETIVO DE CAPACITAR O SENSIBILIZAR  SIN COSTO  ACCIONES EDUCATIVAS QUE CONTRIBUYAN A LA CONSTRUCCION DE UNA CULTURA DE LA IGUALDAD Y DE RESPETO A LOS DERECHOS HUMANOS Y LIBERTADES FUNDAMENTALES DE TODAS LAS PERSONAS.</t>
  </si>
  <si>
    <t>PARTICIPANTES  CAPACITADOS O SENSIBILIZADOS SOBRE EL TOTAL DE PERSONAS SERVIDORAS PUBLICAS ADSCRITAS A LA SEDEMA</t>
  </si>
  <si>
    <t xml:space="preserve">NUMERO DE PARTICIPANTES </t>
  </si>
  <si>
    <t>DIFUNDIR UNA CULTURA DE RESPETO Y SALVAGUARDA A LOS DERECHOS HUMANOS, EN ESPECIFICO EL DERECHO HUMANO A UN MEDIO AMBIENTE SANO, QUE GARANTICE SU PROTECCION Y PRIORICE LA INCLUSION DE LOS MAS VULNERABLES EN EL ACTUAR GUBERNAMENTAL</t>
  </si>
  <si>
    <t>DAR SEGUIMIENTO PUNTUAL A LAS RECOMENDACIONES DE LA COMISION DE DERECHOS HUMANOS DE LA CIUDAD DE MEXICO RELACIONADAS CON LA OBSERVACION DE ESTOS DERECHOS EN LOS PROCESOS Y ACTUAR DE LA SECRETARIA DEL MEDIO AMBIENTE DE LA CIUDAD DE MEXICO.</t>
  </si>
  <si>
    <t>VALENTINA ALBARRAN ACUÑA</t>
  </si>
  <si>
    <t>DIRECTORA EJECUTIVA DE ASUNTOS JURIDICOS</t>
  </si>
  <si>
    <t>DESARROLLO DE CAPACIDADES PARA SERVIDORES PUBLICOS DE LA SECRETARIA DEL MEDIO AMBIENTE DE LA CDMX PARA GARANTIZAR LA TRANSVERSALIZACION DEL ENFOQUE DE DERECHOS HUMANOS EN EL QUEHACER DE LA SECRETARIA.</t>
  </si>
  <si>
    <t>RAUL PEREZ DURAN</t>
  </si>
  <si>
    <t>INCORPORAR Y TRANSVERSALIZAR LA PERSPECTIVA DE DERECHOS HUMANOS EN EL MARCO PROGRAMATICO Y REGULATORIO DE LA SECRETARIA.</t>
  </si>
  <si>
    <t>LETICIA GUTIERREZ LORANDI</t>
  </si>
  <si>
    <t>P005</t>
  </si>
  <si>
    <t>P005_CALIDAD DEL AIRE</t>
  </si>
  <si>
    <t>EMPRENDER ACCIONES PARA INICIAR LA RESTAURACION DE LAS CONDICIONES AMBIENTALES QUE POSIBILITEN EL DESARROLLO SUSTENTABLE DE LA CIUDAD, MEJORANDO LA CALIDAD DEL AIRE.</t>
  </si>
  <si>
    <t>06C001P005</t>
  </si>
  <si>
    <t>113</t>
  </si>
  <si>
    <t>Monitoreo atmosférico y emisiones de otros contaminantes</t>
  </si>
  <si>
    <t xml:space="preserve">A PESAR DE LOS ESFUERZOS METROPOLITANOS PARA MEJORAR LA CALIDAD DEL AIRE DE LA CIUDAD DE MEXICO, SE MANTIENE AUN COMO UNA CIUDAD EN DONDE LA CONTAMINACION DEL AIRE REPRESENTA UN RIESGO PARA LA SALUD PUBLICA. LOS NIVELES DE OZONO Y PARTICULA EXCEDEN FRECUENTEMENTE LOS NIVELES RECOMENDADOS POR LAS NORMAS NACIONALES E INTERNACIONALES PARA LA PROTECCION DE LA SALUD HUMANA Y DEL MEDIOAMBIENTE. </t>
  </si>
  <si>
    <t>PLANEAR, ESTABLECER Y EJECUTAR LOS PROGRAMAS PARA MEJORAR LA CALIDAD DEL AIRE EN LA CIUDAD DE MEXICO MEDIANTE MECANISMOS DE COORDINACION ESTRECHA CON DEPENDENCIAS DE LOS GOBIERNOS FEDERALES, DEL GOBIERNO DE LA CIUDAD DE MEXICO Y DE LOS ESTADOS CIRCUNVECINOS, CONSENSUADOS CON LOS GRUPOS PRODUCTIVOS, POLITICOS Y SOCIALES. - DESARROLLAR Y APLICAR, A TRAVES DE PROGRAMAS ESPECIFICOS LAS HERRAMIENTAS MAS MODERNAS DE GESTION DE LA CALIDAD DEL AIRE PARA PREVENIR Y CONTROLAR LAS EMISIONES DE CONTAMINANTES A LA ATMOSFERA DE LAS FUENTES DE JURISDICCION LOCAL EN EL DISTRITO FEDERAL, PROPORCIONANDO INFORMACION VERAZ Y OPORTUNA A LA POBLACION METROPOLITANA A TRAVES DEL MONITOREO ATMOSFERICO.  - PREVENIR Y CONTROLAR LA EMISION DE CONTAMINANTES ATMOSFERICOS GENERADOS POR LAS FUENTES MOVILES A TRAVES DE APLICACION DE ACCIONES Y PROGRAMAS. - VIGILAR Y EVALUAR LA CALIDAD DEL AIRE EN LA CIUDAD DE MEXICO COMO MEDIDA DE PROTECCION A LA SALUD DE SUS HABITANTES. - EVALUAR LAS CONCENTRACIONES DE LOS CONTAMINATES CONFORME A LOS ESTANDARES NACIONALES PARA CALIDAD DEL AIRE, PRINCIPALMENTE EN LO REFERENTE AL INDICE DE CALIDAD DEL AIRE QUE DEFINE UNA CONTINGENCIA AMBIENTAL, QUE SE TRADUZCAN EN POLITICAS PUBLICAS PARA GENERAR CAMBIOS QUE COADYUVEN AL CUIDADO DEL MEDIO AMBIENTE Y DISMINUYA PROGRESIVAMENTE LOS NIVELES DE CONTAMINACION A LOS QUE LA POBLACION ESTA EXPUESTA DONDE SE INCLUYEN A LOS NIÑOS, NIÑAS, ADOLESCENTES, PERSONAS ADULTAS MAYORES, PERSONAS CON DISCAPACIDAD Y MUJERES EMBARAZADAS, ENTRE OTROS.</t>
  </si>
  <si>
    <t>REDUCCION DE CONTAMINANTES QUE CONTRIBUYEN A MEJORAR LA SALUD DE LA POBLACION DE LA CIUDAD DE MEXICO, ADEMAS DE CONTRIBUIR A GARANTIZAR EL DERECHO A UN MEDIO AMBIENTE SANO.</t>
  </si>
  <si>
    <t>PORCENTAJE DE MEDICIONES DEL INDICE DE CALIDAD DEL AIRE PUBLICADOS RESPECTO AL NUMERO OPTIMO ANUAL DE MEDICIONES PUBLICADAS</t>
  </si>
  <si>
    <t>(NUMERO DE MENDICIONES DEL INDICE DE CALIDAD DEL AIRE PUBLICADAS / 8760)*100</t>
  </si>
  <si>
    <t>HTTP://WWW.AIRE.CDMX.GOB.MX/DEFAULT.PHP</t>
  </si>
  <si>
    <t>INFORMACION PROVISTA PUBLICAMENTE SOBRE LA CALIDAD DEL AIRE EN LA CIUDAD DE MEXICO PARA FORTALECER LA TOMA DE DECISIONES DE POLITICA PUBLICA Y LA CULTURA AMBIENTAL DE LA CIUDADANIA</t>
  </si>
  <si>
    <t>MEDICION DE CONTAMINANTES ATMOSFERICOS EN LA CIUDAD DE MEXICO Y SU AREA CONURBADA</t>
  </si>
  <si>
    <t>M. EN I. OLIVIA RIVERA HERNANDEZ</t>
  </si>
  <si>
    <t>DIRECTORA DE MONITOREO DE CALIDAD DEL AIRE</t>
  </si>
  <si>
    <t>DIFUSION OPORTUNA DE LA CALIDAD DEL AIRE EN LA CIUDAD DE MEXICO Y SU AREA CONURBADA A LA POBLACION SUSCEPTIBLE Y POBLACION GENERAL.</t>
  </si>
  <si>
    <t>REALIZAR EL MANTENIMIENTO PREVENTIVO Y/O CORRECTIVO DEL EQUIPO DEL SENSOR REMOTO PARA GARANTIZAR SU OPTIMA OPERACION.</t>
  </si>
  <si>
    <t>LIC. SARA R. MERCADO HERNANDEZ</t>
  </si>
  <si>
    <t>DIRECTORA DE OPERACION DE PROGRAMAS DE CALIDAD DEL AIRE</t>
  </si>
  <si>
    <t>IMPLEMENTAR LAS CAMPAÑAS PROGRAMADAS CONSIDERANDO LAS CONDICIONES CLIMATICAS Y ANALIZAR LOS DATOS GENERADOS DURANTE LAS MISMAS, PARA PROPORCIONAR INFORMACION UTIL PARA IMPLEMENTACION DE POLITICAS PUBLICAS.</t>
  </si>
  <si>
    <t>REALIZAR LA VERIFICACION DE LOS VEHICULOS MATRICULADOS EN LA CIUDAD DE MEXICO.</t>
  </si>
  <si>
    <t>OTORGAR LOS HOLOGRAMAS DE VERIFICACION VEHICULAR A LOS AUTOMOVILES DE LA CIUDAD DE MEXICO PARA DEFINIR LAS CONDICIONES DE CIRCULACION DE CADA UNO</t>
  </si>
  <si>
    <t>DEFINIR Y DISEÑAR LINEAMIENTOS GENERALES DE LA POLITICA AMBIENTAL Y DE SUS INSTRUMENTOS DE GESTION, ENCAMINADOS A PROTEGER Y GARANTIZAR EL DERECHO A UN MEDIO AMBIENTE SANO</t>
  </si>
  <si>
    <t>06C001P020</t>
  </si>
  <si>
    <t>Planeación, control y desarrollo de programa y proyectos.</t>
  </si>
  <si>
    <t>LA CIUDAD DE MEXICO PRESENTA UNA GRAN EXPOSICION A LOS IMPACTOS DEL CAMBIO CLIMATICO LO QUE IMPLICA MAYORES PRESIONES PARA LA REGION EN ASPECTOS COMO RECURSOS HIDRICOS, DEMANDA DE ENERGIA, RETOS SOBRE MOVILIDAD, SALUD, CALIDAD DEL AIRE, BIODIVERSIDAD, GESTION DE RESIDUOS, ETC., POR LO QUE ES NECESARIO DISEÑAR POLITICAS QUE REDUZCAN LA VULNERABILIDAD Y RIESGO DE LA POBLACION ANTE ESTOS FACTORES.</t>
  </si>
  <si>
    <t>1. INSTRUMENTAR MEDIDAS TRANSFORMATIVAS FRENTE A LA EMERGENCIA CLIMATICA                                                                                                                                                                                                                                                                                                                                                                                                                                    2. MONITOREAR, REPORTAR Y VERIFICAR LA GESTION Y EL IMPACTO DE LAS POLITICAS CLIMATICAS                                                                                                                                                  3. CONTAR CON UN INSTRUMENTO QUE PERMITA LA TOMA DE DECISIONES EFICIENTE Y ACORDE A LAS NECESIDADES DE LA CIUDAD Y QUE CONTRIBUYA A LA SENSIBILIZACION COLECTIVA SOBRE EL MANEJO DE RESIDUOS SOLIDOS.                                                                                                                                                                                                                                                                                                                                                                         4. CONTAR CON INSTRUMENTOS PROGRAMATICOS QUE PERMITAN UN CORRECTO DESARROLLO Y EVALUACION DE LAS DISTINTAS ACCIONES EN MATERIA DE POLITICA AMBIENTAL PARA LA CIUDAD DE MEXICO                                                                                                                                                                                                                           5. CONTAR CON UN MARCO JURIDICO Y DE INSTRUMENTOS DE POLITICA PUBLICA FORTALECIDO PARA CONSERVAR Y USAR DE MANERA SUSTENTABLE LA BIODIVERSIDAD EN LA CIUDAD DE MEXICO.</t>
  </si>
  <si>
    <t>ESTABLECER LAS DIRECTRICES PARA LA CONSERVACION DEL MEDIO AMBIENTE, LA BIODIVERSAD Y LOS SERVICIOS ECOSISTEMICOS A FIN DE GARANTIZAR EL DERECHO A UN MEDIO AMBIENTE SANO PARA LOS HABITANTES DE LA CIUDAD DE MEXICO</t>
  </si>
  <si>
    <t>AUMENTO EN EL ACCESO A LA INFORMACION SOBRE LAS MEDIDAS DE POLITICA AMBIENTAL Y DE MITIGACION Y ADAPTACION AL CAMBIO CLIMATICO</t>
  </si>
  <si>
    <t>PORCENTAJE DE AUMENTO DE CONSULTAS A LOS DIFERENTES INSTRUMENTOS DE PLANEACION DISPONIBLES EN LA PAGINA DE SEDEMA RESPECTO AL TOTAL DE CONSULTAS EN 2020</t>
  </si>
  <si>
    <t>INFORMES DE CONSULTAR A LA PAGINA DE SEDEMA ELABORADOS POR LA DIRECCION GENERAL DE COORDINACION DE POLITICAS Y CULTURA AMBIENTAL</t>
  </si>
  <si>
    <t>POBLACION CON UN NIVEL DE SENSIBILIZACION ALTO ANTE LOS IMPACTOS DEL CAMBIO CLIMATICO</t>
  </si>
  <si>
    <t xml:space="preserve">MONITOREAR EL AVANCE DE LAS MEDIDAS DE MITIGACION, ADAPTACION, EDUCACION Y COMUNICACION ESTABLECIDAS; SE REPORTAN LOS RESULTADOS EN DIFERENTES MEDIOS CON EL FIN DE GENERAR UN GOBIERNO TRANSPARENTE Y SE VERIFICA MEDIANTE TERCEROS CON EL FIN DE DAR LEGALIDAD AL CUMPLIMIENTO DE LAS METAS. </t>
  </si>
  <si>
    <t xml:space="preserve">DISEÑAR E IMPLEMENTAR PROGRAMAS Y PROYECTOS QUE PERMITAN REDUCIR EMISIONES DE GASES DE EFECTO INVERNADERO, ASI COMO GENERAR CAPACIDADES ADAPTATIVAS Y EMPODERAR A LA POBLACION COMO AGENTES DE CAMBIO, CON EL FIN DE PERMEAR MEDIDAS QUE PERMITAN HACER FRENTE AL FENOMENO DE CAMBIO CLIMATICO Y HABILITAR LAS CONDICIONES PARA EL CUMPLIMIENTO DE LAS METAS DE LARGO PLAZO. </t>
  </si>
  <si>
    <t>DIRIGIR LA CREACION DE INSTRUMENTOS DE PLANEACION DE LA POLITICA AMBIENTAL DE LA CIUDAD A NIVEL INSTITUCIONAL Y SECTORIAL, ASI COMO INSTRUMENTOS DE DIAGNOSTICO Y PLANEACION EN TEMAS COMO EL IMPULSO A LA CAPTACION PLUVIAL EN LA CIUDAD DE MEXICO.</t>
  </si>
  <si>
    <t>DISEÑAR MECANISMOS QUE PERMITAN EVALUAR EL DESEMPEÑO DE PROYECTOS Y PROGRAMAS AMBIENTALES EN LA CIUDAD DE MEXICO</t>
  </si>
  <si>
    <t>DISEÑAR UN SISTEMA DE SEGUIMIENTO DE LA IMPLEMENTACION DE LA ESTRATEGIA PARA LA CONSERVACION Y EL USO SUSTENTABLE DE LA BIODIVERSIDAD DE LA CIUDAD DE MEXICO Y PLAN DE ACCION 2030 (PLATAFORMA DE SEGUIMIENTO Y REPORTE DE ACTIVIDADES).</t>
  </si>
  <si>
    <t>REALIZAR PROYECTOS QUE PERMITAN FORTALECER LA CONSERVACION DE LA BIODIVERSIDAD EN LOS DIFERENTES ESPACIOS NATURALES DE LA CIUDAD DE MEXICO A TRAVES DE ACCIONES DE MONITOREO BIOLOGICO, ATENCION A ESPECIES EXOTICAS INVASORAS Y CULTURA AMBIENTAL.</t>
  </si>
  <si>
    <t xml:space="preserve">IMPLEMENTACION DE PROYECTOS PARA DESARROLLAR CAPACIDADES EN MUJERES JARDINERAS Y/O EL EMPODERAMIENTO ECONOMICO DE MUJERES MEDIANTE UN ENFOQUE DE ECONOMIA CIRCULAR QUE FAVOREZCA EL MEJOR APROVECHAMIENTO DE RESIDUOS PARA CONVERTIRSE EN RECURSOS VALORIZABLES.                                                  
                                                        </t>
  </si>
  <si>
    <t>INCREMENTAR EL ACCESO DE LA CIUDADANIA A LA INFORMACION EN MATERIA DE RESIDUOS DE LA CIUDAD Y GENERAR INSTRUMENTOS REGULATORIOS Y DE POLITICA PARA DISMINUIR EL IMPACTO AMBIENTAL DE LAS ENTIDADES DEL GOBIERNO DE LA CIUDAD DE MEXICO</t>
  </si>
  <si>
    <t xml:space="preserve">IMPULSAR EL DESARROLLO DE UNA POLITICA DE TRANSICION JUSTA HACIA LA ECONOMIA CIRCULAR, FOMENTANDO UN MEJOR APROVECHAMIENTO DE RECURSOS EN SECTORES CLAVE POR SU IMPACTO AMBIENTAL Y ECONOMICO.                                                        
                                                        </t>
  </si>
  <si>
    <t xml:space="preserve">EJECUTAR, FORMULAR Y EVALUAR LA POLÍTICA EN MATERIA AMBIENTAL, DE LOS RECURSOS NATURALES Y DEL DESARROLLO RURAL SUSTENTABLE, ASÍ COMO LA GARANTÍA Y PROMOCIÓN DE LOS DERECHOS AMBIENTALES, DE MANERA COORDINADA CON EL RESTO DE LAS DEPENDENCIAS Y ENTIDADES DEL GOBIERNO DE LA CIUDAD DE MÉXICO, ÓRGANOS DESCONCENTRADOS, ÓRGANOS POLÍTICO-ADMINISTRATIVOS, CONGRESO DE LA CIUDAD DE MÉXICO E INSTANCIAS DE LA FEDERACIÓN.                                                                                                      </t>
  </si>
  <si>
    <t>06C001P004</t>
  </si>
  <si>
    <t>06CD03</t>
  </si>
  <si>
    <t>SISTEMA DE AGUAS</t>
  </si>
  <si>
    <t>PRESTAR A LOS HABITANTES DE LA CIUDAD DE MEXICO, LOS SERVICIOS DE AGUA POTABLE, DRENAJE Y ALCANTARILLADO, ASI COMO EL TRATAMIENTO Y REUSO DE AGUAS RESIDUALES EN CANTIDAD Y CALIDAD SUFICIENTE, MEDIANTE EL USO EFICIENTE DE LOS RECURSOS DEL SISTEMA DE AGUAS DE LA CIUDAD DE MEXICO.</t>
  </si>
  <si>
    <t>LA PRESTACION DE LOS SERVICIOS HIDRAULICOS EN LA CIUDAD DE MEXICO ES COMPLEJA. EL ACCESO AL AGUA POTABLE EN CANTIDAD Y CALIDAD ES UN PROBLEMA QUE SE INCREMENTA CON EL CRECIMIENTO DE LA POBLACION Y NO ASI LA DISPONIBILIDAD DEL RECURSO, LA CIUDAD DE MEXICO TIENE UNA DISPONIBILIDAD DE AGUA DE 32 M3/S, APROXIMADAMENTE, SIN EMBARGO LA DISTRIBUCION DEL AGUA SE DIFICULTA YA SEA POR FALTA FALTA DE INFRAESTRUCTURA O POR FALLAS EN ESTA, TENIENDO UNA COBERTURA DEL 98.4 DE LA POBLACION. LAS FALLAS DE LA INFRAESTRUCTURA SE DEBEN BASICAMENTE AL CUMPLIMIENTO DE LA VIDA UTIL DE ESTA. EN CUANTO AL DRENAJE LA CIUDAD DE MEXICO RECIBE APROXIMADAMENTE UN VOLUMEN DE DE LLUVIA DE 744 MILLONES DE METROS CUBICOS , DE LOS CUALES SE INFILTRA UN APROXIMADO DEL 50 %, QUE SI SE COMPARA CON LA EXTRACCION SE TIENE UNA SOBRE EXPLOTACION DE 800 MILLONES METROS CUBICOS POR AÑO, GENERANDO PROBLEMAS DE MALA CALIDAD DE AGUA Y DE HUNDIMIENTOS. LA MAYOR PARTE DEL VOLUMEN DE AGUA PLUVIAL SE PRECIPITA EN EVENTOS DE ALTA INTENSIDAD, QUE AUNADO A LA  FALLA Y/O DEFICIT DE INFRAESTRUCTURA (LA COBERTURA DEL SISTEMA DE DRENAJE ES DE 93.2 %), GENERA PROBLEMAS DE ENCHARCAMIENTOS.</t>
  </si>
  <si>
    <t>SATISACER LOS SERVICIOS HIDRAULICOS DE LOS HABITANTES DE LA CIUDAD DE MEXICO QUE AÑO CON AÑO DEMANDAN, DE MANERA EFICIENTE, SUFIECIENTE Y SUSTENTABLE</t>
  </si>
  <si>
    <t xml:space="preserve">MEJORAR EL SUMINISTRO DE AGUA EN CANTIDAD Y CALIDAD Y DISMINUIR PROGRESIVAMENTE LE SOBREEXPLOTACION DEL ACUIFERO, GARANTIZANDO EL SUMINISTRO DE LOS SERVICIOS DE AGUA POTABLE, DRENAJE, TRATAMIENTO Y REUSO.  TODO ESTO DE ACUERDO A LO ESTABLECIDO EN EL PROGRAMA DE GOBIERNO 2019-2024, EJE 2. CIUDAD SUSTENTABLE; 2.3 MEDIO AMBIENTE Y RECURSOS NATURALES; 2.3.2 GARANTIZAR EL DERECHO AL AGUA Y DISMINUIR LA SOBREEXPLOTACION DEL ACUIFERO. MEJORA INTEGRAL DEL DRENAJE Y SANEAMIENTO. </t>
  </si>
  <si>
    <t>K003</t>
  </si>
  <si>
    <t>K003_INFRAESTRUCTURA DE AGUA POTABLE, ALCANTARILLADO Y SANEAMIENTO</t>
  </si>
  <si>
    <t>06CD03K003</t>
  </si>
  <si>
    <t>EL CRECIMIENTO DEMOGRAFICO Y LA CONSECUENTE DEMANDA HABITACIONAL DE LA CIUDAD DE MEXICO CONSTITUYEN UNA PROBLEMATICA RELACIONADA CON EL ABASTO DE AGUA POTABLE QUE SE DEBE DE PROPORCIONAR A LOS HABITANTES DE LA CIUDAD, AUNADO A LA FALTA DE MANTENIMIENTO A LA INFRAESTRUCTURA EXISTENTE, ASI COMO A LAS TUBERIAS (LAS CUALES EN SU MAYORIA YA CUMPLIERON SU VIDA UTIL) QUE HAN PRESENTADO PROBLEMAS EN LA CAPACIDAD DE CONDUCCION, ROTURAS DE TUBERIAS OCASIONANDO FUGAS. TAMBIEN SE PRESENTAN PROBLEMAS DE PERDIDAS DE LIQUIDO EN LAS TOMAS DOMICILIARIAS, QUE EN SUMA GENERAN UN ALTO DESPERDICIO DE AGUA, AFECTANDO EL ABASTECIMIENTO Y DISTRIBUCION EN LA CIUDAD.   OTRO FACTOR IMPORTANTE, SE PRESENTA POR LA MALA CALIDAD DEL AGUA, QUE SE SUMINISTRA DE ALGUNOS POZOS DE LA ZONA ORIENTE DE LA CIUDAD.</t>
  </si>
  <si>
    <t>BRINDAR EQUITATIVA Y EFICIENTEMENTE EL SERVICIO DE SUMINISTRO DE AGUA POTABLE CON LA CALIDAD SUFICIENTE, A LA POBLACION QUE HABITA LAS ALCALDIAS: COYOACAN, MIGUEL HIDALGO, LA MAGDALENA CONTRERAS, TLAHUAC, AZCAPOTZALCO, IZTACALCO, ALVARO OBREGON, XOCHIMILCO, VENUSTIANO CARRANZA, TLALPAN, CUAJIMALPA DE MORELOS, CUAUHTEMOC, IZTAPALAPA, MILPA ALTA, BENITO JUAREZ, GUSTAVO A. MADERO, QUE CONFORMAN LA CIUDAD DE MEXICO.</t>
  </si>
  <si>
    <t>PROPORCIONAR MANTENIMIENTO, MODERNIZACION E INNOVACION A TODO EL SISTEMA DE DISTRIBUCION DE AGUA POTABLE DE LA CIUDAD DE MEXICO, PROMOVIENDO SU MEDICION, AUTOMATIZACION Y CONTROL A DISTANCIA, ASI COMO LA IMPLEMENTACION DE SECTORES HIDROMETRICOS EN LA RED DE AGUA POTABLE, GARANTIZANDO SU OPERACION Y DISTRIBUCION EQUITATIVA.</t>
  </si>
  <si>
    <t>MANEJO INTEGRAL Y SUSTENTABLE DEL RECURSO HIDRICO, OTORGANDO A LOS HABITANTES DE LA CIUDAD DE MEXICO EL SERVICIO DE AGUA POTABLE EFICIENTE PARA GARANTIZAR EL DERECHO HUMANO AL AGUA, ASEQUIBLE Y CON EQUIDAD PARA LAS GENERACIONES PRESENTES Y FUTURAS CON BASE EN LAS POLITICAS SUSTENTABLES Y UNA GESTION INTEGRADA DEL RECURSO HIDRICO.</t>
  </si>
  <si>
    <t>PORCENTAJE DE AVANCE DE OBRAS DE CONSTRUCCION, REHABILITACION, ATENCION Y DETECCION DE FUGAS.</t>
  </si>
  <si>
    <t>(AVANCE DE OBRA EJECUTADA / TOTAL DE OBRA PROGRAMADA) * 100</t>
  </si>
  <si>
    <t>HTTPS://WWW.SACMEX.CDMX.GOB.MX/  .HTTPS://DATA.FINANZAS.CDMX.GOB.MX/DOCUMENTOS/IAPP.HTML</t>
  </si>
  <si>
    <t xml:space="preserve">CONTRIBUIR A QUE MAS DEL 50% DE POBLACION DE CIUDAD DE MEXICO CUENTEN CON UN SERVICIO DE AGUA ADECUADO, SUFICIENTE A TRAVES DE OBRAS PUBLICAS DE INFRAESTRUCTURA DE AGUA POTABLE.    </t>
  </si>
  <si>
    <t>CONSTRUCCION DE OBRAS NUEVAS PARA INCREMENTO Y MEJORA DE LA CALIDAD Y DISTRIBUCION DEL SUMINISTRO DE AGUA POTABLE (LINEAS PRIMARIAS Y SECUNDARIAS DE CONDUCCION, PLANTAS DE TRATAMIENTO Y DE BOMBEO, TANQUES, REPOSICION DE POZOS).</t>
  </si>
  <si>
    <t>M.I. MIGUEL ANGEL RODRIGUEZ AVILES</t>
  </si>
  <si>
    <t>DIRECTOR DE CONSTRUCCION</t>
  </si>
  <si>
    <t>REHABILITACION DE LA INFRAESTRUCTURA HIDRAULICA EXISTENTE (POZOS, PLANTAS DE TRATAMIENTO, TANQUES, MANANTIALES), A CARGO DEL SACMEX, PARA GARANTIZAR DISTRIBUCION DEL SUMINISTRO DE AGUA POTABLE.</t>
  </si>
  <si>
    <t>M.I. JUAN PADILLA CABALLERO</t>
  </si>
  <si>
    <t>DIRECTOR DE MANTENIMIENTO DE EQUIPOS MECANICOS, ELECTRICOS Y DE TRANSPORTE</t>
  </si>
  <si>
    <t>CON LA PRESION DE 10 MCA Y LA DOTACION A TRAVES DE PIPAS EN LAS AREAS DE DIFICIL ACCESO EN 2021, SE PODRA MANTENER UNA PRESION CONSTANTE EN LAS TUBERIAS, MEJORANDO LA DISTRIBUCION DE AGUA POTABLE EN LA RED, EN CANTIDAD SUFICIENTE, EN BENEFICIO DE LOS HABITANTES QUE CONFORMAN LAS 16 ALCALDIAS DE LA CIUDAD DE MEXICO.</t>
  </si>
  <si>
    <t>ING. HECTOR MANUEL REYES MARTINEZ</t>
  </si>
  <si>
    <t>DIRECTOR DE AGUA Y POTABILIZACION</t>
  </si>
  <si>
    <t>REDUCIR EL TIEMPO DE ATENCION DE LAS FUGAS VISIBLES Y NO VISIBLES DE LOS CAUDALES QUE SE PIERDEN, PARA UNA MEJOR EFICIENCIA EN LA OPERACION DEL SISTEMA DE AGUA POTABLE, DANDO ATENCION A 10,000 FUGAS EN 2021, EN BENEFICIO DE LOS HABITANTES QUE CONFORMAN LAS 16 ALCALDIAS DE LA CIUDAD DE MEXICO.</t>
  </si>
  <si>
    <t>M.I. ARTURO GARCIA SANCHEZ</t>
  </si>
  <si>
    <t>DIRECTOR DE DETECCION Y ATENCION A FUGAS DE AGUA</t>
  </si>
  <si>
    <t>CON LOS 35 ESTUDIOS Y PROYECTOS QUE SE LLEVARAN A CABO EN 2021, SE REALIZARAN OBRAS PARA EL ABASTECIMIENTO DE AGUA POTABLE EN CANTIDAD Y CALIDAD SUFICIENTE PARA BENEFICIO DE TODOS LOS HABITANTES DE LA CDMX.</t>
  </si>
  <si>
    <t>M.I. ASCENCION PEREZ MENDEZ</t>
  </si>
  <si>
    <t>DIRECTOR DE PROYECTOS DE AGUA POTABLE</t>
  </si>
  <si>
    <t>SERVICIOS PARA EL APOYO TECNICO PARA EVALUACION DE CONCURSOS Y DE INGENIERIA DE COSTOS PARA LA DIRECCION GENERAL DE AGUA POTABLE DEL SISTEMA DE AGUAS DE LA CIUDAD DE MEXICO.</t>
  </si>
  <si>
    <t>INGENIERA ARQUITECTA GUADALUPE TONANTZIN ITURBE HARO</t>
  </si>
  <si>
    <t>DIRECTORA DE LICITACIONES DE OBRA PUBLICA Y SERVICIOS DE AGUA</t>
  </si>
  <si>
    <t>REALIZAR 254 OBRAS PARA EL ACONDICIONAMIENTO DE LA INFRAESTRUCTURA DE AGUA POTABLE PARA LA CONFORMACION DE SECTORES EN 2021, PARA BENEFICIO DE TODOS LOS HABITANTES DE LA CDMX</t>
  </si>
  <si>
    <t>M.I. CARLOS GONZALO FRANCO DOMINGUEZ</t>
  </si>
  <si>
    <t>DIRECTOR DEL PROYECTO DE MEJORA DE EFICIENCIA Y DEL SERVICIO DEL AGUA POTABLE</t>
  </si>
  <si>
    <t>CONSTRUIR, MANTENER Y MEJORAR 74 OBRAS EN LA ACTUAL RED DE MEDICION Y TELEMETRIA, PARA CUANTIFICAR EL AGUA POTABLE.</t>
  </si>
  <si>
    <t>M.I. IGNACIO NORIEGA RIOJA</t>
  </si>
  <si>
    <t>DIRECTOR DE TECNOLOGIAS</t>
  </si>
  <si>
    <t>INSTALACION DE 150 NUEVAS CONEXIONES, RECONSTRUCCION Y CAMBIO DE DIAMETRO PARA AGUA POTABLE.</t>
  </si>
  <si>
    <t>ING. ADRIAN MARTINEZ ARZATE</t>
  </si>
  <si>
    <t>DIRECTOR DE VERIFICACION DE CONEXIONES EN ALCALDIAS</t>
  </si>
  <si>
    <t>CONSOLIDAR UNA ADMINISTRACION EFICIENTE Y EFICAZ DE LOS RECURSOS HUMANOS, MATERIALES Y FINANCIEROS, CERRANDO ESPACIOS DE CORRUPCION.</t>
  </si>
  <si>
    <t>06CD03M001</t>
  </si>
  <si>
    <t>Ordenación De Aguas Residuales, Drenaje Y Alcantarillado</t>
  </si>
  <si>
    <t>EN MATERIA DE RECURSOS MATERIALES EL TIEMPO DE RESPUESTA DE GESTION ES BUENO, SIN EMBARGO, ACTUALMENTE NO SE CUENTA CON UN SISTEMA 100% AUTOMATIZADO QUE PERMITA EFICIENTAR DE MANERA PRONTA Y EXPEDITA LOS REQUERIMIENTOS DE BIENES Y SERVICIOS DE LAS DIVERSAS AREAS OPERATIVAS QUE CONFORMAN EL DEL SISTEMA DE AGUAS DE LA CIUDAD DE MEXICO.  EN MATERIA DE RECURSOS HUMANOS LA RESPUESTA DE LOS ACTORES INVOLUCRADOS EN LA DETERMINACION Y PAGO DE LOS SUELDOS, SALARIOS Y PRESTACIONES SOCIALES A LOS QUE TIENEN DERECHO LOS SERVIDORES PUBLICOS DEL SISTEMA DE AGUAS DE LA CIUDAD DE MEXICO ES BUENA, SIN EMBARGO, SE PLANTEA EFICIENTAR DICHO PROCEDIMIENTO CONFORME A LA NORMATIVIDAD Y LOS TIEMPOS ESTABLECIDOS.  EN MATERIA DE RECURSOS FINANCIEROS (PRESUPUESTALES) EL TIEMPO DE RESPUESTA DE GESTION ES BUENO, SIN EMBARGO, ACTUALMENTE NO SE CUENTA CON UN SISTEMA 100% AUTOMATIZADO QUE PERMITA EFICIENTAR DE MANERA PRONTA Y EXPEDITA LOS REQUERIMIENTOS DE MOVIMIENTOS FINANCIEROS Y PRESUPUESTALES REQUERIDOS POR LAS DIVERSAS AREAS OPERATIVAS QUE CONFORMAN EL DEL SISTEMA DE AGUAS DE LA CIUDAD DE MEXICO.</t>
  </si>
  <si>
    <t>PLANTILLA OCUPADA, ASI COMO LOS REQUERIMIENTOS DE LAS AREAS OPERATIVAS QUE CONFORMAN EL SISTEMA DE AGUAS DE LA CIUDAD DE MEXICO.</t>
  </si>
  <si>
    <t>EFICIENTAR EL TIEMPO DE RESPUESTA EN MATERIA DE RECURSOS HUMANOS, RECURSOS MATERIALES Y RECURSOS FINANCIEROS.</t>
  </si>
  <si>
    <t>TRANSPARENCIA, RENDICION DE CUENTAS, Y UNA MANEJO EFICIENTE Y EFICAZ DE LOS RECURSOS HUMANOS, MATERIALES Y FINANCIEROS.</t>
  </si>
  <si>
    <t>PORCENTAJE DE ACCIONES EJECUTADAS PARA GARANTIZAR LA ADMINISTRACION DE RECURSOS DE MANERA EFICIENTE Y EFICAZ</t>
  </si>
  <si>
    <t>I = ((ACCIONES EJECUTADAS / TOTAL DE ACCIONES PROGRAMADAS)) * 100</t>
  </si>
  <si>
    <t>HTTPS://WWW.SACMEX.CDMX.GOB.MX/  HTTPS://DATA.FINANZAS.CDMX.GOB.MX/DOCUMENTOS/IAPP.HTML</t>
  </si>
  <si>
    <t>COORDINAR QUE LOS SUELDOS, SALARIOS Y PRESTACIONES A LOS QUE TIENEN DERECHO LOS SERVIDORES PUBLICOS, SEAN PAGADOS EN SU TOTALIDAD CONFORME A LA NORMATIVIDAD Y LOS TIEMPOS ESTABLECIDOS.</t>
  </si>
  <si>
    <t>MTRO. RICARDO ANTONIO RIVAS GUZMAN</t>
  </si>
  <si>
    <t>CONSOLIDAR UN SISTEMA INTERNO EN MATERIA DE DQUISICION Y ADJUDICACION DE BIENES Y SERVICIOS TOTALMENTE AUTOMATIZADO QUE PERMITA DAR RESPUESTA DE MANERA MAS PRONTA Y EXPEDITA A LOS REQUERIMIENTOS DE LAS AREAS OPERATIVAS QUE CONFORMAN EL SISTEMA DE AGUAS DE LA CIUDAD DE MEXICO.</t>
  </si>
  <si>
    <t>LIC. LUIS CORRAL ZAVALA</t>
  </si>
  <si>
    <t>DIRECTOR DE RECURSOS MATERIALES, ABASTECIMIENTOS Y SERVICIOS</t>
  </si>
  <si>
    <t>CONSOLIDAR UN SISTEMA INTERNO PRESUPUESTAL Y FINANCIERO TOTALMENTE AUTOMATIZADO QUE PERMITA DAR RESPUESTA DE MANERA MAS PRONTA Y EXPEDITA A LOS REQUERIMIENTOS DE LAS AREAS OPERATIVAS QUE CONFORMAN EL SISTEMA DE AGUAS DE LA CIUDAD DE MEXICO.</t>
  </si>
  <si>
    <t>L.C. JUAN MANUEL NUÑEZ SANCHEZ</t>
  </si>
  <si>
    <t>DIRECTOR DE FINANZAS</t>
  </si>
  <si>
    <t>FORTALECER EL SISTEMA DE GESTION INTEGRAL DE RIESGOS AL INTERIOR DEL SISTEMA DE AGUAS DE LA CIUDAD DE MEXICO.</t>
  </si>
  <si>
    <t>06CD03N001</t>
  </si>
  <si>
    <t>ACTUALMENTE NO SE CUENTA CON LA CAPACITACION DEL 100% DEL PERSONAL ENCOMENDADO A LAS ACTIVIDADES DE PROTECCION CIVIL ANTE POSIBLES CONTINGENCIAS Y/O EMERGENCIAS AL INTERIOR DEL SISTEMA DE AGUAS DE LA CIUDAD DE MEXICO, ASI COMO LA ESCASEZ DE EQUIPO DE PRENDAS Y EQUIPO DE PROTECCION PERSONAL PARA LOS TRABAJADORES QUE EN EL DESARROLLO DE SUS ACTIVIDADES CORREN RIESGOS CON LA FINALIDAD DE OTORGAR UN BUEN SERVICIO DE AGUA, SANEAMIENTO Y REUSO, DE IGUAL FORMA PARA EL PERSONAL QUE CONFORMAN LAS BRIGADAS DE PROTECCION CIVIL AL INTERIOR DE TODAS LAS INSTALACIONES DEL SISTEMA DE AGUAS DE LA CIUDAD DE MEXICO.</t>
  </si>
  <si>
    <t>EL 100% DE LOS TRABAJADORES DEL SISTEMA DE AGUAS DE LA CIUDAD DE MEXICO, ASI COMO LOS VISITANTES AL INTERIOR DE TODAS Y CADA UNA DE LAS INSTALACIONES DE ESTE ORGANO DESCONCENTRADO.</t>
  </si>
  <si>
    <t>FORTALECER EL PROGRAMA INTERNO DE PROTECCION CIVIL DEL SISTEMA DE AGUAS DE LA CIUDAD DE MEXICO EN CUMPLIMIENTO A LOS ESTANDARES DE LA SECRETARIA DE PROTECCION CIVIL Y EL CENTRO DE GESTION INTEGRAL DE RIESGOS DE LA CIUDAD DE MEXICO.  EFICIENTAR LOS PROTOCOLOS DE ACTUACION ANTE UNA CONTINGENCIA Y/O EMERGENCIA.  PROFESIONALIZAR A EL PERSONAL ENCOMENDADO A LAS ACTIVIDADES DE PROTECCION CIVIL.</t>
  </si>
  <si>
    <t>SALVAGUARDAR LA INTEGRIDAD FISICA DEL 100% DE LOS TRABAJADORES DEL SISTEMA DE AGUAS DE LA CIUDAD DE MEXICO, ASI COMO LOS VISITANTES AL INTERIOR DE TODAS Y CADA UNA DE LAS INSTALACIONES DE ESTE ORGANO DESCONCENTRADO.</t>
  </si>
  <si>
    <t>PORCENTAJE DE ACCIONES EJECUTADAS PARA GARANTIZAR LA SALVAGUARDA FISICA DE TODOS LOS TRABAJADORES ADSCRITOS AL SISTEMA DE AGUAS DE LA CIUDAD DE MEXICO.</t>
  </si>
  <si>
    <t>HTTPS://WWW.SACMEX.CDMX.GOB.MX/   HTTPS://DATA.FINANZAS.CDMX.GOB.MX/DOCUMENTOS/IAPP.HTML PROTOCOLO DE PROTECCION CIVIL SACMEX 2021</t>
  </si>
  <si>
    <t>LA PROTECCION ADECUADA PARA EL DESARROLLO OPTIMO DE LAS ACTIVIDADES ENCOMENDADAS AL PERSONAL QUE LABORA EN EL SISTEMA DE AGUAS DE LA CIUDAD DE MEXICO, AL PREVENIR RIESGOS Y OTORGAR SEGURIDAD INSTITUCIONAL.
PARA EL EJERCICIO 2021 SE TIENEN PROGRAMADAS LA EJECUCION DE CURSOS DE CAPACITACION EN MATERIA DE PROTECCION CIVIL PARA APROXIMADAMENTE 2,850 TRABAJADORES DEL SACMEX.</t>
  </si>
  <si>
    <t>ACTUALIZAR ACCIONES DE PREVENCION E INNOVAR EL EQUIPO DE PREVENCION PARA SALVAGUARDAR A LOS TRABAJADORES DE SINIESTROS, ASI COMO AUXILIAR COMO PRIMER RESPONDIENTE.</t>
  </si>
  <si>
    <t>RECORRIDOS DEL COMITE INTERNO DE PROTECCION CIVIL EN LAS DIFERENTES INSTALACIONES DEL SACMEX PARA LA EVALUACION DE RIESGOS.</t>
  </si>
  <si>
    <t>RECORRIDOS CON MOTIVO DE LA EMERGENCIA SANITARIA DEL VIRUS SAR-COV2, REALIZANDO LA ENTREGA DE INSUMOS PARA MITIGAR LOS RIESGOS DE CONTAGIO A LOS EMPLEADOS DEL SACMEX.</t>
  </si>
  <si>
    <t>INFORMACION Y CAPACITACION SOBRE LA ACTUACION EN EL CASO DE QUE OCURRA UN DESASTRE QUE AFECTE AL INMUEBLE; POR DE SER LA INSTANCIA DE PRIMER CONTACTO CON CUERPOS DE EMERGENCIA, ES NECESARIA LA PARTICIPACION DE DIRECTIVOS, EMPLEADOS Y VISITANTES EN LAS TAREAS DE PROTECCION CIVIL.</t>
  </si>
  <si>
    <t>FORTALECER LA CAPACITACION DE LOS TRABAJADORES ADCRITOS AL SISTEMA DE AGUAS DE LA CIUDAD DE MEXICO PARA OTORGAR UN MEJOR SERVICIO A LA POBLACION DE LA CDMX.</t>
  </si>
  <si>
    <t>06CD03O001</t>
  </si>
  <si>
    <t>ACTUALMENTE ES NECESARIO REFORZAR EL DESARROLLO DE PLANES Y PROGRAMAS PARA EL ESTABLECIMIENTO Y FORTALECIMIENTO DE CONOCIMIENTOS, HABILIDADES O ACTITUDES EN LOS PARTICIPANTES DE UNA ORGANIZACION, A FIN DE CONTRIBUIR EN EL LOGRO DE LOS OBJETIVOS DE LA MISMA, ASI COMO LA PROMOCION DE UN NIVEL DE EMPLEO ELEVADO Y LA PROTECCION DEL MEDIO AMBIENTE CON OBJETIVO DE FOMENTAR UN DESARROLLO SOSTENIBLE.</t>
  </si>
  <si>
    <t>TODOS LOS TRABAJADORES ADSCRITOS AL SISTEMA DE AGUAS DE LA CIUDAD DE MEXICO, PARA BRINDAR MEJORES OPORTUNIDADES AL PERSONAL PARA QUE FUNCIONEN COMO EJORES SERES HUMANOS Y TRABAJADORES HACIA LA PRESTACION DE SERVICIOS MAS EFICIENTES A LOS HABITANTES DE LA CDMX.</t>
  </si>
  <si>
    <t>QUE LOS TRABAJADORES CUENTEN CON LA CAPACITACION OPERATIVA SOBRESALIENTE PARA PODER REALIZAR UNA BUENA LABOR DENTRO DE SU AREA LABORAL Y REFLEJADA EN SERVICIOS MAS EFICIENTES A LOS HABITANTES DE LA CDMX.</t>
  </si>
  <si>
    <t>QUE LOS TRABAJADORES CUENTEN CON LOS ELEMENTOS BASICOS PARA UN BUEN DESARROLLO LABORAL.</t>
  </si>
  <si>
    <t>PORCENTAJE DE ACCIONES EJECUTADAS PARA GARANTIZAR LA CAPACITACION DE LOS TRABAJADORES ADSCRITOS AL SISTEMA DE AGUAS DE LA CIUDAD DE MEXICO.</t>
  </si>
  <si>
    <t xml:space="preserve">HTTPS://WWW.SACMEX.CDMX.GOB.MX/ HTTPS://DATA.FINANZAS.CDMX.GOB.MX/DOCUMENTOS/IAPP.HTML PROTOCOLO DE PROTECCION CIVIL SACMEX 2021 </t>
  </si>
  <si>
    <t>EL DESARROLLO DE LOS TRABAJADORES PARA QUE PUEDAN BRINDAR UN MEJOR SERVICIO,  OBTENIENDO OPORTUNIDADES DE CRECIMIENTO PERSONAL Y LABORAL.</t>
  </si>
  <si>
    <t>IMPARTICION DE CURSOS DE CAPACITACION</t>
  </si>
  <si>
    <t xml:space="preserve">FORTALECER POLITICAS PUBLICAS QUE PROMUEVAN LA IGUALDAD DE GENERO. </t>
  </si>
  <si>
    <t>06CD03P001</t>
  </si>
  <si>
    <t>ACTUALMENTE EN LA CIUDAD DE MEXICO Y EN PARTICULAR EN EL SISTEMA DE AGUAS, NO EXISTEN ACCIONES SUFICIENTES QUE GARANTICEN  LA IGUALDAD SUSTANTIVA Y PARIDAD DE GENERO, POR LO QUE RESULTA NECESARIO PROMOVER Y REFORZAR LA POSICION ACTUAL DE LAS MUJERES Y NIÑAS EN LOS DIFERENTES PROCESOS Y PROGRAMAS DE FORMACION, CAPACITACION Y DIFUSION SOBRE UNA CULTURA DEL AGUA, QUE PERMITA GARANTIZAR EL DERECHO  CONSTITUCIONAL DE LAS MISMAS A  GOZAR DEL ACCESO AL AGUA Y SANEAMIENTO, Y PODER PARTICIPAR EN EL CUIDADO DEL VITAL LIQUIDO.</t>
  </si>
  <si>
    <t>NIÑAS Y MUJERES HABITANTES DE LAS 16 ALCALDIAS EN LA CDMX.</t>
  </si>
  <si>
    <t>INCREMENTAR LA PARTICIPACION DE LAS MUJERES EN LA ORGANIZACION Y OPERACION DE LAS ACTIVIDADES QUE REALIZA EL SACMEX A TRAVES DE LA DIRECCION DE CONCERTACION CIUDADANA, PARA GARANTIZAR IGUALDAD SUSTANTIVA Y EQUIDAD DE GENERO.                                                                                                                                                                                                                                                                                                                                                                            INCREMENTAR EL INDICE DE PARTICIPACION DE LAS MUJERES EN LAS DIFERENTES ACTIVIDADES Y EVENTOS DE FORMACION Y DIFUSION QUE ORGANIZA EL SACMEX  SOBRE EL CUIDADO DEL AGUA, PROMOVIENDO SU AUTONOMIA FISICA, ECONOMICA Y POLITICA.                                                                                                                                                                                                                                                                                                                                                                                                          BRINDAR ATENCION A LAS DEMANDAS Y NECESIDADES DE SERVICIO, RESPETANDO Y GARANTIZANDO EL DERECHO DE LAS MUJERES AL AGUA Y SANEAMIENTO SIN SER OBJETO DE DISCRIMINACION.</t>
  </si>
  <si>
    <t>MEDIANTE EL DESARROLLO DE CAPACITACIONES, EVENTOS DE DIFUSION Y DISTRIBUCION DE MATERIAL INFORMATIVO IMPRESO Y/O DIGITAL SE GENERARA Y REFORZARA LA INCLUSION, PARTICIPACION Y RECONOCIMIENTO DE LAS MUJERES EN LOS DIFERENTES PROCESOS DE DISEÑO, PLANEACION, ORGANIZACION, DIRECCION Y EJECUCION DE LAS ACTIVIDADES Y PROGRAMAS QUE REALIZA EL SACMEX AL INTERIOR COMO AL EXTERIOR, QUE GARANTICEN IGUALDAD SUSTANTIVA ASI COMO EL RESPETO A LOS DERECHOS DE NIÑAS Y MUJERES.</t>
  </si>
  <si>
    <t>PORCENTAJE DE ACCIONES EJECUTADAS PARA GARANTIZAR LA PARIDAD, IGUALDAD Y PARTICIPACION DE LAS MUJERES.</t>
  </si>
  <si>
    <t>HTTPS://WWW.SACMEX.CDMX.GOB.MX/   HTTPS://DATA.FINANZAS.CDMX.GOB.MX/DOCUMENTOS/IAPP.HTML</t>
  </si>
  <si>
    <t>DESARROLLAR POLITICAS PUBLICAS QUE GARANTICEN LOS DERECHOS DE LA MUJERES Y NINAS DE LAS 16 ALCALDIAS DE LA CIUDAD DE MEXICO, PROMOVIENDO LA  IGUALDAD SUSTANTIVA MEDIANTE UN ALTO INDICE DE PARTICIPACION DE LAS MUJERES EN LOS DIFERENTES PROCESOS Y ACCIONES QUE PROMUEVE EL SACMEX, Y QUE PERMITEN A TRAVES DE PROGRAMAS DE CAPACITACION Y DIFUSION, RECONOCER LA IMPORTANCIA DE LA MUJER EN LA CREACION DE UNA CULTURA GENERALIZADA SOBRE EL CUIDADO DEL AGUA, QUE AYUDE A MEJORAR LAS CONDICIONES DE BIENESTAR Y A UN SANO DESARROLLO INTEGRAL DE LAS MUJERES Y NINAS EN LA SOCIEDAD.
PARA EL EJERCICIO 2021 SE TIENEN PROGRAMADAS LA EJECUCION DE 10 ACCIONES CON UNA POBLACION OBJETIVO DE 5,000 PERSONAS AL INTERIOR COMO AL EXTERIOR DEL SACMEX.</t>
  </si>
  <si>
    <t>IMPULSAR LA PARTICIPACION DE LAS MUJERES Y LA INCLUSION DE EQUIDAD DE GENERO EN EL DISEÑO, PLANEACION, ORGANIZACION Y EJECUCION DE LAS ACCIONES A REALIZAR PARA GENERAR CONCIENCIA SOBRE LA IMPORTANCIA DE LA CULTURA DEL AGUA EN LA POBLACION OBJETIVO.</t>
  </si>
  <si>
    <t>LIC. OSCAR LUNA PRADO</t>
  </si>
  <si>
    <t>SUBDIRECTOR DE COORDINACION Y COMUNICACION</t>
  </si>
  <si>
    <t>GENERAR Y PROMOVER UN ESTIMADO DE 10 CAMPAÑAS DE FORMACION Y CAPACITACION DIRIGIDA A MUJERES Y NIÑAS, SOBRE LAS ACCIONES QUE FOMENTAN EL CUIDADO Y USO EFICIENTE DEL AGUA, GARANTIZANDO EL DERECHO A LA PARTICIPACION Y EDUCACION SOBRE EL CUIDADO DEL MISMO.</t>
  </si>
  <si>
    <t>IMPULSAR EL RECONOCIMIENTO DE LA MUJER COMO FACTOR DE CAMBIO Y DE DIVULGACION EN LAS ACCIONES DE CONCIENTIZACION SOBRE LA CULTURA DEL AGUA POR SU POSICION JERARQUICA EN LAS FAMILIAS. GARANTIZANDO EL DERECHO A FOMENTAR EL LIDERAZGO Y PARTICIPACION COMUNITARIA DE LAS MUJERES.</t>
  </si>
  <si>
    <t>GENERAR E IMPULSAR UN ESTIMADO DE 4 PROGRAMAS DE SENSIBILIZACION Y CAPACITACION DE LOS SERVIDORES PUBLICOS SOBRE LA NO DISCRIMINACION, EL RESPETO, LA INCLUSION Y LA DIVERSIDAD, GENERANDO CONCIENTIZACION AL INTERIOR DEL SACMEX EN LA ATENCION DE DEMANDAS Y NECESIDADES DE LAS MUJERES, PROMOVER EL RESPETO A LA PARTICIPACION DE LAS MUJERES.</t>
  </si>
  <si>
    <t>FACILITAR LA PARTICIPACION DE LA POBLACION EN EL CUIDADO DE SU PROPIA SALUD, GARANTIZANDO EL DERECHO HUMANO AL AGUA Y SANEAMIENTO.</t>
  </si>
  <si>
    <t>06CD03P002</t>
  </si>
  <si>
    <t>ACTUALMENTE NO EXISTEN PROGRAMAS O ACCIONES DEFINIDAS PARA GENERAR EN LAS 16 ALCALDIAS DE LA CIUDAD DE MEXICO UNA  CULTURA  DEL AGUA  QUE PROMUEVA EL CUIDADO DEL VITAL LIQUIDO Y AYUDE A DISMINUIR LA SOBRE EXPLOTACION DEL ACUIFERO, DETECTANDO UNA ESCASA PARTICIPACION SOCIAL, LO QUE SE TRADUCE EN LA NECESIDAD DE REFORZAR HABITOS, COSTUMBRES Y ACTITUDES A FAVOR DE GARANTIZAR EL DERECHO HUMANO AL AGUA PARA LOS HABITANTES DE LAS 16 ALCALDIAS DE LA CDMX MEDIANTE EL ACCESO A LA INFORMACION Y CAPACITACION DE LOS MISMOS.</t>
  </si>
  <si>
    <t>POBLACION EN GENERAL SIN DISTINCION, HABITANTES DE LAS 16 ALCALDIAS DE LA CIUDAD DE MEXICO.</t>
  </si>
  <si>
    <t>BRINDAR ACCESO A LA INFORMACION, DIVULGACION Y CONCIENTIZACION DEL CONOCIMIENTO AMBIENTAL Y CULTURA DEL AGUA.                                                                                INCREMENTAR EL INDICE DE PARTICIPACION CIUDADANA  EN EL SECTOR AMBIENTAL, A TRAVES  DE IMPULSAR LA PARTICIPACION DE LA POBLACION  EN  LAS DIFERENTES ACTIVIDADES Y EVENTOS QUE ORGANIZA EL SACMEX  SOBRE EL CUIDADO DEL AGUA.                                                                                                                                                                                                                                                                                                                                                       ATENDER LAS DEMANDAS Y NECESIDADES DE LA POBLACION EN GENERAL PARA GARANTIZAR EL DERECHO AL AGUA Y SANEAMIENTO.</t>
  </si>
  <si>
    <t>ENTREGA DE MATERIAL INFORMATIVO IMPRESO O DIGITAL, ASI COMO DE MATERIAL LUDICO - DIDACTICO Y LA REALIZACION DE EVENTOS ORIENTADOS A GENERAR Y REFORZAR UNA CULTURA SOBRE EL CUIDADO DEL AGUA, GENERAR UNA MAYOR PROMOCION Y DIFUSION PARA CONCIENTIZAR A LA POBLACION OBJETIVO RESPECTO AL ACCESO, USO Y AHORRO DEL AGUA TANTO AL INTERIOR COMO AL EXTERIOR DEL SACMEX.</t>
  </si>
  <si>
    <t>PORCENTAJE DE ACCIONES EJECUTADAS PARA GARANTIZAR QUE LA POBLACION DE LAS 16 ALCALDIAS DE LA CIUDAD DE MEXICO TENGA ACCESO A LA INFORMACION, CAPACITACION  Y ESPACIOS DE CONCIENTIZACION SOBRE UNA CULTURA DEL AGUA, ORIENTADO A  GARANTIZAR EL DERECHO HUMANO AL AGUA LIMPIA Y AL SANEAMIENTO.</t>
  </si>
  <si>
    <t>ORIGINAR MAYOR IMPACTO EN LA DIFUSION, INFORMACION Y CONOCIMIENTO SOBRE EL DERECHO HUMANO AL AGUA LIMPIA Y SANEAMIENTO, ASI COMO UN MAYOR INDICE DE PARTICIPACION DE LA POBLACION OBJETIVO EN LAS DIFERENTES ACCIONES FORMATIVAS Y DE DIVULGACION EN MATERIA DE CULTURA DEL AGUA.
PARA EL EJERCICIO 2021 SE TIENEN PROGRAMADAS LA EJECUCION DE 6 CURSOS DE CAPACITACION Y DIFUSION DE MATERIAL INFORMATIVO DIGITAL, 10 CAMPANAS DE CONCIENTIZACION, 3 EXPOSICIONES E IMPULSAR 4 PROGRAMAS SOBRE EL DERECHO HUMANO AL AGUA, TANTO AL INTERIOR COMO AL EXTERIOR DEL SACMEX.</t>
  </si>
  <si>
    <t>REALIZACION DE 3 EXPOSICIONES FIJAS O ITINERANTES EN ESPACIOS PUBLICOS DE ALTA AFLUENCIA DE PERSONAS, PARA OFRECER INFORMACION Y DIFUSION SOBRE LA IMPORTANCIA DEL CUIDADO DEL AGUA Y EL DERECHO AL VITAL LIQUIDO.</t>
  </si>
  <si>
    <t>REALIZACION DE 10 CAMPAÑAS PARA GENERAR UNA CULTURA DE SENSIBILIZACION AL INTERIOR DEL SACMEX SOBRE EL USO Y CUIDADO DEL AGUA CON UN ENFOQUE DE INCLUSION CON LA FINALIDAD DE DIFUNDIR DICHAS ACCIONES AL EXTERIOR.</t>
  </si>
  <si>
    <t>6 CURSOS DE CAPACITACION Y DIFUSION DE MATERIAL INFORMATIVO DIGITAL SOBRE EL DERECHO HUMANO AL AGUA, TANTO AL INTERIOR COMO AL EXTERIOR DEL SACMEX.</t>
  </si>
  <si>
    <t>DISTRIBUCION DE MATERIAL INFORMATIVO EN ESCUELAS, INSTITUCIONES Y ESPACIOS PUBLICOS, EN LAS 16 ALCALDIAS DE LA CIUDAD DE MEXICO, EN SUS FORMAS IMPRESA Y/O DIGITAL, PARA DIFUNDIR INFORMACION SOBRE LOS HABITOS Y ACCIONES QUE PROMUEVEN EL USO EFICIENTE DEL AGUA Y SENSIBILIZAR A LA POBLACION OBJETIVO SOBRE LA IMPORTANCIA DEL AHORRO DEL VITAL LIQUIDO, TANTO AL INTERIOR COMO AL EXTERIOR DEL SACMEX.</t>
  </si>
  <si>
    <t>IMPULSAR 4 PROGRAMAS DE SENSIBILIZACION Y 6 DE CAPACITACION PARA LOS SERVIDORES PUBLICOS AL INTERIOR DEL SACMEX, CON LA FINALIDAD DE PROMOVER POLITICAS PUBLICAS QUE GARANTICEN EL DERECHO HUMANO AL AGUA LIMPIA Y SANEAMIENTO Y MEJORAR LA ATENCION A LAS DEMANDAS Y NECESIDADES DE LA POBLACION DE LA CIUDAD DE MEXICO.</t>
  </si>
  <si>
    <t>U002</t>
  </si>
  <si>
    <t>U002_AGUA POTABLE, DRENAJE Y SANEAMIENTO</t>
  </si>
  <si>
    <t>06CD03U002</t>
  </si>
  <si>
    <t>094</t>
  </si>
  <si>
    <t>Construcción, ampliación, operación y mantenimiento de la infraestrcutura de drenaje y tratamiento</t>
  </si>
  <si>
    <t>LA CIUDAD DE MEXICO, HIDRAULICAMENTE SE CARACTERIZA POR SER UNA DE LAS MAS COMPLEJAS A NIVEL MUNDIAL DESDE EL PUNTO DE VISTA OPERATIVO, ESTO SE DEBE PRINCIPALMENTE A LA PERDIDA GRADUAL DE LA PENDIENTE HIDRAULICA DE LAS TUBERIAS, PRODUCTO DE LOS HUNDIMIENTOS DIFERENCIALES DEL SUBSUELO, TERMINO DE VIDA UTIL DE LA INFRAESTRUCTURA HIDRAULICA Y AL CRECIMIENTO DESMEDIDO DE LA POBLACION.  ACTUALMENTE SE TIENEN PROBLEMAS EN PLANTAS DE BOMBEO, TRATAMIENTO, PASOS A DESNIVEL, CAMPAMENTOS E INSTALACIONES, POR FALTA DE MANTENIMIENTO, EQUIPAMIENTO O FALLAS ELECTROMECANICAS QUE OCASIONAN DESPERFECTOS DE CONSIDERACION, AFECTANDO LA OPERACION DE LAS INSTALACIONES, DISMINUYENDO LA CAPACIDAD DE BOMBEO Y TRATAMIENTO.</t>
  </si>
  <si>
    <t>BRINDAR EN FORMA EFICAZ Y EFICIENTE EL SERVICIO DE DRENAJE Y SANEAMIENTO, A LA POBLACION QUE HABITA LAS ALCALDIAS: COYOACAN, MIGUEL HIDALGO, LA MAGDALENA CONTRERAS, TLAHUAC, AZCAPOTZALCO, IZTACALCO, ALVARO OBREGON, XOCHIMILCO, VENUSTIANO CARRANZA, TLALPAN, CUAJIMALPA DE MORELOS, CUAUHTEMOC, IZTAPALAPA, MILPA ALTA, BENITO JUAREZ, GUSTAVO A. MADERO, QUE CONFORMAN LA CIUDAD DE MEXICO.</t>
  </si>
  <si>
    <t>SUSTITUCION PAULATINA DE LAS REDES DE DRENAJE Y DESARROLLO DE OBRAS QUE POTENCIALICEN EL DESALOJO DE AGUA DE LA CIUDAD DE MEXICO, MANTENIMIENTO MAYOR A LAS PRESAS DEL PONIENTE, CANALES, LAGUNAS Y RIOS PARA RESTAURAR SU PAPEL REGULADOR.</t>
  </si>
  <si>
    <t>MANEJO INTEGRAL DE LOS DESALOJOS DE AGUA PLUVIAL Y RESIDUAL, OTORGANDO A LOS HABITANTES DE LA CIUDAD DE MEXICO EL SERVICIO DE DRENAJE Y SANEAMIENTO EFICIENTE POR MEDIO DE LA SUSTITUCION PAULATINA DE LAS REDES DE DRENAJE, DESARROLLO DE OBRAS QUE INCORPOREN LA UTILIZACION DEL TEO, MANTENIMIENTO MAYOR A LOS CUERPOS REGULADORES PARA RESTAURAR SU PAPEL, SANEAMIENTO EN BARRANCAS, CANALES Y LA RECUPERACION DE ESPACIOS PUBLICOS.</t>
  </si>
  <si>
    <t>PORCENTAJE DE AVANCE DE OBRAS DE SUSTITUCION DE DRENAJE PRIMARIO Y SECUNDARIO, DESAZOLVE DE PRESAS, LAGUNAS Y RIOS, MANTENIMIENTO DE LAS PLANTAS DE BOMBEO, PLANTAS DE TRATAMIENTO, PASOS A DESNIVEL, CAMPAMENTOS E INSTALACIONES Y ATENCION A USUARIOS.</t>
  </si>
  <si>
    <t xml:space="preserve">GARANTIZAR EL DESALOJO DE LAS AGUAS PLUVIALES Y RESIDUALES SANEANDO LAS DESCARGAS DE AGUAS SANITARIAS DE LOS DISTINTOS CUERPOS DE AGUA DE LA CDMX, MEDIANTE OBRAS PUBLICAS DE INFRAESTRUCTURA DE DRENAJE. </t>
  </si>
  <si>
    <t>EJECUTAR LOS PROGRAMAS DE REHABILITACION Y MANTENIMIENTO A LA INFRAESTRUCTURA HIDRAULICA DE DRENAJE, TRATAMIENTO Y REUSO PARA OPTIMIZAR LA OPERACION DE LOS SISTEMAS.</t>
  </si>
  <si>
    <t>ING. FELIX FERNANDO PEREZ CASTRO</t>
  </si>
  <si>
    <t>DIRECCION DE MANTENIMIENTO DE MAQUINARIA Y EQUIPO DE DESAZOLVE</t>
  </si>
  <si>
    <t>COORDINAR LA OPERACION DE LA INFRAESTRUCTURA HIDRAULICA DE LOS SISTEMAS DE DRENAJE Y TRATAMIENTO DE AGUAS RESIDUALES INSTALADOS EN LAS 16 ALCALDIAS DE LA CDMX.</t>
  </si>
  <si>
    <t>ING. MIGUEL CARMONA SUAREZ</t>
  </si>
  <si>
    <t>DIRECCION DE OPERACION DE DRENAJE, TRATAMIENTO Y REUSO -</t>
  </si>
  <si>
    <t>DIRIGIR EL PROGRAMA DE DETECCION DE FALLAS Y REHABILITACION DEL SISTEMA DE DRENAJE Y PASOS A DESNIVEL VEHICULAR Y PEATONAL DE LA CIUDAD DE MEXICO.</t>
  </si>
  <si>
    <t>ING. DARIO ALEJANDRO MUNGUIA TORRES</t>
  </si>
  <si>
    <t>DIRECCION DE DETECCION DE FALLAS Y REHABILITACION DE DRENAJE</t>
  </si>
  <si>
    <t>REALIZAR LOS PROYECTOS DE LOS SISTEMAS HIDRAULICOS DE DRENAJE, TRATAMIENTO Y REUSO NECESARIOS, CON EL FIN DE PREVER LAS DEMANDAS ACTUALES Y FUTURAS DE INFRAESTRUCTURA DE DRENAJE EN LA CIUDAD DE MEXICO.</t>
  </si>
  <si>
    <t>MTRO. JUAN REYES ALVARADO</t>
  </si>
  <si>
    <t>DIRECTOR DE PROYECTOS DE DRENAJE</t>
  </si>
  <si>
    <t>ATENDER LOS SERVICIOS PARA EL APOYO TECNICO PARA EVALUACION DE CONCURSOS Y DE INGENIERIA DE COSTOS PARA LA DIRECCION GENERAL DE DRENAJE DEL SISTEMA DE AGUAS DE LA CIUDAD DE MEXICO.</t>
  </si>
  <si>
    <t>ING. EDUARDO JARERO CABRERA</t>
  </si>
  <si>
    <t>DIRECCION DE LICITACIONES DE OBRA PUBLICA Y SERVICIOS DE DRENAJE</t>
  </si>
  <si>
    <t>COORDINAR Y VERIFICAR, LA CONSTRUCCION DE OBRAS HIDRAULICAS DE DRENAJE PARA SATISFACER LAS NECESIDADES DE INFRAESTRUCTURA QUE REQUIERE LA SOCIEDAD.</t>
  </si>
  <si>
    <t>ING. ARTURO ZAVALA QUEZADA</t>
  </si>
  <si>
    <t>DIRECCION DE CONSTRUCCION Y MANTENIMIENTO DE DRENAJE</t>
  </si>
  <si>
    <t>INSTALACION DE 130 NUEVAS CONEXIONES, RECONSTRUCCION Y CAMBIO DE DIAMETRO PARA DRENAJE.</t>
  </si>
  <si>
    <t>PRESTAR A LOS HABITANTES DE LA CIUDAD DE MÉXICO, LOS SERVICIOS DE AGUA POTABLE, DRENAJE Y ALCANTARILLADO, ASI COMO EL TRATAMIENTO Y REUSO DE AGUAS RESIDUALES EN CANTIDAD Y CALIDAD SUFICIENTE, MEDIANTE EL USO EFICIENTE DE LOS RECURSOS DEL SISTEMA DE AGUAS DE LA CIUDAD DE MEXICO.</t>
  </si>
  <si>
    <t>06CD03P004</t>
  </si>
  <si>
    <t>06CD05</t>
  </si>
  <si>
    <t>AGENCIA DE ATENCIÓN ANIMAL</t>
  </si>
  <si>
    <t>DESARROLLAR CON BASE A LA ETICA, LA CIENCIA Y EL DERECHO, UNA CULTURA DE RESPETO Y CONVIVENCIA ADECUADA CON LAS DIFERENTES ESPECIES ANIMALES, A TRAVES DE UN GOBIERNO ABIERTO Y TRANSPARENTE.</t>
  </si>
  <si>
    <t>EL GOBIERNO DE LA CIUDAD DE MEXICO A TRAVES DE LA AGENCIA DE ATENCION ANIMAL, COORDINA LOS TEMAS DE PROTECCION Y BIENESTAR DE LOS ANIMALES CON LAS ALCADIAS, INSTITUCIONES DE LA ADMINISTRACION PUBLICA COMPETENTES E INSTITUCIONES ACADEMICAS, ASI COMO ORGANIZACIONES NO GUBERNAMENTALES, INSTITUCIONES DE AISTENCIA PRIVADA, ASOCIACIONES CIVILES Y PERSONAS FISICAS DEDICADAS A LA PROTECCION DE LOS ANIMALES, Y CON PRESTADORES DE SERVICIOS. LO ANTERIOR ATENDIENDO A LO ESTABLECIDO EN LA CONSTITUCION POLITICA DE LA CIUDAD DE MEXICO Y EN LA LEY DE PROTECCION A LOS ANIMALES DE LA CIUDAD DE MEXICO Y SU REGLAMENTO, QUE OBLIGAN AL GOBIERNO DE LA CIUDAD DE MEXICO Y A LA CIUDADANIA EN GENERAL A DAR TRATO DIGNO Y RESPETUOSO A LOS ANIMALES, CUMPLIR CON LA OBLIGACION JURIDICA DE RESPETAR A SU VIDA E INTEGRIDAD, ASI COMO DE CONSIDERARLOS MORALMENTE AL SER RECONOCIDOS COMO SERES SINTIENTES. POR LO ANTERIOR, LA IMPORTANCIA DE LA RELACION DE LOS ANIMALES CON EL AMBIENTE Y LA SALUD PUBLICA, TENDRA DE FORMA COORDINADA A TRAVES DE DIFERENTES INSTANCIAS, PROMIEVIENDO LA ATENCION GRATUITA A LA MEDICINA PREVENTIVA Y MEDIOS NO LETALES DE CONTROL DE POBLACION; ADEMAS DE DESARROLLAR ESTRATEGIAS PARA PROMOVER UNA COEXISTENCIA ARMONICA ENTRE LA POBLACION HUMANA, LOS ANIMALES DOMESTICOS Y LOS SILVESTRES</t>
  </si>
  <si>
    <t>LOGRAR UN EQUILIBRIO EN LA INTERACCION ENTRE HUMANOS, ANIMALES Y AMBIENTE DESDE LA PRESPECTIVA DE CUIDADO EN LA SALUD Y BIENESTAR ANIMAL.</t>
  </si>
  <si>
    <t>APOYAR ACCIONES LEGALES CONCRETAS ENCAMINADAS A DEFENDER LOS DERECHOS DE LOS ANIMALES, MEDIANTE LA FORMULACION DE POLITICAS PUBLICAS Y NORMATIVA DIRIGIDAS A LA PROTECCION Y ATENCION DE LOS ANIMALES; ASI COMO DIFUNDIR, PROMOVER Y VIGILAR LA CONVIVIENCIA CON LOS ANIMALES.</t>
  </si>
  <si>
    <t>E090</t>
  </si>
  <si>
    <t>E090_ACCIONES PARA EL BIENESTAR ANIMAL</t>
  </si>
  <si>
    <t>FOMENTAR UNA CULTURA DE TUTELA RESPONSABLE EN APEGO A LA ETICA, LA CIENCIA Y EL DERECHO QUE SALVAGUARDE EL BIENESTAR ANIMAL DE LAS DIFERENTES ESPECIES EN LA CIUDAD DE MEXICO</t>
  </si>
  <si>
    <t>06CD05E090</t>
  </si>
  <si>
    <t>EN LA CIUDAD DE MEXICO SI BIEN ES CIERTO HAY UN GRAN AVANCE IMPORTANTE EN MATERIA DE BIENESTAR ANIMAL, TAMBIEN ES CIERTO QUE EN LA SOCIEDAD DE LA CIUDAD DE MEXICO, TODAVIA SE PRESENTAN CASOS DE MALTRATO, ABANDONO, AUSENCIA DE TUTELA RESPONSABLE, CONFLICTOS CON FAUNA URBANA Y CARENCIA DE PROTOCOLOS ESTANDARIZADOS EN TODAS LAS INSTITUCIONES PUBLICAS, PRIVADAS Y CIVILES PARA LA ACTUACION CORRECTA Y EXPEDITA EN ESTA MATERIA, ES POR ELLO, QUE LA AGENCIA DE ATENCION ANIMAL TIENE CONTEMPLADAS DIFERENTES ACCIONES PARA TRATAR DE ERRADICAR ESTE PROBLEMA.</t>
  </si>
  <si>
    <t>TUTORES DE ANIMALES DE COMPAÑIA Y PUBLICO EN GENERAL</t>
  </si>
  <si>
    <t xml:space="preserve">FOMENTAR EL RESPETO A CUALQUIER FORMA DE VIDA A TRAVES DE UNA ADECUADA INTERACCION HUMANO-ANIMAL-AMBIENTE. COORDINAR LAS ACCIONES EN MATERIA DE BIENESTAR ANIMAL DE LAS ORGANIZACIONES PUBLICAS Y PRIVADAS. DIFUNDIR INFORMACION Y CAPACITACION SOBRE EL TEMA A LA SOCIEDAD CIVIL EN SU CONJUNTO, ASI COMO A SERVIDORES PUBLICOS. COADYUVAR EN FORMA OPERATIVA CON LAS DIFERENTES INSTANCIAS EN JORNADAS DE MANEJO, ESTABILIZACION, SANIDAD, PREVENCION DE MALTRATO EN POBLACION DE ANIMALES. </t>
  </si>
  <si>
    <t>LA SALVAGUARDA DE UN AMBIENTE SALUDABLE, SUSTENTABLE Y LA SALUD HUMANO-ANIMAL (UNA SALUD, OMS 2017)</t>
  </si>
  <si>
    <t xml:space="preserve">MIDE EL PORCENTAJE DE JORNADAS DE CAPACITACIONES OTORGADAS PARA SENSIBILIZAR A LA POBLACION Y TENER UN APEGO MAS RESPONSABLE EN SALUD HUMANO-ANIMAL. </t>
  </si>
  <si>
    <t>(NUMERO DE CAMPAÑAS REALIZADAS/ NUMERO DE CAMPAÑAS PROGRAMADAS)*100</t>
  </si>
  <si>
    <t>REGISTROS ADMINISTRATIVOS DE LA DIRECCION GENERAL DE LA AGENCIA DE ATENCION ANIMAL. HTTPS//AGATAN.CDMX.GOB.MX/</t>
  </si>
  <si>
    <t>INCREMENTO DE INFORMACION SOBRE BIENESTAR ANIMAL, DISMINUCION DE RIESGOS SANITARIOS Y UN AMBIENTE SALUDABLE</t>
  </si>
  <si>
    <t>REALIZACION DE JORNADAS DE BIENESTAR ANIMAL</t>
  </si>
  <si>
    <t>CARLOS FERNANDO ESQUIVEL LACROIX</t>
  </si>
  <si>
    <t>CAPACITACION Y DIFUSION DE INFORMACION A LA CIUDADANIA Y SERVIDORES PUBLICOS.SOBRE BIENESTAR ANIMAL</t>
  </si>
  <si>
    <t>JOSE OCTAVIO LOPEZ FERNANDEZ</t>
  </si>
  <si>
    <t>SUBDIRECTOR TECNICO DE BIENESTAR Y PROTECCION ANIMAL</t>
  </si>
  <si>
    <t>MEJORAR LA PROTECCION SOCIAL PARA EL DESEMPLEO</t>
  </si>
  <si>
    <t>06CD05M001</t>
  </si>
  <si>
    <t>INCREMENTO EN EL DESEMPLEO</t>
  </si>
  <si>
    <t>SERVIDORES PUPLICOS ADSCRITOS A LA AGENCIA</t>
  </si>
  <si>
    <t>REALIZAR LAS CONTRATACIONES DEL TOTAL DE LAS PLAZAS ADSCRITAS A LA AGENCIA</t>
  </si>
  <si>
    <t>OPERAR CON EL PERSONAL SUFICIENTE PARA LA REALIZACION DE LAS TAREAS SUSTANTIVAS DE LA AGENCIA Y ATENDER DE UNA MANERA EFICIENTE A LA POBLACION EN GENERAL</t>
  </si>
  <si>
    <t>CANTIDAD DE PLAZAS OCUPADAS</t>
  </si>
  <si>
    <t>NUMERO DE PLAZAS - NUMERO DE PLAZAS OCUPADAS</t>
  </si>
  <si>
    <t>CANTIDAD</t>
  </si>
  <si>
    <t>REFORZAR A LA AGENCIA DE ATENCION ANIMAL CON EL PERSONAL NECESARIO PARA LAS ACCIONES PRIORITARIAS.</t>
  </si>
  <si>
    <t>REALIZAR LAS CONTRATACIONES DEL PERSONAL DE ESTRUCTURA Y DE HONORARIOS</t>
  </si>
  <si>
    <t>DIRECTRO GENERAL</t>
  </si>
  <si>
    <t>CONTAR CON UN PROGRAMA INTERNO DE PROTECCION CIVIL</t>
  </si>
  <si>
    <t>06CD05N001</t>
  </si>
  <si>
    <t>RIESGO LATENTE DE NO CONTAR CON UN PROGRAMA INTERNO DE PROTECCION CIVIL</t>
  </si>
  <si>
    <t>SERVIDORES PUBLICOS Y VISITANTES EN LAS INSTALACIONES DE LA AGENCIA</t>
  </si>
  <si>
    <t>INTEGRAR EL PROGRAMA INTERNO DE PROTECCION CIVIL DE LA AGENCIA</t>
  </si>
  <si>
    <t>PRONTA RESPUESTA A LA PRESENCIA DE FENOMENOS DE RIESGOD DE DESASTRES</t>
  </si>
  <si>
    <t>NUMERO DE REQUISITOS PARA LA AUTORIZACION DEL PROGRAMA DE PROTECCION CIVIL</t>
  </si>
  <si>
    <t>NUMERO DE REQUISITOS REALIZADOS PARA LA AUTORIZACION DEL PROGRAMA INTERNO DE PROTECCION CIVIL -(MENOS) NUMERO DE REQUISITOS PARA LA AUTORIZACION DEL PROGRAMA INTERNO D EPROTECCION CIVIL</t>
  </si>
  <si>
    <t>ACTUALIZAR CADA AÑO</t>
  </si>
  <si>
    <t>SALVAGUARDAR LA INTEGRIDAD FISICA DE LAS PERSONAS QUE SE ENCUNETREN EN LA AGENCIA DE ATENCION ANIMAL</t>
  </si>
  <si>
    <t>INTEGRAR EL PROGRAMA DE PROTECCION CIVIL PARA SU AUTORIZACION</t>
  </si>
  <si>
    <t>EFICIENTIZAR LAS ACTIVIDADES ADMINISTRATIVAS Y OPERATIVAS</t>
  </si>
  <si>
    <t>06CD05O001</t>
  </si>
  <si>
    <t>NO EXISTE UNA CAPACITACION PARA EL PERSONAL QUE MANEJA EL ARCHIVO DOCUMENTAL Y DIGITAL</t>
  </si>
  <si>
    <t>PERSONAL QUE MANEJA EL ARCHIVO DOCUMENTAL Y DIGITAL</t>
  </si>
  <si>
    <t>INTEGRACION Y UN MANEJO ADCUADO DEL ARCHIVO</t>
  </si>
  <si>
    <t>ATENCION EFICIENTE A LAS SOLICITUDES DE INFORMACION DE TRANSPARENCIA</t>
  </si>
  <si>
    <t>CURSO DE CAPACITACION EN EL MANEJO DE ACHIVO</t>
  </si>
  <si>
    <t>NUMERO DE CURSOS DE CAPACITACION REALIZADOS- MENOS EL NUMERO DE CURSOS SOLICITADOS</t>
  </si>
  <si>
    <t>FORTALECER EL AREA DEL ARCHIVO DE LA AGENCIA PARA LA ATENCION DE LAS SOLICITUDES DE INFORMACION , AUDITORIAS Y ACTUALIZACION DE MANUALES Y LINEAMIENTOS</t>
  </si>
  <si>
    <t>REALIZACION DE CURSOS DE CAPACITACION EN EL MANEJO DE ARCHIVO</t>
  </si>
  <si>
    <t>SENSIBILIZAR AL PERSONAL DE ESTRUCTURA Y HONORARIOS ADSCRITO A LA AGENCIA DE ATENCION ANIMAL EN TEMA DE IGUALDAD DE GENERO</t>
  </si>
  <si>
    <t>06CD05P001</t>
  </si>
  <si>
    <t>ESCASA ATENCION DE LOS SERVIDORES PUBLICOS DESDE UNA PERSPECTIVA DE GENERO</t>
  </si>
  <si>
    <t>SERVIDORES PUBLICOS NO CAPACITADOS EN  EL TEMA DE IGUALDAD DE GENERO</t>
  </si>
  <si>
    <t>CURSO DE CAPACTACION DE IGUALDAD DE GENERO PARA SERVIDORES PUBLICOS</t>
  </si>
  <si>
    <t>CALIDAD DE ATENCION DE LOS SERVIDORES PUBLICOS CON PERSPECTIVA DE GENERO A LA SOCIEDAD EN GENERAL</t>
  </si>
  <si>
    <t>PORCENTAJE DE SERVIDORES PUBLICOS CAPACITADOS</t>
  </si>
  <si>
    <t>(NUMERO DE SERVIDORES PUBLICOS CAPACITADOS/NUMERO DE SERVIDORES PUBLICOS A CAPACITAR)*100</t>
  </si>
  <si>
    <t>REGISTROS ADMINISTRATIVOS DE LA DIRECCION GENERAL DE LA AGENCIA DE ATENCION ANIMAL. HTTPS//AGATAN.CDMX.GOB.MX</t>
  </si>
  <si>
    <t>ATENCION DE CALIDAD DE LOS SERVIDORES PUBLICOS CON PERSPECTIVA DE GENERO CON EL FIN DE FOMENTAR LA IGUALDAD ENTRE MUJERES Y HOMBRES</t>
  </si>
  <si>
    <t>REALIZAR CURSOS DE IGUALDAD DE GENERO PARA SERVIDORES PUBLICOS</t>
  </si>
  <si>
    <t>DEREHO A UN AMBIENTE SANO</t>
  </si>
  <si>
    <t>06CD05P002</t>
  </si>
  <si>
    <t>ESCASA ATENCION PRIORITARIA A PERSONAS CON DISCAPACIDAD</t>
  </si>
  <si>
    <t>SERVIDORES PUBLICOS QUE ATIENDEN A PERSONAS CCON DISCAPACIDAD</t>
  </si>
  <si>
    <t>CURSO DE CAPACCITACION PARA LA ATENCION DE PERSONAS CON DISCAPACIDAD</t>
  </si>
  <si>
    <t>CALIDAD EN LA ATENCCION DE PERSONAS CON DISPACIDAD</t>
  </si>
  <si>
    <t>PORCENTAJE DE SERVIDORES PUBLICOS CAPACITADOS EN LA ATENCION DE PERSONAS CON DISCAPACIDAD</t>
  </si>
  <si>
    <t xml:space="preserve">NUMERO DE SERVIDORES PUBLICOS QUE REALIZAN LA ATENCION DE PERSONAS CON DISCAPACIDAD/NUMERO DE SERVIDORES PUBLICOS QUE RECIBIERON CAPACITACION EN LA ATENCION DE PERSONAS CON DISCAPACIDAD </t>
  </si>
  <si>
    <t>CALIDAD EN LA ATENCION A PERSONAS CON DISCAPACIDAD</t>
  </si>
  <si>
    <t>REALIZACION DE CURSOS PARA LA ATENCION DE PERSONAS CON DISCAPACIDAD</t>
  </si>
  <si>
    <t>06CD05P004</t>
  </si>
  <si>
    <t>06P0FA</t>
  </si>
  <si>
    <t>FONDO AMBIENTAL PÚBLICO</t>
  </si>
  <si>
    <t>E006</t>
  </si>
  <si>
    <t>E006_ACCIONES PARA PROYECTOS AMBIENTALES</t>
  </si>
  <si>
    <t>06P0FAE006</t>
  </si>
  <si>
    <t>ACCIONES Y PROYECTOS AMBIENTALES IMPLEMENTADOS QUE PROMUEVAN LA CULTURA AMBIENTAL PARTICIPATIVA, LA GESTION DE CALIDAD DEL AIRE, LA MITIGACION Y ADAPTACION AL CAMBIO CLIMATICO, LA VIGILANCIA E INSPECCION AMBIENTAL, ENTRE OTROS.</t>
  </si>
  <si>
    <t>PORCENTAJE DE LAS ESTACIONES DE MONITOREO ATMOSFERICO EN OPERACION</t>
  </si>
  <si>
    <t>(ESTACIONES DE MONITOREO EN OPERACION / TOTAL DE ESTACIONES DE MONITOREO)*100</t>
  </si>
  <si>
    <t>HTTP://WWW.AIRE.CDMX.GOB.MX/DEFAULT.PHP?OPC=%27ZABHNMI=&amp;DC=%27ZA==</t>
  </si>
  <si>
    <t xml:space="preserve">CONTAR CON LOS INSTRUMENTOS DE MONITOREO QUE PERMITAN HACER UNA GESTION DE CALIDAD DEL AIRE Y CON ELLO PREVENIR Y CONTROLAR LA CONTAMINACION AMBIENTAL, MITIGACION Y ADAPTACION AL CAMBIO CLIMATICO Y PROMOVER EN LOS HABITANTES UNA CULTURA AMBIENTAL </t>
  </si>
  <si>
    <t>PROYECTO: JARDINES PARA LA VIDA</t>
  </si>
  <si>
    <t>CLAUDIA HERNANDEZ FERNANDEZ</t>
  </si>
  <si>
    <t>PROYECTO: MERCADO DE TRUEQUE DE LA CIUDAD DE MEXICO 2020</t>
  </si>
  <si>
    <t>PROYECTO: FORTALECIMIENTO DE LAS ACCIONES DE INSPECCION Y VIGILANCIA A FUENTES MOVILES QUE CIRCULAN EN LA CIUDAD DE MEXICO</t>
  </si>
  <si>
    <t>TOMAS CAMARENA LUHRS</t>
  </si>
  <si>
    <t xml:space="preserve">PROYECTO: MONITOREO REMOTO DE ACTIVIDADES DE PATRULLAS DEL PROGRAMA DE VEHICULOS CONTAMINANTES, A TRAVES DEL SEGUIMIENTO VISUAL, GPS Y RADIOCOMUNICACION </t>
  </si>
  <si>
    <t>PROYECTO: MONITOREO REMOTO A CUADRILLAS DE INSPECCION AMBIENTAL Y EQUIPOS DE VUELO NO TRIPULADOS, MEDIANTE ASIGNACION Y SEGUIMIENTO DE TAREAS, POSICION GPS, IMAGENES Y VIDEOS</t>
  </si>
  <si>
    <t>PROYECTO: MODERNIZACION EN PROCESO DE SANCION Y PAGO, PROGRAMA DE VEHICULOS CONTAMINANTES</t>
  </si>
  <si>
    <t>PROYECTO: LANCHACINEMA</t>
  </si>
  <si>
    <t>RAFAEL OBREGON VIGORA</t>
  </si>
  <si>
    <t xml:space="preserve">PROYECTO: DOMINGO VERDE EN EL BOSQUE DE CHAPULTEPEC </t>
  </si>
  <si>
    <t xml:space="preserve">PROYECTO: PICNIC NOCTURNO EN EL BOSQUE DE CHAPULTEPEC </t>
  </si>
  <si>
    <t>S034</t>
  </si>
  <si>
    <t>S034_PROGRAMA SISTEMAS DE CAPTACIÓN DE AGUA DE LLUVIA EN VIVIENDAS DE LA CIUDAD DE MÉXICO</t>
  </si>
  <si>
    <t>ESTABLECER UN PROGRAMA DOMICILIARIO DE CAPTACION DE AGUA DE LLUVIA DE CIEN MIL VIVIENDAS PRINCIPALMENTE EN LAS ZONAS DONDE NO HAY ABASTECIMIENTO CONTINUO O NO EXISTE RED DE AGUA POTABLE.</t>
  </si>
  <si>
    <t>06P0FAS034</t>
  </si>
  <si>
    <t>Administración de Agua</t>
  </si>
  <si>
    <t>234</t>
  </si>
  <si>
    <t>Sistemas de captación de lluvia</t>
  </si>
  <si>
    <t xml:space="preserve">FALTA DE ACCESO AL AGUA EN CANTIDAD Y CALIDAD EN DISTINTAS DEMARCACIONES DE LA CIUDAD DE MEXICO. SE CALCULA QUE ALREDEDOR DE 921,716 PERSONAS CARECEN DE ACCESO AL AGUA EN SU VIVIENDA (SACMEX, 2017). ASIMISMO HAY UN GRAVE PROBLEMA DE SOBRE EXPLOTACION DE LOS ACUIFEROS QUE ABASTECEN A LA CIUDAD. </t>
  </si>
  <si>
    <t>LOS HABITANTES DE VIVIENDAS DE LA CIUDAD DE MEXICO QUE VEN SU DERECHO AL AGUA VULNERADO AL NO RECIBIR AGUA DE MANERA CONTINUA Y DE CALIDAD MEDIANTE LA RED PUBLICA DE ABASTECIMIENTO.</t>
  </si>
  <si>
    <t>INSTALAR 10,000 SISTEMAS DE CAPTACION DE AGUA DE LLUVIA PARA SATISFACER NECESIDADES ELEMENTALES DEL LIQUIDO.  CAPACITAR A LAS PERSONAS BENEFICIARIAS SOBRE LOS BENEFICIOS, USO Y MANTENIMIENTO DE SISTEMAS DE CAPTACION DE AGUA DE LLUVIA FACILITANDO REUNIONES COMUNITARIAS, BRINDANDO INFORMACION DURANTE LAS VISITAS TECNICAS Y DE INSTALACION Y REFORZANDO ESTE APRENDIZAJE MEDIANTE VISITAS O LLAMADAS DE SEGUIMIENTO.</t>
  </si>
  <si>
    <t xml:space="preserve">LOS HABITANTES DE VIVIENDAS CON PROBLEMAS DE ACCESO Y ABASTECIMIENTO DE AGUA DE LA CIUDAD DE MEXICO GOZAN DE UNA MEJOR GESTION, AUTONOMIA HIDRICA Y AGUA DE EXCELENTE CALIDAD. </t>
  </si>
  <si>
    <t>30% DE SISTEMAS DE CAPTACION PLUVIAL INSTALADOS RESPECTO A LA META SEXENAL</t>
  </si>
  <si>
    <t>(ACUMULADO DE SISTEMAS DE CAPTACION PLUVIAL INSTALADOS / META SEXENAL DE 100,000 SISTEMAS) * 100</t>
  </si>
  <si>
    <t xml:space="preserve"> HTTPS://DATOS.CDMX.GOB.MX/EXPLORE/DATASET/SCALL/TABLE/</t>
  </si>
  <si>
    <t xml:space="preserve">MEJORAR EL ACCESO AL AGUA, MEDIANTE LA INSTALACION Y CORRECTA ADOPCION DE LOS SISTEMAS DE COSECHA DE LLUVIA, EN HOGARES CON INDICES ALTOS Y MUY ALTOS DE MARGINACION Y PROBLEMAS DE ABASTECIMIENTO EN CANTIDAD Y CALIDAD DEL AGUA. </t>
  </si>
  <si>
    <t xml:space="preserve">INSTALACION DE SISTEMAS DE CAPTACION DE AGUA DE LLUVIA EN 10000 VIVIENDAS Y CAPACITACION EN SU USO Y CORRECTO MANTENIMIENTO A LAS FAMILIAS BENEFICIARIAS. </t>
  </si>
  <si>
    <t>S036</t>
  </si>
  <si>
    <t>S036_PROGRAMA ALTEPETL</t>
  </si>
  <si>
    <t>CONSERVAR, PROTEGER, RESTAURAR Y MANTENER LOS ECOSISTEMAS Y AGROECOSISTEMAS DEL SUELO DE CONSERVACION, MEDIANTE EL FOMENTO DE ACCIONES COMUNITARIAS Y LA RETRIBUCION POR SERVICIOS SOCIOAMBIENTALES, ASI COMO FOMENTAR LAS ACTIVIDADES PRODUCTIVAS AGROPECUARIAS SUSTENTABLES Y EL RESCATE DEL PATRIMONIO BIOCULTURAL DE LOS HABITANTES DEL SUELO DE CONSERVACION CONTRIBUYENDO AL BIENESTAR SOCIAL, IGUALDAD SOCIAL Y DE GENERO.</t>
  </si>
  <si>
    <t>06P0FAS036</t>
  </si>
  <si>
    <t>LA PERDIDA Y DETERIORO DEL SUELO DE CONSERVACION DE LA CIUDAD DE MEXICO HA EMPOBRECIDO Y AFECTA EN DIVERSAS MANERAS Y GRADOS A TODOS LOS HABITANTES DE LA CIUDAD DE MEXICO Y SU ZONA METROPOLITANA.</t>
  </si>
  <si>
    <t>PERSONAS MAYORES DE EDAD QUE REALICEN ACTIVIDADES DE CONSERVACION, FORESTALES, AGROPECUARIAS, DE COMERCIALIZACION DE PRODUCTOS DEL CAMPO Y PARA LA CONSERVACION DE PATRIMONIO CULTURAL EN EJIDOS, COMUNIDADES Y PROPIEDAD PRIVADA DENTRO DEL SUELO DE CONSERVACION EN LA CIUDAD DE MEXICO, QUE HABITEN EN LOCALIDADES RURALES CON NIVELES DE POBREZA ALTA Y MUY ALTA Y QUE PREFERENTEMENTE SE ENCUENTREN POR DEBAJO DE LA LINEA DE BIENESTAR RURAL (SE ESTIMAN 73,000 HABITANTES).</t>
  </si>
  <si>
    <t xml:space="preserve">CONSERVAR, PROTEGER Y RESTAURAR LAS ZONAS FORESTALES, BARRANCAS, RIOS, CANALES Y CUERPOS DE AGUA DEL SUELO DE CONSERVACION DE LA CIUDAD DE MEXICO, MEDIANTE EL FOMENTO Y ADOPCION DE PRACTICAS DE CONSERVACION PARA EL MANEJO DE BIENES NATURALES. OTORGAR AYUDAS ECONOMICAS Y/O EN ESPECIE QUE ASEGUREN INGRESOS SUPERIORES A LA LINEA DE BIENESTAR RURAL EN SUELO DE CONSERVACION Y AL MISMO TIEMPO PROMOVER LA CREACION DE SISTEMAS AGROFORESTALES, AGROSILVOPASTORILES Y SILVOPASTORILES; EL FOMENTO A LA PRODUCCION AGRICOLA DE LOS HUMEDALES EN TABLAS Y; PARA INCENTIVAR LA APICULTURA EN LA CIUDAD DE MEXICO; QUE PERMITAN OBTENER INGRESOS ECONOMICOS ADICIONALES EN EL CORTO Y MEDIANO PLAZO. FOMENTAR LA PRODUCCION AGROECOLOGICA, LA GANADERIA SUSTENTABLE, EL MANEJO Y APROVECHAMIENTO DE LA VIDA SILVESTRE, LA COMERCIALIZACION DE PRODUCTOS; LA PROMOCION Y EL FORTALECIMIENTO DE LA ORGANIZACION COMUNITARIA; E IMPULSAR LA COOPERACION PARA LOGRAR LA GENERACION DE BIENES Y DIVERSIFICACION DE INGRESOS DE LAS ACTIVIDADES AGROPECUARIAS EN EL SUELO DE CONSERVACION DE LA CIUDAD DE MEXICO. BRINDAR ASISTENCIA TECNICA A SOLICITANTES Y/O BENEFICIARIOS DE LOS COMPONENTES SEMBRANDO VIDA CIUDAD DE MEXICO Y BIENESTAR PARA EL CAMPO. </t>
  </si>
  <si>
    <t>LOS BENEFICIARIOS DEL PROGRAMA ALTEPETL RECIBEN UN INGRESO SUPERIOR A LA LINEA DE BIENESTAR RURAL DEL SUELO DE CONSERVACION PARA QUE LLEVEN A CABO ACTIVIDADES DE PROTECCION Y PRESERVACION DE LOS RECURSOS NATURALES DEL SUELO DE CONSERVACION DE LA CIUDAD DE MEXICO.</t>
  </si>
  <si>
    <t>ESTA META INDICA EL PORCENTAJE DE APOYOS ECONOMICOS Y/O EN ESPECIE OTORGADOS A BENEFICIARIOS DEL PROGRAMA ALTEPETL DURANTE EL EJERCICIO 2021 RESPECTO AL NUMERO DE APOYOS PROGRAMADOS PARA EL MISMO EJERCICIO.</t>
  </si>
  <si>
    <t>(NUMERO DE APOYOS OTORGADOS EN EL PROGRAMA ALTEPETL/ NUMERO DE APOYOS PROGRAMADOS EN EL PROGRAMA ALTEPETL)*100</t>
  </si>
  <si>
    <t>PORTAL DE TRANSPARENCIA DE LA CIUDAD DE MEXICO:  HTTPS://WWW.TRANSPARENCIA.CDMX.GOB.MX/SECRETARIA-DEL-MEDIO-AMBIENTE/ENTRADA/16891</t>
  </si>
  <si>
    <t>MEJORAR LA CALIDAD DE VIDA DE LOS BENEFICIARIOS DEL PROGRAMA ALTEPETL AL RECIBIR UN INGRESO SUPERIOR A LA LINEA DE BIENESTAR RURAL DEL SUELO DE CONSERVACION PARA QUE LLEVEN A CABO ACTIVIDADES DE PROTECCION Y PRESERVACION DE LOS RECURSOS NATURALES DEL SUELO DE CONSERVACION DE LA CIUDAD DE MEXICO.</t>
  </si>
  <si>
    <t>ENTREGAR APOYOS ECONOMICOS Y/O EN ESPECIE A BENEFICIARIOS DEL PROGRAMA ALTEPETL 2021 PARA LA PROTECCION Y PRESERVACION DE LOS RECURSOS NATURALES.</t>
  </si>
  <si>
    <t>DIRECTORA GENERAL DE LA COMISION DE RECURSOS NATURALES Y DESARROLLO RURAL</t>
  </si>
  <si>
    <t>SUBPROCURADORA DE ORDENAMIENTO TERRITORIAL/ SUBPROCURADORA DE PROTECCION AMBIENTAL Y BIENESTAR ANIMAL</t>
  </si>
  <si>
    <t>06PDPA</t>
  </si>
  <si>
    <t>PROCURADURÍA AMBIENTAL Y DEL ORDENAMIENTO TERRITORIAL</t>
  </si>
  <si>
    <t>LA PROCURADURIA AMBIENTAL Y DEL ORDENAMIENTO TERRITORIAL DE LA CIUDAD DE MEXICO ES UN ORGANISMO PUBLICO DESCENTRALIZADO QUE TIENE COMO OBJETO LA PROMOCION, DIFUSION Y DEFENSA DE TODA PERSONA, A DISFRUTAR DE UN AMBIENTE ADECUADO PARA SU DESARROLLO, SALUD Y BIENESTAR, EN LOS TERMINOS QUE ESTABLECEN LAS DISPOSICIONES JURIDICAS EN MATERIA AMBIENTAL Y DEL ORDENAMIENTO TERRITORIAL Y DE PROTECCION A LOS ANIMALES DE LA CIUDAD DE MEXICO, A TRAVES DE ORIENTACIONES, ASESORIAS, ATENCION DE DENUNCIAS, INVESTIGACIONES DE OFICIO, REPRESENTAR EL INTERES LEGITIMO, FORMULAR Y ATENDER ACCIONES LEGALES, EMITIR OPINIONES JURIDICAS, ELABORACION DE DOCUMENTOS TECNICOS, ANALISIS Y REPORTES DE INFORMACION ESPACIAL URBANO AMBIENTAL Y ELABORACION DE ARCHIVOS O MAPAS DIGITALES.</t>
  </si>
  <si>
    <t xml:space="preserve">EL DETERIORO AMBIENTAL DE LA CIUDAD DE MEXICO CONTINUA EN AUMENTO COMO RESULTADO DE LAS OBRAS, ACTIVIDADES Y CONDUCTAS DE SUS HABITANTES QUE INCIDEN SOBRE EL MEDIOAMBIENTE Y LOS RECURSOS NATURALES, EL ORDENAMIENTO TERRITORIAL Y EL BIENESTAR ANIMAL, IMPACTANDO NEGATIVAMENTE LOS DERECHOS HUMANOS DE LAS PERSONAS QUE HABITAN EN LA CIUDAD CAPITAL.  LA FALTA DE APLICACION DEL MARCO LEGAL POR PARTE DE LAS PERSONAS CIUDADANAS Y AUTORIDADES SIGUE GENERANDO IMPACTOS ECONOMICOS, AMBIENTALES Y SOCIALES PUNTUALES ACUMULATIVOS Y SINERGICOS EN EL TERRITORIO CAPITALINO.   </t>
  </si>
  <si>
    <t>QUE LA CIUDADANIA CONSIDERE A LA PROCURADURIA AMBIENTAL Y DEL ORDENAMIENTO TERRITORIAL DE LA CIUDAD DE MEXICO COMO UNA INSTITUCION MODERNA, FUERTE, CONFIABLE, QUE JUNTO CON SU PERSONAL DEFIENDAN LOS DERECHOS DE SUS HABITANTES A DISFRUTAR DE UN AMBIENTE ADECUADO Y UN TERRITORIO ORDENADO PARA SU DESARROLLO, SALUD Y BIENESTAR, INCIDIENDO EN LA SOLUCION DE LOS PROBLEMAS AMBIENTALES Y TERRITORIALES EN EL AMBITO DE SU COMPETENCIA, RESPONDIENDO AL IDEAL DE JUSTICIA AL QUE ASPIRA LA POBLACION DE LA CIUDAD DE MEXICO.</t>
  </si>
  <si>
    <t xml:space="preserve">CONSTITUIR A LA PAOT EN UNA DEFENSORIA PUBLICA DE LOS DERECHOS HUMANOS DE LAS PERSONAS HABITANTES DE LA CIUDAD DE MEXICO A DISFRUTAR DE UN MEDIO AMBIENTE SANO, A LA CIUDAD Y A LA INFORMACION; ASI COMO LA PROTECCION Y BIENESTAR ANIMAL, MEDIANTE LA PROCURACION DEL ACCESO A LA JUSTICIA Y LA REPARACION DEL DAÑO AMBIENTAL. </t>
  </si>
  <si>
    <t>E154</t>
  </si>
  <si>
    <t>E154_Acceso a la justicia ambiental, urbana y de protección y bienestar animal</t>
  </si>
  <si>
    <t>PROCURAR EL ACCESO A LA JUSTICIA Y LA REPARACION DEL DAÑO AMBIENTAL, A TRAVES DE LA DEFENSA DE LOS DERECHOS DE LAS PERSONAS HABITANTES DE LA CIUDAD DE MEXICO A DISFRUTAR DE UN MEDIO AMBIENTE SANO, A LA CIUDAD Y A LA INFORMACION; ASI COMO LA PROTECCION Y BIENESTAR ANIMAL.</t>
  </si>
  <si>
    <t>06PDPAE154</t>
  </si>
  <si>
    <t>Promoción y vigilancia de la aplicación de las disposiciones jurídicas en materia ambiental, de ordenamiento territorial y de protección y bienestar animal</t>
  </si>
  <si>
    <t>EL DETERIORO AMBIENTAL DE LA CDMX CONTINUA EN AUMENTO POR LAS ACTIVIDADES ANTROPOGENICAS QUE INCIDEN SOBRE EL MEDIOAMBIENTE Y EL ORDENAMIENTO TERRITORIAL, IMPACTANDO NO SOLO A LOS ECOSISTEMAS Y RECURSOS NATURALES DE LOS QUE DEPENDEN LOS CIUDADANOS Y SUS ACTIVIDADES, SINO TAMBIEN A LA CONVIVENCIA Y CALIDAD DE VIDA DE LA POBLACION. LA FALTA DE APLICACION DEL MARCO LEGAL POR PARTE DE CIUDADANOS Y AUTORIDADES, SIGUE GENERANDO IMPACTOS AMBIENTALES Y SOCIALES PUNTUALES, ACUMULATIVOS Y SINERGICOS, TANTO EN EL SUELO URBANO COMO EN EL SUELO DE CONSERVACION DE LA CDMX. ESTAS INFRACCIONES SE REFLEJAN CLARAMENTE EN LAS MATERIAS DENUNCIADAS POR LA CIUDADANIA ANTE LA PROCURADURIA EN MATERIA DE USO DE SUELO Y CONSTRUCCIONES; MODIFICACIONES AL PATRIMONIO URBANISTICO-ARQUITECTONICO DE LA CDMX; GESTION INADECUADA DEL SUELO DE CONSERVACION, DE RESIDUOS Y DE AGUA RESIDUAL; AFECTACION A AREAS VERDES Y ARBOLADO; AFECTACION A AREAS NATURALES PROTEGIDAS Y AREAS DE VALOR AMBIENTAL; GENERACION DE EMISIONES ATMOSFERICAS; RUIDO Y MALTRATO ANIMAL QUE, POR PRIMERA VEZ DESDE SU CREACION, ES LA MATERIA MAS DENUNCIADA ANTE LA PROCURADURIA.</t>
  </si>
  <si>
    <t>LOS HABITANTES DE LA CIUDAD DE MEXICO (8´918,653).</t>
  </si>
  <si>
    <t>CONSOLIDAR A LA PAOT COMO DEFENSORIA PUBLICA DE LOS DERECHOS HUMANOS A TRAVES DE: ATENDER DENUNCIAS E INVESTIGACIONES DE OFICIO Y PROMOVER ACCIONES DE LITIGIO ESTRATEGICO; INCIDIR EN EL CRECIMIENTO ORDENADO MEDIANTE LA PARTICIPACION EN LOS PROCESOS DE PLANEACION TERRITORIAL DE LA CIUDAD DE MEXICO; ACERCAR LA JUSTICIA AMBIENTAL Y TERRITORIAL, Y DE PROTECCION Y BIENESTAR ANIMAL, A LAS PERSONAS CIUDADANAS MEDIANTE LA GENERACION Y DIFUSION DE INFORMACION ESTRATEGICA, LA ORIENTACION Y ASESORIA DE SUS DERECHOS Y COMO DEFENDERLOS, ASI COMO DE LA EMISION DE DOCUMENTOS TECNICOS.</t>
  </si>
  <si>
    <t>BRINDAR A LAS PERSONAS HABITANTES DE LA CIUDAD DE MEXICO MECANISMOS DE ACCESO A LA JUSTICIA AMBIENTAL, TERRITORIAL Y DE PROTECCION Y BIENESTAR ANIMAL, MEDIANTE LA PROMOCION Y APLICACION DEL CUMPLIMIENTO DE LAS DISPOSICIONES JURIDICAS EN MATERIA AMBIENTAL, DEL ORDENAMIENTO TERRITORIAL Y DE PROTECCION Y BIENESTAR ANIMAL, ASICOMO LA GENERACION DE INFORMACION ESTRATEGICA, EN DEFENSA DE SUS DERECHOS A DISFRUTAR DE UN MEDIO AMBIENTE SANO Y UN TERRITORIO ORDENADO, CONFORME A LAS ACCIONES PROYECTADAS.</t>
  </si>
  <si>
    <t>MIDE EL PORCENTAJE DE ACCIONES PARA CONSOLIDAR  LA DEFENSORIA PUBLICA DE LOS DERECHOS HUMANOS...</t>
  </si>
  <si>
    <t xml:space="preserve">(NUMERO DE ACCIONES REALIZADAS AL TRIMESTRE/NUMERO DE PROGRAMADAS AL TRIMESTRE * 100) </t>
  </si>
  <si>
    <t>INFORME ANUAL DE ACTIVIDADES DE LA PROCURADURIA AMBIENTAL Y DEL ORDENAMIENTO TERRITORIAL (GACETA OFICIAL DE LA CDMX, VARIAS FECHAS). PORTAL OFICIAL DE LA PROCURADURIA AMBIENTAL Y DEL ORDENAMIENTO TERRITORIAL:.HTTP://WWW.PAOT.ORG.MX/  HTTP://WWW.PAOT.ORG.MX/RESULTADOS/RESULTADOS.PHP  HTTP://WWW.PAOT.ORG.MX/CONT_TRANSPARENCIA/ART_121/ARTICULO.PHP HTTP://WWW.PAOT.ORG.MX/RESULTADOS/RESULTADOS.PHP  .MICROSITIOS, COMUNICADOS DE PRENSA, REDES SOCIALES DE PAOT</t>
  </si>
  <si>
    <t xml:space="preserve">BRINDAR ASESORIAS A LA POBLACION DE LA CIUDAD DE MEXICO EN MATERIA DE DERECHOS Y OBLIGACIONES AMBIENTALES Y TERRITORIALES. </t>
  </si>
  <si>
    <t>LIC. MARCO ANTONIO ESQUIVEL LOPEZ</t>
  </si>
  <si>
    <t>SUBPROCURADOR DE ASUNTOS JURIDICOS</t>
  </si>
  <si>
    <t>PROYECTAR ACUERDOS DE INICIO DE INVESTIGACION DE OFICIO RELACIONADAS CON VIOLACIONES O INCUMPLIMIENTOS A LAS DISPOSICIONES JURIDICAS EN MATERIA AMBIENTAL Y DEL ORDENAMIENTO TERRITORIAL.</t>
  </si>
  <si>
    <t>PROMOVER  ACCIONES DE LITIGIO ESTRATEGICO A TRAVES DE LA REPRESENTACION DEL INTERES LEGITIMO DE LOS HABITANTES DE LA CIUDAD DE MEXICO ANTE AUTORIDADES JUDICIALES PARA OBTENER SENTENCIAS FAVORABLES QUE INTEGRE LA REPARACION DE DAÑO.</t>
  </si>
  <si>
    <t xml:space="preserve">PARTICIPAR EN  ACCIONES LEGALES EN DEFENSA DE LOS INTERESES DE LA PROCURADURIA Y DE LOS HABITANTES DE LA CIUDAD DE MEXICO. </t>
  </si>
  <si>
    <t>EMITIR OPINIONES JURIDICAS EN MATERIA AMBIENTAL Y DEL ORDENAMIENTO TERRITORIAL.</t>
  </si>
  <si>
    <t>CELEBRAR  CONVENIOS DE COLABORACION Y/O COORDINACION CON DIFERENTES ACTORES PRIVADOS Y SOCIALES, INSTITUCIONES DE INVESTIGACION Y EDUCACION, AUTORIDADES Y DEMAS INTERESADOS.</t>
  </si>
  <si>
    <t xml:space="preserve">ATENDER LAS DENUNCIAS CIUDADANAS PRESENTADAS ANTE LA PROCURADURIA EN MATERIA AMBIENTAL, DEL ORDENAMIENTO TERRITORIAL Y DE PROTECCION Y BIENESTAR ANIMAL. </t>
  </si>
  <si>
    <t>LIC. LETICIA QUIÑONES VALADEZ/ BIOL. EDDA FERNANDEZ LUISSELI</t>
  </si>
  <si>
    <t xml:space="preserve"> EMITIR RESOLUCIONES RESPECTO A LAS DENUNCIAS E INVESTIGACIONES DE OFICIO EN MATERIA AMBIENTAL, DEL ORDENAMIENTO TERRITORIAL Y DE PROTECCION Y BIENESTAR ANIMAL. </t>
  </si>
  <si>
    <t>LIC. LETICIA QUIÑONES VALADEZ/ BIOL.EDDA FERNANDEZ LUISSELI</t>
  </si>
  <si>
    <t xml:space="preserve"> IMPONER ACCIONES PRECAUTORIAS, PARA EVITAR LA CONSUMACION IRREPARABLE E LAS VIOLACIONES A LAS DISPOSICIONES JURIDICAS EN MATERIA AMBIENTAL, DEL ORDENAMIENTO TERRITORIAL Y DE PROTECCION Y BIENESTAR ANIMAL</t>
  </si>
  <si>
    <t>LIC. LETICIA QUIÑONES VALADEZ/ BIOL..EDDA FERNANDEZ LUISSELI</t>
  </si>
  <si>
    <t>PROPONER A LA SUBPROCURADURIA DE ASUNTOS JURIDICOS EL INICIO DE INVESTIGACIONES DE OFICIO EN MATERIA AMBIENTAL, DEL ORDENAMIENTO TERRITORIAL Y DE PROTECCION Y BIENESTAR ANIMAL.</t>
  </si>
  <si>
    <t>TENER UN PROGRAMA PRESUPUESTARIO QUE CONSOLIDE EL GASTO COMPROMETIDO PARA CUBRIR LOS SERVICIOS PERSONALES.</t>
  </si>
  <si>
    <t>06PDPAM001</t>
  </si>
  <si>
    <t>EL GASTO QUE CONTEMPLA EL CAPITULO DE SERVICIOS PERSONALES, SE ENCUENTRA DESAGREGADO POR ACTIVIDAD INSTITUCIONAL, LO CUAL DIFICULTA SU CONTROL DE LOS RECURSOS EROGADOS.</t>
  </si>
  <si>
    <t>PERSONAL DE LA PAOT</t>
  </si>
  <si>
    <t>LLEVAR UN CONTROL DE LAS PERCEPCCIONES Y DEDUCCIONES , ASI COMO TODOS Y CADA UNO DE LOS CONCEPTOS QUE INTEGRAN EL CAPITULO DE GASTO DE SERVICIOS PERSONALES, EL CUAL SE INTEGRA POR LA PARTICIPACION DE LAS PERSONAS SERVIDORAS PUBLICAS, CONFORME AL TABULADOR AUTORIZADO POR LA SECRETARIA DE ADMINISTRACION Y FINANZAS DEL GOBIERNO DE LA CIUDAD DE MEXICO.</t>
  </si>
  <si>
    <t>INFORMACION TRANSPARENTE A LOS HABITANTES DE LA CIUDAD E MEXICO</t>
  </si>
  <si>
    <t>ELABORACION DE NOMINAS, PARA EL PAGO DE PERCEPCIONES A LAS 215 PLAZAS QUE INTEGRAN ELL PERSONAL DE LA PAOT 215</t>
  </si>
  <si>
    <t>NUMERO DE PERSONAL VIGENTE/ NUMERO DE PERSONAL AUTORIZADO= PORCENTAJE DE PLAZAS OCUPADAS</t>
  </si>
  <si>
    <t>RELACIONES DE NOMINA DEL PERSONAL; FORMATOS DE REMUNERACIONES CORRESPONDIENTE AL ARTICULO 121, FRACCION IX DE ACUERDO A LA LEY DE TRANSPARENCIA, ACCESO A LA INFORMACION PUBLICA Y RENDICION DE CUENTAS DE LA CIUDAD DE MEXICO Y QUE SE ENCUENTRE EN EL PORTAL DE INTERNET DE LA PROCURADURIA. ACCIONES GENERALES</t>
  </si>
  <si>
    <t>INTEGRACION DE LA PLANTILLA VIGENTE POR QUINCENA DE LOS GASTOS EROGADOS PARA.EL PAGO DE NOMINA Y EL PAGO DE LOS FOLIOS.AUTORIZADOS PARA EL PAGO DE PRESTADORES DE SERVICIOS PROFESIONALES.</t>
  </si>
  <si>
    <t>MIGUEL ANGEL FIGUEROA GARCIA</t>
  </si>
  <si>
    <t>COORDINADOR ADMINISTRATIVO</t>
  </si>
  <si>
    <t>FORTALECER EL SISTEMA DE GESTION INTEGRAL DE RIESGOS DE LA CIUDAD DE MEXICO CON POLITICAS TRANSVERSALES E INNOVADORAS.</t>
  </si>
  <si>
    <t>06PDPAN001</t>
  </si>
  <si>
    <t>ALTA VULNERABILIDAD DE LA POBLACION DE LA CIUDAD DE MEXICO DERIVADA DE FACTORES GEOLOGICOS Y CLIMATICOS, ENTRE OTROS.</t>
  </si>
  <si>
    <t xml:space="preserve">SALVAGUARDAR A  LOS 215 SERVIDORES PUBLICOS QUE SE ENCUENTRAN EN LAS INSTALACIONES DE LA PAOT, ADICIONAL A LOS CIUDADANOS QUE VISITAN NUESTRAS INSTALACIONES </t>
  </si>
  <si>
    <t>REALIZAR UN ANALISIS DEL ENTORNO PARA INDICAR LOS PROTOCOLOS A SEGUIR EN DISTINTOS CASOS DE EMERGENCIAS, QUE INVOLUCRE DIRECTAMENTE A LAS BRIGADAS, Y SIRVA COMO UNA HERRAMIENTA PARA EL COMITE DE PROTECCION CIVIL, A FIN DE ESTAR EN POSIBILIDADES DE BRINDAR APOYO A LA POBLACION DE LA CIUDAD DE MEXICO.</t>
  </si>
  <si>
    <t>RESGUARDAR AL NUMERO DE PERSONAS QUE S ENCUENTREN EN LAS INSTALACIONES DE LA PAOT Y CIUDADANOS QUE VIVEN ALREDEDOR DE LA PAOT</t>
  </si>
  <si>
    <t>ACTUALIZACION DEL PROGRAMA CON PROTOCOLOS DE ACTUACION SISTEMATIZADOS</t>
  </si>
  <si>
    <t>1/1=100 %</t>
  </si>
  <si>
    <t>PROGRAMA CON PROTOCOLOS DE ACTUACION SISTEMATIZADOS</t>
  </si>
  <si>
    <t>EL NUMERO DE POBLACION BENEFICIADA POR LA APLIACION DE LA META</t>
  </si>
  <si>
    <t>CON FUNDAMENTO A LO ESTABLECIDO EN LA LEY DE GESTION DE RIESGOS Y PROTECCION CIVIL DE LA CIUDAD DE MEXICO Y NORMATIVIDAD EN LA MATERIA, SE ESTAN  LLEVANDO  A CABO LOS  TRAMITES PARA LA ACTUALIZACION (NUEVA AUTORIZACION Y CAPACITACION DE LOS MIEMBROS DEL COMITE INTERNO ) DEL PROGRAMA INTERNO DE PROTECCION CIVIL DE LA PROCURADURIA AMBIENTAL Y DEL ORDENAMIENTO TERRITORIAL DE LA CIUDAD DE MEXICO. PARA LO CUAL SE REALIZARA UN ANALISIS CUANTITATIVO Y CUALITATIVO DE LOS MATERIALES EXISTENTES DENTRO DE LA INSTITUCION PARA DE ESTA FORMA, CONOCER LA VULNERABILIDAD DE LA MISMA Y DE ESTA MANERA CAPACITAR AL PERSONAL QUE LABORA EN ELLA PARA SU PREVENCION Y COMBATE, PARA CONOCER CON EXACTITUD LAS FUNCIONES DE CADA UNO DEL PERSONAL INVOLUCRADO PRETENDIENDO CUMPLIR ASI,  CON LA DIFUSION, CONOCIMIENTO Y CORRECTA APLICACION DE LOS PROTOCOLOS EMITIDOS POR LAS AUTORIDADES COMPETENTES, POR PARTE DE LOS INTEGRANTES DEL COMITE INTERNO DE P.C.</t>
  </si>
  <si>
    <t>GARANTIZAR EL CUMPLIMIENTO DE LOS OBJETIVOS Y METAS PREVISTOS CON LOS RECURSOS HUMANOS, FINANCIEROS Y MATERIALES DISPONIBLES.</t>
  </si>
  <si>
    <t>06PDPAO001</t>
  </si>
  <si>
    <t>LA CRECIENTE DEMANDA DE LA POBLACION PARA QUE SE DEFIENDAN SU DERECHOS COLECTIVOS, AMBIENTALES, TERRITORIALES Y HUMANOS REQUIERE, DE INSTITUCIONES QUE SEAN RESPOSABLES Y TRANSPARENTEN Y OPTIMICEN EL GASTO PUBLICO</t>
  </si>
  <si>
    <t>LOS HABITANTES DE LA CIUDAD DE MEXICO</t>
  </si>
  <si>
    <t>CONTAR CON LA INFORMACION PUBLICA DE ESTA PROCURADURIA AL ALCANCE DE LOS HABITANTES DE LA CIUDAD DE MEXICO, MEDIANTE EL PORTAL DE NUESTRA INSITTUCION</t>
  </si>
  <si>
    <t>ELABORACION, INTEGRACION Y PRESENTACION DE INFORMES MENSUALES, TRIMESTRALES, SEMESTRALES Y ANUALES DEL CUMPLIMIENTO DE OBJETIVOS, METAS Y EL SEGUIMIENTO DEL GASTO</t>
  </si>
  <si>
    <t>320 INFORMES REALIZADOS/320 INFORMES PROGRAMADOS= 100 % DE CUMPLIMIENTO</t>
  </si>
  <si>
    <t>INFORMES</t>
  </si>
  <si>
    <t xml:space="preserve">PORTAL DE INTERNET DE LA PAOT, </t>
  </si>
  <si>
    <t>REALIZAR ACCIONES DE RENDICION DE CUENTAS Y DEL CUMPLIMIENTO DE LOS . PROCESOS ADMINISTRATIVOS, PARA CONFIRMAR QUE EL . GASTO PUBLICO SE REALIZA CONFORME A LA NORMATIVIDAD.</t>
  </si>
  <si>
    <t>INCORPORAR CRITERIOS DE IGUALDAD SUSTANTIVA EN LAS ACCIONES QUE REALIZA LA PAOT, ASI COMO EN LA PROMOCION DE LOS DERECHOS AMBIENTALES Y URBANOS ENTRE LA POBLACION DE LA CIUDAD</t>
  </si>
  <si>
    <t>06PDPAP001</t>
  </si>
  <si>
    <t xml:space="preserve">ESDE LA PERSPECTIVA DE GENERO, LOS PROBLEMAS DE LA DEGRADACION AMBIENTAL TIENEN IMPACTOS DIFERENCIADOS EN HOMBRES Y MUJERES, LOS RIESGOS QUE ENFRENTAN LA POBLACION DEPENDEN DE LOS ROLES Y ESTEREOTIPOS  DE GENERO Y CONDICIONES SOCIALES QUE DESEMPEÑAN. ESTOS RIESGOS SE RELACIONAN CON CONDICIONES SOCIO-ECONOMICAS DE UBICACION GEOGRAFICA-ESPACIAL (LAS ZONAS QUE HABITAN, LA CALIDAD DE VIVIENDAS, ENTRE OTRAS) Y DE ACCESO A LOS SERVICIOS, LA TECNOLOGIA, EL TIPO DE TRABAJO QUE REALIZAN, LAS RESPONSABILIDADES DE GENERO QUE DEBEN CUMPLIR MUJERES Y HOMBRES EN DIVERSAS CONDICIONES Y EN GENERAL A LOS RECURSOS Y EL PODER DE LOS GRUPOS POBLACIONALES. EL CONOCIMIENTO DE LAS NECESIDADES Y DEMANDAS DE LAS MUJERES ES FUNDAMENTAL PARA ORIENTAR Y DIRIGIR LAS ACCIONES TENDIENTES A CERRAR LAS BRECHAS DE LA DESIGUALDAD DE GENERO EN LA CIUDAD DE MEXICO. </t>
  </si>
  <si>
    <t>TOTALIDAD DE PERSONAS SERVIDORAS PUBLICAS EN PAOT Y PRESTADORAS(ES) DE SERVICIOS PROFESIONALES ASIMILABLES A SALARIOS.</t>
  </si>
  <si>
    <t>COMPARAR LAS VIOLACIONES MEDIO AMBIENTALES Y DE ORDENAMIENTO TERRITORIAL, DESDE UNA PERSPECTIVA DE GENERO, CONSIDERANDO LA DEMARCACION TERRITORIAL.</t>
  </si>
  <si>
    <t>VISUALIZAR LOS IMPACTOS DIFERENCIADOS ENTRE MUJERES Y HOMBRES EN LAS VIOLACIONES DE LOS DERECHOS AMBIENTALES Y URBANOS.</t>
  </si>
  <si>
    <t>ELABORACION DE UN INFORME ANUAL DE DENUNCIAS AMBIENTALES Y DE ORDENAMIENTO TERRITORIAL, SEGREGADAS  POR TEMATICA Y ALCALDIA, PARA OBSERVAR LOS IMPACTOS DIFERENCIADOS EN MATERIA AMBIENTAL Y DEL ORDENAMIENTO TERRITORIAL QUE TIENEN MUJERES Y HOMBRES EN LA CIUDAD DE MEXICO.</t>
  </si>
  <si>
    <t xml:space="preserve">NUMERO DE DENUNCIAS REALIZADAS POR MUJERES/ NUMERO DE DENUNCIAS INGRESADAS   </t>
  </si>
  <si>
    <t>EL INFORME ANUAL DE DENUNCIAS AMBIENTALES Y DE ORDENAMIENTO TERRITORIAL CON PERSPECTIVA DE GENERO SE PODRA CONSULTAR EN LA SIGUIENTE PAGINA  HTTP://WWW.PAOT.MX/MICROSITIOS/GENERO_MEDIO_AMBIENTE/INDEX.PHP</t>
  </si>
  <si>
    <t>INTEGRACION DE BASE DE DATOS CON BASE EN EL SISTEMA DE SISTEMA DE ATENCION DE DENUNCIAS DE OFICIO DE LA PAOT,  LA CUAL CONTEGA INFORMACION  DE LAS DENUNCIAS INGRESADAS, POR TEMATICA Y ALCALDIA DEL EJERICIO FISCAL 2021.</t>
  </si>
  <si>
    <t>SAMARA JOSELYN DURAN DAVILA</t>
  </si>
  <si>
    <t>LIDER COORDINADOR DE PROYECTOS DE LA UNIDAD DE IGUALDAD SUSTANTIVA</t>
  </si>
  <si>
    <t>ANALISIS Y TRATAMIENTO DE LA BASE DE DATOS, PARA IDENTIFICAR LOS PRINCIPALES PROBLEMAS EN LAS DEMARCACIONES TERRITORIALES Y OBSERVAR DESDE UNA PERSPECTIVA DE GENERO, LOS IMPACTOS QUE TIENEN PARA MUJERES Y HOMBRES.</t>
  </si>
  <si>
    <t>CURSO DE CAPACITACION EN MATERIA DE GENERO, PARA SENSIBILIZAR A LAS PERSONAS SERVIDORAS PUBLICAS, EN EL DESEMPEÑO DE SUS FUNCIONES.</t>
  </si>
  <si>
    <t>DIFUSION DEL INFORME ANUAL DE DENUNCIAS AMBIENTALES Y DE ORDENAMIENTO TERRITORIAL CON PERSPECTIVA DE GENERO, EN EL MICROSITIO DE GENERO DE LA PAOT.</t>
  </si>
  <si>
    <t>REALIZAR PROMOCION INTEGRAL PARA EL CUMPLIMIENTO DE LOS DERECHOS HUMANOS (AMBIENTALES Y URBANOS).</t>
  </si>
  <si>
    <t>06PDPAP002</t>
  </si>
  <si>
    <t>LA PERSPECTIVA DE GENERO, NO SE HA LOGRADO INCORPORAR DE MANERA INTEGRAL EN EL QUE HACER INSTITUCIONAL DE LA PAOT, HACE FALTA CAPACITAR A LAS PERSONAS SERVIDORAS PUBLICAS EN EL DESEMPEÑO DE SUS FUNCIONES, PARA QUE EN LA RESOLUCION DE SUS DENUNCIAS RECONOZCAN QUE LAS MUJERES Y HOMBRES SE RELACIONAN DE MANERA DIFERENCIADA EN EL AMBIENTE DE LA CIUDAD DE MEXICO.</t>
  </si>
  <si>
    <t>DIFUNDIR ENTRE LAS Y LOS HABITANTES DE LA CIUDAD DE MEXICO LOS DERECHOS Y OBLIGACIONES AMBIENTALES Y URBANOS, CONCIENTIZANDO SOBRE LA IMPORTANCIA DEL CUMPLIMIENTO VOLUNTARIO DE LA LEY PARA GARANTIZAR MEJORES CONDICIONES DE VIDA.</t>
  </si>
  <si>
    <t>10,000 PERSONAS</t>
  </si>
  <si>
    <t xml:space="preserve">ACCIONES DE PARTICIPACION CIUDADANA A TRAVES DE LAS CUALES SE BRINDA INFORMACION A LA CIUDADANIA SOBRE LA LEGISLACION URBANO-AMBIENTAL Y SE CAPACITA A LAS PERSONAS CIUDADANAS ORGANIZADAS SOBRE LA DEFENSA DE SUS DERECHOS URBANO- AMBIENTALES Y SOBRE LA ATRIBUCIONES DEL ENTE. </t>
  </si>
  <si>
    <t>ACCIONES DE PARTICIPACION CIUDADANA</t>
  </si>
  <si>
    <t>EVENTO</t>
  </si>
  <si>
    <t>RELATORIAS DE CADA ACCION DISPONIBLES EN EL PORTAL WEB INSTITUCIONAL: INFORMACION/PARTICIPACION CIUDADANA/ACCIONES DE PARTICIPACION CIUDADANA. HTTP://WWW.PAOT.ORG.MX/SERVICIOS/PARTICIPACION_CIUDADANA/ACCIONES_PART_CIUDADANA.PHP</t>
  </si>
  <si>
    <t>REALIZAR 313 ACCIONES DE PROMOCION DE LA PARTICIPACION CIUDADANA EN MATERIA DE DERECHOS AMBIENTALES Y URBANOS ENFOCADAS EN IMPULSAR Y FOMENTAR EL RESPETO A  LOS DERECHOS HUMANOS, PONIENDO ENFASIS EN EL ACTUAR DE NUESTRAS ACTIVIDADES DIARIAS EN EL RESPETO A LOS DERECHOS HUMANOS REFERENTES A LOS TEMAS AMBIENTALES Y URBANOS DE LA CIUDADANIA.</t>
  </si>
  <si>
    <t>XAVIER LOPEZ ADAME</t>
  </si>
  <si>
    <t>COORDINADOR DE PARTICIPACION CIUDADANA Y DIFUSION</t>
  </si>
  <si>
    <t>06PDPAP004</t>
  </si>
  <si>
    <t>07C001</t>
  </si>
  <si>
    <t>SECRETARÍA DE OBRAS Y SERVICIOS</t>
  </si>
  <si>
    <t>PROPORCIONAR A LOS HABITANTES DE LA CIUDAD DE MEXICO LA INFRAESTRUCTURA URBANA NECESARIA PARA CUBRIR SUS NECESIDADES, MEDIANTE UNA PLANEACION INTEGRAL RESPECTO A LA EJECUCION Y SUPERVISION DE OBRAS PUBLICAS Y SERVICIOS, EQUIPAMIENTO DE LA INFRAESTRUCTURA VIAL Y PARA EL TRANSPORTE, EL MEJORAMIENTO Y MANTENIMIENTO DE LA IMAGEN URBANA, LA PRODUCCION EN MATERIA DE PAVIMENTOS, ASI COMO LA GESTION DE LOS RESIDUOS SOLIDOS; COADYUVANDO A LA PRESERVACION DEL MEDIO AMBIENTE GARANTIZANDO LA PRESTACION DE TODOS LOS SERVICIOS PUBLICOS EN COORDINACION CON LAS ALCALDIAS DE UNA FORMA EQUITATIVA, CONFORME AL MARCO NORMATIVO VIGENTE Y LA RENDICION DE CUENTAS PARA EL BIENESTAR DE LA CIUDADANIA.</t>
  </si>
  <si>
    <t xml:space="preserve">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 </t>
  </si>
  <si>
    <t>EN LA PRESENTE ADMINISTRACION, SER LA SECRETARIA QUE, A TRAVES DE LA EJECUCION DE OBRAS Y SERVICIOS DE CALIDAD, REFLEJE EL COMPROMISO DE IMPLEMENTAR UNA POLITICA QUE CONSIDERE UNA CIUDAD INNOVADORA Y DE DERECHOS, QUE CUENTE CON UNA INFRAESTRUCTURA URBANA FUNCIONAL Y SUSTENTABLE, QUE PERMITA PROYECTAR A LA CIUDADANIA LA CONFIANZA DE QUE HABITA EN UNA CIUDAD DE VANGUARDIA PARA EL BENEFICIO DE SU POBLACION.</t>
  </si>
  <si>
    <t xml:space="preserve">DE ACUERDO A LOS EJES RECTORES DEL PROGRAMA DE GOBIERNO 2019-2024, LA SECRETARÌA DE OBRAS Y SERVICIOS CUENTA CON LOS SIGUIENTES OBJETIVOS: DOTAR DE ESPACIOS EDUCATIVOS A LA POBLACION JUVENIL, PARA BRINDAR UNA EDUCACION DE ALTA CALIDAD QUE COADYUVE A LA SATISFACCION Y PROMOCION DE LAS EXPECTATIVAS EDUCATIVAS. AMPLIAR, CONSTRUIR Y MANTENER LA INFRAESTRUCTURA DEL TRANSPORTE PARA REDUCIR LOS TIEMPOS DE TRASLADO DE LA POBLACION. CONTAR CON CICLOVIAS EN BUEN ESTADO Y ADECUADAS, GENERANDO UN ESPACIO PARA LA INTERCONEXION CIUDADANA. CONTAR CON LA INFRAESTRUCTURA VIAL ADECUADA Y FUNCIONAL EN LA CIUDAD DE MEXICO. CREACION DE UN SISTEMA DE INFRAESTRUCTURA VERDE QUE RECONSTRUYA PAULATINAMENTE LA RED ECOLOGICA DE LA CIUDAD CON UN ENFASIS EN CORREDORES DE POLINIZACION. PROMOVER EL MANEJO SUSTENTABLE DE LOS RESIDUOS SOLIDOS DE LA CIUDAD. AMPLIAR LA COBERTURA DE ESPACIOS CULTURALES DE LA CIUDAD DE MEXICO A LA POBLACION EN GENERAL. CONSERVAR LOS EDIFICIOS PUBLICOS EN OPTIMAS CONDICIONES ESTRUCTURALES PARA BRINDAR SEGURIDAD Y UN MEDIO AMBIENTE AGRADABLE A LOS SERVIDORES PUBLICOS PARA EL BUEN DESEMPEÑO DE SUS FUNCIONES. </t>
  </si>
  <si>
    <t>E042</t>
  </si>
  <si>
    <t>E042_OPERACIÓN Y MANTENIMIENTO DEL TRANSPORTE PÚBLICO MASIVO, CONCESIONADO Y ALTERNO</t>
  </si>
  <si>
    <t xml:space="preserve">OFRECER A LA POBLACION DE LA CIUDAD DE MEXICO (CDMX) UN MEJOR ENTORNO, ELIMINANDO LAS BARRERAS DE ACCESIBILIDAD QUE IMPIDEN O DIFICULTAN EL DESPLAZAMIENTO PARA LA REALIZACION DE UNA DETERMINADA TAREA O ACTIVIDAD DE LAS PERSONAS CON MOVILIDAD REDUCIDA Y QUE AFECTA A LA PLENA INTEGRACION SOCIAL DE ESTAS PERSONAS, CONCRETAMENTE SE PRETENDE GARANTIZAR LA LIBERTAD DE MOVIMIENTO DE TODOS LOS CIUDADANOS, MEJORAR LA CALIDAD DE VIDA, LA PROMOCION DE LA AUTONOMIA PERSONAL Y LA VIDA INDEPENDIENTE, LOGRAR MAYOR PARTICIPACION EN EL ESPACIO PUBLICO DE LAS PERSONAS CON MOVILIDAD REDUCIDA. </t>
  </si>
  <si>
    <t>07C001E042</t>
  </si>
  <si>
    <t>Transporte</t>
  </si>
  <si>
    <t>Otros Relacionados Con Transporte</t>
  </si>
  <si>
    <t>ACTUALMENTE EN LAS ESTACIONES DEL METROBUS EXISTE UNA INSUFICIENCIA DE INFRAESTRUCTURA PARA EL ACCESO DE PERSONAS CON DISCAPACIDAD Y/O ADULTOS MAYORES, LO QUE PROVOCA QUE SE COMPLIQUE PARA ELLOS EL PODER HACER USO DEL TRANSPORTE PUBLICO DE METROBUS.</t>
  </si>
  <si>
    <t>PERSONAS CON DISCAPACIDAD O DE LA TERCERA EDAD</t>
  </si>
  <si>
    <t>UNA MAYOR INFRAESTRUCUTRA DE TRANSPORTE PUBLICO MAS AMIGABLE PARA  LAS PERSONAS CON DISCAPACIDAD Y A LOS ADULTOS MAYORES, Y CON ELLO OTROGAR CONDICIONES NECESARIAS DE ACCESIBILIDAD PARA EL TRANSPORTE PUBLICO Y ADEMAS PROMOVER LA INCLUSION DE LOS MISMOS.</t>
  </si>
  <si>
    <t>PORCENTAJE DE REMODELACIONES REALIZADAS A ESTACIONES DE METRUBUS, EN EL ESPACIO PUBLICO.</t>
  </si>
  <si>
    <t xml:space="preserve">(NUMERO DE REMODELACIONES REALIZADAS/NUMERO DE REMODELACIONES PROGRAMADAS) *100 </t>
  </si>
  <si>
    <t>ACTA-ENTREGA DEL PROYECTO, GENERADORS, ESTIMACIONES, ENTREGADAS POR PARTE DE LA CONSTRUCUTRA A LA JEFAURA DE UNIDAD</t>
  </si>
  <si>
    <t>PONER A DISPOSICION DE LA POBLACION CON DISCAPACIDAD Y DE LA TERCERA EDAD, ACCESOS ADECUADOS Y FACILES PARA HACER USO DEL TRANSPORTE PUBLICO.</t>
  </si>
  <si>
    <t xml:space="preserve">DISEÑO, SUMINISTRO Y COLOCACION DE RUTA TACTIL PARA ORIENTACION DE PERSONAS CON DISCAPACIDAD VISUAL  EN LAS ESTACIONES EUZKARO Y DOCTOR GALVEZ DE LA LINEA 1 DE METROBUS.  . DISEÑO Y HABILITACION DE RAMPAS A NIVEL BANQUETA, CON INSTALACION DE BOLARDOS PARA PROTECCION DE ZONA DE ESPERA PARA CRUCES PEATONALES DE AMBOS ACCESOS DE LA ESTACION DOCTOR GALVEZ DE LA LINEA 1. . </t>
  </si>
  <si>
    <t>ING. EUSEBIO CALIXTO MADARIAGA SOTO</t>
  </si>
  <si>
    <t>DIRECTOR DE CONSTRUCCION DE OBRAS PUBLICAS B</t>
  </si>
  <si>
    <t xml:space="preserve">DISEÑO, SUMINISTRO Y COLOCACION DE PLACAS DE SEÑALIZACION TACTO VISUAL EN SISTEMA BRAILLE; COLOCADAS EN SEIS ESTACIONES DE METROBUS: EUZKARO, DOCTOR GALVEZ, PERISUR, VILLA OLIMPICA, CORREGIDORA Y PLAZA DE LA REPUBLICA DE LA LINEA 1 DE METROBUS.
DISEÑO Y CONSTRUCCION DE DOS RAMPAS DE ACCESO PEATONAL PARA LA ADAPTACION DE LA ESTACION EUZKARO DE LA LINEA 1 DE METROBUS.
</t>
  </si>
  <si>
    <t xml:space="preserve">DISEÑO, OBRA CIVIL, SUMINISTRO, COLOCACION Y PRUEBAS PARA HABILITACION DE SEIS ELEVADORES EQUIPADOS PARA FAVORECER LA ACCESIBILIDAD DE LAS PERSONAS CON DISCAPACIDAD EN EL INGRESO A LAS ESTACIONES PERISUR (DOS ELEVADORES), VILLA OLIMPICA (DOS ELEVADORES) Y CORREGIDORA (DOS ELEVADORES), DE LA LINEA 1 DE METROBUS.
</t>
  </si>
  <si>
    <t>DISEÑO Y CONSTRUCCION DE UN MODULO DE SANITARIO PARA PERSONAS CON DISCAPACIDAD EN LA ESTACION PLAZA DE LA REPUBLICA DE LA LINEA 1 DE METROBUS.</t>
  </si>
  <si>
    <t xml:space="preserve">DIRECTOR DE CONSTRUCCION DE OBRAS PUBLICAS B  </t>
  </si>
  <si>
    <t>E116</t>
  </si>
  <si>
    <t>E116_PROGRAMA PILARES</t>
  </si>
  <si>
    <t>LAS Y LOS JOVENES DE LA CIUDAD DE MEXICO CUENTAN CON MAS Y MEJORES ESPACIOS EDUCATIVOS MEDIANTE LA CONSTRUCCION DE PUNTOS DE INNOVACION, LIBERTAD, ARTE, EDUCACION Y SABERES (PILARES).</t>
  </si>
  <si>
    <t>07C001E116</t>
  </si>
  <si>
    <t>LA DESIGUALDAD DE OPORTUNIDADES EN LA CDMX OBLIGA A LOS JOVENES A ABANDORNAR SUS ESTUDIOS, ACERCANDOLOS A PRACTICAS DELICTIVAS PARA PODER SUBSISTIR, LO QUE ACRECENTA LA VIOLENCIA EN LA CAPITAL DEL PAIS.</t>
  </si>
  <si>
    <t xml:space="preserve">JOVENES DE 15 A 29 AÑOS HABITANTES DE LA CIUDAD DE MEXICO. </t>
  </si>
  <si>
    <t xml:space="preserve">EL PROGRAMA DE PUNTOS DE INNOVACION, LIBERTAD, ARTE, EDUCACION Y SABERES (PILARES), TIENE COMO FINALIDAD ATENDER A 350 MIL JOVENES Y ESTARAN UBICADOS EN LAS ZONAS DE MAYOR MARGINACION DE LA CAPITAL, ASI COMO LAS QUE TIENEN ALTO INDICES DELICTIVOS, CON LA FINALIDAD DE COMBATIR EL REZAGO SOCIAL Y LA VIOLENCIA EN LA CIUDAD DE MEXICO, A TRAVES DE ESTE PROGRAMA DE CENTROS COMUNITARIOS,IMPULSANDO LA CULTURA DE PAZ, CON AYUDA DE PSICOLOGOS Y TRABAJADORES SOCIALES CAPACITADOS PARA IDENTIFICAR, MEDIAR CONFLICTOS, PREVENIR Y ERRADICAR LA VIOLENCIA. </t>
  </si>
  <si>
    <t>LA CONSTRUCCION, ADECUACION, REHABILITACION Y/O MANTENIMIENTO DE  PUNTOS DE INNOVACION, LIBERTAD, ARTE, EDUCACION Y SABERES (PILARES) DE LA CIUDAD DE MEXICO.</t>
  </si>
  <si>
    <t>MIDE EL PORCENTAJE EN LA CONSTRUCCION O REHABILITACION DE ESPACIOS PARA LOS  PUNTOS DE INNOVACION, LIBERTAD, ARTE, EDUCACION Y SABERES (PILARES) DE LA CIUDAD DE MEXICO.</t>
  </si>
  <si>
    <t xml:space="preserve">(CANTIDAD DE  PUNTOS DE INNOVACION, LIBERTAD, ARTE, EDUCACION Y SABERES (PILARES) CONSTRUIDOS/TOTAL DE PILARES PROGRAMADOS A CONSTRUIR)*100 </t>
  </si>
  <si>
    <t>HTTPS://WWW.TRANSPARENCIA.CDMX.GOB.MX/SECRETARIA-DE-OBRAS-Y-SERVICIOS</t>
  </si>
  <si>
    <t>300 PUNTOS DE INNOVACION, LIBERTAD, ARTE, EDUCACION Y SABERES (PILARES) EN LA CIUDAD DE MEXICO.</t>
  </si>
  <si>
    <t xml:space="preserve">300 PUNTOS DE INNOVACION, LIBERTAD, ARTE, EDUCACION Y SABERES (PILARES) EN LA CIUDAD DE MEXICO. CONSTRUCCION Y ADECUACION DE ESPACIOS PUBLICOS PARA LA FORMACION DE PILARES EN LAS COLONIAS, BARRIOS Y PUEBLOS DE MAYOR CARENCIA EN EL ACCESO A DERECHOS. </t>
  </si>
  <si>
    <t>ING, CARLOS ARCEO CASTAÑEDA</t>
  </si>
  <si>
    <t>DIRECTOR DE CONSTRUCCION DE OBRAS PUBLICAS C</t>
  </si>
  <si>
    <t>K001</t>
  </si>
  <si>
    <t>K001_CONSTRUCCIÓN Y MEJORAMIENTO DE LA INFRAESTRUCTURA DE SALUD</t>
  </si>
  <si>
    <t>LA POBLACION CUENTE CON MAS Y MEJORES ESPACIOS DE SALUD.</t>
  </si>
  <si>
    <t>07C001K001</t>
  </si>
  <si>
    <t>Prestación de Servicios de Salud  a la Comunidad</t>
  </si>
  <si>
    <t>087</t>
  </si>
  <si>
    <t>Reforzamiento de la infraestructura en salud</t>
  </si>
  <si>
    <t>CON BASE AL DIAGNOSTICO DE LA POBLACION ABIERTA Y DE ESCASOS RECURSOS ECONOMICOS QUE DEMANDA LOS SERVICIOS DE SALUD, SE DETECTO UN ALTO DEFICIT EN LOS SERVICIOS HOSPITALARIOS EN LAS DEMARCACIONES DE LA CIUDAD DE MEXICO.</t>
  </si>
  <si>
    <t>PROYECTAR, CONSTRUIR, REHABILITAR Y SUPERVISAR LOS ESPACIOS DE SALUD EN LA CIUDAD DE MEXICO, A FIN DE QUE SUS HABITANTES CUENTEN CON UNA INFRAESTRUCUTRA OPERABLE Y FUNCIONAL.</t>
  </si>
  <si>
    <t>SE MEJORAN LOS SERVICIOS DE SALUD Y SE AMPLIA LA COBERTURA DE ATENCION MEDICA A LA POBLACION, POR LO QUE SE REDUCEN LOS RIESGOS DE ENFERMEDADES, ASI MISMO, SE MEJORA LA CALIDAD DE VIDA; LOS SERVICIOS SON ACCESIBLES A TODA LA POBLACION EN GENERAL DE LA CIUDAD DE MEXICO, SIN IMPORTAR LA CONDICION FISICA, RAZA, RELIGION, PREFERENCIA SEXUAL Y EDAD DE LA POBLACION QUE HABITA.</t>
  </si>
  <si>
    <t>MIDE EL PORCENTAJE EN LA CONSTRUCCION Y/O REHABILITACION DE ESPACIOS DE SALUD.</t>
  </si>
  <si>
    <t>(METROS CUADRADOS DE INMUEBLES DE SALUD CONSTRUIDOS Y/O REHABILITADOS EJECUTADOS / METROS CUADRADOS DE INMUEBLES DE SALUD CONSTRUIDOSY/O REHABILITADOS A EJECUTAR)*100</t>
  </si>
  <si>
    <t>LOS INMUEBLES DE SALUD DE LA CIUDAD DE MEXICO SE ENCUENTREN OPERANDO, DE TAL FORMA QUE LA POBLACION DE CADA ALCALDIA TENGA ACCESO A LOS SERVICIOS DE SALUD,  SIN IMPORTAR LA CONDICION FISICA, RAZA, RELIGION, PREFERENCIA SEXUAL, EDAD , ETC.</t>
  </si>
  <si>
    <t>CONSTRUCCION Y/O REHABILITACION DE OCHO CENTROS DE SALUD.</t>
  </si>
  <si>
    <t>ING. FRANCISCO MAXIMO IZQUIERDO ORTIZ</t>
  </si>
  <si>
    <t>DIRECTOR DE CONSTRUCCION DE OBRAS PUBLICAS A</t>
  </si>
  <si>
    <t>CONSTRUCCION DE UN HOSPITAL GENERAL.</t>
  </si>
  <si>
    <t>K002</t>
  </si>
  <si>
    <t>K002_CONSTRUCCIÓN Y MEJORAMIENTO DE LA INFRAESTRUCTURA EDUCATIVA</t>
  </si>
  <si>
    <t>CONSTRUCCION, AMPLIACION Y MANTENIMIENTO DE PLANTELES DE EDUCACION MEDIA SUPERIOR.</t>
  </si>
  <si>
    <t>07C001K002</t>
  </si>
  <si>
    <t>EL GOBIERNO DE LA CIUDAD DE MEXICO RECONOCE COMO UNA DE LAS NECESIDADES MAS IMPORTANTES QUE TIENE LA POBLACION, EL REFERENTE A OTORGAR ESPACIOS DE ESTUDIO, YA QUE UNA GRAN CANTIDAD DE JOVENES ENTRE LOS 15 Y 20 AÑOS TIENEN ACCESO LIMITADO PARA CONTINUAR CON SUS ESTUDIOS, EN PARTICULAR EN EL NIVEL MEDIO SUPERIOR.</t>
  </si>
  <si>
    <t>POBLACION ESTUDIANTIL DE NIVEL MEDIO SUPERIOR ENTRE LOS 15 Y 20 AÑOS DE EDAD.</t>
  </si>
  <si>
    <t>CONSTRUCCION DE INFRAESTRUCTURA EDUCATIVA PARA NIVEL MEDIO SUPERIOR QUE CUMPLA CON LAS NECESIDADES DE ESPACIO, SERVICIO, INSTALACIONES Y SEGURIDAD, CUMPLIENDO CON LOS REQUISITOS QUE ESTABLECE LA NORMATIVIDAD EN CUANTO A DISEÑO Y FUNCIONALIDAD ARQUITECTONICA, DISEÑO ESTRUCTURAL Y EFICIENTE OPERACION DE LSO SERVICIOS E INSTALACIONES.</t>
  </si>
  <si>
    <t>CONTAR CON ESPACIOS EDUCATIVOS SUFICIENTES QUE CUBRAN LA DEMANDA EN TODOS LOS NIVELES DEL SISTEMA EDUCATIVO PUBLICO, MITIGANDO EL DEFICIT DE LUGARES DE LOS ASPIRANTES PRINCIPALMENTE A NIVEL MEDIO SUPERIOR. CONTAR CON ESPACIOS DIGNOS, FUNCIONALES Y SEGUROS EXISTENTES ATENDIENDO LAS NECESIDADES DE MANTENIMIENTO, RECONSTRUCCION Y REFORZAMIENTO DE LA INFRAESTRUCTURA EXISTENTE.</t>
  </si>
  <si>
    <t>MIDE EL AVANCE FISICO EN EL CUMPLIMIENTO DE LAS META ANUAL ESTABLECIDA</t>
  </si>
  <si>
    <t>(META ANUAL DE INFRAESTRUCTURA CONSTRUIDA, REHABILITADA, RECONSTRUIDA O MANTENIMIENTO/INFRAESTRUCTURA CONSTRUIDA, REHABILITADA, RECONSTRUIDA O MANTENIMIENTO PROGRAMADA) * 100</t>
  </si>
  <si>
    <t>EDIFICIOS DE EDUCACION PUBLICA CONSTRUIDOS, REHABILTADOS, RECONSTRUIDOS Y CON MANTENIMIENTO</t>
  </si>
  <si>
    <t>REFORZAMIENTO DE EDIFICACIONES DE PALNTELES DE EDUCACION BASICA EN LA CIUDAD DE MEXICO</t>
  </si>
  <si>
    <t>MTRO. EFRAIN ALVAREZ MARTINEZ</t>
  </si>
  <si>
    <t>DIRECTOR DE CONSTRUCCION DE OBRAS PUBLICAS D</t>
  </si>
  <si>
    <t>CONSTRUCCION, MANTENIMIENTO Y REHABILITACION DE PLANTELES DE EDUCACION BASICA EN LA CIUDAD DE MEXICO</t>
  </si>
  <si>
    <t>DIRECTOR DE CONSTRUCCION DE OBRAS PUBLICAS "D"</t>
  </si>
  <si>
    <t>CONSTRUCCION DE UN PLANTEL DE EDUCACION MEDIA SUPERIOR EN L ALCALDIA AZCAPOTZALCO</t>
  </si>
  <si>
    <t>TERMINACION DE EDIFICIOS Y OBRAS EXTERIORES COMPLEMENTARIAS EN EL PLANTEL DE EDUCACION MEDIA SUPERIOR IZTAPALAPA 4</t>
  </si>
  <si>
    <t>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t>
  </si>
  <si>
    <t>K004</t>
  </si>
  <si>
    <t>K004_INFRAESTRUCTURA DE TRANSPORTE PÚBLICO</t>
  </si>
  <si>
    <t>LOS SISTEMAS, PROGRAMAS Y PROYECTOS DE MOVILIDAD SE ORIENTARAN A INCREMENTAR LA ACCESIBILIDAD, DISMINUIR LOS TIEMPOS DE TRASLADO Y GARANTIZAR VIAJES COMODOS Y SEGUROS PARA TODA LA CIUDADANIA.</t>
  </si>
  <si>
    <t>07C001K004</t>
  </si>
  <si>
    <t>EL ESPACIO VIAL DE LA CIUDAD ES LIMITADO DEBE SER PRIORIZADO DE ACUERDO A CRITERIOS QUE BENEFICIEN A LA MAYORIA O QUE PERMITA RESOLVER PROBLEMAS CONCRETOS DE MOVILIDAD.</t>
  </si>
  <si>
    <t>GRUPOS EN SITUACION DE VULNERABILIDAD.</t>
  </si>
  <si>
    <t>PRIORIZAR A LOS MEDIOS QUE MAS PERSONAS TRANSPORTEN Y QUE MENOS CONTAMINEN ES LOS MAS EFICIENTE, SOSTENIBLE Y JUSTO PARA LA CIUDAD.</t>
  </si>
  <si>
    <t>CONSTRUCCION DE INFRAESTRUCTURA PARA LA OPERACION DEL TRANSPORTE PUBLICO.</t>
  </si>
  <si>
    <t>MIDE EL PORCENTAJE DE AVANCE DE INFRAESTRUCTURA COMPLEMENTARIA PARA UNA MAYOR COBERTURA DE RED DE TRANSPORTE</t>
  </si>
  <si>
    <t>(AVANCE DEL PROYECTO DE TRANSPORTE CONSTRUIDO/META DEL PROYECTO DE TRANSPORTE)*100</t>
  </si>
  <si>
    <t>REPORTES DE AVANCE DEL PROYECTO</t>
  </si>
  <si>
    <t>SISTEMA DE TRANSPORTE ELECTRICO (TROLEBUS), CON TRAZO SOBRE LA AVENIDA ERMITA IZTAPALAPA (EJE 8 SUR)</t>
  </si>
  <si>
    <t>ING. HUGO FLORES SANCHEZ</t>
  </si>
  <si>
    <t>DIRECTOR GENERAL DE OBRAS PARA EL TRANSPORTE</t>
  </si>
  <si>
    <t>AMPLIACION DE LA LINEA 4 DEL METROBUS, TRAMO SAN LAZARO-PANTITLAN</t>
  </si>
  <si>
    <t>CONSTRUCCION DE LA AMPLIACION DE LA LINEA 12 DEL SISTEMA DE TRANSPORTE COLECTIVO, TRAMO MIXCOAC-OBSERVATORIO</t>
  </si>
  <si>
    <t>CONSTRUCCION DEL TREN INTERURBANO DE PASAJEROS TOLUCA-VALLE DE MEXICO</t>
  </si>
  <si>
    <t>DE ACUERDO A LOS EJES RECTORES DEL PROGRAMA DE GOBIERNO 2019-2024, LA SECRETARÌA DE OBRAS Y SERVICIOS CUENTA CON LOS SIGUIENTES OBJETIVOS: DOTAR DE ESPACIOS EDUCATIVOS A LA POBLACION JUVENIL, PARA BRINDAR UNA EDUCACION DE ALTA CALIDAD QUE COADYUVE A LA SATISFACCION Y PROMOCION DE LAS EXPECTATIVAS EDUCATIVAS. AMPLIAR, CONSTRUIR Y MANTENER LA INFRAESTRUCTURA DEL TRANSPORTE PARA REDUCIR LOS TIEMPOS DE TRASLADO DE LA POBLACION. CONTAR CON CICLOVIAS EN BUEN ESTADO Y ADECUADAS, GENERANDO UN ESPACIO PARA LA INTERCONEXION CIUDADANA. CONTAR CON LA INFRAESTRUCTURA VIAL ADECUADA Y FUNCIONAL EN LA CIUDAD DE MEXICO. CREACION DE UN SISTEMA DE INFRAESTRUCTURA VERDE QUE RECONSTRUYA PAULATINAMENTE LA RED ECOLOGICA DE LA CIUDAD CON UN ENFASIS EN CORREDORES DE POLINIZACION. PROMOVER EL MANEJO SUSTENTABLE DE LOS RESIDUOS SOLIDOS DE LA CIUDAD. AMPLIAR LA COBERTURA DE ESPACIOS CULTURALES DE LA CIUDAD DE MEXICO A LA POBLACION EN GENERAL. CONSERVAR LOS EDIFICIOS PUBLICOS EN OPTIMAS CONDICIONES ESTRUCTURALES PARA BRINDAR SEGURIDAD Y UN MEDIO AMBIENTE AGRADABLE A LOS SERVIDORES PUBLICOS PARA EL BUEN DESEMPEÑO DE SUS FUNCIONES.</t>
  </si>
  <si>
    <t>K007</t>
  </si>
  <si>
    <t>K007_SISTEMA DE TRANSPORTE PÚBLICO CABLEBÚS</t>
  </si>
  <si>
    <t>07C001K007</t>
  </si>
  <si>
    <t>245</t>
  </si>
  <si>
    <t>Ampliación de infraestructura para el transporte público</t>
  </si>
  <si>
    <t>EXISTEN 349 KILOMETROS DE METRO Y METROBUS OPERANDO DENTRO DE LA CIUDAD DE MEXICO; LA POBLACION QUE VIVE A UNA DISTANCIA CAMINABLE A ESTOS, ES DE 4.5 MILLONES DE PERSONAS, LO CUAL DEJA AMPLIAS ZONAS DEL ORIENTE Y ZONAS DE SERRANIAS DE LA CIUDAD SIN ACCESO DIRECTO A REDES DE TRANSPORTE MASIVO.  ESTO GENERA LARGOS TIEMPOS DE TRASLADO Y LA MULTIPLICACION DE TRANSBORDOS PARA GRAN PARTE DE LA POBLACION DE ESCASOS RECURSOS QUE VIVE EN LAS PERIFERIAS.</t>
  </si>
  <si>
    <t>ZONAS DE BAJOS INGRESOS UBICADAS EN SERRANIAS DE DIFICIL ACCESO Y CON BARRERAS URBANAS A SU ALREDEDOR. LINEA 1 CUAUTEPEC-INDIOS VERDES DE LA CIUDAD DE MEXICO. LINEA 2 SIERRA DE SANTA CATARINA-CONSTITUCION DE 1917 DE LA CIUDAD DE MEXICO.</t>
  </si>
  <si>
    <t>INICIAR LA CONSTRUCCION DEL SISTEMA CABLEBUS, PARA PRIORIZAR A LOS MEDIOS QUE MAS PERSONAS TRANSPORTEN Y QUE MENOS CONTAMINEN, YA QUE ES LOS MAS EFICIENTE, SOSTENIBLE Y JUSTO PARA LA CIUDAD.</t>
  </si>
  <si>
    <t>CONSTRUCCION DE INFRAESTRUCTURA PARA EL SISTEMA CABLEBUS.</t>
  </si>
  <si>
    <t>MIDE EL PORCENTAJE DE INFRAESTRUCTURA COMPLEMENTARIA PARA UNA MAYOR COBERTURA DE RED DE TRANSPORTE</t>
  </si>
  <si>
    <t>(AVANCE DEL PROYECTO DE TRANSPORTE CABLEBUS CONSTRUIDO/META DEL PROYECTO DE TRANSPORTE CABLEBUS)*100</t>
  </si>
  <si>
    <t>CONSTRUCCION DE LA LINEA 1 CUAUTEPEC-INDIOS VERDES, DEL SISTEMA DE TRANSPORTE PUBLICO CABLEBUS DE LA CIUDAD DE MEXICO</t>
  </si>
  <si>
    <t>CONSTRUCCION DE LA LINEA 2 SIERRA DE SANTA CATARINA-CONSTITUCION DE 1917, DEL SISTEMA DE TRANSPORTE PUBLICO CABLEBUS DE LA CIUDAD DE MEXICO</t>
  </si>
  <si>
    <t>5.1.0.</t>
  </si>
  <si>
    <t>K010</t>
  </si>
  <si>
    <t>K010_CONSTRUCCIÓN, MANTENIMIENTO Y AMPLIACIÓN DE EDIFICIOS PÚBLICOS</t>
  </si>
  <si>
    <t>CONSTRUCCION, REHABILITACION Y MANTENIMIENTO DE EDIFICACIONES PARA VIVENDA, OFICINAS Y EDIFICIOS PUBLICOS.</t>
  </si>
  <si>
    <t>07C001K010</t>
  </si>
  <si>
    <t>LA CIUDAD DE MEXICO ESTA DENSAMENTE POBLADA, POR LO QUE ES NECESARIO TENER UNA INFRAESTRUCTURA PUBLICA EN LAS MEJORES CONDICIONES POSIBLES.</t>
  </si>
  <si>
    <t>EL PROGRAMA DE CONSTRUCCION, MANTENIMIENTO Y AMPLIACION DE EDIFICIOS PUBLICOS TIENE POR FINALIDAD EJECUTAR LAS OBRAS PUBLICAS QUE SEAN ENCOMENDADAS PARA LA ATENCION Y SERVICIO DE 8.855 MILLONES DE HABITANTES.</t>
  </si>
  <si>
    <t>PROYECTAR, CONSTRUIR Y SUPERVISAR LA CONSTRUCCION DE EDIFICIOS PUBLICOS Y OBRAS ESPECIALES QUE QUEDEN A CARGO DE LA DEPENDENCIA.</t>
  </si>
  <si>
    <t xml:space="preserve">CON LA CONSTRUCCION Y REHABILITACION DE LOS MERCADOS LA MERCED Y SAN COSME, SE PERMITIRA QUE LOS HABITANTES DE LA CIUDAD DE MEXICO CUENTEN CON EDICIOS PUBLICOS FUNCIONALES, DIGNOS, SEGUROS Y ACCESIBLES QUE PERMITAN UNA INTEGRACION SOCIAL Y UN ABASTO DE ALIMENTOS PERMANENTE. PARA LOS EDIFICIOS PUBLICOS DESTINADO A LA RECREACION CULTURA, COMO ES EL CASO DEL FARO COSMOS Y LOS QUE INTEGRAN EL COMPLEJO BOSQUE DE CHAPULTEPEC, SE LLEVARAN A CABO TRABAJOS DE REHABILITACION DE SUS INSTALACIONES, ASI COMO SU INTERCONEXION A TRAVES DE SENDEROS QUE CUENTEN CON ILUMINACION, A FIN DE QUE LA POBLACION DE LA CIUDAD DE MEXICO, TENGAN ACCESO A ESPACIOS EDUCATIVOS, DE TECNOLOGIA Y DE COMUNICACION QUE INCENTIVEN A UN DESARROLLO CULTURAL.  LA  CONSTRUCCION DE LA CIUDAD POLICIAL, TIENE EL PROPOSITO DE OPTIMIZAR EL FUNCIONAMIENTO DE SUS ESTRUCTURAS A FAVOR DE LA CIUDADANIA Y DE LA CONSIGNACION DE LOS DELITOS ESTABLECER LAS CONDICIONES NECESARIAS PARA LA PROTECCION JURIDICA DE LOS HABITANTES DE LA CIUDAD DE MEXICO EN SU INTEGRIDAD FISICA Y PATRIMONIO, MEDIANTE LA OBLIGACION DE OPTIMIZAR EL SISTEMA DE PROCURACION DE JUSTICIA, QUE PROPICIE UN AMBIENTE DE CONFIANZA Y CERTEZA PARA EL DESARROLLO SOCIAL Y ECONOMICO. </t>
  </si>
  <si>
    <t>MIDE EL PORCENTAJE EN LA CONSTRUCCION DE ESPACIOS PUBLICOS EN LA CIUDAD DE MEXICO.</t>
  </si>
  <si>
    <t>(ESPACIOS PUBLICOS CONSTRUIDOS/ ESPACIOS PUBLICOS PROGRAMADOS A CONSTRUIR)*100</t>
  </si>
  <si>
    <t>EDIFICIOS PUBLICOS NUEVOS O REHABILITADOS, CON INSTALACIONES OPERABLES Y DE FACILA ACCESO A LOS HABITANTES DE LA CIUDAD DE MEXICO.</t>
  </si>
  <si>
    <t>CONSTRUCCION Y REHABILITACION DEL MERCADO DE LA MERCED NAVE MAYOR</t>
  </si>
  <si>
    <t>REHABILITACION E INTERCONEXION DE MUSEOS DEL BOSQUE DE CHAPULTEPEC</t>
  </si>
  <si>
    <t>CONSTRUCCION Y REHABILITACION DEL MERCADO SAN COSME</t>
  </si>
  <si>
    <t>2A ETAPA DE LA CONSTRUCCION DE LA BLACK BOX EN EL FARO COSMOS</t>
  </si>
  <si>
    <t>CONSTRUCCION DE LA CIUDAD POLICIAL.</t>
  </si>
  <si>
    <t>ING. CARLOS ARCEO CASTAÑEDA</t>
  </si>
  <si>
    <t>CUBRIR  SUELDOS, SALARIOS Y PRESTACIONES DEL PERSONAL CONTRATADO CONFORME AL CALENDARIO DE PAGO.</t>
  </si>
  <si>
    <t>07C001M001</t>
  </si>
  <si>
    <t>Industria, innovación e infraestructuras</t>
  </si>
  <si>
    <t>EVALUAR Y VALIDAR EL PRESUPUESTO DEL CAPITULO 1000 SERVICIOS PERSONALES PARA GARANTIZAR EL PAGO DE NOMINA Y PRESTACIONES AL PERSONAL.</t>
  </si>
  <si>
    <t>PERSONAS QUE EMPLEA LA SECRETARIA DE OBRAS Y SERVICIOS.</t>
  </si>
  <si>
    <t>ESTABLECER ACCIONES ENCAMINADAS A LA CONTRATACION, INTEGRACION, CAPACITACION, PAGO DE SUELDOS, PRESTACIONES Y  SEGURIDAD EN EL EMPLEO.</t>
  </si>
  <si>
    <t>GARANTIZAR CONFORME A LAS DISPOSICIONES APLICABLES Y CONFORME AL CALENDARIO DE PAGO LOS SUELDOS, SALARIOS, PRESTACIONES ECONOMICAS Y SOCIALES, DEL PERSONAL CONTRATADO.</t>
  </si>
  <si>
    <t>PORCENTAJE DE PAGOS A TRABAJADORES ADSCRITOS A LA SECRETARIA DE OBRAS Y SERVICIOS.</t>
  </si>
  <si>
    <t>(NUMERO DE PAGOS A TRABAJADORES ADSCRITOS A LA SECRETARIA DE OBRAS Y SERVICIOS) / (NUMERO DE A TRABAJADORES AUTORIZADOS A LA SECRETARIA DE OBRAS Y SERVICIOS) *100</t>
  </si>
  <si>
    <t>REGISTROS ADMINISTRATIVOS DE LA DIRECCION DE ADMINISTRACION DE CAPITAL HUMANO DE LA DIRECCION GENERAL DE ADMINISTRACION Y FINANZAS DE LA SECRETARIA DE OBRAS Y SERVICIOS. INFORME DE AVANCE TRIMESTRAL</t>
  </si>
  <si>
    <t>GARANTIZAR CONFORME A LA NORMATIVIDAD APLICABLE EL PAGO DE SUELDOS, SALARIOS, PRESTACIONES ECONOMICAS Y SOCIALES, DEL PERSONAL CONTRATADO EN EL GOBIERNO DE LA CIUDAD DE MEXICO. LA META PROGRAMADA A MEDIANO Y LARGO PLAZO ES LA MISMA DEBIDO A LOS PRINCIPIOS DE AUSTERIDAD, LA CUAL IMPIDE CREAR NUEVAS PLAZAS.</t>
  </si>
  <si>
    <t>ESTABLECER Y COORDINAR ACCIONES, PROCEDIMIENTOS Y LINEAMIENTOS, A EFECTO DE LOGRAR UNA MAYOR EFICIENCIA EN LOS PROCESOS ADMINISTRATIVOS DE LAS AREAS QUE INTEGRAN LA SECRETARIA DE OBRAS Y SERVICIOS. LA ADECUADA Y EXPEDITA ADMINISTRACION DE RECURSOS, AMPLIA LAS PROBABILIDADES DE OFRECER MAS Y MEJORES SERVICIOS, ASI COMO EVITAR POSIBLES MEDIDAS PECUNIARIAS Y MEDIDAS DE APREMIO MAS ENERGICAS EN CONTRA DE LOS INTERESES DE ESTA SECRETARIA, DIRIGIDOS A SATISFACER LAS NECESIDADES DE LA POBLACION DE LA CIUDAD DE MEXICO. GARANTIZAR EL PAGO DE LOS SUELDOS, SALARIOS, PRESTACIONES ECONOMICAS Y SOCIALES, DEL PERSONAL CONTRATADO, ENFOCADA A UNA GESTIÒN MAS EFICIENTE DE LOS RECURSOS.</t>
  </si>
  <si>
    <t xml:space="preserve">LIC. YURI ALONDRA GARCIA VILLARRUEL </t>
  </si>
  <si>
    <t>SE BUSCA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</si>
  <si>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07C001O001</t>
  </si>
  <si>
    <t>GARANTIZAR EL ESTADO DE DERECHO, TRANSPARENTE, RESPONSABLE Y EFICIENTE, QUE RINDA CUENTAS A LA SOCIEDAD DE LA CIUDAD DE MEXICO.</t>
  </si>
  <si>
    <t>LOS TRABAJADORES ADSCRITOS A LA SECRETARIA, PARA LOGRAR UNA FUNCION PUBLICA HONESTA Y CONTRIBUIR A ALCANZAR LOS OBJETIVOS DE LA SECRETARIA.</t>
  </si>
  <si>
    <t>FOMENTAR LOS VALORES NECESARIOS PARA UNA FUNCION PUBLICA HONESTA. DIVULGACION DE LA INFORMACION SOBRE LA GESTION Y UTILIZACION DE LOS RECURSOS PUBLICOS.</t>
  </si>
  <si>
    <t>CREAR CONCIENCIA EN LOS TRABAJADORES ADSCRITOS A LA SECRETARIA, CON EL FIN DE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</si>
  <si>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PORCENTAJE DE INFORMES DESTINADOS A DIVULGAR LA INFORMACION SOBRE EL EJERCICIO DE LOS RECURSOS PUBLICOS DE LA SECRETARIA DE OBRAS Y SERVICIOS.</t>
  </si>
  <si>
    <t>(NUMERO DE INFORMES PROGRAMATICO-PRESUPUESTALES REALIZADOS) / (NUMERO DE INFORMES PROGRAMATICO-PRESUPUESTALES PROGRAMADOS) *100</t>
  </si>
  <si>
    <t>REGISTROS ADMINISTRATIVOS DE LA DIRECCION DE RECURSOS MATERIALES Y ABASTECIMIENTOS DE LA DIRECCION GENERAL DE ADMINISTRACION Y FINANZAS DE LA SECRETARIA DE OBRAS Y SERVICIOS. INFORME DE AVANCE TRIMESTRAL</t>
  </si>
  <si>
    <t>CONTRIBUIR A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</si>
  <si>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 xml:space="preserve">CONSTRUIR UN GOBIERNO FUNDAMENTADO EN EL ESTADO DE DERECHO, TRANSPARENTE, RESPONSABLE Y EFICIENTE, QUE RINDA CUENTAS A LA SOCIEDAD. A TRAVES DE UN PROGRAMA DE CONTROL INTERNO, QUE SE ENFOQUE EN LA MEJORA CONTINUA DE LOS PROCESOS DERIVADOS DE AUDITORIAS, LOS MANUALES Y LINEAMIENTOS PARA EL FORTALECIMIENTO DE LAS CAPACIDADES AL INTERIOR DE LA SECRETARIA, QUE PERMITA DAR CUMPLIMIENTO A LAS METAS Y OBJETIVOS INSTITUCIONALES. ASI TAMBIEN, SE CONSIDERAN TODO TIPO DE SISTEMAS QUE CONTRIBUYAN A SER EFICIENTE EL QUEHACER INSTITUCIONAL. </t>
  </si>
  <si>
    <t>ING. CARLOS MIGUEL RICARDEZ MENDOZA</t>
  </si>
  <si>
    <t>DIRECTOR DE RECURSOS MATERIALES, ABASTECIMIENTO Y SERVICIOS</t>
  </si>
  <si>
    <t>ESTABLECER Y COORDINAR ACCIONES, PROCEDIMIENTOS Y LINEAMIENTOS, A EFECTO DE LOGRAR UNA MAYOR EFICIENCIA EN LOS PROCESOS ADMINISTRATIVOS DE LAS AREAS QUE INTEGRAN LA SECRETARIA DE OBRAS Y TRANSVERSALIZAR DE LA PERSPECTIVA DE GENERO EN LAS ETAPAS DE LA GESTION PUBLICA (PLANEACION, PROGRAMACION, PRESUPUESTACION, IMPLEMENTACION DE ACCIONES, SEGUIMIENTO, EVALUACION Y RENDICION DE CUENTAS.</t>
  </si>
  <si>
    <t>07C001P001</t>
  </si>
  <si>
    <t>ABATIR EL DESCONOCIMIENTO DE LA LEY DE IGUALDAD SUSTANTIVA ENTRE MUJERES Y HOMBRES EN LA CIUDAD DE MEXICO, LA FALTA DE APLICACION DE LA PERSPECTIVA DE GENERO EN DIVERSOS RUBROS, COMO EN LA IMPARTICION DE JUSTICIA O EN LAS POLITICAS PUBLICAS, QUE ATIENDAN A LA OBSERVANCIA DE LOS DERECHOS HUMANOS DE IGUALDAD Y NO DISCRIMINACION, CONTENIDOS EN LOS ARTICULOS 1° Y 4°, DE LA CONSTITUCION POLITICA DE LOS ESTADOS UNIDOS MEXICANOS, ASI COMO EN DIVERSOS INSTRUMENTOS INTERNACIONALES,LA  PRESENTE DIVISION SEXUAL DEL TRABAJO QUE LIMITA EL DESEMPEÑO DE LAS MUJERES Y LOS HOMBRES POR GENERAR ROLES DE GENERO O ESTEREOTIPOS.</t>
  </si>
  <si>
    <t>LOS TRABAJADORES ADSCRITOS A LA SECRETARIA, PARA ABATIR EL DESCONOCIMIENTO DE LA LEY DE IGUALDAD SUSTANTIVA ENTRE MUJERES Y HOMBRES EN LA CIUDAD DE MEXICO.</t>
  </si>
  <si>
    <t>BRINDAR ACCESO A LAS MUJERES A UNA VIDA SIN VIOLENCIA DE GENERO.</t>
  </si>
  <si>
    <t xml:space="preserve">LA ELABORACION DEL PLAN DE TRABAJO A FIN DE INCORPORAR LA PERSPECTIVA DE GENERO, SE OBSERVO Y DETECTO EL DESCONOCIMIENTO DE LOS DERECHOS HUMANOS DE IGUALDAD Y NO DISCRIMINACION CONTENIDOS EN LA LEGISLACION VIGENTE. </t>
  </si>
  <si>
    <t>PORCENTAJE DE ACCIONES DESTINADAS A LOGRAR Y PROMOVER LA IGUALDAD SUSTANTIVA EN LA SECRETARIA DE OBRAS Y SERVICIOS.</t>
  </si>
  <si>
    <t>(NUMERO DE ACCIONES REALIZADAS) / (NUMERO DE ACCIONES PROGRAMADAS) *100</t>
  </si>
  <si>
    <t xml:space="preserve">REGISTROS ADMINISTRATIVOS DE LA DIRECCION DE ADMINISTRACION DE CAPITAL HUMANO DE LA DIRECCION GENERAL DE ADMINISTRACION Y FINANZAS DE LA SECRETARIA DE OBRAS Y SERVICIOS. AVANCE PROGRAMATICO-PRESUPUESTAL EN MATERIA DE IGUALDAD DE GENERO </t>
  </si>
  <si>
    <t>GARANTIZAR EL CUMPLIMIENTO DE LA LEY DE IGUALDAD SUSTANTIVA ENTRE MUJERES Y HOMBRES EN LA CIUDAD DE MEXICO, DIRIGIENDO LAS ACCIONES INTRA E INTERINSTITUCIONALES DE TRANSVERSALIDAD DE LA PERSPECTIVA DE GENERO EN EL SISTEMA DE GESTION PUBLICA PARA LA IGUALDAD SUSTANTIVA ENTRE HOMBRES Y MUJERES Y CON ELLO DISMINUIR LAS BRECHAS DE GENERO EXISTENTES.</t>
  </si>
  <si>
    <t xml:space="preserve">DEFINIR, APLICAR Y DIRIGIR LAS ESTRATEGIAS PARA LA IMPLEMENTACIÒN E INSTITUCIONALIZACION DE MANERA TRANSVERSAL DE LA POLITICA DE IGUALDAD SUSTANTIVA. POR LO QUE LAS ACCIONES QUE SE LLEVAN A CABO AL INTERIOR DE LA SECRETARIA TIENEN COMO FIN CONTRIBUIR A LOGRAR LA IGUALDAD SUSTANTIVA ENTRE MUJERES Y HOMBRES. PARA ELLO, SE SENSIBILIZA A LOS SERVIDORES PUBLICOS EN LA ATENCION DESDE UNA PERSPECTIVA DE GENERO EN SU ACTIVIDADES DIARIAS, BUSCANDO REDUCIR ASI LA BRECHA ENTRE EL DESARROLLO DE LAS MUJERES Y LOS HOMBRES EN LA CIUDAD DE MEXICO. </t>
  </si>
  <si>
    <t xml:space="preserve">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  </t>
  </si>
  <si>
    <t>ESTABLECER Y COORDINAR PARA  SENSIBILIZAR Y FORMAR EN RESPETO A LOS DERECHOS HUMANOS Y SIN DISCRIMINACION A LOS SERVIDORES PUBLICOS DE LA DEPENDENCIA, ATENDIENDO LAS NECESIDADES ESPECIFICAS DE DERECHOS HUMANOS PARA LOGRAR LA CONSOLIDACION DE LA IGUALDAD SUSTANTIVA EN LA MISMA.</t>
  </si>
  <si>
    <t>07C001P002</t>
  </si>
  <si>
    <t>SE OBSERVO Y DETECTO EL DESCONOCIMIENTO DE LOS DERECHOS HUMANOS CONTENIDOS EN LA LEGISLACION VIGENTE.</t>
  </si>
  <si>
    <t>PERSONAS QUE EMPLEA LA SECRETARIA DE OBRAS Y SERVICIOS</t>
  </si>
  <si>
    <t>DIFUNDIR LOS DERECHOS FUNDAMENTALES DE LAS PERSONAS QUE LABORAN PARA QUE LO REALICEN CON DIGNIDAD Y QUE LOS VALORES DE IGUALDAD EN TRABAJO, SALARIO Y GÈNERO SIN DESCRIMINACIÒN ALGUNA Y SEAN  PLENAMENTE RESPETADOS</t>
  </si>
  <si>
    <t>RESPETO A LOS DERECHOS HUMANOS Y SIN DISCRIMINACION A LOS SERVIDORES PUBLICOS DE LA DEPENDENCIA, ATENDIENDO LAS NECESIDADES ESPECIFICAS DE DERECHOS HUMANOS PARA LOGRAR LA CONSOLIDACION DE LA IGUALDAD SUSTANTIVA EN LA MISMA.</t>
  </si>
  <si>
    <t>PORCENTAJE DE ACCIONES DESTINADAS PARA LOGRAR Y PROMOVER  LA INTEGRALIDAD PROGRESIVA DE LOS DERECHOS HUMANOS EN LA SECRETARIA DE OBRAS Y SERVICIOS.</t>
  </si>
  <si>
    <t>GARANTIZAR EL PLENO EJERCICIO DE LOS DERECHOS HUMANOS, LOS CUALES SON DERECHOS INHERENTES A TODOS LOS SERES HUMANOS, SIN DISTINCION ALGUNA DE NACIONALIDAD, LUGAR DE RESIDENCIA, SEXO, ORIGEN NACIONAL O ETNICO, COLOR, RELIGION, LENGUA, O CUALQUIER OTRA CONDICION. TODOS TENEMOS LOS MISMOS DERECHOS HUMANOS, SIN DISCRIMINACION ALGUNA. ESTOS DERECHOS SON INTERRELACIONADOS, INTERDEPENDIENTES E INDIVISIBLES.</t>
  </si>
  <si>
    <t xml:space="preserve">DEFINIR, APLICAR Y DIRIGIR LAS ESTRATEGIAS PARA LA IMPLEMENTACIÒN E INSTITUCIONALIZACION DE MANERA TRANSVERSAL DE LOS DERECHOS HUMANOS. SE DIFUNDIRA LAS ACCIONES QUE TIENEN QUE LLEVAR A CABO LOS SERVIDORES PUBLICOS ENFOCADAS A IMPULSAR Y FOMENTAR EL RESPETO A LOS DERECHOS HUMANOS, ASI COMO EN DAR ATENCION PRIORITARIA A GRUPOS VULNERABLES Y CUIDAR EN EL ACTUAR DE LA SECRETARIA EN CUANTO EL RESPETO A LOS DERECHOS HUMANOS DE LA CIUDADANIA. </t>
  </si>
  <si>
    <t>CAPACIDAD DE UN SISTEMA POTENCIALMENTE EXPUESTA A UN PELIGRO PARA RESISTIR, ASIMILAR, ADAPTARSE Y RECUPERARSE DE SUS EFECTOS A CORTO PLAZO Y DE MANERA EFICIENTE.</t>
  </si>
  <si>
    <t>07C001N001</t>
  </si>
  <si>
    <t>GARANTIZAR LA CONTINUIDAD DEL PROGRAMA DE PROTECCION CIVIL EN LA SECRETARIA DE OBRAS Y SERVICIOS DEL GOBIERNO DE LA CIUDAD DE MEXICO.</t>
  </si>
  <si>
    <t>LOS TRABAJADORES ADSCRITOS A LA SECRETARIA, ASI COMO LOS VISITANTES A LA MISMA QUE SE PRESENTAN A LABORAR Y CONTRIBUIR A ALCANZAR LOS OBJETIVOS DE LA SECRETARIA.</t>
  </si>
  <si>
    <t>CONFORMACION DE LA BRIGADA DE PROTECCION CIVIL. COORDINACION ENTRE LAS UNIDADES ADMINISTRATIVAS QUE COMPARTEN EL INMIUEBLE DONDE SE UBICA LA SECRETARIA.</t>
  </si>
  <si>
    <t>LOS TRABAJADORES ADSCRITOS ASI COMO LOS CIUDADANOS QUE ACUDEN A LAS INSTALACIONES DE ESTA SECRETARIA, CUENTAN CON UN PROGRAMA DE PROTECCION CIVIL EL CUAL TIENE COMO OBJETIVO GARANTIZAR LA SEGURIDAD E INTEGRIDAD FÌSICA DE LOS MISMOS. LO QUE PERMITIRA ESTAR EN POSIBILIDADES DE RESPONDER DE FORMA OPORTUNA ANTE CUALQUIER SITUACION O EMERGENCIA QUE SE PRESENTE.</t>
  </si>
  <si>
    <t>PORCENTAJE DE ACCIONES DESTINADAS A SALVAGUARDAR LA INTEGRIDAD FISICA DEL PERSONAL Y VISITANTES DE LA SECRETARIA DE OBRAS Y SERVICIOS.</t>
  </si>
  <si>
    <t>EFICIENTAR EL PROGRAMA DE PROTECCION CIVIL A NIVEL GOBIERNO DE LA CIUDAD DE MEXICO, YA QUE SINO SE LLEVARAN A CABO ESTAS ACCIONES EN PRO DE SALVAGUARDAR LA INTEGRIDAD FISICA DE LAS PERSONAS NO ESTARIAMOS PREPARADOS PARA ENFRENTAR CUALQUIER TIPO DE CONTINGENCIA LO QUE PODRIA COSTAR LA PERDIDA DE VIDAS HUMANAS, ES POR ELLO QUE LAS ACCIONES EN MATERIA DE PROTECCION CIVIL SE LLEVAN DE MANERA PERMANENTE.</t>
  </si>
  <si>
    <t>DAR CUMPLIMIENTO EN LOS ESTANDARES DE PROTECCION CIVIL EN LAS INSTALACIONES DE TRABAJO DE LA SECRETARIA..DIFUSION, CONOCIMIENTO Y CORRECTA APLICACION DE LOS PROTOCOLOS EMITIDOS POR LA AUTORIDAD COMPETENTE DE PROTECCION CIVIL ENTRE LOS SERVIDORES PUBLICOS ADSCRITOS A LA SECRETARÌA..ACTUALIZACION DEL PROGRAMA DE PROTECCION CIVIL EN LA SECRETARIA DE OBRAS Y SERVICIOS DEL GOBIERNO DE LA CIUDAD DE MEXICO</t>
  </si>
  <si>
    <t>K006</t>
  </si>
  <si>
    <t>K006_MEJORAMIENTO Y MANTENIMIENTO DE LA INFRAESTRUCTURA VIAL</t>
  </si>
  <si>
    <t>GARANTIZAR LA INFRAESTRUCTURA ADECUADA Y FUNCIONAL EN LAS VIAS PRIMARIAS QUE BRINDE SEGURIDAD A LOS HABITANTES DE LA CIUDAD DE MEXICO, GARANTIZANDO UNA CIRCULACION COMODA, EFICIENTE, ACCESIBLE Y SEGURA A LOS VEHICULOS QUE TRANSITAN EN LAS VIAS PUBLICAS. CONTRIBUIR A MEJORAR EL FUNCIONAMIENTO DE LA RED VIAL PRIMARIA DE LA CIUDAD DE MEXICO, MEDIANTE EL MANTENIMIENTO DE LA SUPERFICIE DE RODAMIENTO Y MOBILIARIO URBANO, ASI COMO LA INSTALACION DEL CENTRO DE CONTROL E INNOVACION DE LA MOVILIDAD DE LA CIUDAD DE MEXICO, LIBERACION DE DATOS ABIERTOS DE TRANSPORTE PUBLICO; PROGRAMAS INTEGRALES DE FOMENTO A LA ELECTROMOVILIDAD Y HOJA DE RUTA HACIA LA MOVILIDAD INTELIGENTE EN LA CIUDAD DE MEXICO.</t>
  </si>
  <si>
    <t>07C001K006</t>
  </si>
  <si>
    <t xml:space="preserve">DERIVADO DEL INCREMENTO EN EL NUMERO DE VEHICULOS QUE TRANSITAN POR LAS VIALIDADES DE LA CIUDAD SE HACE NECESARIO QUE LAS VIALIDADES PRINCIPALES ESTEN EN CONDICIONES OPTIMAS EN SU ESTRUCTURA VIAL Y ADEMAS CREAR ADECUACIONES VIALES, QUE AYUDEN A HACER MAS EFICIENTE EL TRASLADO DE VEHICULOS PARA EVITAR CONGESTIONAMIENTOS, LO QUE DERIVA EN PROBLEMAS AMBIENTALES Y DE PRODUCTIVIDAD. LOS PROBLEMAS QUE CONTRIBUIRA A RESOLVER EL PRESENTE PROGRAMA PRESUPUESTAL DERIVA DE QUE ALGUNAS DE LAS VIALIDADES PRIMARIAS DE LA CIUDAD DE MEXICO (CDMX) ESTAN EN MAL ESTADO, DERIVADO DE LOS DAÑOS Y DESGASTES EN LA SUPERFICIE DE RODAMIENTO OCASIONADOS POR LA SOBRECARGA VEHICULAR Y/O CAUSAS CLIMATOLOGICAS, AUNADO A QUE HAY POCOS PROGRAMAS DE DETENCCION DE DAÑOS DE CARACTER PREVENTIVO; MOBILIARIO URBANO EN MAL ESTADO. ASIMISMO SE PROPICIARA LA CONFORMACION DE LA RED DE CASAS DE CULTURA Y CENTROS CULTURALES PARA ARTICULAR PROCESOS EDUCATIVOS LIBRES CON UNA PROGRAMACION ARTISTICA QUE APROVECHE LA INFRAESTRUCTURA CULTURAL DE LA CIUDAD, DONDE LA DIVERSIDAD SOCIAL ES EL PRINCIPAL ACTIVO CULTURAL DE LAS COMUNIDADES. </t>
  </si>
  <si>
    <t>LAS POBLACION DE LAS 16 ALCALDIAS QUE TRANSITAN LAS VIALIDADES PRIMARIAS EN LA CIUDAD DE MEXICO YA SEA EN VEHICULOS AUTOMOTORES, BICICLETAS O SEAN TRANSEUNTES DE LAS MISMAS, DE TODAS LAS EDADES Y GENEROS YA QUE EL BENEFICIO ES COMUN PARA TODOS ESOS SECTORES DE LA POBLACION.</t>
  </si>
  <si>
    <t>CONTRIBUIR A MEJORAR EL FUNCIONAMIENTO DE LA RED VIAL PRIMARIA DE LA CIUDAD DE MEXICO, MEDIANTE EL MANTENIMIENTO DE LA SUPERFICIE DE RODAMIENTO Y MOBILIARIO URBANO;  OFRECER A LOS HABITANTES DE LA CIUDAD DE MEXICO QUE TRANSITAN POR CIRCUITO INTERIOR, UNA VIALIDAD ADECUADA Y QUE AYUDE A MITIGAR EL TRAFICO VEHICULAR QUE EXISTE EN ESA ZONA DE LA  CIUDAD Y OPERACION DEL SISTEMA VIAL DE APOYO A LA GESTION DE TRANSITO INFOVIAL.</t>
  </si>
  <si>
    <t xml:space="preserve">UNA MAYOR Y MEJOR INFRAESTRUCUTRA VIAL QUE AYUDE A DESPLAZAR DE UNA MANERA MAS EFICIENTE A LOS VEHICULOS QUE TRANSITAN POR LAS VIALIDADES DE LA CIUDAD, CON ELLO SE EVITAN CONGESTIONAMINETOS VIUALES QUE VAN A DETRENIMIENTO DEL MEDIO AMBIENTE Y DE LA PRODUCTIVIDAD DE LAS PERSONAS QUE CIRCULAN POR ESA ZONA DE LA CIUDAD.; </t>
  </si>
  <si>
    <t>MEJORAMIENTO URBANO Y MANTENIMIENTO INTEGRAL DE LA INFRAESTRUCTURA VIAL</t>
  </si>
  <si>
    <t xml:space="preserve">KILOMETROS REPARADOS O CONSTRUIDOS EN LA VIALIDAD </t>
  </si>
  <si>
    <t>KILOMETRO</t>
  </si>
  <si>
    <t>ACTA-ENTREGA DEL PROYECTO, GENERADORS, ESTIMACIONES, ENTREGADAS POR PARTE DE LA CONSTRUCTORA A LA JEFATURA DE UNIDAD. BASE DE DATOS DIRECCION DE MEJORAMIENTO DE INFRAESTRUCTURA VIAL DEPENDIENTE DE LA DIRECCION GENERAL DE OBRAS DE INFRAESTRUCTURA VIAL</t>
  </si>
  <si>
    <t>CONTINUAR CON LOS TRABAJOS DE MANTENIMIENTO Y ADECUACIONES VIALES, LA SUPERFICIE DE RODAMIENTO QUE REQUIERA MANTENIMIENTO MAYOR SEA DEL 7% EN UN PLAZO DE 3 AÑOS</t>
  </si>
  <si>
    <t>EL TERMINO DEL CONTRATO DEL CIRCUITO INTERIOR ES EN MAYO DE 2027, PERIODO EN EL CUAL SE FINAILIZARAN TODAS LAS OBRAS DE MANTENIMIENTO Y ADECUACION VIAL QUE SE PROYECTARON REALIZAR EN ESTE PROYECTO. DE CONFORMIDAD CON LO ESTABLECIDO EN EL PRIMER  INFORME DE GOBIERNO, SE PLANTEO REALIZAR LAS INVERSIONES NECESARIAS PARA DISMINUIR LA SUPERFICIE DE RODAMIENTO QUE REQUIERE DE MANTENIMIENTO MAYOR DEL 62.0% EN 2018, AL 7.0% EN UN PLAZO DE 3 ANOS (2021). SERVICIOS DE MOVILIDAD INTELIGENTE.</t>
  </si>
  <si>
    <t>SISTEMA VIAL DE APOYO A LA GESTION DE TRANSITO INFOVIAL. AGILIZAR LA MOVILIDAD DE LA RED VIAL DE LA CIUDAD CON UNA INFRAESTRUCTURA MODERNA E INTELIGENTE. (AVANCE DEL SERVICIO/META DEL SERVICIO)*100. UNIDAD DE MEDIDA, PORCENTAJE.</t>
  </si>
  <si>
    <t>OBTENER EL MEJORAMIENTO DE LA INFRAESTRUCTURA URBANA Y VIALIDADES EN BASE AL MANTENIMIENTO DE LAS MISMAS Y EN ESPECIFICO AL MANTENIMIENTO INTEGRAL DEL CIRCUITO INTERIOR QUE INCLUYE LA IMPLEMENTACION DE SOLUCIONES Y ADECUACIONES VIALES CUYOS TRABAJOS CONSISTEN EN EL MANTENIMIENTO DE LA CARPETA ASFALTICA, ALUMBRADO, MUROS, DEFLECTORES, GUARNICIONES Y BANQUETAS. .LA REHABILITACION DE LA SUPERFICIE DE RODAMIENTO DE LOS CARRILES CENTRALES Y LATERALES DE LA VIALIDAD PRIMARIA A BASE DE CONCRETO HIDRAULICO, ASI COMO LA REGENERACION DE AREAS VERDES ADYACENTES AL MISMO..MEJORAMIENTO URBANO Y MANTENIMIENTO INTEGRAL DEL CIRCUITO INTERIOR DE LA CIUDAD DE MEXICO, QUE INCLUYE LA IMPLEMENTACION DE SOLUCIONES Y ADECUACIONES VIALES. .KILOMETROS REPARADOS O CONSTRUIDOS EN LA VIALIDAD..UNIDAD DE MEDIDA KILOMETRO.</t>
  </si>
  <si>
    <t>CONSTRUCCION DE ADECUACIONES VIALES PARA GENERAR UN MEJOR FLUJO DE VEHICULOS, EVITANDO CON ELLO CONGESTIONAMIENTOS..MEJORAMIENTO URBANO Y MANTENIMIENTO INTEGRAL DEL CIRCUITO INTERIOR DE LA CIUDAD DE MEXICO, QUE INCLUYE LA IMPLEMENTACION DE SOLUCIONES Y ADECUACIONES VIALES..(KM RED VIAL EN BUEN ESTADO AL FINAL DEL PERIODO/ KM DE RED VIAL MANTENIDA EN BUEN ESTADO AL INICIO DEL PERIODO) – 1 X 100..UNIDAD DE MEDIDA KILOMETRO.</t>
  </si>
  <si>
    <t>REPARACION DE BACHES..CONTRIBUIR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</si>
  <si>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AAQ. MAURICIO ALEJANDRO AVIÑA RAMIREZ</t>
  </si>
  <si>
    <t>DIRECTOR DE MEJORAMIENTO DE LA INFRAESTRUCTURA VIAL</t>
  </si>
  <si>
    <t>REPAVIMENTACION..CONTRIBUIR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</si>
  <si>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CONSERVAR EL SEÑALAMIENTO VERTICAL Y HORIZONTAL..CONTRIBUIR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</si>
  <si>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REPARAR COMPONENTES DEL MOBILIARIO URBANO..CONTRIBUIR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</si>
  <si>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DIRECTORA DE CONSTRUCCION PARA SERVICIOS URBANOS</t>
  </si>
  <si>
    <t>K005</t>
  </si>
  <si>
    <t>K005_MEJORAMIENTO Y MANTENIMIENTO DE LA INFRAESTRUCTURA URBANA</t>
  </si>
  <si>
    <t>LA POBLACION DE LA CIUDAD DE MEXICO CUENTE CON MAS Y MEJORES ESPACIOS DE INFRAESTRUCTURA URBANA. LAS PERSONAS TENGAN LA RED VIAL PRIMARIA DE LA CIUDAD DE MEXICO EN BUEN FUNCIONAMIENTO, A TRAVES DEL MANTENIMIENTO DE LA SUPERFICIE DE RODAMIENTO Y MOBILIARIO URBANO. ASI COMO LA AMPLIACION Y MANTENIMIENTO DE PARQUES, ESPACIOS PUBLICOS Y CULTURALES E INFRAESTRUCTURA URBANA, ASI COMO MEJORA DE LOS SERVICIOS URBANOS.</t>
  </si>
  <si>
    <t>07C001K005</t>
  </si>
  <si>
    <t xml:space="preserve">Desarrollo Social </t>
  </si>
  <si>
    <t>LOS PROBLEMAS QUE CONTRIBUIRA A RESOLVER EL PRESENTE PROGRAMA PRESUPUESTAL DERIVA DE QUE ALGUNAS DE LAS VIALIDADES PRIMARIAS DE LA CIUDAD DE MEXICO (CDMX) ESTAN EN MAL ESTADO, DERIVADO DE LOS DAÑOS Y DESGASTES EN LA SUPERFICIE DE RODAMIENTO OCASIONADOS POR LA SOBRECARGA VEHICULAR Y/O CAUSAS CLIMATOLOGICAS, AUNADO A QUE HAY POCOS PROGRAMAS DE DETENCCION DE DAÑOS DE CARACTER PREVENTIVO; MOBILIARIO URBANO EN MAL ESTADO; INFRAESTRUCTURA DE LOS PUENTES PEATONALES EN MAL ESTADO NO PERMITE EL ACCESO LIBRE Y SEGURO DE LOS GRUPOS MAS DESFAVORECIDOS, MUJERES, NIÑOS Y DISCAPACITADOS. EL TRANSITO VEHICULAR HA CAUSADO LA SATURACION EN HORAS PICO DE LAS PRINCIPALES VIALIDADES OCASIONANDO DECREMENTO EN LA PRODUCTIVIDAD POR LA PERDIDA DE HORAS-HOMBRE EN LOS TRASLADOS LO QUE IMPACTA EN UNA MAYOR CONTAMINACION, EN EL ENTORNO FAMILIAR Y SOCIAL, ASI COMO EN EL DESARROLLO COMERCIAL DE LA CUIDAD DE MEXICO, POR LO TANTO, SE REQUIERE CONSTRUIR PUENTES O PASOS A DESNIVEL PARA UN MAYOR Y MEJOR MOVILIDAD. SE REQUIERE DE SERVICIOS PRIORITARIOS DERIVADO DE LA ACUMULACION DE RESIDUOS ORGANICOS E INORGANICOS, ASI COMO EL CRECIMIENTO DE LA MALEZA, RAMAS PROYECTADAS, POR LO QUE SE REQUIERE DE MANTENIMIENTO A LAS AREAS VERDES, LIMPIEZA CONSISTENTE EN  BARRIDO MANUAL Y MENCANICO EN LA RED VIAL PRIMARIA Y ESPACIOS PUBLICOS DE LA CIUDAD DE MEXICO Y DEMAS INFRAESTRUCTURA URBANA.</t>
  </si>
  <si>
    <t>HABITANTES Y VISITANTES DE LA CIUDAD DE MEXICO</t>
  </si>
  <si>
    <t xml:space="preserve">MANTENER EN CONDICIONES OPTIMAS LOS NIVELES DE SERVICIO EN LA RED VIAL A TRAVES DE ALTERNATIVAS DE SOLUCION AL INCREMENTO EN EL TRANSITO VEHICULAR. MEJORAR LA MOVILIDAD Y CONECTIVIDAD URBANA DE LA CIUDAD DE MEXICO MEDIANTE LA CONSTRUCCION DE INFRAESTRUCTURA VIAL.  REALIZAR TRABAJOS Y ACCIONES DEL PROYECTO COMPLEJO CULTURAL BOSQUE DE CHAPULTEPEC. COORDINARSE CON LOS ORGANOS DE LA ADMINISTRACION PUBLICA EN LA EJECUCION DE POLITICAS, PROGRAMAS Y ACCIONES RELACIONADAS CON LA PRESTACION DE LOS SERVICIOS URBANOS QUE SE REFIEREN AL MEJORAMIENTO Y MANTENIMIENTO DE LA INFRAESTRUCTURA VIAL DE LA CIUDAD DE MEXICO. MEJORAMIENTO Y MANTENIMIENTO DE AREAS VERDES Y LIMPIEZA DE LA IMAGEN URBANA Y DEMAS INFRAESTRUCTURA URBANA. PROVEER DE MAS Y MEJORES ESPACIOS DE RECREACION Y CULTURA. AUMENTAR LOS SERVICIOS AMBIENTALES, ECONOMICOS Y SOCIALES EN UN ESPACIO REHABILITADO. MEJORAMIENTO DE ESPACIOS PUBLICOS TALES COMO PARQUES, CORREDORES, SENDEROS, BOSQUES URBANOS  Y ZOOLOGICOS. </t>
  </si>
  <si>
    <t xml:space="preserve"> CON LA CONSTRUCCION Y/O REHABILITACION DE PUENTES PEATONALES SE GARANTIZARA UN CRUCE SEGURO DE LOS PEATONES, ASI MISMO, SE FAVORECERA EL ACCESO LIBRE A LOS GRUPOS MAS DESFAVORECIDOS, MUJERES, NIÑOS Y DISCAPACITADOS. PUENTES VEHICULARES SE AGILIZARA EL TRANSITO VEHICULAR, SE MEJORARA LA CALIDAD DE VIDA DE LAS PERSONAS AL DISMINUIR LOS TIEMPOS DE TRASLADO Y LA CONTAMINACION. AL CONSTRUIR O REHABILITAR CICLOVIAS SE DISMINUIRANLOS NIVELES DE CONTAMINACION, LOS TIEMPOS DE TRASLADO DE LA POBLACION, QUE A SU VEZ FAVORECE LA ECONOMIA FAMILIAR. SE LOGRARA OTORGAR A LA CIUDADANIA VIALIDADES PRIMARIAS Y MOBILIARIO URBANO DE LA CIUDAD DE MEXICO  EN BUEN ESTADO, IMPULSO AL RESCATE URBANO BASADO EN EL DERECHO DE LOS RESIDENTES EN EL POLIGONO B DEL CENTRO HISTORICO, LA CALZADA CHAPULTEPEC, TACUBAYA Y LA ZONA DE HOSPITALES DE TLALPAN. EN EL CORTO PLAZO SE INTERVENDRAN 100 INTERSECCIONES SELECCIONADAS DE ACUERDO A DIVERSOS CRITERIOS QUE INCLUIRAN SEGURIDAD VIAL, FLUJO PEATONAL Y CICLISTA, NIVEL DE SERVICIO, CONGESTION Y CARACTERISTICAS DEL ESPACIO PUBLICO. DEPENDIENDO DE LAS CARACTERISTICAS DE CADA UNA, SE HARAN ADECUACIONES GEOMETRICAS, SE INSTALARA SEÑALAMIENTO VERTICAL Y HORIZONTAL, SE OPTIMIZARAN LAS FASES SEMAFORICAS, SE RETIRARAN OBSTACULOS, SE ADOPTARAN MEDIDAS PARA GARANTIZAR LA ACCESIBILIDAD UNIVERSAL, Y SE MEJORARA EL ESPACIO PUBLICO. MEJORAMIENTO,LIMPIEZA , MANTENIMIENTO DE AREAS VERDES EN LA RED VIAL PRIMARIA Y ESPACIOS PUBLICOS ASIGNADOS. CONSTRUCCION Y REHABILITACION DE INFRAESTRUCTURA DE MOVILIDAD Y CULTURAL. </t>
  </si>
  <si>
    <t>MIDE EL PORCENTAJE EN LA CONSTRUCCION Y/O REHABILITACION DE LA INFRAESTRUCTURA URBANA</t>
  </si>
  <si>
    <t>CANTIDAD DE INFRAESTRUCTURA URBANA CONSTRUIDA Y/O REHABILITADA EJECUTADA / CANTIDAD DE INFRAESTRUCTURA URBANA CONSTRUIDA Y/O REHABILITADA A EJECUTAR.</t>
  </si>
  <si>
    <t>HTTPS://WWW.TRANSPARENCIA.CDMX.GOB.MX/SECRETARIA-DE-OBRAS-Y-SERVICIOS  . BASE DE DATOS DIRECCION DE CONSTRUCCION DE OBRAS DE INFRAESTRUCTURA VIAL DEPENDIENTE DE LA DIRECCION GENERAL DE OBRAS DE INFRAESTRUCTURA VIAL</t>
  </si>
  <si>
    <t>INTERVENIR 100 CRUCES CONFLICTIVOS POR AÑO..</t>
  </si>
  <si>
    <t>CONSTRUCCION Y REHABILITACION DE INFRAESTRUCTURA DE MOVILIDAD Y CULTURAL. DISMINUCION DE LOS TIEMPOS DE TRASLADO DE LA POBLACION. DISMINUCION DE LA EMISION DE CONTAMINANTES. AHORRO DE GASOLINA. BRINDAR SEGURIDAD A LOS HABITANTES Y VISITANTES DE LA CIUDAD DE MEXICO AL BRINDAR MANTENIMIENTO A AREAS VERDES E INFRAESTRUCTURA URBANA</t>
  </si>
  <si>
    <t>COMPLEJO CULTURAL BOSQUE DE CHAPULTEPEC..CONSTRUCCION Y REHABILITACION DE INFRAESTRUCTURA DE ESPACIOS CULTURALES..(AVANCE DEL PROGRAMA/META DEL PROGRAMA)*100..UNIDAD DE MEDIDA, PORCENTAJE.</t>
  </si>
  <si>
    <t>CONSTRUCCION DE DOS Y REHABILITACION DE 8 PUENTES VEHICULARES..MIDE EL PORCENTAJE EN LA CONSTRUCCION Y/O REHABILITACION DE LA INFRAESTRUCTURA URBANA..CANTIDAD DE INFRAESTRUCTURA URBANA CONSTRUIDA Y/O REHABILITADA EJECUTADA / CANTIDAD DE INFRAESTRUCTURA URBANA CONSTRUIDA Y/O REHABILITADA A EJECUTAR..UNIDAD DE MEDIDA, PORCENTAJE.</t>
  </si>
  <si>
    <t>DIRECTOR DE CONSTRUCCION DE OBRAS PUBLICAS  B</t>
  </si>
  <si>
    <t>CONSTRUCCION DE RAMPAS DE ASCENSO Y DESCENSO EN DOS PUENTES PEATONALES Y REHABILITACION DE 50..MIDE EL PORCENTAJE EN LA CONSTRUCCION Y/O REHABILITACION DE LA INFRAESTRUCTURA URBANA..CANTIDAD DE INFRAESTRUCTURA URBANA CONSTRUIDA Y/O REHABILITADA EJECUTADA / CANTIDAD DE INFRAESTRUCTURA URBANA CONSTRUIDA Y/O REHABILITADA A EJECUTAR..UNIDAD DE MEDIDA, PORCENTAJE.</t>
  </si>
  <si>
    <t>CONSTRUCCION DE 8 KILOMETROS DE CICLOVIAS..MIDE EL PORCENTAJE EN LA CONSTRUCCION Y/O REHABILITACION DE LA INFRAESTRUCTURA URBANA..CANTIDAD DE INFRAESTRUCTURA URBANA CONSTRUIDA Y/O REHABILITADA EJECUTADA / CANTIDAD DE INFRAESTRUCTURA URBANA CONSTRUIDA Y/O REHABILITADA A EJECUTAR..UNIDAD DE MEDIDA, PORCENTAJE.</t>
  </si>
  <si>
    <t>M. EN I. EFRAIN ALVAREZ MARTINEZ</t>
  </si>
  <si>
    <t>REHABILITACION  INTEGRAL DE VIALIDADES..PORCENTAJE DE LA RED VIAL EN BUEN ESTADO..((KM DE RED VIAL MANTENIDA EN BUEN ESTADO AL INICIO DEL PERIODO - KM DE RED VIAL QUE SE  DETERIORAN DEL PERIODO)  + KM DE LA RED VIAL MEJORADA)  / KM TOTAL DE RED VIAL) X 100..UNIDAD DE MEDIDA, KILOMETRO.</t>
  </si>
  <si>
    <t>ING. AGUSTIN ESTRADA MENDEZ</t>
  </si>
  <si>
    <t>DIRECTOR DE CONSTRUCCION DE OBRAS DE INFRAESTRUCTURA VIAL.</t>
  </si>
  <si>
    <t>MANTENIMIENTO DE GUARNICIONES Y BANQUETAS..PORCENTAJE DE LA RED VIAL EN BUEN ESTADO..((KM DE RED VIAL MANTENIDA EN BUEN ESTADO AL INICIO DEL PERIODO - KM DE RED VIAL QUE SE  DETERIORAN DEL PERIODO)  + KM DE LA RED VIAL MEJORADA)  / KM TOTAL DE RED VIAL) X 100..UNIDAD DE MEDIDA, KILOMETRO.</t>
  </si>
  <si>
    <t>MANTENIMIENTO Y OPERACION DE FUENTES URBANAS..PORCENTAJE DE LA RED VIAL EN BUEN ESTADO..((KM DE RED VIAL MANTENIDA EN BUEN ESTADO AL INICIO DEL PERIODO - KM DE RED VIAL QUE SE  DETERIORAN DEL PERIODO)  + KM DE LA RED VIAL MEJORADA)  / KM TOTAL DE RED VIAL) X 100..UNIDAD DE MEDIDA, KILOMETRO.</t>
  </si>
  <si>
    <t>MANTENIMIENTO A 7,673,527 METRO CUADRADOS DE AREAS VERDES..VARIACION PORCENTUAL DE LOS SERVICIOS EN LA INFRAESTRUCTURA URBANA..(SERVICIOS  EN LA INFRAESTRUCTURA URBANA PRESTADOS EN EL AÑO ACTUAL/ SERVICIOS EN  LA INFRAESTRUCTURA URBANA PRESTADOS EN EL AÑO ANTERIOR-1)  *100  = 100%..UNIDAD DE MEDIDA, PORCENTAJE.</t>
  </si>
  <si>
    <t>ING. RUBEN FUENTE RODRIGUEZ</t>
  </si>
  <si>
    <t>DIRECTOR DE IMAGEN URBANA</t>
  </si>
  <si>
    <t>LIMPIEZA  A 1,217,774,500 METROS DE LA  INFRAESTRUCTURA URBANA..VARIACION PORCENTUAL DE LOS SERVICIOS EN LA INFRAESTRUCTURA URBANA..(SERVICIOS  EN LA INFRAESTRUCTURA URBANA PRESTADOS EN EL AÑO ACTUAL/ SERVICIOS EN  LA INFRAESTRUCTURA URBANA PRESTADOS EN EL AÑO ANTERIOR-1)  *100  = 100%..UNIDAD DE MEDIDA, PORCENTAJE.</t>
  </si>
  <si>
    <t>271,387.2 METROS CUADRADOS DE PARQUES URBANOS..VARIACION PORCENTUAL DE LOS SERVICIOS EN LA INFRAESTRUCTURA URBANA..(SERVICIOS  EN LA INFRAESTRUCTURA URBANA PRESTADOS EN EL AÑO ACTUAL/ SERVICIOS EN  LA INFRAESTRUCTURA URBANA PRESTADOS EN EL AÑO ANTERIOR-1)  *100  = 100%..UNIDAD DE MEDIDA, PORCENTAJE.</t>
  </si>
  <si>
    <t>ARQ. TANIA CARRO TOLEDO</t>
  </si>
  <si>
    <t>K008</t>
  </si>
  <si>
    <t>K008_AMPLIACIÓN, OPERACIÓN Y MANTENIMIENTO DEL ALUMBRADO PÚBLICO</t>
  </si>
  <si>
    <t>MEJORAR LA CALIDAD DE LOS SERVICIOS PUBLICOS PARA CONTRIBUIR AL BIENENSTAR Y SEGURIDAD CIUDADANA, MEDIANTE ACCIONES DE MANTENIMIENTO PREVENTIVO Y CORRECTIVO ASI COMO DE RENOVACION DE LA INFAESTRUCTURA DEL SISTEMA DE ALUMBRADO PUBLICO</t>
  </si>
  <si>
    <t>07C001K008</t>
  </si>
  <si>
    <t>Alumbrado Público</t>
  </si>
  <si>
    <t>LOS PROBLEMAS QUE CONTRIBUIRA A RESOLVER EL PRESENTE PROGRAMA PRESUPUESTAL DERIVA DE QUE ALGUNAS DE LAS VIALIDADES PRIMARIAS DE LA CIUDAD DE MEXICO (CDMX) ESTAN EN MAL ESTADO EN EL ALUMBRADO PUBLICO, DERIVADO DE LOS DAÑOS Y DESGASTES Y/O CAUSAS CLIMATOLOGICAS AUNADO A QUE HAY POCOS PROGRAMAS DE DETECCIÓN DE DAÑOS DE CARACTER PREVENTIVO.</t>
  </si>
  <si>
    <t>MANTENER EN CONDICIONES OPTIMAS EL ALUMBRADO PUBLICO EN VIALIDADES PRIMARIAS DE LA CDMX Y MEJORAMIENTO DE ESPACIOS PUBLICOS TALES COMO PARQUES URBANOS Y ZOOLOGICOS</t>
  </si>
  <si>
    <t>CON EL MANTENIMIENTO DE ALUMBRADO PUBLICO SE GARANTIZAR UN CRUCE SEGURO DE LOS PEATONES.</t>
  </si>
  <si>
    <t>1.00</t>
  </si>
  <si>
    <t xml:space="preserve">RENOVACION Y MANTENIMIENTO DE TOTAL DE LA INFRAESTRUCTURA DEL SERVICIO DE ALUMBRADO PUBLICO	</t>
  </si>
  <si>
    <t>PUNTOS DE LUZ INTERVENIDOS/NUMERO DE TOTAL DE PUNTOS DE LUZ INSTALADOS EN LA RED VIAL PRIMARIA Y ESPACIOS PUBLICOS (108.00 PUNTOS DE LUZ)*100</t>
  </si>
  <si>
    <t>INFORMES MENSUALES DE MANTENIMIENTO A LA INFRAESTRUCTURA DE ALUMBRADO PUBLICO, INFORME MENSUAL DEL AVANCE FISICO FINANCIERO DE OBRA PUBLICA</t>
  </si>
  <si>
    <t>SEGURIDAD PARA LA POBLACION DE LA CDMX</t>
  </si>
  <si>
    <t>SUSTITUCION DE LUMINARIOS DE ADITIVOS METALICOS CERAMICOS POR TECNOLOGIA LED, MANTENIMIENTO PREVENTIVO Y CORRECTIVO DE LA INFAESTRUCTURA DEL SERVICIO DE ALUMBRADO PUBLICO</t>
  </si>
  <si>
    <t>D.I. JOSE ALEJANDRO CANSECO FLORES</t>
  </si>
  <si>
    <t xml:space="preserve">
DIRECTOR DE ALUMBRADO PUBLICO</t>
  </si>
  <si>
    <t>E093</t>
  </si>
  <si>
    <t>E093_MANEJO INTEGRAL DE RESIDUOS SÓLIDOS URBANOS</t>
  </si>
  <si>
    <t>EVITAR LA SATURACION DE RESIDUOS SOLIDOS URBANAS EN LAS CALLES DE LA CIUDAD DE MEXICO, RECICLARLOS Y TRASLADARLOS HASTA SU DISPOSICION FINAL.</t>
  </si>
  <si>
    <t>07C001E093</t>
  </si>
  <si>
    <t>SATURACION DE RESIDUOS SOLIDOS URBANOS EN LAS CALLES SI NO SE REALIZAN ACCIONES DE RECEPCION, SEPARACION, MANEJO, TRASLADO Y DISPOSICION FINAL.</t>
  </si>
  <si>
    <t>HABITANTES Y VISITANTES DE LA CIUDAD DE MËXICO</t>
  </si>
  <si>
    <t>DAR UN ADECUADO TRATAMIENTO FINAL A LOS RESIDUOS SOLIDOS</t>
  </si>
  <si>
    <t>CON EL MANTENIMIENTO DE ALUMBRADO PÙBLICO SE GARANTIZARA UN CRUCE SEGURO DE LOS PEATONES.</t>
  </si>
  <si>
    <t>INDICE PORCENTUAL DE RESIDUOS RECEPCIONADOS A LOS SITIOS DE DISPOSICION</t>
  </si>
  <si>
    <t xml:space="preserve">(TONELADAS DE RESIDUOS TRASLADADOS/TONELADAS DE RESIDUOS RECEPCIONADOS PARA SU DISPOSICION FINAL)*100 </t>
  </si>
  <si>
    <t>DIRECCION EJECUTIVA DE TRANSFERENCIA Y DISPOSICION FINAL DE RSU</t>
  </si>
  <si>
    <t>BRINDAR  SEGURIDAD DE LOS HABITANTES Y VISITANTES DE LA CIUDAD A TRAVES DE UNA ADECUADA ILUMINACION PUBLICA.</t>
  </si>
  <si>
    <t>VARIACION PORCENTUAL DE LOS SERVICIOS EN LA INFRAESTRUCTURA URBANA.</t>
  </si>
  <si>
    <t>MAP ARTURO BASTIDAS ACUÑA</t>
  </si>
  <si>
    <t>DIRECTOR EJECUTIVO DE TRANSFERENCIA Y DISPOSICION FINAL DE RESIDUOS SOLIDOS URBANOS</t>
  </si>
  <si>
    <t>SELECCION Y TRATAMIENTO DE RESIDUOS SOLIDOS URBANOS</t>
  </si>
  <si>
    <t>DISPOSICION DE LOS RESIDUS SOLIDOS</t>
  </si>
  <si>
    <t>07C001P004</t>
  </si>
  <si>
    <t>07CD01</t>
  </si>
  <si>
    <t>PLANTA DE MEZCLAS ASFÁLTICAS</t>
  </si>
  <si>
    <t>PRODUCIR, COMERCIALIZAR MEZCLAS ASFALTICAS Y BRINDAR SERVICIOS QUE SATISFAGAN LAS NECESIDADES Y REQUERIMIENTOS DE LAS DEPENDENCIAS DEL GOBIERNO DE LA CIUDAD DE MEXICO Y A PARTICULARES, PARA SUS TRABAJOS DE CONSTRUCCION Y MANTENIMIENTO DE VIALIDADES QUE SE REALICEN EN LA CIUDAD DE MEXICO, REGULANDO EL PRECIO Y SU CALIDAD EN EL MERCADO METROPOLITANO, ASI COMO EL DESARROLLO DE PROGRAMAS DE INVESTIGACION Y TECNOLOGIA PARA EL MEJORAMIENTO DE SU PRODUCCION Y COMPROMETIDOS CON EL MEDIO AMBIENTE.</t>
  </si>
  <si>
    <t xml:space="preserve">DERIVADO DEL ANALISIS QUE REALIZO ESTA UNIDAD INDUSTRIAL SE IDENTIFICO LOS SIGUIENTES CONTEXTOS: • CONTEXTO GENERAL: 1.- EL QUEHACER INSTITUCIONAL ES LA POBLACION EN GENERAL, PUES LA PRODUCCION Y SUMINISTRO DE MEZCLA ASFALTICA CONTRIBUYEN AL MANTENIMIENTO Y CONSERVACION DE LAS VIALIDADES DE ESTA CIUDAD DE MEXICO. 2.- INFORMACION ESTADISTICA: DESDE EL AÑO 2009 SE PRODUCEN 300 MIL TONELADAS DE MEZCLA ASFALTICA POR AÑO EN PROMEDIO, EN EL AÑO 2020 SE ALCANZARAN LAS 600 MIL TONELADAS Y PARA 2021 SE TIENE UNA META DE 550,000.00 MIL TONELADAS QUE PERMITIRAN ATENDER LOS PROGRAMAS DE PAVIMENTACION Y BACHEO.  3. NECESIDADES DE LA POBLACION OBJETIVO: LA POBLACION NECESITA UNA SUPERFICIE DE RODAMIENTO OPTIMA EN VIALIDADES PRINCIPALES EN LA CIUDAD DE MEXICO REQUIRIENDO UN SUMINISTRO DE MEZCLA ASFALTICA DE CALIDAD,  CON EL FIN DE TRANSPORTARSE DE FORMA AGIL Y SEGURA QUE LE PERMITA OPTIMIZAR TIEMPOS DE TRASLADO PARA LLEVAR A CABO SUS ACTIVIDADES COTIDIANAS.  • CONTEXTO AL INTERIOR DE LA UNIDAD INDUSTRIAL: 1. REZAGOS Y PROBLEMATICAS IDENTIFICADAS: LA CIUDAD DE MEXICO CONTINUAMENTE PRESENTA CONTINGENCIAS AMBIENTALES DERIVADO DE LAS EMISIONES CONTAMINANTES QUE SE PRESENTAN EN EL VALLE DE MEXICO, POR LO QUE A LA PLANTA PRODUCTORA DE MEZCLAS ASFALTICAS SE LE CONSIDERA UNA INDUSTRIA PRODUCTIVA QUE DEBE MINIMIZAR LAS EMISIONES CONTAMINANTES PARA CONSIDERARSE UNA EMPRESA AMIGABLE CON EL MEDIO AMBIENTE Y A EFECTO DE GARANTIZAR Y SALVAGUARDAR EL DERECHO HUMANO A UN AMBIENTE SANO PARA EL DESARROLLO Y BIENESTAR DE SUS HABITANTES, DE TAL MANERA QUE ACTUALMENTE SE ENCUENTRA EXCENTA DE LA FASE 1 DE CONTENGENCIA AMBIENTAL DE ACUERDO EN LO ESTABLECIDO POR LA COMISION AMBIENTAL DE LA MEGALOPOLIS. 2.- OTRA PROBLEMATICA ES LA RELATIVA A LA CULTURA ORGANIZACIONAL, LA CUAL TIENE QUE DESARROLLARSE DEBIDO A LOS CAMBIOS QUE HA EXPERIMENTADO LA ESTRUCTURA OCUPACIONAL DE LA PLANTA PRODUCTORA DE MEZCLAS ASFALTICAS.  </t>
  </si>
  <si>
    <t>SER UNA UNIDAD INDUSTRIAL, RECONOCIDA POR LA CALIDAD EN LA PRODUCCION DE SUS MEZCLAS ASFALTICAS Y LOS SERVICIOS QUE PROPORCIONAMOS, USANDO TECNOLOGIA DE PUNTA Y CAPITAL HUMANO COMPETITIVO Y COMPROMETIDA CON EL MEDIO AMBIENTE.</t>
  </si>
  <si>
    <t xml:space="preserve">OBJETIVOS EN FUNCION DE LA MISION Y VISION DE ESTA UNIDAD INDUSTRIAL Y CONSIDERANDO LOS RESULTADOS DEL DIAGNOSTICO INSTITUCIONAL, SE PLANTEA LOGRAR: 1. PRODUCIR MEZCLA ASFALTICA TEMPLADA PARA LAS ALCALDIAS Y DEPENDENCIAS DE LA CIUDAD DE MEXICO CON ALTOS ESTANDARES DE CALIDAD.   2. CONTINUAR SIENDO REFERENTE EN EL PRECIO DE VENTA DE LAS MEZCLAS ASFALTICAS A FIN DE EVITAR ALTOS COSTOS EN LOS PROGRAMAS DE INFRAESTRUCTURA VIAL DE LA CIUDAD DE MEXICO. 3. INSTRUMENTAR ACCIONES QUE MEJOREN LA EFICIENCIA EN EL USO Y APLICACION DE LOS RECURSOS TANTO HUMANOS, MATERIALES Y FINANCIEROS, QUE SE TRADUZCAN EN REDUCCION DE COSTOS EN LA PRODUCCION.  4. MEJORAR LA ATENCION A LAS ALCALDIAS, DEPENDENCIAS Y PARTICULARES MEDIANTE ACCIONES QUE ELEVEN LA EFICIENCIA DEL SUMINISTRO Y DISTRIBUCION DE LAS MEZCLAS ASFALTICAS.   ESTRATEGIAS LAS LINEAS ESTRATEGICAS PARA EL LOGRO DE LOS OBJETIVOS PLANTEADOS SON:  1. DAR CONTINUIDAD AL PROYECTO DE RECONVERSION DE LA PLANTA PRODUCTORA DE MEZCLAS ASFALTICA EN UN ESPACIO QUE NO DAÑE EL MEDIO AMBIENTE Y PERMITA EL SANO DESARROLLO DE LA COMUNIDAD CIRCUNDANTE. 2. INSTRUMENTAR MECANISMOS DE CONTROL Y SEGUIMIENTO A LOS CENTROS DE COSTOS MEDIANTE INDICADORES DE PRODUCTIVIDAD Y PROCESOS TRANSPARENTES DE ADQUISICION DE MATERIA PRIMA BASADOS EN ANALISIS DE MERCADO. 3. FORTALECER LOS PROGRAMAS Y ACCIONES DE EDUCACION, CAPACITACION Y ADIESTRAMIENTO DEL PERSONAL TECNICO OPERATIVO Y ADMINISTRATIVO. 4. INSTRUMENTAR ACCIONES DE MANTENIMIENTO PREVENTIVO Y CORRECTIVO DE LA MAQUINARIA Y EL EQUIPO QUE PERMITAN LA OPERACION OPTIMA DE LA PLANTA PRODUCTIVA, ASI COMO POSIBILITAR EL DE DESARROLLO TECNOLOGICO EN LOS PROCESOS PRODUCTIVOS. </t>
  </si>
  <si>
    <t>B001</t>
  </si>
  <si>
    <t>B001_PRODUCCIÓN Y COMERCIALIZACIÓN DE MEZCLAS ASFÁLTICAS</t>
  </si>
  <si>
    <t>PRODUCIR Y SUMINISTRAR LA CANTIDAD DE MEZCLA ASFALTICA DEMANDADA POR LAS DEPENDENCIAS, UNIDADES ADMINISTRATIVAS, ALCALDIAS, ORGANOS DESCONCENTRADOS Y ENTIDADES, TODAS DE LA ADMINISTRACION PUBLICA DE LA CIUDAD DE MEXICO.</t>
  </si>
  <si>
    <t>07CD01B001</t>
  </si>
  <si>
    <t>Manufacturas</t>
  </si>
  <si>
    <t>070</t>
  </si>
  <si>
    <t>Producción y comercialización de mezcla asfáltica para la rehabilitación de las vías primarias y secundarias</t>
  </si>
  <si>
    <t>DEBIDO AL TRANSITO Y USO DE LAS VIALIDADES OCASIONAN EL DETERIORO DE LA CARPETA ASFALTICA, ORIGINANDO RETRASOS EN LOS TIEMPOS DE TRASLADO DE LOS HABITANTES DE LA CIUDAD DE MEXICO, ASI COMO EL RETASO DE LA ACTIVIDAD ECONOMICA.</t>
  </si>
  <si>
    <t>22,000,000 DE HABITANTES</t>
  </si>
  <si>
    <t>MEJORAMIENTO DE LA MOVILIDAD DE LA POBLACION EN LA ZONA METROPOLITANA, REDUCIENDO LOS TIEMPOS DE TRASLADO E INCREMENTAR LA PRODUCTIVIDAD ECONOMICA Y LA CALIDAD DE VIDA DE LOS CIUDADANOS, AL CONTAR CON UNA INFRESTRUCTURA VIAL EN OPTIMAS CONDICIONES, DERIVADO DEL SUMINISTRO EN TIEMPO Y FORMA DE MEZCLA ASFALTICA CON LA CALIDAD ESPECIFICADA EN LAS NORMAS DE CONSTRUCCION DE LA ADMINISTRACION PUBLICA DE LA CIUDAD DE MEXICO.</t>
  </si>
  <si>
    <t xml:space="preserve">MIDE EL PORCENTAJE DE MEZCLA ASFALTICA QUE SE SUMINISTRARA EN RELACION CON LOS REQUERIMIENTOS MENSUALES REALIZADOS POR LAS ALCALDIAS Y DEPENDENCIAS  </t>
  </si>
  <si>
    <t>(MEZCLA ASFALTICA PRODUCIDA/MEZCLA ASFALTICA SOLICITADA)*100</t>
  </si>
  <si>
    <t>WWW.PLATAFORMANACIONALDETRANSPARENCIA.ORG.MX</t>
  </si>
  <si>
    <t>PRODUCIR MEZCLAS ASFALTICAS DE CALIDAD CON EL FIN DE CONTAR CON UNA INFRAESTRUTURA VIAL ACORDE A LAS NECESIDADES QUE EL INCREMENTO POBLACIONAL Y DEL PARQUE VEHICULAR DEMANDAN, Y QUE A SU VEZ PROPORCIONE UN MEJORAMIENTO EN LA PRODUCTIVIDAD ECONOMICA Y EL CONSECUENTE AUMENTO EN LA CALIDAD DE VIDA DE LA POBLACION DE LA CIUDAD DE MEXICO.</t>
  </si>
  <si>
    <t>ENTREGAR MEZCLA ASFALTICA DE CONFORMIDAD CON LA NORMA 4.01.02.001 MEZCLAS ASFALTICAS, DE LAS NORMAS DE CONSTRUCCION DE LA ADMINISTRACION PUBLICA DE LA CIUDAD DE MEXICO</t>
  </si>
  <si>
    <t>ING. REYES MARTINEZ CORDERO</t>
  </si>
  <si>
    <t>DIRECTOR GENERAL DE LA PLANTA PRODUCTORA DE MEZCLAS ASFALTICAS</t>
  </si>
  <si>
    <t>TOMAR MEDIDAS PARA RACIONALIZAR EL GASTO DESTINADO A LAS ACTIVIDADES ADMINISTRATIVAS Y DE APOYO, SIN AFECTAR EL CUMPLIMIENTO DE LAS METAS DE LAS FUNCIONES APROBADAS.</t>
  </si>
  <si>
    <t>07CD01M001</t>
  </si>
  <si>
    <t>REDUCCION ANUAL DEL PRESUPUESTO EN EL CAPITULO 1000 SERVICIOS PERSONALES, AFECTANDO ASI LAS CALENDARIZACIONES PROGRAMADAS CON TRANSFERENCIA DE RECURSOS (COMPENSADA, REDUCCION, AMPLITUD).</t>
  </si>
  <si>
    <t>PERSONAL ADSCRITO A LA PLANTA PRODUCTORA DE MEZCLAS ASFALTICAS</t>
  </si>
  <si>
    <t xml:space="preserve">ESTABLECER UN INFORME TRIMESTRAL DE AVANCE PROGRAMATICO PRESUPUESTAL PARA MONITOREAR LAS TRANSFERENCIAS DE RECURSOS DURANTE EL EJERCICIO FISCAL VIGENTE A FIN DE QUE TODO EL CAPITAL HUMANO TENGA EN TIEMPO Y FORMA LOS PAGOS CORRESPONDIENTES DE MANERA QUINCENAL, ASI COMO LO ADHERENTE AL MISMO. </t>
  </si>
  <si>
    <t>PAGO OPORTUNO DE LAS NOMINAS ORDINARIAS Y EXTRAORDINARIAS EMITIDAS, ASI COMO LAS PRESTACIONES A LAS QUE TIENEN DERECHO LAS 308 PERSONAS ADSCRITAS A ESTA UNIDAD INDUSTRIAL.</t>
  </si>
  <si>
    <t>VERIFICAR QUE EL TRAMITE DE NOMINAS ORDINARIAS Y EXTRAORDINARIAS, ASI COMO LAS PRESTACIONES NO SE VEAN AFECTADAS POR LAS REDUCCIONES PRESUPUESTALES ANUALES, ANTICIPANDO UNA POSIBLE AFECTACION PRESUPUESTAL.</t>
  </si>
  <si>
    <t>HTTPS://CONSULTAPUBLICAMX.INAI.ORG.MX/VUT-WEB/FACES/VIEW/CONSULTAPUBLICA.XHTML#OBLIGACIONES</t>
  </si>
  <si>
    <t>INTERCEDER ANTE LAS UNIDADES ADMINISTRATIVOS COMPETENTES PARA EL PAGO OPORTUNO DE LAS 308 PERSONAS ADSCRITAS A ESTE ÓRGANO DESCONCENTRADO, MEDIANTE LAS ANTICIPACIONES PRESUPUESTALES PERTINENTES, CONSIDERANDO EN ESTA META RENIVELACIONES Y/O CONTRATACIÓN DE PERSONAL.</t>
  </si>
  <si>
    <t>PAGO OPORTUNO DE LAS NOMINAS ORDINARIAS Y EXTRAORDINARIAS EMITIDAS, ASI COMO LAS PRESTACIONES A LAS QUE TIENEN DERECHO LOS TRABAJADORES.</t>
  </si>
  <si>
    <t>ESTABLECER UN INFORME TRIMESTRAL DE AVANCE PROGRAMATICO PRESUPUESTAL PARA MONITOREAR LAS TRANSFERENCIAS DE RECURSOS DURANTE EL PERIODO, CONSIDERANDO RENIVELACIONES Y/O CONTRATACION DE PERSONAL.</t>
  </si>
  <si>
    <t>C. REYES MARTINEZ CORDERO</t>
  </si>
  <si>
    <t xml:space="preserve">OBJETIVOS EN FUNCION DE LA MISION Y VISION DE ESTA UNIDAD INDUSTRIAL Y CONSIDERANDO LOS RESULTADOS DEL DIAGNOSTICO INSTITUCIONAL, SE PLANTEA LOGRAR: 1. PRODUCIR MEZCLA ASFALTICA TEMPLADA PARA LAS ALCALDIAS Y DEPENDENCIAS DE LA CIUDAD DE MEXICO CON ALTOS ESTANDARES DE CALIDAD.   2. CONTINUAR SIENDO REFERENTE EN EL PRECIO DE VENTA DE LAS MEZCLAS ASFALTICAS A FIN DE EVITAR ALTOS COSTOS EN LOS PROGRAMAS DE INFRAESTRUCTURA VIAL DE LA CIUDAD DE MEXICO. 3. INSTRUMENTAR ACCIONES QUE MEJOREN LA EFICIENCIA EN EL USO Y APLICACION DE LOS RECURSOS TANTO HUMANOS, MATERIALES Y FINANCIEROS, QUE SE TRADUZCAN EN REDUCCION DE COSTOS EN LA PRODUCCION.  4. MEJORAR LA ATENCION A LAS ALCALDIAS, DEPENDENCIAS Y PARTICULARES MEDIANTE ACCIONES QUE ELEVEN LA EFICIENCIA DEL SUMINISTRO Y DISTRIBUCION DE LAS MEZCLAS ASFALTICAS.   ESTRATEGIAS LAS LINEAS ESTRATEGICAS PARA EL LOGRO DE LOS OBJETIVOS PLANTEADOS SON:  1. DAR CONTINUIDAD AL PROYECTO DE RECONVERSION DE LA PLANTA PRODUCTORA DE MEZCLAS ASFALTICA EN UN ESPACIO QUE NO DAÑE EL MEDIO AMBIENTE Y PERMITA EL SANO DESARROLLO DE LA COMUNIDAD CIRCUNDANTE. 2. INSTRUMENTAR MECANISMOS DE CONTROL Y SEGUIMIENTO A LOS CENTROS DE COSTOS MEDIANTE INDICADORES DE PRODUCTIVIDAD Y PROCESOS TRANSPARENTES DE ADQUISICION DE MATERIA PRIMA BASADOS EN ANALISIS DE MERCADO. 3. FORTALECER LOS PROGRAMAS Y ACCIONES DE EDUCACION, CAPACITACION Y ADIESTRAMIENTO DEL PERSONAL TECNICO OPERATIVO Y ADMINISTRATIVO. 4. INSTRUMENTAR ACCIONES DE MANTENIMIENTO PREVENTIVO Y CORRECTIVO DE LA MAQUINARIA Y EL EQUIPO QUE PERMITAN LA OPERACION OPTIMA DE LA PLANTA PRODUCTIVA, ASI COMO POSIBILITAR EL DE DESARROLLO TECNOLOGICO EN LOS PROCESOS PRODUCTIVOS.  </t>
  </si>
  <si>
    <t>FORTALECER EL SISTEMA DE GESTION INTEGRAL DE RIESGOS Y PROTECCION DE CIVIL DE LA PLANTA PRODUCTORA DE MEZCLAS ASFALTICAS PARA EVITAR  DE MANERA EFICIENTE CUALQUIER SINIESTRO, EMERGENCIA O DESASTRE Y CONTAR CON PERSONAL CAPACITADO PARA APOYAR A LA POBLACION EN CASO DE VULNERABILIDAD.</t>
  </si>
  <si>
    <t>07CD01N001</t>
  </si>
  <si>
    <t>EL DESCONOCIMIENTO A LOS PROGRAMAS DE PROTECCION CIVIL, ASI COMO LA FALTA DE CONCIENTIZACION A LAS MEDIDAS DE PROTECCION CIVIL, FORMAN PARTE DE UN RIESGO CONSTANTE DENTRO DE LAS INSTALACIONES DE LA PLANTA PRODUCTORA DE MEZCLAS ASFALTICAS, TODA VEZ QUE ES NECESARIO FORTALECER LA CULTURA DE LA PREVENCION DE RIESGOS CON LA FINALIDAD DE SALVAGUARDAR LA INTEGRIDAD DE CADA PERSONA EVITANDO CUALQUIER POSIBILIDAD DE CONTINGENCIA.</t>
  </si>
  <si>
    <t xml:space="preserve">CADA PERSONA ADSCRITA A LA PLANTA PRODUCTORA DE MEZCLAS ASFALTICAS. </t>
  </si>
  <si>
    <t>ROBUSTECER LA CULTURA DE LA PREVENCION Y LA AUTOPROTECCION ENTRE LOS SERVIDORES PUBLICOS DEESTE ORGANO DESCONCENTRADO *CONFORMAR LAS BRIGADAS DE PROTECCION CIVIL POR CUALQUIER TIPO DE GENERO *REDUCIR LAS VULNERABILIDADES DE LAS DIVERSAS AREAS OPERATIVAS. FORTALECER LA CAPACITACION ACORDES A LOS DIFERENTES TIPOS DE EMERGENCIA.</t>
  </si>
  <si>
    <t>GENERAR CON LAS MEDIDAS NECESARIAS LA REDUCCION MINIMA ANTE CUALQUIER TIPO DE SINIESTRO, EMERGENCIA, O DESASTRE DENTRO DE LAS INSTALACIONES DE LA PLANTA PRODUCTORA DE MEZCLAS ASFALTICAS CON LA FINALIDAD DE HACER A ESTA UNIDAD INDUSTRIAL MAS RESILIENTE.</t>
  </si>
  <si>
    <t>CAPACITAR A LOS SERVIDORES PUBLICOS DE LA PLANTA PRODUCTORA DE MEZCLAS ASFALTICA, GRANTIZANDO LA INCLUSION, CON LA FINALIDAD DE CONTAR CON LAS BASES FUNDAMENTALES DE LA GESTION INTEGRAL DE RIESGOS Y PROTECCION CIVIL.</t>
  </si>
  <si>
    <t>TOTAL DE PERSONAS CAPACITADAS/REDUCCION EN NUMERO DE SINIESTROS</t>
  </si>
  <si>
    <t>EVIDENCIA FOTOGRAFICA</t>
  </si>
  <si>
    <t>CONTAR CON EL PERSONAL DEBIDAMENTE CAPACITADO PARA LA PREVENCIÓN DE RIESGOS Y APOYO A LA POBLACIÓN EN CASO DE DESASTRE</t>
  </si>
  <si>
    <t>EL FORTALECIMIENTO DE LA CAPACITACION, ASI COMO LA IMPLEMENTACION DE LAS POLITICAS ENFOCADAS A LA LA GESTION INTEGRAL DE RIESGOS Y PROTECCION CIVIL.</t>
  </si>
  <si>
    <t>IMPLEMENTAR EL PROGRAMA DE PROTECCION CIVIL DE LA PLNATA PRODUCTORA DE MEZCLAS ASFALTICAS</t>
  </si>
  <si>
    <t>REYES MARTINEZ CORDERO</t>
  </si>
  <si>
    <t>07CD01O001</t>
  </si>
  <si>
    <t>07CD01P001</t>
  </si>
  <si>
    <t>07CD01P002</t>
  </si>
  <si>
    <t>POR LAS PROPIAS CARACTERISTICAS DE LAS ACCIONES Y ACTIVIDADES QUE SE REALIZAN EN LA PLANTA PRODUCTORA DE MEZCLAS ASFALTICAS, LOS CURSOS DE CAPACITACION SON ENFOCADOS EN SU MAYORIA AL DESARROLLO DE HABILIDADES Y TECNICAS ENCAMINADAS A LA PRODUCCION DE MEZCLA ASFALTICA, TENIENDO COMO EFECTO QUE NO EXISTA UN ENFOQUE DE IGUALDAD DE GENERO Y DERECHOS HUMANOS DENTRO DE UN PROGRAMA ANUAL DE CAPACITACION.</t>
  </si>
  <si>
    <t>PERSONAL ADSCRITO EN LA PLANTA PRODUCTORA DE MEZCLAS ASFALTICAS</t>
  </si>
  <si>
    <t>DIFUNDIR ACCIONES ENTRE LOS SERVIDORES PUBLICOS EN MATERIA DE IGUALD DE GENERO Y DERECHOS HUMANOS, MEDIANTE PROGRAMA ANUAL DE CAPACITACION.</t>
  </si>
  <si>
    <t>CREAR CONSCIENCIA DENTRO DE LOS SERVIDORES PUBLICOS ADSCRITOS A LA PLANTA PRODUCTORA DE MEZCLAS ASFALTICAS EN MATERIA DE IGUALDAD DE GENERO Y DERECHOS HUMANOS, ROMPIENDO ASI LAS BRECHAS DE DESIGUALDAD EXISTENTES.</t>
  </si>
  <si>
    <t>CAPACITAR AL 20% DE MUJERES Y 20% DE HOMBRES DE ACUERDO A LA PLANTILLA DE PERSONAL EN MATERIA DE IGUALDAD DE GENERO Y DERECHOS HUMANOS.</t>
  </si>
  <si>
    <t>TASA DE COBERTURA</t>
  </si>
  <si>
    <t>DEFINIR DE MANERA CUANTITATIVA EL IMPACTO EN CUESTIÓN DE IGUALDAD DE GÉNERO Y DERECHOS HUMANOS</t>
  </si>
  <si>
    <t>CREAR CONSCIENCIA DENTRO DE LOS SERVIDORES PUBLICOS EN MATERIA DE IGUALDAD DE GENERO Y DERECHOS HUMANOS, ROMPIENDO ASI LAS BRECHAS DE DESIGUALDAD EXISTENTES.</t>
  </si>
  <si>
    <t>PROGRAMAR CURSOS DENTRO DEL PROGRAMA ANUAL DE CAPACITACION CON ENFOQUE DE IGUALDAD DE GENERO Y DERECHOS HUMANOS</t>
  </si>
  <si>
    <t>07CD01P004</t>
  </si>
  <si>
    <t>07PDIF</t>
  </si>
  <si>
    <t>INSTITUTO LOCAL DE LA INFRAESTRUCTURA FÍSICA EDUCATIVA</t>
  </si>
  <si>
    <t>DISEÑAR, IMPLEMENTAR Y APLICAR POLITICAS, PLANES, PROGRAMAS Y ACCIONES TENDIENTES A REDUCIR EL RIESGO Y LA VULNERABILIDAD DE LOS PLANTELES E INSTALACIONES QUE CONFORMAN LA INFRAESTRUCTURA FISICA EDUCATIVA DE LA CIUDAD DE MEXICO, PARA SALVAGUARDAR LA INTEGRIDAD FISICA DEL ALUMNADO, PERSONAL ACADEMICO Y ADMINISTRATIVO.</t>
  </si>
  <si>
    <t xml:space="preserve">PARA DIMENSIONAR EL INTERES PUBLICO QUE LA INFRAESTRUCTURA FISCA EDUCATIVA EN LA CIUDAD DE MEXICO, ES NECESARIO DESTACAR QUE SE TIENE UN UNIVERSO DE 5,038 PLANTELES (INMUEBLES) DE EDUCACION  PUBLICA, CON UNA ANTIGÜEDAD QUE SUPERA LOS 30 AÑOS EN EL 58% DE LOS PLANTELES, EXISTIENDO INCLUSO ALGUNOS CON MAS DE 100 AÑOS DE ANTIGÜEDAD.                                                                                                                                                                                                                                                                                                      LA INFRAESTRUCTURA EDUCATIVA DE LA CIUDAD DE MEXICO PRESENTA IMPORTANTES REZAGOS EN MATERIA DE MANTENIMIENTO EN SUS INSTALACIONES Y CONSTRUCCION DE ESPACIOS, DEBIDO A MULTIPLES FACTORES QUE A LO LARGO DE LOS AÑOS SE HAN ACUMULADO, Y QUE CON LOS SISMOS DEL 7 Y 19 DE SEPTIEMBRE DE 2017 SE HAN EXPONENCIADO, TENIENDO COMO RESULTADO LA PRESENCIA DE INMUEBLES CON PROBLEMAS DE SEGURIDAD, FUNCIONALIDAD QUE SE REFLEJAN EN LOS RESULTADOS DE SU OPERACION. ADICIONALMENTE, EN JULIO DE 2019 SE MODIFICO EL REGLAMENTO DE CONSTRUCCIONES DE LA CIUDAD DE MEXICO, EN LA REFERIDA LEGISLACION SE DEFINEN LOS REQUISITOS ESPECIFICOS DE CIERTOS MATERIALES Y SISTEMAS ESTRUCTURALES PARA LAS CONSTRUCCIONES, UBICANDO A LOS INMUEBLES QUE OCUPEN  ESCUELAS DE EDUCACION PREESCOLAR, PRIMARIA Y SECUNDARIA  DENTRO DEL SUBGRUPO A2, LO QUE OBLIGA A LAS AUTORIDADES DEL GOBIERNO DE LA CIUDAD DE MEXICO A DIAGNOSTICAR, Y EN SU CASO, REALIZAR LOS REFORZAMIENTOS PERTINENTES PARA QUE TODOS LOS PLANTELES ESCOLARES CUMPLAN CON REQUISITOS TECNICOS DEL REGLAMENTO DE CONSTRUCCIONES VIGENTE. DE ACUERDO A LO ESTABLECIDO EN EL ARTICULO 177 BIS DEL REGLAMENTO DECONSTRUCCIONES VIGENTE, EXISTEN ALREDEDOR DE 1500 PLANTELES ESCOLARES DENTRO DE LA ZONA DE ACTUACION PRIORITARIA QUE REQUEIREN SER ACTUALIZADOS DENTRO DE LOS PARAMETROS ACTUALES DEL  REGLAMENTO DE CONSTRUCCIONES DE LA CIUDAD DE MEXICO. </t>
  </si>
  <si>
    <t>CONVERTIR AL INSTITUTO LOCAL DE LA INFRAESTRUCTURA FISICA EDUCATIVA EN EL ENTE PUBLICO QUE ARTICULE A LAS AUTORIDADES LOCALES Y FEDERALES EN LA MATERIA, ASI COMO A LOS SECTORES SOCIAL Y PRIVADO, PARA LA CONFORMACION Y APLICACION DE LAS POLITICAS, PROGRAMAS, PROYECTOS Y ACCIONES TENDIENTES A TRANSFORMAR LA INFRAESTRUCTURA FISICA EDUCATIVA LOCAL EN UNA INFRAESTRUCTURA DE VANGUARDIA, PROPICIANDO MEJORES CONDICIONES PARA EL DESARROLLO ARMONICO DEL SISTEMA EDUCATIVO DE LA CIUDAD DE MEXICO.</t>
  </si>
  <si>
    <t>FORMULAR Y APLICAR PROYECTOS Y PROGRAMAS DE CONSTRUCCION, EQUIPAMIENTO, REFORZAMIENTO, RECONSTRUCCION, RECONVERSION Y HABILITACION, PARA ELEVAR MANTENIMIENTO, REHABILITACION, LOS PARAMETROS DE DIGNIDAD, CALIDAD, SEGURIDAD, FUNCIONALIDAD, EQUIDAD, OPORTUNIDAD Y PERTINENCIA DE LOS INMUEBLES DESTINADOS A LA EDUCACION PUBLICA EN LA CIUDAD DE MEXICO, EN CADA CICLO ESCOLAR Y CON BASE PRESUPUESTAL CORRESPONDIENTE</t>
  </si>
  <si>
    <t>K012</t>
  </si>
  <si>
    <t>K012_REHABILITACIÓN, EQUIPAMIENTO Y CONSTRUCCIÓN DE INFRAESTRUCTURA EDUCATIVA</t>
  </si>
  <si>
    <t>CONTRIBUIR A LA EFECTIVIDAD DEL DERECHO A LA EDUCACION DESDE EL NIVEL INICIAL HASTA EL SUPERIOR MEDIANTE INSTALACIONES EDUCATIVAS EN BUENAS CONDICIONES</t>
  </si>
  <si>
    <t>07PDIFK012</t>
  </si>
  <si>
    <t>041</t>
  </si>
  <si>
    <t>Fortalecimiento a la educación</t>
  </si>
  <si>
    <t xml:space="preserve">INSTALACIONES EDUCATIVAS  DE LA CIUDAD DE MEXICO EN MALAS CONDICIONES QUE NO CUMPLEN CON LOS REQUISITOS DE SEGURIDAD ESTRUCTURAL DEL ACTUAL REGLAMENTO DE CONSTRUCCIONES DE LA CIUDAD DE MEXICO. </t>
  </si>
  <si>
    <t>80 PLANTELES DE EDUCACION PUBLICA.</t>
  </si>
  <si>
    <t xml:space="preserve">REFORZAMIENTO, MANTENIMIENTO, EQUIPAMIENTO Y/O REHABILITACION DE 80  PLANTELES DE EDUCACION PUBLICA.                                                                                                                  </t>
  </si>
  <si>
    <t xml:space="preserve">MEJORAMIENTO DE LA EDUCACION. </t>
  </si>
  <si>
    <t>MIDE EL PORCENTAJE DE ESCUELAS PUBLICAS QUE SE LES DA MANTENIMIENTO, EQUIPAMIENTO Y REFORZAMIENTO</t>
  </si>
  <si>
    <t>(NUMERO DE PLANTELES ESCOLARES DE EDUCACION PUBLICA BENEFICIADOS EN EL PERIODO CON ACCIONES DE REFORZAMIENTO, MANTENIMIENTO, EQUIPAMIENTO  Y/O REHABILITACION/ TOTAL DE PLANTELES ESCOLARES DE EDUCACION  PUBLICA EN LA CIUDAD DE MEXICO) *100</t>
  </si>
  <si>
    <t>WWW.ILIFE.GOB.MX</t>
  </si>
  <si>
    <t xml:space="preserve">GARANTIZAR LA SEGURIDAD Y OPERACION DE 1500 PLANTELES EDUCATIVOS UBICADOS EN ZONA DE ALTO RIESGO SISMOLOGICO EN LA CIUDAD DE MEXICO </t>
  </si>
  <si>
    <t xml:space="preserve">DIAGNOSTICO DE LA INFRAESTRUCTURA FISCA EDUCATIVA DE ESCUELAS PUBLICAS, PARA LA DETERMINACION DE PROYECTOS POR LA AUTORIDAD EDUCATIVA. </t>
  </si>
  <si>
    <t>DAN LOPEZ GONZALEZ</t>
  </si>
  <si>
    <t>GERENTE DEDIAGNOSTICO Y PROYECTOS DE INFRAESTRUCTURA FISICA EDUCATIVA</t>
  </si>
  <si>
    <t xml:space="preserve">DE LOS PROYECTOS AUTORIZADOS POR LA AUTORIDAD EDUCATIVA, GESTIONAR EL PRESUPUESTO PARA LOS MANTENIMIENTOS, EQUIPAMIENTOS Y/O REHABILITACIONES DE 80 PLANTELES DE EDUCACION PUBLICA BASICA.           </t>
  </si>
  <si>
    <t>ALBERTO SALINAS ZARRION</t>
  </si>
  <si>
    <t>GERENTE DE ADMINISTRACION Y FINANZAS</t>
  </si>
  <si>
    <t>DE LOS PROYECTOS AUTORIZADOS, CON PRESUPUESTO AFECTADO, SE CONTRATA EL REFORZAMIENTO, MANTENIMIENTO, EQUIPAMIENTO Y/O REHABILITACION DE 80 PLANTELES DE EDUACACION PUBLICA.</t>
  </si>
  <si>
    <t>RICARDO PEREZ MAYA</t>
  </si>
  <si>
    <t>GERENTE DE CONSTRUCCION Y CERTIFICACION DE OBRA</t>
  </si>
  <si>
    <t>DE LOS PROYECTOS AUTORIZADOS, CON PRESUPUESTO AFECTADO Y CONTRATADOS, SE SUPERVISARA EL REFORZAMIENTO, MANTENIMIENTO, EQUIPAMIENTO Y/O REHABILITACION DE 80  PLANTELES PUBLICOS DE EDUCACION.</t>
  </si>
  <si>
    <t>LLEVAR A CABO LA ORGANIZACION, FUNCIONAMIENTO, ADMINISTRACION Y COMPETENCIA DE LAS UNIDADES ADMINISTRATIVAS QUE INTEGRAN EL INSTITUTO LOCAL DE LA INFRAESTRUCTURA FISICA EDUCATIVA DE LA CIUDAD DE MEXICO.</t>
  </si>
  <si>
    <t>07PDIFM001</t>
  </si>
  <si>
    <t>LOS SERVIDORES PUBLICOS DEL INSTITUTO LOCAL DE LA INFRAESTRUCTURA FISICA EDUCATIVA DE LA CIUDAD DE MEXICO TENGAN DEBIDAMENTE IDENTIFICADAS SUS PERCEPCIONES Y RETENCIONES</t>
  </si>
  <si>
    <t>34 SERVIDORES PUBLICOS</t>
  </si>
  <si>
    <t>ADMINISTRAR LOS RECURSOS HUMANOS PARA EL ADECUADO FUNCIONAMIENTO DEL INSTITUTO LOCAL DE LA INFRAESTRUCRUTURA FISICA EDUCATIVA DE LA CIUDAD DE MEXICO, MEDIANTE LA CONTRATACION DE PERSONAL CALIFICADO PARA EL MEJORAMIENTO, REHABILITACION, RECONSTRUCCION DE LA INFRAESTRUCTURA FISICA EDUCATIVA</t>
  </si>
  <si>
    <t xml:space="preserve">PERSONAS SERVIDORAS PUBLICAS QUE SE APEGUEN A LA NORMATIVIDAD VIGENTE PARA LA ADECUADA APLICACION DE LOS RECURSOS </t>
  </si>
  <si>
    <t xml:space="preserve">ACCIONES DE DIAGNOSTICO, REFORZAMIENTO, MANTENIMIENTO,  EQUIPAMIENTO Y/O REHABILITACION  DE ESCUELAS PUBLICAS </t>
  </si>
  <si>
    <t xml:space="preserve"> TOTAL ESTRUCTURA/ TOTAL PLANTILLA OCUPADA * 100</t>
  </si>
  <si>
    <t>SERVIDOR PUBLICO</t>
  </si>
  <si>
    <t>PERSONAS SERVIDORAS PÚBLICAS APLICANDO EL PRESUPUESTO ADECUADAMENTE</t>
  </si>
  <si>
    <t>LAS COMUNIDADES EDUCATIVAS RECIBIRAN UN TRATO DIGNO Y JUSTO POR PARTE DE LAS PERSONAS SERVIDORAS PUBLICAS ADSCRITAS AL INSTITUTO LOCAL DE LA INFRAESTRUCTURA FISICA EDUCATIVA</t>
  </si>
  <si>
    <t>GESTIONAR EL PRESUPUESTO DE 34 SERVIDORES PUBLICOS, PARA EL DEBIDO CUMPLIMIENTO DE METAS.</t>
  </si>
  <si>
    <t xml:space="preserve">DIAGNOSTICO DE LA INFRAESTRUCTURA FISCA EDUCATIVA DE 250 ESCUELAS PUBLICAS DE NIVEL BASICO, PARA LA DETERMINACION DE PROYECTOS POR LA AUTORIDAD EDUCATIVA.         </t>
  </si>
  <si>
    <t>DE LOS PROYECTOS AUTORIZADOS, CON PRESUPUESTO AFECTADO, SE CONTRATA EL REFORZAMIENTO, MANTENIMIENTO, EQUIPAMIENTO Y/O REHABILITACION DE 80 PLANTELES PUBLICOS DE EDUCACION.</t>
  </si>
  <si>
    <t>DE LOS PROYECTOS AUTORIZADOS, CON PRESUPUESTO AFECTADO Y CONTRATADOS, SE SUPERVIZARA EL REFORZAMIENTO, MANTENIMIENTO, EQUIPAMIENTO Y/O REHABILITACION DE 80  PLANTELES PUBLICOS.</t>
  </si>
  <si>
    <t>07PDIFN001</t>
  </si>
  <si>
    <t>NO SE TIENE INFORMACION DE QUE PLANTELES EDUCATIVOS TIENEN SU PROGRAMA DE PROTECCION CIVIL AUTORIZADO Y VIGENTE</t>
  </si>
  <si>
    <t>250 PLANTELES DE EDUCACION PUBLICA.</t>
  </si>
  <si>
    <t>DIAGNOSTICO DE 250 PLANTELES DE EDUCACION PUBLICA.</t>
  </si>
  <si>
    <t>DIAGNOSTICO DE PLANTELES ESCOLARES 250</t>
  </si>
  <si>
    <t>(NUMERO DE PLANTELES ESCOLARES DE EDUCACION PUBLICA BENEFICIADOS EN EL PERIODO CON ACCIONES DE DIAGNOSTICO/ TOTAL DE PLANTELES ESCOLARES DE EDUCACION  PUBLICA EN LA CIUDAD DE MEXICO) *100</t>
  </si>
  <si>
    <t>DIAGNÓSTICO DE 1500 PLANTELES DE EDUCACIÓN PÚBLICA.</t>
  </si>
  <si>
    <t>EL GOBIERNO DE LA CIUDAD DE MEXICO PUEDE GARANTIZAR LA SEGURIDAD Y OPERACION DE 1500 PLANTELES UBICADOS EN ZONA DE ALTO RIESGO SISMOLOGICO</t>
  </si>
  <si>
    <t xml:space="preserve">DIAGNOSTICO DE LA INFRAESTRUCTURA FISCA EDUCATIVA DE 250 ESCUELAS PUBLICAS, PARA LA VERIFICACION DE PROGRAMAS INTERNOS DE PROTECCION CIVIL. </t>
  </si>
  <si>
    <t>LLEVAR A CABO LA ORGANIZACION, FUNCIONAMIENTO, ADMINISTRACION Y COMPETENCIA DE LAS UNIDADES ADMINISTRATIVAS QUE INTEGRAN EL INSTITUTO LOCAL DE LA INFRAESTRUCTURA FISICA EDUCATIVA DE LA CIUDAD DE MEXICO</t>
  </si>
  <si>
    <t>07PDIFO001</t>
  </si>
  <si>
    <t xml:space="preserve">ATENDER LAS NECESIDADES DE LAS AREAS OPERATIVAS </t>
  </si>
  <si>
    <t>34 PERSONAS SERVIDORAS PUBLICAS ADSCRITAS AL INSTITUTO LOCAL DE LA INFRAESTRUCTURA EDUCATIVA</t>
  </si>
  <si>
    <t>ESTABLECER Y APLICAR, CON LA APROBACION DE LA PERSONA TITULAR DE LA DIRECCION GENERAL, LAS POLITICAS, NORMAS, LINEAMIENTOS, SISTEMAS Y PROCEDIMIENTOS PARA LA PROGRAMACION, PRESUPUESTACION, ORGANIZACION Y ADMINISTRACION INTEGRAL DE LOS RECURSOS HUMANOS, FINANCIEROS, MATERIALES Y SERVICIOS GENERALES, DE QUE DISPONGA EL INSTITUTO</t>
  </si>
  <si>
    <t>PERSONAS SERVIDORAS PUBLICAS QUE SE APEGUEN A LA NORMATIVIDAD VIGENTE PARA LA ADECUADA APLICACION DE LOS RECURSOS</t>
  </si>
  <si>
    <t>PORCENTAJE DE CUMPLIMIENTO EN LAS ACCIONES DE APOYO A LA FUNCION PUBLICA Y BUEN GOBIERNO</t>
  </si>
  <si>
    <t>PORCENTAJE DE ACTIVIDADES DE APOYO A LA FUNCION PUBLICA Y BUEN GOBIERNO (REALIZADO)/PORCENTAJE DE ACTIVIDADES DE APOYO A LA FUNCION PUBLICA Y BUEN GOBIERNO (PROGRAMADO))*100</t>
  </si>
  <si>
    <t>07PDIFP001</t>
  </si>
  <si>
    <t>PERSONAS SERVIDORAS PUBLICAS SIN CONOCIMIENTOS EN MATERIA DE EQUIDAD DE GENERO</t>
  </si>
  <si>
    <t>CAPACITACION EN MATERIA DE EQUIDAD DE GENERO DE 34 PERSONAS SERVIDORAS PUBLICAS ADSCRITAS AL INSTITUTO LOCAL DE LA INFRAESTRUCTURA EDUCATIVA</t>
  </si>
  <si>
    <t xml:space="preserve">PERSONAS SERVIDORAS PUBLICAS CON CONOCIMIENTOS EN MATERIA DE DERECHOS HUMANOS Y  EQUIDAD DE GENERO </t>
  </si>
  <si>
    <t>CURSO EN MATERIA DE DERECHOS HUMANOS Y  EQUIDAD DE GENERO  34</t>
  </si>
  <si>
    <t>(NUMERO DE PERSONAS SERVIDORAS PUBLICAS QUE ACREDITAN CURSO DE CAPACITACION EN MATERIA DE DERECHOS HUMANOS Y  EQUIDAD DE GENERO / TOTAL DE PERSONAS SERVIDORAS PUBLICAS ADSCRITAS AL INSTITUTO LOCAL DE LA INFRAESTRUCTURA FISICA EDUCATIVA) *100</t>
  </si>
  <si>
    <t xml:space="preserve">PERSONAS SERVIDORAS PÚBLICAS CON CONOCIMIENTOS DE DERECHOS HUMANOS Y  EQUIDAD DE GÉNERO </t>
  </si>
  <si>
    <t>DETECCION DE NECESIDADES DE CAPACITACION EN MATERIA DE DERECHOS HUMANOS</t>
  </si>
  <si>
    <t xml:space="preserve">GESTIONAR CON LAS INSTANCIAS CORRESPONDIENTES LOS CURSOS DE CAPACITACION EN MATERIA DE DERECHOS HUMANOS Y  EQUIDAD DE GENERO </t>
  </si>
  <si>
    <t>07PDIFP002</t>
  </si>
  <si>
    <t>PERSONAS SERVIDORAS PUBLICAS SIN CONOCIMIENTOS EN MATERIA DE DRECHOS HUMANOS</t>
  </si>
  <si>
    <t>CAPACITACION EN MATERIA DE DERECHOS HUMANOS DE 34 PERSONAS SERVIDORAS PUBLICAS ADSCRITAS AL INSTITUTO LOCAL DE LA INFRAESTRUCTURA EDUCATIVA</t>
  </si>
  <si>
    <t>PERSONAS SERVIDORAS PUBLICAS CON CONOCIMIENTOS EN MATERIA DE DRECHOS HUMANOS</t>
  </si>
  <si>
    <t>CURSO EN MATERIA DE DERECHOS HUMANOS 34</t>
  </si>
  <si>
    <t>(NUMERO DE PERSONAS SERVIDORAS PUBLICAS QUE ACREDITAN CURSO DE CAPACITACION EN MATERIA DE DERECHOS HUMANOS/ TOTAL DE PERSONAS SERVIDORAS PUBLICAS ADSCRITAS AL INSTITUTO LOCAL DE LA INFRAESTRUCTURA FISICA EDUCATIVA) *100</t>
  </si>
  <si>
    <t>PERSONAS SERVIDORAS PÚBLICAS CON CONOCIMIENTOS DE DERECHOS HUMANOS</t>
  </si>
  <si>
    <t>GESTIONAR CON LAS INSTANCIAS CORRESPONDIENTES LOS CURSOS DE CAPACITACION EN MATERIA DE DERECHOS HUMANOS</t>
  </si>
  <si>
    <t>07PDIFP004</t>
  </si>
  <si>
    <t>07PDIS</t>
  </si>
  <si>
    <t>INSTITUTO PARA LA SEGURIDAD DE LAS CONSTRUCCIONES</t>
  </si>
  <si>
    <t xml:space="preserve">ACTUAR COMO UN ORGANO RECTOR DEL GOBIERNO DE LA CIUDAD DE MEXICO, EN MATERIA DE SEGURIDAD ESTRUCTURAL DE LAS EDIFICACIONES DE LA CIUDAD DE MEXICO, CON EL PROPOSITO DE DISMINUIR SU VULNERABILIDAD ANTE SITUACIONES DE EMERGENCIAS Y DESASTRES QUE PUEDAN AFECTAR A LA POBLACION.  </t>
  </si>
  <si>
    <t>LA CIUDAD DE MEXICO NO CUENTA, A NIVEL CENTRAL, CON UNA MODALIDAD HOMOGENEA DE MEDICION DE EVENTOS EXTREMOS. LA POBLACION EXPUESTA HA AUMENTADO EN FORMA REGULAR POR VIVIR EN ZONAS DE RIESGO, POR LA CRECIENTE CONCENTRACION DE POBLACION URBANA CON INFRAESTRUCTURA PRECARIA Y POR NO CONTAR CON UNA ESTRATEGIA ADECUADA DE GESTION DEL RIESGO.</t>
  </si>
  <si>
    <t>SER UN ORGANO RECTOR DE LA ADMINISTRACION PUBLICA DE LA CIUDAD DE MEXICO, QUE PROMUEVE EL CUMPLIMIENTO DE LA NORMATIVIDAD EN MATERIA DE SEGURIDAD ESTRUCTURAL DE LAS EDIFICACIONES.</t>
  </si>
  <si>
    <t>CONSTRUIR UNA CIUDAD MAS SEGURA, MAS HUMANA, SOSTENIBLE Y RESILIENTE ANTE EL RIESGO DE DESASTRES.</t>
  </si>
  <si>
    <t>GARANTIZAR LOS DERECHOS HUMANOS DE LAS Y LOS TRABAJADORES QUE LABORAN EN EL INSTITUTO PARA LA SEGURIDAD DE LAS CONSTRUCCIONES EN EL DISTRITO FEDERAL.</t>
  </si>
  <si>
    <t>07PDISP002</t>
  </si>
  <si>
    <t>TODA PERSONA TIENE DERECHO AL TRABAJO A CONDICIONES EQUITATIVAS Y SATISFACTORIAS, SIN DISCRIMINACION ALGUNA.</t>
  </si>
  <si>
    <t>CONCIENTIZAR A LA POBLACION LABORAL DEL INSTITUTO EN LOS DERECHOS HUMANOS, A FIN DE GARANTIZAR EL RESPETO Y LA PROTECCION DE LOS DERECHOS DE TODAS Y TODOS  Y CUALQUIER FORMA DE DISCRIMINACION.</t>
  </si>
  <si>
    <t>GARANTIZAR LOS DERECHOS HUMANOS.</t>
  </si>
  <si>
    <t>CONCIENTIZAR AL PERSONAL DEL INSTITUTO SOBRE LOS DERECHOS HUMANOS, PREVENIR VIOLACIONES A ESTOS Y GARANTIZAR SU EJERCICIO.</t>
  </si>
  <si>
    <t>CONCIENTIZAR AL PERSONAL DEL INSTITUTO EN MATERIA DE DERECHOS HUMANOS E IGUALDA DE GENERO</t>
  </si>
  <si>
    <t>INFORME DE AVANCE TRIMESTRAR PUBLICADO EN LA SECRETARIA DE ADMINISTRACION Y FINANZAS. HTTPS://DATA.FINANZAS.CDMX.GOB.MX/DOCUMENTOS/IAPP20.HTML</t>
  </si>
  <si>
    <t>GARANTIZAR LOS DERECHOS HUMANOS</t>
  </si>
  <si>
    <t>CURSO SOBRE DERECHOS HUMANOS</t>
  </si>
  <si>
    <t>RUENDY MENA MARTINEZ</t>
  </si>
  <si>
    <t>COORDINADOR DE ADMINISTRACION Y FINANZAS</t>
  </si>
  <si>
    <t xml:space="preserve">ACTUAR COMO UN ORGANO RECTOR DEL GOBIERNO DE LA CIUDAD DE MEXICO, EN MATERIA DE SEGURIDAD ESTRUCTURAL DE LAS EDIFICACIONES DE LA CIUDAD DE MEXICO, CON EL PROPOSITO DE DISMINUIR SU VULNERABILIDAD ANTE SITUACIONES DE EMERGENCIAS Y DESASTRES QUE PUEDAN AFECTAR A LA POBLACION. </t>
  </si>
  <si>
    <t>E067</t>
  </si>
  <si>
    <t>E067_OPERACIÓN DEL  SISTEMA PARA LA SEGURIDAD DE LAS CONSTRUCCIONES DE LA CIUDAD DE MÉXICO</t>
  </si>
  <si>
    <t>AVALAR EN MATERIA DE SEGURIDAD ESTRUCTURAL LAS EDIFICACIONES EXISTENTES EN LA CIUDAD DE MEXICO.</t>
  </si>
  <si>
    <t>07PDISE067</t>
  </si>
  <si>
    <t>Servicios Registrales, Administrativos Y Patrimoniales</t>
  </si>
  <si>
    <t>145</t>
  </si>
  <si>
    <t>Estudios, revisiones y dictámenes relacionados con la seguridad estructural</t>
  </si>
  <si>
    <t>EXISTE UNA GRAN DEMANDA EN LAS REVISIONES ESTRUCTURALES Y EN LA EMISION DE DICTAMENES ESTRUCTURALES A CONSTRUCCIONES CONSIDERADAS DE ALTO RIESGO, DERIVADA DE UNA SOLICITUD DESPUES DE UNA EMERGENCIA URBANA YA SEA NATURAL  (SISMO, EVENTOS METEOROLOGICOS, HUNDIMIENTOS, GRIETAS DE SUELO, ETC.) O FACTORES ANTROPICOS.</t>
  </si>
  <si>
    <t>ESTABLECER LOS PROCESOS OPERATIVOS DEL AREA Y PROCURAR LA AGILIZACION DE LAS ACTIVIDADES Y TRAMITES QUE PUDIERAN AFECTAR LA REALIZACION DE LAS EVALUACIONES ESTRUCTURALES</t>
  </si>
  <si>
    <t xml:space="preserve">EMITIR LA CONSTANCIA DE REGISTRO DE PROYECTO ESTRUCTURAL PARA PROYECTOS DE REHABILITACION, RECONSTRUCCION Y OBRA NUEVA. * EVALUAR Y EMITIR DICTAMENES TECNICOS EN MATERIA DE SEGURIDAD ESTRUCTURAL A EDIFICACIONES NUEVAS Y COLINDANTES. </t>
  </si>
  <si>
    <t>LOS HABITANTES DE LA CIUDAD DE MEXICO CUENTAN CON UN ORGANO RECTOR EN MATERIA DE SEGURIDAD ESTRUCTURAL, QUE PROMUEVE EL CUMPLIMIENTO DE LA NORMATIVIDAD EN MATERIA DE SEGURIDAD ESTRUCTURAL DE LAS EDIFICACIONES.</t>
  </si>
  <si>
    <t>MIDE EL PORCENTAJE DE AVANCE DE LAS EVALUACIONES ESTRUCTURALES REALIZADAS A EDIFICACIONES CONSIDERADAS DE ALTO RIEGO ASI COMO LAS REVISIONES REALIZADAS A PROYECTOS DE OBRA NUEVA, REHABILITACION Y RECONSTRUCCION.</t>
  </si>
  <si>
    <t>(NUMERO DE EVALUACIONES ESTRUCTURALES EFECTUADAS/NUMERO DE EVALUACIONES PROGRAMADAS)*100.</t>
  </si>
  <si>
    <t>CONTRIBUIR A ASEGURAR  QUE SE PROPORCIONE LA ATENCION OPORTUNA A LAS SOLICITUDES DE EVALUACION ESTRUCTURAL, ASI COMO LA ADECUADA OPERACION Y FUNCIONAMIENTO DE LAS AREAS.</t>
  </si>
  <si>
    <t>EVALAUCIONES ESTRUCTURALES CON UN DIRECTOR RESPONSABLE DE OBRA (DRO)</t>
  </si>
  <si>
    <t>INGENIERO LAURA SUAREZ MEDINA</t>
  </si>
  <si>
    <t>DIRECTORA DE DICTAMENES DE SEGURIDAD ESTRUCTURAL DE EDIFICACIONES EXISTENTES</t>
  </si>
  <si>
    <t>FACILITAR EL APOYO ADMINISTRATIVO PARA LA OPERACION DEL INSTITUTO PARA LA SEGURIDAD DE LAS CONSTRUCCIONES</t>
  </si>
  <si>
    <t>07PDISM001</t>
  </si>
  <si>
    <t>FALTA DE PERSONAL PARA CUMPLIR CON TODAS LAS FUNCIONES DEL INSTITUTO.</t>
  </si>
  <si>
    <t>PROVEER, MANTENER Y DESARROLLAR UN RECURSO HUMANO ALTAMENTE CALIFICADO Y MOTIVADO PARA ALCANZAR LOS OBJETIVOS Y METAS  DEL INSTITUTO.</t>
  </si>
  <si>
    <t>FACILITAR EL APOYO ADMINISTRATIVO PARA LA OPERACION DEL INSTITUTO PARA LA SEGURIDAD DE LAS CONSTRUCCIONES.</t>
  </si>
  <si>
    <t>DICTAMENES DE SEGURIDAD ESTRUCTURAL, REVISION DE SEGURIDAD ESTRUCTURAL DE OBRA NUEVA, RECONSTRUCCION Y REHABILITACION, PADRON DE DRO´S Y EVALUACIONES ESTRUCTURALES DE PLANTELES EDUCATIVOS</t>
  </si>
  <si>
    <t>MEDIR LA PRODUCTIVIDAD DE LOS SERVICIOS QUE PRESTA EL INSTITUTO</t>
  </si>
  <si>
    <t>EFICACIA EN LAS ACTIVIDADES DE APOYO ADMINISTRATIVO</t>
  </si>
  <si>
    <t>OPTIMIZAR RECURSOS HUMANOS</t>
  </si>
  <si>
    <t>GARANTIZAR EL CUMPLIMIENTO DE TODOS LOS SERVICIOS QUE BRINDA EL INSTITUTO.</t>
  </si>
  <si>
    <t xml:space="preserve">ACTIVIDADES DE APOYO ADMINISTRATIVO </t>
  </si>
  <si>
    <t>RECURSOS DE LOS INSTRUMENTOS FINANCIEROS DE GESTION DEL RIESGO EFICIENTEMENTE ASIGNADOS Y DISTRIBUIDOS.</t>
  </si>
  <si>
    <t>07PDISN001</t>
  </si>
  <si>
    <t>LA POSICION GEOGRAFICA DE MEXICO LO COLOCA EN UNA ZONA SISMICA DE MUCHO MOVIMIENTO, EN ESTA PARTE DEL MUNDO INTERACTUAN CINCO PLACAS TECTONICAS EN TOTAL: LA DE NORTEAMERICA, COCOS, PACIFICO, RIVERA Y CARIBE, CUANDO SE DESPLAZAN Y CAMBIAN SU POSICION, PROVOCAN QUE LA “TIERRA SE MUEVA” Y SE PRODUZCAN SISMOS QUE AFECTAN A DIVERSAS PARTES DE MEXICO, HACIENDO VULNERABLE A LA CIUDAD DE MEXICO.</t>
  </si>
  <si>
    <t>REALIZAR LAS GESTIONES NECESARIAS PARA LA CONTRATACION DE LA PRESTACION DE SERVICIOS PARA CONSERVAR Y MEJORAR DE MANERA CONTINUA LA RED ACELEROGRAFICA Y EL SISTEMA DE ALERTA SISMICA  DE LA CIUDAD DE MEXICO Y ESTABLECER ACCIONES DE PROTECCION CIVIL.</t>
  </si>
  <si>
    <t>ASEGURAR LA DISPONIBILIDAD Y VIABILIDAD TECNOLOGICA DEL SISTEMA DE ALERTA SISMICA DE LA CIUDAD DE MEXICO (SASMEX-CDMX), PARA ALERTA A LA POBLACION SOBRE LA OCURRENCIA DE UN SISMO POTENCIALMENTE DESTRUCTIVO PARA LA CIUDAD DE MEXICO GENERADO EN LA COSTA DEL PACIFICO MEXICANO PARA SALVAGUARDAR SU VIDA, ASI COMO TAMBIEN ASEGURAR LA DISPONIBILIDAD Y VIABILIDAD TECNOLOGICA DE LA RED DE ACELEROGRAFOS DE LA CIUDAD DE MEXICO, DE DATOS SOBRE EL COMPORTAMIENTO DINAMICO DE LOS DIFERENTES TIPOS DE SUELO DEL VALLE DE MEXICO, LOS CUALES SON FUNDAMENTALES PARA FORTALECER LA NORMATIVA EN MATERIA DE CONSTRUCCIONES.</t>
  </si>
  <si>
    <t>EL SISTEMA DE SENSORES SISMICOS DISTRIBUIDOS EN EL CENTRO Y LA COSTA OESTE DE MEXICO, DISEÑADO PARA DETECTAR MOVIMIENTOS SISMICOS Y EMITIR ALERTAS TEMPRANAS A FIN DE ADVERTIR A LAS AUTORIDADES DE PROTECCION CIVIL Y A LA SOCIEDAD EN GENERAL CUANDO OCURRA UN SISMO QUE PUEDA AFECTAR A CIUDADES VULNERABLES</t>
  </si>
  <si>
    <t>ESTE INDICADOR MOSTRARA EL SERVICIO EN MATERIA MANTENIMIENTO Y ADMINISTRACION DEL SISTEMA DE ALERTA SISMICA REALIZADOS DURANTE EL PRESENTE EJERCICIO</t>
  </si>
  <si>
    <t>NUMERO DE SERVICIOS REALIZADOS/NUMERO TOTAL DE SERVICIO TOTALES*100</t>
  </si>
  <si>
    <t>ASEGURAR EL MANTENIMIENTO Y FUNCIONAMIENTO DE LOS SENSORES SISMICOS</t>
  </si>
  <si>
    <t>560</t>
  </si>
  <si>
    <t>MTRA. EN I. PAULINA ARACELI AGUILAR ORTEGA</t>
  </si>
  <si>
    <t>SUBDIRECTORA DE ESTUDIOS E INVESTIGACIONES</t>
  </si>
  <si>
    <t>ASEGURAR QUE SE LLEVEN A CABO LAS INVESTIGACIONES, ESTUDIOS Y PROYECTOS DE INNOVACION EN MATERIA DE TEMAS RELACIONADOS CON LA SEGURIDAD ESTRUCTURAL DE LAS CONSTRUCCIONES, MEDIANTE CONVENIOS Y/O CONTRATOS, CUYOS RESULTADOS PERMITAN MEJORAR Y FOMENTAR EL CONOCIMIENTO DE LAS CONDICIONES DE SEGURIDAD ESTRUCTURAL DE LAS CONSTRUCCIONES.</t>
  </si>
  <si>
    <t>07PDISO001</t>
  </si>
  <si>
    <t>MEJORAR EL CONOCIMIENTO DE LAS CONDICIONES DE SEGURIDAD ESTRUCTURAL DE LAS CONSTRUCCIONES DE LA CIUDAD DE MEXICO.</t>
  </si>
  <si>
    <t>GARANTIZAR Y PROMOVER LOS PROYECTOS Y ESTUDIOS DE INVESTIGACION DE LA SEGURIDAD ESTRUCTURAL.</t>
  </si>
  <si>
    <t>FOMENTAR LA REALIZACION DE LOS PROYECTOS Y ESTUDIOS DE INVESTIGACION SOBRE LA NORMATIVIDAD EN MATERIA DE SEGURIDAD ESTRUCTURAL</t>
  </si>
  <si>
    <t xml:space="preserve">PROMOVER UN DESARROLLO URBANO INCLUYENTE </t>
  </si>
  <si>
    <t xml:space="preserve">FOMENTAR LA REALIZACION DE LOS PROYECTOS Y ESTUDIOS DE INVESTIGACION </t>
  </si>
  <si>
    <t>ESTUDIO</t>
  </si>
  <si>
    <t>REALIZAR 18 ESTUDIOS DE INVESTIGACION</t>
  </si>
  <si>
    <t>MTRA. EN I. PAULINA ARECELI ORTEGA</t>
  </si>
  <si>
    <t xml:space="preserve">GARANTIZAR LOS DERECHOS HUMANOS Y LAS CONDICIONES LABORALES DE LAS MUJERES QUE LABORAN EN ESTE INSTITUTO </t>
  </si>
  <si>
    <t>07PDISP001</t>
  </si>
  <si>
    <t>NO EXISTE IGUALDAD DE GENERO EN EL INSTITUTO PARA LA SEGURIDAD DE LAS CONSTRUCCIONES EN EL DISTRITO FEDERAL.</t>
  </si>
  <si>
    <t>CONCIENTIZAR A LA POBLACION LABORAL DEL INSTITUTO, EN LOS DERECHOS HUMANOS DE LAS MUJERES QUE LABORAN EN ESTE, CONSTITUIR AVANCES PARA LA MEJORA DE LA CALIDAD DE VIDA Y CONDICIONES DE LAS MUJERES; A FIN DE GARANTIZAR EL RESPETO Y LA PROTECCION DE LOS DERECHOS DE TODAS, LA ERRADICACION DE LA VIOLENCIA Y CUALQUIER FORMA DE DISCRIMINACION CONTRA LAS MUJERES Y NIÑAS.</t>
  </si>
  <si>
    <t>GARANTIZAR LOS DERECHOS  Y LAS CONDICIONES LABORALES DE LAS MUJERES QUE LABORAN EN ESTE INSTITUTO.</t>
  </si>
  <si>
    <t>IMPULSAR SERVICIOS QUE PERMITAN EL DESARROLLO DE LAS MUJERES EN EL INSTITUTO PARA LA SEGURIDAD DE LAS MUJERES.</t>
  </si>
  <si>
    <t>CONCIENTIZAR AL PERSONAL DEL INSTITUTO SOBRE LA IGUALDAD DE CONDICIONES  LABORES ENTRE LAS MUJERES Y LOS HOMBRES QUE LABORAN EN EL INSTITUTO, PARA QUE LAS MUJERES Y LOS HOMBRES SE BENEFICIEN IGUALMENTE Y LA DESIGUALDAD NO SE PERPETUE</t>
  </si>
  <si>
    <t>NUMERO DE HOMBRES Y MUJERES EN IGUALDAD DE GENERO</t>
  </si>
  <si>
    <t>GARANTIZAR LA IGUALDAD DE GENERO</t>
  </si>
  <si>
    <t>07PDISP004</t>
  </si>
  <si>
    <t>08C001</t>
  </si>
  <si>
    <t>SECRETARÍA DE INCLUSIÓN Y BIENESTAR SOCIAL</t>
  </si>
  <si>
    <t>DISEÑAR, DIFUNDIR E INSTRUMENTAR POLITICAS Y PROGRAMAS GENERALES PARA EL DESARROLLO SOCIAL QUE COADYUVEN AL MEJORAMIENTO DE LAS CONDICIONES DE VIDA DE LA POBLACION ; PROMOVIENDO LA IGUALDAD DE OPORTUNIDADES, LA EQUIDAD Y ELIMINANDO LA EXCLUSION SOCIAL, DISCRIMINACION Y POBREZA; A TRAVES DE ESTRATEGIAS Y PROGRAMAS EN MATERIA ALIMENTARIA, ATENCION A GRUPOS PRIORITARIOS, ASISTENCIA SOCIAL, PROMOCION COLECTIVA Y CORRESPONSABLE DE LOS DERECHOS HUMANOS; CON LA PARTICIPACION CIUDADANA Y DE ORGANIZACIONES DE LA SOCIEDAD CIVIL QUE FAVOREZCAN LA COHESION SOCIAL Y MEJOREN LA CALIDAD DE VIDA DE LOS HABITANTES DE LA CIUDAD DE MEXICO</t>
  </si>
  <si>
    <t>LAS VARIABLES ECONOMICAS, EDUCATIVAS Y CULTURALES HAN PROPICIADO QUE PERSISTAN LAS CONDICIONES DE ABANDONO SOCIAL LO CUAL PROVOCA QUE LAS PERSONAS LLEGUEN A VIVIR EN LA CALLE, O SEAN VICTIMAS DE VIOLENCIA FISICA Y EMOCIONAL, ASIMISMO SE HA IDENTIFICA UN ABANDONO DE FAMILIRIAS CON ENFERMEDADES CRONICAS DEGENERATIVAS Y/O CON DISCPACIDAD QUE REQUIEREN LOS SERVICIOS QUE SE PROPORCIONAN EN LOS CENTROS DE ASISTENCIA E INTEGRACION SOCIAL.</t>
  </si>
  <si>
    <t>CONSOLIDAR A LA CIUDAD DE MEXICO COMO LA CAPITAL SOCIAL DEL PAIS, A TRAVES DE APLICAR POLITICAS PUBLICAS Y PROGRAMAS SOCIALES QUE PERMITAN COMBATIR LA POBREZA , DESIGUALDAD Y MARGINACION, MEJORAR LA ALIMENTACION Y GENERAR MEJORES CONDICIONES DE VIDA PARA LA POBLACION, A TRAVES DEL EJERCICIO DE LOS DERECHOS HUMANOS.</t>
  </si>
  <si>
    <t>PROTEGER, PROMOVER Y GARANTIZAR LOS DERECHOS ECONOMICOS, SOCIALES, CULTURALES Y AMBIENTALES DE LAS PERSONAS QUE HABITAN Y TRANSITAN POR LA CIUDAD DE MEXICO, EN ESPECIAL DE LOS GRUPOS DE ATENCION PRIORITARIA, A TRAVES DEL DISEÑO E IMPLEMENTACION DE POLITICAS PUBLICAS Y PROGRAMAS EN MATERIA DE ASISTENCIA, INCLUSION Y PROMOCION SOCIAL, ASI COMO DE PARTICIPACION SOCIAL Y COMUNITARIA.</t>
  </si>
  <si>
    <t>E147</t>
  </si>
  <si>
    <t>E147_ATENCIÓN SOCIAL INMEDIATA A POBLACIONES PRIORITARIAS (ASIPP)</t>
  </si>
  <si>
    <t>CONTRIBUIR A LA DISMINUCION DE DESIGUALDAD SOCIAL EN SUS DIVERSAS FORMAS Y A LA ATENCION HUMANITARIA, GENERANDO CONDICIONES DE EQUIDAD PARA LOS HABITANTES, PERSONAS Y/O CIUDADANOS QUE VIVEN, TRANSITAN O HABITAN TEMPORALMENTE EN LA CIUDAD DE MEXICO A TRAVES DE LA ENTREGA GRATUITA DE BIENES EN ESPECIE, APOYOS ECONOMICOS Y/O SERVICIOS SOCIALES.</t>
  </si>
  <si>
    <t>08C001E147</t>
  </si>
  <si>
    <t>126</t>
  </si>
  <si>
    <t>Atención social emergente</t>
  </si>
  <si>
    <t>LA DESIGUALDAD SOCIAL EN SUS DIVERSAS FORMAS, PREVALECIENDO LAS NECESIDADES, DE CARACTER INMEDIATO, DE LAS Y LOS HABITANTES DE LA CIUDAD DE MEXICO, CON ESPECIAL ENFASIS EN PERSONAS EN SITUACION DE CALLE Y/O ABANDONO SOCIAL QUE PRESENTAN UNA O MAS INSUFICIENCIAS SOCIALES (ALIMENTACION, SERVICIOS BASICOS DE VIVIENDA, SALUD, EDUCACION Y ESPACIOS EN VIVIENDA), QUE SE ENCUENTRAN EN CONDICION DE EXTREMA VULNERABILIDAD Y/O SON DAMNIFICADOS POR CAUSA DE ALGUN DESASTRE NATURAL, CONTINGENCIA O EMERGENCIA SOCIAL. COMO CONSECUENCIA DE LAS DESIGUALDADES ESTRUCTURALES EN NUESTRA SOCIEDAD, DICHAS PERSONAS ENFRENTAN DISCRIMINACION, EXCLUSION, MALTRATO, ABUSO, VIOLENCIA Y MAYORES OBSTACULOS PARA EL PLENO EJERCICIO DE SUS DERECHOS Y LIBERTADES FUNDAMENTALES, EN ESPECIAL AL DERECHO A LA ASISTENCIA Y A LA PROTECCION SOCIAL.</t>
  </si>
  <si>
    <t>HABITANTES, CIUDADANOS Y/O PERSONAS QUE VIVEN, TRANSITAN O HABITAN TEMPORALMENTE EN LA CIUDAD DE MEXICO QUE PRESENTEN UNA O MAS INSUFICIENCIAS SOCIALES (ALIMENTACION, SERVICIOS BASICOS Y/O ESPACIOS DE VIVIENDA, SALUD Y EDUCACION, ENTRE OTROS), QUE SE ENCUENTREN EN CONDICION DE EXTREMA VULNERABILIDAD Y/O SUFRAN ALGUN TIPO DE AFECTACION POR CONTINGENCIAS O EMERGENCIAS SOCIALES.</t>
  </si>
  <si>
    <t>1. GARANTIZAR EL EJERCICIO DE LOS DERECHOS SOCIALES, EL AMPARO Y LA PROTECCION A LA COMUNIDAD. 2. BRINDAR CANALIZACION INSTITUCIONAL, AYUDA EN ESPECIE Y/O SERVICIOS DE ASISTENCIA SOCIAL INMEDIATA A LOS HABITANTES, CIUDADANOS Y PERSONAS QUE VIVEN, TRANSITAN O HABITAN TEMPORALMENTE EN LA CIUDAD DE MEXICO QUE HAYAN SIDO AFECTADOS POR ALGUNA EMERGENCIA SOCIAL, Y CUYA SITUACION DE RIESGO SE AGRAVE POR SU CONDICION VULNERABILIDAD. 3. MINIMIZAR DE MANERA INMEDIATA EL IMPACTO OCASIONADO POR DESASTRES, CONTINGENCIAS O EMERGENCIAS NATURALES, Y CUYA SITUACION DE RIESGO SE AGRAVE POR SU CONDICION VULNERABILIDAD.</t>
  </si>
  <si>
    <t>CONTRIBUIR A REDUCIR LA DESIGUALDAD SOCIAL EN SUS DIVERSAS FORMAS, MEDIANTE LA ENTREGA BIENES, APOYOS ECONOMICOS Y/O SERVICIOS DE ASISTENCIA SOCIAL INMEDIATA A LOS HABITANTES, CIUDADANOS Y PERSONAS QUE VIVEN, TRANSITAN O HABITAN TEMPORALMENTE EN LA CIUDAD DE MEXICO QUE HAYAN SIDO AFECTADOS POR ALGUNA EMERGENCIA SOCIAL, Y CUYA SITUACION DE RIESGO SE AGRAVE POR SU CONDICION VULNERABILIDAD, CONTRIBUYENDO ASI, A REDUCIR LA DESIGUALDAD SOCIAL EN SUS DIVERSAS FORMAS.</t>
  </si>
  <si>
    <t>MIDE EL PORCENTAJE DE BIENES, APOYOS ECONOMICOS Y SERVICIOS SOCIALES A LOS HABITANTES D ELA CIUDAD QUE PRESENTAN ALGUN TIPO DE VULNERABILIDAD.</t>
  </si>
  <si>
    <t>(NUMERO DE BIENES, APOYOS ECONOMICOS Y SERVICIOS SOCIALES ENTREGADOS EN 2021) / (NUMERO DE BIENES, APOYOS ECONOMICOS Y SERVICIOS SOCIALES ENTREGADOS EN 2020) -1 * 100</t>
  </si>
  <si>
    <t>SISTEMA DE INFORMACION PARA EL BIENESTAR (SIBIS) HTTPS://TUBIENESTAR.CDMX.GOB.MX</t>
  </si>
  <si>
    <t>INCREMENTO DEL 25% PARA EL 2022
INCRTEMENTO DEL 50% PARA EL 2024</t>
  </si>
  <si>
    <t>CONTRIBUIR A REDUCIR LA DESIGUALDAD SOCIAL POR MEDIO DE LA ATENCION OPORTUNA DE EMERGENCIAS SOCIALES PROPORCIONANDO BIENES GRATUITOS, APOYOS ECONOMICOS Y/O SERVICIOS SOCIALES</t>
  </si>
  <si>
    <t>ENTREGA DE APOYOS A POBLACIONES PRIORITARIAS</t>
  </si>
  <si>
    <t xml:space="preserve">LIC. VICTOR MANUEL TORRES OLIVARES  </t>
  </si>
  <si>
    <t xml:space="preserve">DIRECTOR EJECUTIVO DE ASUNTOS ESTRATEGICOS </t>
  </si>
  <si>
    <t>RECEPCION DE SOLICITUDES DE APOYO</t>
  </si>
  <si>
    <t>F016</t>
  </si>
  <si>
    <t>F016_PROMOCIÓN Y FORTALECIMIENTO DE LA PARTICIPACIÓN CIUDADANA</t>
  </si>
  <si>
    <t>PLANEAR, ORGANIZAR Y LLEVAR A CABO ACCIONES SOCIALES DE PARTICIPACION EN LAS COMUNIDADES (TEQUIOS, ASAMBLEAS CIUDADANAS Y ACTIVIDADES EN EL ESPACIO), CON EL APOYO DE LAS Y LOS 1,900 FACILITADORES DE SERVICIOS DEL PROGRAMA, PARA IMPULSAR PROCESOS DE ORGANIZACION Y PARTICIPACION CIUDADANA QUE FACILITE EL VINCULO ENTRE CIUDADANIA Y GOBIERNO, LO ANTERIOR A PARTIR DE ACTUALIZAR  Y CONTINUAR CON LA PREPARACION  DEL EQUIPO VIGENTE DE PERSONAS FACILITADORAS DE SERVICIOS QUE YA HAN DESARROLLADO LAS HABILIDADES DE COORDINACION DE GRUPOS DE TRABAJO, ATENCION CIUDADANA, ACTIVIDADES DE INTERVENCION, DIFUSION, CONCERTACION Y VINCULACION, Y QUE FUERON SELECCIONADAS PREFERENTEMENTE DE LAS UT´S DE MEDIO, ALTO Y MUY ALTO INDICE DE MARGINALIDAD.</t>
  </si>
  <si>
    <t>08C001F016</t>
  </si>
  <si>
    <t>FALTA DE COHESION E INCLUSION SOCIAL, ASI COMO LA POCA O NULA VINCULACION ENTRE CIUDADANA Y GOBIERNO.</t>
  </si>
  <si>
    <t>NIÑOS, JOVENES, ADULTOS Y ADULTOS MAYORES.</t>
  </si>
  <si>
    <t>REALIZAR ACTIVIDADES TALES COMO EVENTOS, TALLERES, ASAMBLEAS CIUDADANAS, RECUPERACION DE ESPACIOS PUBLICOS, DIFUSION Y VISITAS DOMICILIARIAS EN LA CIUADA DE MEXICO.</t>
  </si>
  <si>
    <t>CON EL DESARROLLO DE LAS ACTIVIDADES, EVENTOS, ASAMBLEAS CIUDADANAS, RECUPERACION DE ESPACIOS PUBLICOS, DIFUSION Y TALLERES, SE PRETENTE TENER MAYOR FOMENTO EN LA PARTICIPACION CIUDADANA, DONDE SE INVOLUCRE Y SE DEN A CONOCER LOS PROGRAMAS Y ACCIONES SOCIALES, IMPULSANDO EL BIENESTAR E INCLUSION, DESARROLLO SOCIAL Y VINCULACION ENTRE LA CIUDADANIA Y GOBIERNO.</t>
  </si>
  <si>
    <t>MIDE EL PORCENTAJE DE MECANISMOS DE PARTICIPACION CIUDADANA ORGANIZADOS EN LAS 16 ALCALDIAS DE LA CIUDADA DE MEXICO</t>
  </si>
  <si>
    <t>NUMERO DE MECANISMOS DE PARTICPACION CIUDADANA ORGANIZADOS  REALIZADOS/NUMERO DE MECANISMOS DE PARTICIAPCION CIUDADANA PROGRAMADO)*100</t>
  </si>
  <si>
    <t>DIRECCION GENERAL DE PARTICIPACION CIUDADANA DE LA SIBISO. WWW.SIBISO.CDMX.GOB.MX</t>
  </si>
  <si>
    <t>INCREMENTO DEL 3% ANUAL</t>
  </si>
  <si>
    <t>CONTRIBUIR A LA COHESION E INCLUSION SOCIA,L ASI COMO EL DESARROLLO DE VINVULACION ENTRE CIUDADANIA Y GOBIERNO.</t>
  </si>
  <si>
    <t>DESARROLLAR 2,200,000 ACTIVIDADES TALES COMO EVENTOS, ASAMBLEAS CIUDADANAS, RECUPERACION DE ESPACIOS PUBLICOS, VISITAS DOMICILIARIAS Y TALLERES QUE FOMENTEN LA PARTICIPACION CIUDADANA.</t>
  </si>
  <si>
    <t>LIC. EDGAR VILLAR DEL PRADO</t>
  </si>
  <si>
    <t>DIRECTOR TERRITORIAL DE PARTICIPACION CIUDADANA</t>
  </si>
  <si>
    <t>REALIZAR ACCIONES DE APOYO PARA LA EJECUCION DE LOS PROGRAMAS SOCIALES</t>
  </si>
  <si>
    <t>2.7.1</t>
  </si>
  <si>
    <t xml:space="preserve">CONTRIBUIR EN LA DISMINUCION DE LOS INDICES DE VIOLENCIA Y DELINCUENCIA, ATENDER LA PROBLEMATICA DE SALUD EN MATERIA DE ADICCIONES, PROMOVER LA INCLUSION Y LA REINSERCION SOCIAL PARA CONSTRUIR CON LAS PERSONAS JOVENES </t>
  </si>
  <si>
    <t>08C001M001</t>
  </si>
  <si>
    <t>Administracion de capital humano</t>
  </si>
  <si>
    <t>LA VULNERABILIDAD DE LAS PERSONAS JOVENES RESIDENTES DE LA CIUDAD DE MEXICO, EL COMBATE A LAS SITUACIONES DE RIESGO QUE ENFRENTAN DEBIDO A LOS ALTOS INDICES DE VIOLENCIA, DELINCUENCIA Y ADICCIONES, QUE AFECTAN SU DESARROLLO INTEGRAL, EL NUCLEO COMUNITARIO QUE GENERAN LA DESCOMPOSICION DEL TEJIDO SOCIAL.</t>
  </si>
  <si>
    <t xml:space="preserve">POBLACION JOVEN DE LA CIUDAD DE MEXICO ENTRE 12 Y 29 AÑOS DE EDAD </t>
  </si>
  <si>
    <t>CONTRIBUIR EN LA DISMINUCION DE LOS INDICES DE VIOLENCIA Y DELINCUENCIA, ATENDER LA PROBLEMATICA DE SALUD EN MATERIA DE ADICCIONES, PROMOVER LA INCLUSION Y LA REINSERCION SOCIAL PARA CONSTRUIR CON LAS PERSONAS JOVENES NUEVOS PROCESOS COMUNITARIOS DIRIGIDOS A JOVENES QUE VIVAN EN LA CIUDAD DE MEXICO, PREFERENTEMENTE EN ALGUNA DE LAS 333 COLONIAS, PUEBLOS Y BARRIOS DE BAJO INDICE DE DESARROLLO SOCIAL, A TRAVES DE ACCIONES PARA FORTALECER EN LAS Y LOS JOVENES UNA PERTENENCIA E IDENTIDAD CON SUS COMUNIDADES PARA EL APOYO DE LA RECONSTRUCCION DEL TEJIDO SOCIAL Y EL FOMENTO DE LA CULTURA DE LA PAZ.</t>
  </si>
  <si>
    <t>SE BENEFICIARA A JOVENES DE ENTRE 12 Y 29 AÑOS A TRAVEZ DE LAS ACTIVIDADES RECREATIVAS, CULTURALES, EDUCATIVAS,ENTRE OTRAS ASI COMO TALLERES QUE SE IMPARTEN EN ESTE INSITUTO, COMO PARTE DEL PROGRAMA LOS JOVENES UNEN AL BARRIO, MINIMIZANDO EL RIESGO AL QUE DIA A DIA SE ENFRENTAN LOS JEVENES DE A CIUDAD DE MEXICO.</t>
  </si>
  <si>
    <t>MIDE EL PORCENTAHE DE ACTIVIDADES DE APOYO ADMINISTRATIVO ENFOCADAS A LOS SERVICIOS QUE SE BRINDAN A LOS TRABAJADORES Y/O FAMILIARES DEL AREA DE CAPITAL HUMANO ADSCRITOS A LA SECRETARIA DE INCLUSION Y BIENESTAR SOCIAL</t>
  </si>
  <si>
    <t>(ACTIVIDADES DE APOYO ADMINISTRATIVO REALIZADAS/ACTIVIDADES DE APOYO ADMINISTRATIVO PROGRAMADO)*100</t>
  </si>
  <si>
    <t xml:space="preserve">PORCENTAJE </t>
  </si>
  <si>
    <t>REPORTE DE AVANCE DE METAS FISICAS</t>
  </si>
  <si>
    <t>DE 2021 A 2025; 37,016 TRAMITES POR AÑO</t>
  </si>
  <si>
    <t xml:space="preserve">DISMINUIR LOS INDICES DE VIOLENCIA Y DELINCUENCIA, ATENDER LA PROBLEMATICA DE SALUD EN MATERIA DE ADICCIONES, PROMOVER LA INCLUSION Y LA REINSERCION SOCIAL </t>
  </si>
  <si>
    <t>IMPLEMENTACION DE CONTROLES ADMINISTRATIVOS EFICIENTES, BASADOS EN LA APLICACION DE LA NORMATIVIDAD VIGENTE PARA LA CORRECTA ATENCION A LAS NECESIDADES EN MATERIA DE CAPITAL HUMANO</t>
  </si>
  <si>
    <t>MTRA. NORA ELSA CASTILLO GARCIA</t>
  </si>
  <si>
    <t xml:space="preserve">ADMINISTRACION DEL CAPITAL HUMANO EN FUNCION DE LA FORMACION ACADEMICA, CAPACIDADES Y APTITUDES, A FIN DE EFICIENTAR EL SERVICIO QUE BRINDA CADA UNIDAD ADMINISTRATIVA </t>
  </si>
  <si>
    <t>08C001N001</t>
  </si>
  <si>
    <t>AL NO CONTAR CON PROGRAMAS INTERNOS DE PROTECCION CIVIL NO SE PUEDEN DESARROLLAR NI APLICAR LOS SUBPROGRAMAS DE PREVENCION, AUXILIO Y RESTABLECIMIENTO EN LAS OFICINAS E INSTALACIONES Y CENTROS DE ASISTENCIA E INTEGRACION SOCIAL, QUE MANEJA LA SECRETARIA DE INCLUSION Y BIENESTAR SOCIAL, LOS HABITANTES SE ENCONTRAN EXPUESTOS AL IMPACTO DE FENOMENOS PERTURBADORES, AUNADO A LAS CONDICIONES DE RIESGO VULNERABILIDAD INHERENTES A LA CONDICION GEOGRAFICA Y ACTIVIDAD COTIDIANA QUE REALIZAN, CENTRANDOSE EN LA ATENCION DE LA POBLACION EN CASO DE EMERGENCIA Y LA REPARACION DE DAÑOS.</t>
  </si>
  <si>
    <t>VISITANTES, PERSONAL QUE LABORA EN LAS DIFERENTES INSTALACIONES DE LA SECRETARIA, Y POBLACION FIJA Y FLOTANTE EN LOS CENTROS DE ASISTENCIA E INTEGRACION SOCIAL.</t>
  </si>
  <si>
    <t>CONTAR CON UNA GESTION INTEGRAL DE RIESGOS EN LA SECRETARIA Y SUS INMUEBLES QUE GARANTICE UN ESQUEMA REACTIVO A UNO PREVENTIVO, PARA EVITAR QUE LAS CONTINGENCIAS SE MATERIALICEN EN DESASTRES, Y CON ELLO SALVAGUARDAR LA VIDA Y LOS BIENES DEL PERSONAL Y POBLACION DE LA SECRETARIA.</t>
  </si>
  <si>
    <t>GARANTIZAR LA SEGURIDAD EN EL ACCESO Y PERMANENCIA AL PERSONAL, VISITANTES Y POBLACION FIJA Y FLOTANTE EN LAS INSTALACIONES.</t>
  </si>
  <si>
    <t>PROTOCOLOS DE SEGURIDAD EN CASO DE EMERGENCIA MEDIANTE LA CALENDARIZACION DE SIMULACROS EN TODOS LOS INMUEBLES Y DIVERSAS HIPOTESIS DE EMERGENCIA.</t>
  </si>
  <si>
    <t>PROTOCOLOS DE SEGURIDAD REALIZADOS
(NUMERO DE PROTOCOLOS DE SEGURIDAD REALIZADOS / NUMERO DE PROTOCOLOS DE SEGURIDAD PROGRAMADOS)X100</t>
  </si>
  <si>
    <t>ACTIVIDAD</t>
  </si>
  <si>
    <t>CALENDARIOS DE SIMULACROS Y BITACORAS DE REGISTRO DE ACTIVIDADES</t>
  </si>
  <si>
    <t>4 ACTIVIDADES</t>
  </si>
  <si>
    <t>CONTAR CON PERSONAL CAPACITADO, INMUEBLES ACONDICIONADOS, INSUMOS Y EQUIPAMIENTO DE ATENCION DE EMERGENCIAS Y SIMULACROS CON DIVERSAS HIPOTESIS QUE EN CONJUNTO SE GENERE UN ESPACIO ADECUADO DE GESTION DE RIESGOS.</t>
  </si>
  <si>
    <t>DISEÑO DE PLANES DE CONTINGENCIA PARA LA CALENDARIZACION DE SIMULACROS.</t>
  </si>
  <si>
    <t>JESSICA RODRIGUEZ CAÑETE</t>
  </si>
  <si>
    <t>COORDINADORA DE RECURSOS MATERIALES, ABASTECIMIENTOS Y SERVICIOS</t>
  </si>
  <si>
    <t>CALENDARIZACION Y EJECUCION DE 12 SIMULACROS ANUALES CON DIFERENTES HIPOTESIS DE EMERGENCIA, COMO SISMO, INCENDIO, AMENAZA DE BOMA, INUNDACION Y FUGA DE GAS.</t>
  </si>
  <si>
    <t>ROBERTO GUILLERMO GARRIDO OSORIO</t>
  </si>
  <si>
    <t>JEFE DE UNIDAD DEPARTAMENTAL DE ABASTECIMIENTOS Y SERVICIOS</t>
  </si>
  <si>
    <t>GARANTIZAR EL ACCESO A LA INFORMACION PUBLICA, LA PROTECCION DE DATOS PERSONALES, LA PROMOCION Y FOMENTO DE LA CULTURA DEL DERECHO A LA INFORMACION Y LA RENDICION DE CUENTAS.</t>
  </si>
  <si>
    <t>08C001O001</t>
  </si>
  <si>
    <t xml:space="preserve">EN LA CIUDAD DE MEXICO PERSISTEN CONDICIONES QUE LIMITAN EL ACCESO A LA INFORMACION PARA LOGRAR EL DESARROLLO EN IGUALDAD PARA LAS PERSONAS QUE VIVEN Y TRANSITAN EN ESTA CIUDAD DE MEXICO. </t>
  </si>
  <si>
    <t xml:space="preserve">TODAS LAS PERSONAS QUE EJERCEN SU DERECHO DE ACCESO A LA INFORMACION PUBLICA. </t>
  </si>
  <si>
    <t xml:space="preserve">FORTALECER LA CULTURA DE RESPETO A LA LEGALIDAD, AL PONER AL ALCANCE DE TODA LA POBLACION LA INFORMACION QUE SE GENERA EN EL AMBITO DE LAS ATRIBUCIONES DE LA DEPENDENCIA, CON LA PERMANENTE PREVISION DE PROTEGER LA IDENTIDAD DE LAS PERSONAS BENEFICIARIAS DE LOS PROGRAMAS SOCIALES, A FIN DE GARANTIZAR LA UNIVERSALIDAD EN EL EJERCICIO DE LOS DERECHOS DE INCLUSION SOCIAL.   </t>
  </si>
  <si>
    <t xml:space="preserve">CONTAR CON UNA UNIDAD DE TRANSPARENCIA MAS CERCANA, EFICIENTE, EFECTIVA Y COMPROMETIDA CON EL EJERCICIO DEL ACCESO A LA INFORMACION PUBLICA, LA PROTECCION DE DATOS PERSONALES Y LA RENDICION DE CUENTAS, LO QUE REDUNDARA A SU VEZ EN UNA POBLACION MAS INFORMADA PARA LA TOMA DE DESICIONES RELACIONADAS CON SUS NECESIDADES Y DEMANDAS. </t>
  </si>
  <si>
    <t xml:space="preserve">ATENDER LAS SOLICITUDES PRESENTADAS DE MANERA EFICIENTE Y EN APEGO A LOS PRINCIPIOS QUE RIGEN EL DERECHO DE ACCESO A LA INFORMACION PUBLICA Y LA PROTECCION DE DATOS PERSONALES. </t>
  </si>
  <si>
    <t>INDICE DE ATENCION A SOLICITUDES 
=(NUMERO DE SOLICITUDES PROGRAMADAS/ NUMERO DE SOLICITUDES ATENDIDAS)*100</t>
  </si>
  <si>
    <t>INFORMES TRIMESTRALES Y ANUALES DEL SISTEMA DE CAPTURA DE REPORTES ESTADISTICOS DE SOLICITUDES DE INFORMACION</t>
  </si>
  <si>
    <t>2021: 1200 SOLICITUDES
2022: 1200 SOLICITUDES</t>
  </si>
  <si>
    <t>OFRECER A LAS PERSONAS UN SERVICIO EFICIENTE Y CONFIABLE QUE COADYUVE EN LA CONSOLIDACION DE LA CIUDAD DE MEXICO COMO UNA ENTIDAD EN LA QUE ESTAN GARANTIZADOS LOS DERECHOS HUMANOS DE ACCESO A LA INFORMACION Y EL DERECHO A LA VIDA PRIVADA.</t>
  </si>
  <si>
    <t>ATENCION A SOLICITUDES DE INFORMACION PUBLICA Y DERECHOS ARCO</t>
  </si>
  <si>
    <t>NALLELY BAUTISTA SOLIS</t>
  </si>
  <si>
    <t>ACTUALIZACION Y PUBLICACION DE LA INFORMACION PUBLICA DE OFICIO</t>
  </si>
  <si>
    <t>DISEÑAR E IMPLEMENTAR ACCIONES DESTINADAS A LA PREVENCION DE TODO TIPO DE VIOLENCIA A NIÑAS, NIÑOS Y ADOELSCENTES.</t>
  </si>
  <si>
    <t>08C001P001</t>
  </si>
  <si>
    <t>ALTOS INDICES EN TODOS LOS TIPOS DE VIOLENCIA CONTRA NIÑAS, NIÑOS, ADOLESCENTES Y MUJERES.</t>
  </si>
  <si>
    <t>NIÑAS, NIÑOS, ADOLESCENTES Y MUJERES</t>
  </si>
  <si>
    <t>DISEÑAR E IMPLEMENTAR ACCIONES DESTINADAS A LA PREVENCION DE TODO TIPO DE VIOLENCIA A NIÑAS, NIÑOS, ADOLESCENTES Y MUJERES.GESTIONAR MESAS DE TRABAJO INTERINSTITUCIONALES CON ACTORES DE GOBIERNOS, ORGANIZACIONES DE LA SOCIEDAD CIVIL Y ACADEMIA PARA DISEÑAR E IMPLEMENTAR ESTRATEGIAS Y ACTIVIDADES DESTINADAS A LA PREVENCION DE TODO TIPO DE VIOLENCIA A NIÑAS, NIÑOS, ADOLESCENTES Y MUJERES.</t>
  </si>
  <si>
    <t>CONTRIBUIR AL FORTALECIMIENTO DE PROGRAMAS, ACCIONES Y SERVICIOS A FAVOR DEL BIENESTAR SOCIAL, LA IGUALDAD DE GENERO, EL RESPETO A LA DIVERSIDAD SEXUAL Y DE GENERO, EL DESARROLLO COMUNITARIO QUE PROPICIEN MEJORES CONDICIONES DE VIDA DE QUIENES HABITAN Y TRANSITAN POR LA CIUDAD DE MEXICO DESDE UN ENFOQUE DE DERECHOS HUMANOS.</t>
  </si>
  <si>
    <t>GESTIONAR MESAS INTERINSTITUCIONALES DE TRABAJO ENTRE ORGANISMOS DE GOBIERNO, ACADEMIA Y ORGANIZACIONES DE LA SOCIEDAD CIVIL, PARA DISEÑAR ESTRATEGIAS Y ACCIONES PARA  LA PREVENCION DE TODO TIPO DE VIOLENCIA A NIÑAS, NIÑOS Y ADOLESCENTES Y MUJERES</t>
  </si>
  <si>
    <t>PORCENTAJE DE ACCIONES IMPLEMENTADAS/ TOTAL DE ACCIONES PROYECTADAS</t>
  </si>
  <si>
    <t>INFORME CUALITATIVO Y CUANTITATIVO DEL CONTEXTO DE VIOLENCIA CONTRA NIÑAS, NIÑOS Y ADOLESCENTES Y MUJERES DE LA CIUDAD DE MEXICO.</t>
  </si>
  <si>
    <t>IMPLEMENTAR POR LO MENOS 4 MESAS DE TRABAJO PARA MANTENER UN AVANCE CONSTANTE Y PERMANENTE DE, POR LO MENOS ACCIONES ACCIONES DE DIFUSIÓN, PROMOCIÓN, SENSIBILIZACIÓN Y VINCULACIÓN ESTRATÉGICA EN TORNO A LA PERSPECTIVA DE GÉNERO Y EL INTERÉS SUPERIOR DEL MENOR.</t>
  </si>
  <si>
    <t>CONTRIBUIR A LA TRANSVERSALIZACION DE LA PERSPECTIVA DE GENERO CON EL OBJETIVO DE PREVENIR TODO TIPO DE VIOLENCIA CONTRA LAS MUJERES Y NINAS, NINOS Y ADOLESCENTES.</t>
  </si>
  <si>
    <t>MESAS DE TRABAJO INTERINSTITUCIONAL DISEÑADAS Y GESTIONADAS DESDE LA ESTRATEGIA ASI SUEÑO MI CIUDAD, PARTICIPACION CONSTANTE Y ACTIVA ENLA MESA INTERINSTITUCIONAL DE LA NOM 046</t>
  </si>
  <si>
    <t>CLAUDIA BARRI ROSAS</t>
  </si>
  <si>
    <t>DIRECTORA DE PROMOCION Y FORMACION</t>
  </si>
  <si>
    <t>DIFUSION Y PROMOCION DE ESTRATEGIAS Y ACCIONES QUE SE GENEREN DESDE LAS MESAS INTERINSTITUCIONALES PARA UNA VIDA LIBRE DE VIOLENCIA A NIÑAS Y MUJERES EN LA CDMX.</t>
  </si>
  <si>
    <t>IMPULSAR POLITICAS, PROGRAMAS Y ACCIONES SOCIALES ENFOCADAS A PROMOVER, DIFUNDIR, GARANTIZAR, PROTEGER Y RESPETAR LOS DERECHOS HUMANOS DE LAS PERSONAS LGBTTTI+ (Y SUS DISTINTAS INTERSECCIONES), ASI COMO DE LA POBLACION EN GENERAL A PARTIR DE LOS PRINCIPIOS DE PROGRESIVIDAD E IGUALDAD Y NO DISCRIMINACION.</t>
  </si>
  <si>
    <t>08C001P002</t>
  </si>
  <si>
    <t>HACEN FALTA ACCIONES MAS ESPECIFICAS Y CONTUNDENTES PARA LA TRANSVERSALIZACION DEL ENFOQUE DE DERECHOS HUMANOS Y DE DIVERSIDAD SEXUAL Y DE GENERO DENTRO DE LAS ACCIONES DEL GOBIERNO DE LA CIUDAD DE MEXICO.</t>
  </si>
  <si>
    <t>GRUPOS DE ATENCION PRIORITARIA, INCLUIDOS Y ESPECIFICAMENTE LAS PERSONAS LGBTTTI+ Y SUS DIVERSAS INTERSECCIONES.</t>
  </si>
  <si>
    <t xml:space="preserve">CONTRIBUIR A LA CREACION DE ACCIONES, ESTRATEGIAS Y MECANISMOS DE APOYO FOCALIZADOS A LA GARANTIA DE RESPETO POR LOS DERECHOS HUMANOS, A UNA VIDA LIBRE DE VIOLENCIA; ASI COMO LOS DERECHOS ECONOMICOS, SOCIALES, CULTURALES Y AMBIENTALES. </t>
  </si>
  <si>
    <t>DESARROLLO DE LAS ACTIVIDADES INSTITUCIONALES DE LA PROMOCION PARA EL CUMPLIMIENTO DE LOS DERECHOS HUMANOS, SE CONTRIBUIRA CON LA TRANSVERSALIZACION DE DERECHOS HUMANOS EN LA CIUDAD DE MEXICO.</t>
  </si>
  <si>
    <t>1. INFORME ANUAL DE LAS ACTIVIDADES REALIZADAS PARA PROMOCION INTEGRAL PARA EL CUMPLIMIENTO DE LOS DERECHOS HUMANOS.      2. FICHAS DE PROYECTOS DISEÑADOS.3. LEVANTAMIENTO DE PROBATORIOS AUDIOVISUALES.          4. LEVANTAMENTO DE PROBATORIOS FOTOGRAFICOS. 5. MATERIAL INFORMATIVO-EDUCATIVO. 6. CARTAS DESCRIPTIVAS 7. ACTAS DE SESION 8. PUBLICACIONES EN GACETA OFICIAL 9. MINUTAS 10. NUMERALIAS E INFORMES DE SENSIBILIZACION</t>
  </si>
  <si>
    <t>MANTENER UN AVANCE CONSTANTE Y PERMANENTE DE ACCIONES DE DIFUSIÓN, PROMOCIÓN, SENSIBILIZACIÓN Y CAPACITACIÓN EN TORNO A DERECHOS HUMANOS EN GENERAL, DERECHOS DE LAS PERSONAS DE LA DIVERSIDAD SEXUAL Y DE GÉNERO ENTRE LAS PERSONAS SERVIRDORAS PÚBLICAS Y POBLACIÓN EN GENERAL..12 ACCIONES POR AÑO AL MENOS</t>
  </si>
  <si>
    <t>TRANSVERSALIZAR EL ENFOQUE DE DERECHOS HUMANOS MEDIANTE ESTRATEGIAS, ACCIONES Y MECANISMOS AL INTERIOR Y EXTERIOR DEL GOBIERNO DE LA CIUDAD DE MEXICO.</t>
  </si>
  <si>
    <t>DISEÑO E IMPLEMENTACION DEL FORO MUNDIAL SOBRE CIUDADES Y TERRITORIOS DE PAZ EN LA CDMX</t>
  </si>
  <si>
    <t>DIFUSION Y PROMOCION PARA LA TRANSVERSALIZACION DE DERECHOS HUMANOS A TRAVES DEL PROYECTO LUNES POR LA EDUCACION PARA LA PAZ, LA ESTRATEGIA DE DIFUSION Y PROMOCION DE DERECHOS HUMANOS DE LA NIÑEZ ASI SUEÑO MI CIUDAD, LA CAMPAÑA SOBRE TESTIGOS USUARIOS EN CONTRA DE LA TRATA DE PERSONAS, LA CAMPAÑA DE SENSIBILIZACION "CARTOGRAFIAS DE PAZ" QUE SURGE DEL FORO MUNDIAL SOBRE CIUDADES Y TERRITORIOS DE PAZ, EL PROYECTO DE LACTARIOS INCLUSIVOS Y ACCESIBLES PARA LOS ENTES DE GOBIERNO DE LA CIUDAD DE MEXICO.</t>
  </si>
  <si>
    <t>DISEÑO, GESTION E IMPLEMENTACION DE INTERVENCIONES ESPACIALES CON ENFOQUE DE DERECHOS HUMANOS PARA CONTRIBUIR EN LOS PROCESOS DE SENSIBILIZACION Y FORMACION EN DERECHOS HUMANOS A TRAVES DEL PROYECTO DE LABORATORIO DE DERECHOS HUMANOS Y SUS ECOLUDOTECAS.</t>
  </si>
  <si>
    <t>ACOMPAÑAMENTO EN PROCESOS DE FORMACION Y CAPACITACION DE MANERA INTERINSTITUCIONAL PARA LA TRANSVERSALIZACION DE DERECHOS, ESPECIFICAMENTE EN LA MESA INTERINSTITUCIONAL DE LA NOM 046 Y EN LA MESA DE LA SUBCOMISION DE ATENCION DE LA COMISION INTERINSTITUCIONAL CONTRA EL DELITO DE TRATA DE PERSONAS EN LA CDMX</t>
  </si>
  <si>
    <t>UNIDAD DE ATENCION A LA DIVERSIDAD SEXUAL (UNADIS)</t>
  </si>
  <si>
    <t>ULISES PINEDA MIRANDA</t>
  </si>
  <si>
    <t>DIRECTOR DE IGUALDAD Y DIVERSIDAD</t>
  </si>
  <si>
    <t>SENSIBILIZACION Y CAPACITACION EN DERECHOS HUMANOS DE LAS PERSONAS DE LA DIVERSIDAD SEXUAL Y DE GENERO</t>
  </si>
  <si>
    <t>DIFUSION EN EL ACCESO Y EJERCICIO PLENO DE LOS DERECHOS DE LAS PERSONAS DE LA DIVERSIDAD SEXUAL Y DE GENERO EN LA CIUDAD DE MEXICO</t>
  </si>
  <si>
    <t>RIADS, MESAS CON ALCALDIAS, OTRAS MESAS DE TRABAJO CON OSC Y GOBIERNO QUE ENCABECE LA DGDH</t>
  </si>
  <si>
    <t>S013</t>
  </si>
  <si>
    <t>S013_COMEDORES SOCIALES DE LA CIUDAD DE MÉXICO</t>
  </si>
  <si>
    <t xml:space="preserve">OPERAR UNA RED DE COMEDORES SOCIALES QUE CONTRIBUYA AL ACCESO DE LA ALIMENTACION Y A LA REDUCCION DE LA CARENCIA POR LA FALTA DE LA MISMA, DE LA POBLACION QUE HABITA Y/O TRANSITA POR LA CIUDAD DE MEXICO </t>
  </si>
  <si>
    <t>08C001S013</t>
  </si>
  <si>
    <t>106</t>
  </si>
  <si>
    <t>Acciones para garantizar la seguridad alimentaria y nutricional</t>
  </si>
  <si>
    <t>LA CARENCIA ALIMENTARIA DE LA POBLACION QUE HABITA Y/O TRANSITA POR LA CIUDAD DE MEXICO, EN SU CONDICION MAS EXTREMA, DE ACCESO A LA ALIMENTACION SE EXPRESA COMO, HAMBRUNA Y DESNUTRICION SEVERA, Y CONSTITUYE UN GRAVE RIESGO PARA LA SALUD Y LA SOBREVIVENCIA DE LA POBLACION QUE LA PADECE. MAS AUN, LA POBREZA, LAS MALAS CONDICIONES SANITARIAS Y DE VIVIENDA, LA DESNUTRICION CRONICA, LAS ENFERMEDADES INFECCIOSAS Y LA ELEVADA MORTALIDAD INFANTIL,CONFORMAN UN GRAVE CONJUNTO DE CONDICIONES DE MARGINACION SOCIAL. LA ACCION CONCEPTUAL A ESTE PROBLEMA ES LA SEGURIDAD ALIMENTARIA, MISMA QUE A TRAVES DEL PROGRAMA COMEDORES SOCIALES ES ATENDIDA EN EL MARGEN DE SU ALCANCE.</t>
  </si>
  <si>
    <t>LA  POBLACION QUE TRANSITA O HABITA PREFERENTEMENTE EN LA UNIDADES TERRITORIALES CLASIFICADAS COMO DE MEDIA, ALTA Y MUY ALTA MARGINACION Y LAS ZONAS QUE TIENEN CONDICIONES SOCIOTERRITORIALES DE POBREZA, DESIGUALDAD Y ALTA CONFLICTIVIDAD SOCIAL DE LA CIUDAD DE MEXICO.</t>
  </si>
  <si>
    <t>LOS OBJETIVOS OPERATIVOS TIENEN LA FINALIDAD DE BRINDAR RACIONES ALIMENTARIAS DE ACUERDO A LAS MODALIDADES Y LA POBLACION OBJETIVO A TRAVES DE LOS SIGUIENTES:                                           1. MANTENER EN OPERACION LOS COMEDORES SOCIALES QUE OPERARON EN EL EJERCICIO FISCAL INMEDIATO ANTERIOR DE ACUERDO A LA MODALIDAD, CON LA FINALIDAD DE SEGUIR BRINDANDO SEGURIDAD ALIMENTARIA EN LAS UNIDADES TERRITORIALES DONDE YA ESTAN UBICADOS. 2. GARANTIZAR EL ABASTECIMIENTO DE LAS RACIONES ALIMENTARIAS GRATUITAS A TRAVES DE LOS COMEDORES PUBLICOS, A EFECTO DE NO DESCUBRIR A LA POBLACION MAS NECESITADA QUE ACUDE A BENEFICIARSE DE ESTOS. 3. INSTALAR COMEDORES EMERGENTES EN CASOS DE CONTINGENCIA NATURAL O SOCIAL, TALES COMO INUNDACIONES, SISMOS, INCENDIOS, CONDICIONES CLIMATOLOGICAS EXTREMAS, ENTRE OTRAS QUE ASI LO REQUIERAN. BRINDANDO ASI, APOYO EN MATERIA ALIMENTARIA A POBLACION QUE SE VIO AFECTADA POR ESTOS FENOMENOS. 4. FOMENTAR LOS PROCESOS DE ORGANIZACION Y PARTICIPACION CIUDADANA EN EL EJERCICIO DEL DERECHO A LA ALIMENTACION, BAJO LOS PRINCIPIOS DE EQUIDAD SOCIAL Y DE GENERO.  5. PROMOVER UNA CULTURA DE LA ALIMENTACION ADECUADA, SALUDABLE E INOCUA, PARA MEJORAR LOS HABITOS ALIMENTARIOS, A TRAVES DEL CONSUMO RESPONSABLE DE ESTOS ALIMENTOS PREPARADOS EN LOS COMEDORES SOCIALES. 6. PROPORCIONAR ALTERNATIVAS QUE PERMITAN EL EJERCICIO DEL DERECHO A LA ALIMENTACION A LAS PERSONAS QUE VIVAN, TRABAJEN, ESTUDIEN O TRANSITEN POR LA CIUDAD DE MEXICO Y EN LAS PERIFERIAS DE LOS HOSPITALES PUBLICOS. 7. PROMOVER LA SALUD ALIMENTARIA A TRAVES DE PLATICAS, ACTIVIDADES LUDICAS O RECREATIVAS, ENTRE OTRAS, PARA MEJORAR LOS HABITOS ALIMENTARIOS BAJO LOS PRINCIPIOS DE EQUIDAD SOCIAL Y DE GENERO, PRESERVANDO EL DERECHO A LA ALIMENTACION. SOCIAL DE LA CIUDAD DE MEXICO.</t>
  </si>
  <si>
    <t>BENEFICIAR A LA POBLACION QUE HABITA O TRANSITA EN LAS UNIDADES TERRITORIALES DE MEDIA, ALTA Y MUY ALTA MARGINACION EN LA CIUDAD DE MEXICO DESDE LA POBLACION QUE TENGA ACCESO EN GENERAL, COMO LA DE MAS VULNERABILIDAD; DISMINUYENDO LA CARENCIA ALIMENTARIA Y APOYO A LA ECONOMIA FAMILIAR A TRAVES DE ACCESO A RACIONES ALIMENTARIAS DE BAJO COSTO Y GRATUITAS.</t>
  </si>
  <si>
    <t>MIDE LA PROPORCION DE POBLACION QUE TIENE CARENCIA ALIMENTARIA DE LA CIUDAD DE MEXICO, POR DISPONIBILIDAD, ACCESO, UTILIZACION Y ESTABILIDAD.</t>
  </si>
  <si>
    <t>(NUMERO DE RACIONES ALIMENTARIAS ENTREGADAS EN 2020)/ (NUMERO DE RACIONES ENTREGADAS ALIMENTARIAS EN 2021) -1* 100</t>
  </si>
  <si>
    <t xml:space="preserve">SISTEMA DE INFORMACION BASICA DE ASISTENCIA SOCIAL (SIBAIS). BASE DE DATOS DE INFORMES FINANCIEROS DE COMEDORES COMUNITARIOS </t>
  </si>
  <si>
    <t>INCREMENTO DE 6 % ANUAL</t>
  </si>
  <si>
    <t>CONTRIBUIRA A DISMINUIR LA CARENCIA ALIMENTARIA EN LA POBLACION QUE HABITA O TRANSITA EN LAS UNIDADES TERRITORIALES DE MEDIA, ALTA Y MUY ALTA MARGINACION DE LA CIUDAD DE MEXICO, A TRAVES DE LA ENTREGA DE RACIONES ALIMENTARIAS.</t>
  </si>
  <si>
    <t>OPERAR LA RED DE COMEDORES SOCIALES</t>
  </si>
  <si>
    <t>BERTHA NOELIA MARES SILVA</t>
  </si>
  <si>
    <t>DIRECTORA DE COMEDORES SOCIALES</t>
  </si>
  <si>
    <t>ENTREHA DE RACIONES DE ALIMENTOS</t>
  </si>
  <si>
    <t>S047</t>
  </si>
  <si>
    <t>S047_PROGRAMA MEJORAMIENTO BARRIAL Y COMUNITARIO, TEQUIO BARRIO</t>
  </si>
  <si>
    <t>GENERAR PROCESOS DE INTERVENCION URBANA PLANIFICADA PARA EL MEJORAMIENTO Y RESCATE DE ESPACIOS PUBLICOS, EN AL MENOS 167 BARRIOS, COLONIAS, PUEBLOS Y UNIDADES HABITACIONALES DE LA CIUDAD DE MEXICO, A TRAVES DEL FINANCIAMIENTO DE PROYECTOS CIUDADANOS PARTICIPATIVOS, PARTICULARMENTE GENERANDO SENDEROS SEGUROS QUE CONTRIBUYAN A MEJORAR LA CALIDAD DE VIDA DE LAS PERSONAS RESIDENTES Y DISMINUIR LA INCIDENCIA DELICTIVA.</t>
  </si>
  <si>
    <t>08C001S047</t>
  </si>
  <si>
    <t>128</t>
  </si>
  <si>
    <t>Desarrollo urbano sostenible</t>
  </si>
  <si>
    <t>EN LA CIUDAD DE MEXICO EL DESEMPLEO Y SUBEMPLEO, LA FALTA DE INFRAESTRUCTURA Y EQUIPAMIENTOS URBANOS, LA INCORPORACION AL AREA URBANA DE TIERRAS EJIDALES Y COMUNALES, EL ALTO COSTO DE LA CONSTRUCCION DE VIVIENDA Y EL SECTOR INMOBILIARIO, HAN SIDO LOS PRINCIPALES FACTORES DE LA DIFERENCIACION SOCIO-ESPACIAL. LIMITANDO A LOS SECTORES MAS POBRES DE LA POBLACION A VIVIR EN ZONAS DETERIORADAS DEL CENTRO DE LA CIUDAD O EN TIERRAS EJIDALES Y COMUNALES DE LA PERIFERIA, CARENTES DE INFRAESTRUCTURA Y SERVICIOS EN AMBOS CASOS.</t>
  </si>
  <si>
    <t>LA POBLACION OBJETIVO SE ENCUENTRA EN LAS ZONAS DE MUY BAJO Y BAJO INDICE DE DESARROLLO SOCIAL, O ALTO Y MUY ALTO GRADO DE MARGINALIDAD, ASI COMO AQUELLAS QUE TENGAN ALTOS NIVELES DE DEGRADACION URBANA, CONFLICTIVIDAD E INSEGURIDAD SOCIAL, EN LA CIUDAD DE MEXICO, QUE CONCENTRAN 2 MILLONES 043 MIL 233 HABITANTES. LA POBLACION BENEFICIARIA DEL PROGRAMA SON UN MILLON 786 MIL 804 PERSONAS QUE RESIDEN EN LOS 340 BARRIOS, COLONIAS Y PUEBLOS, DISTRIBUIDOS EN LAS 16 ALCALDIAS..</t>
  </si>
  <si>
    <t>COADYUVAR AL DESARROLLO DE UNA CIUDADANIA PARTICIPATIVA CORRESPONSABLE Y CAPAZ DE EJERCER EL DERECHO A LA CIUDAD COMO INSTRUMENTO DE DESARROLLO SOCIAL Y URBANO. • MEJORAR LAS CONDICIONES DE VIDA EN EL TERRITORIO QUE COADYUVEN AL DESARROLLO SOCIAL Y ECONOMICO DE LAS Y LOS HABITANTES DE LA CIUDAD EN LAS ZONAS IDENTIFICADAS DE BAJO Y MUY BAJO INDICE DE DESARROLLO SOCIAL, ALTO Y MUY ALTO GRADO DE MARGINALIDAD O CON ALTOS NIVELES DE DEGRADACION URBANA Y CONFLICTIVIDAD. • PROPICIAR ACCIONES DE URBANISMO SOCIAL CON ENFOQUE INTEGRAL DEL HABITAT Y VISION AL MEDIANO PLAZO, QUE FAVOREZCAN CONDICIONES ADECUADAS PARA EL DESARROLLO HUMANO, GARANTIZANDO CON ELLO EL DERECHO DE LAS MUJERES, DE LA POBLACION LGBTTTI, DE LAS PERSONAS CON DISCAPACIDAD, MIGRANTES, PERSONAS ADULTAS MAYORES, LAS Y LOS JOVENES, LAS NIÑAS Y LOS NIÑOS; ENTRE OTROS GRUPOS DE POBLACION EN SITUACION DE DISCRIMINACION, A VIVIR EN UNA CIUDAD SEGURA Y LIBRE DE VIOLENCIA. • PROMOVER LA PARTICIPACION CIUDADANA EN EL DISEÑO, EJECUCION Y EVALUACION DE LA POLITICA SOCIAL DE LA CIUDAD DE MEXICO, EN MATERIA DE PLANEACION, RESCATE, APROPIACION SOCIAL Y MEJORAMIENTO DEL ENTORNO URBANO, Y LA RECUPERACION DE LOS ESPACIOS PUBLICOS PARA EL USO Y DISFRUTE DE TODAS Y TODOS LOS HABITANTES DE LA CIUDAD. • FOMENTAR LA CONSTRUCCION DE CIUDADANIA PROACTIVA Y CON IDENTIDAD AL TERRITORIO Y AL DESARROLLO COMUNITARIO DE LA CIUDAD DE MEXICO. • POSICIONAR A LA CIUDAD DE MEXICO COMO UNA ENTIDAD DE INCLUSION SOCIAL Y EQUIDAD TERRITORIAL; ASI COMO DE DESARROLLO INTEGRAL EN DONDE SE ABRAN NUEVAS OPORTUNIDADES DE HABITABILIDAD, SUSTENTABILIDAD Y SE GARANTICE EL ACCESO Y DERECHO A LA CIUDAD.</t>
  </si>
  <si>
    <t>PROYECTOS FINANCIADOS QUE PERMITAN A LA POBLACION BENEFICIARIA HACER VALIDOS SUS DERECHOS SOCIALES Y HUMANOS.</t>
  </si>
  <si>
    <t>MIDE EL PORCENTAJE DE APOYOS REALIZADOS, ORGANIZADOS DE MEJORAMIENTO BARRIAL SE GENERA LA PARTICIPACION CIUDADANA EN LOS  SENDEROS SEGUROS, CORREDORES DEPORTIVOS, CORREDORES CULTURALES Y  LOS ENTORNOS A LOS PILARES.</t>
  </si>
  <si>
    <t>(NUMERO DE APOYOS ENTREGADOS/NUMERO DE APOYOS PROGRAMADOS)*100</t>
  </si>
  <si>
    <t xml:space="preserve">ANTEPROYECTO, PRESUPUESTO, VISITAS DE SUPERVISION Y FINIQUITO DE LA OBRA LOS CUALES SE ENCUENTRAN EL LAS CARPETAS DE LOS PROYECTOS, LA CUALES ESTAN RESGUARDADAS EN LAS DIRECCION EJECUTIVA DE MEJORAMIENTO BARRIAL </t>
  </si>
  <si>
    <t xml:space="preserve">EL BENEFICIO DE ATENDER LAS ZONAS DE BAJO Y MUY BAJO INDICE DE DESARIILLO SOCIAL O ALMO O MUY ALTO GRADO DE MARGINALIDAD ASI COMO LAS QUE TIENEN NIVEL ALTO DE DEGRADACION URBANA. </t>
  </si>
  <si>
    <t xml:space="preserve">ENTREGAR POR LO MENOS 167 AYUDAS SOCIALES (TRANSFERENCIAS MONETARIAS) A LOS BARRIOS, COLONIAS, PUEBLOS Y UNIDADES HABITACIONALES DONDE SE REALIZARAN LAS INTERVENCIONES DE MEJORAMIENTO BARRIAL Y COMUNITARIO “TEQUIO-BARRIO 2021”; TRANSFERENCIAS QUE PODRAN SER DIRECTAS A UN MIEMBRO DEL COMITE PROMOTOR UNIFICADO; O POR INSTRUCCION DEL COMITE PROMOTOR UNIFICADO, BAJO LAS MODALIDADES DE AUTOADMINISTRACION Y COADMINISTRACION.  </t>
  </si>
  <si>
    <t>MANUEL LUIS LABRA ILLANES</t>
  </si>
  <si>
    <t>DIRECTOR EJECUTIVO DE MEJORAMIENTO BARRIAL Y COMUNITARIO</t>
  </si>
  <si>
    <t>S071</t>
  </si>
  <si>
    <t>S071_SERVIDORES DE LA CIUDAD (SERCDMX)</t>
  </si>
  <si>
    <t>08C001S071</t>
  </si>
  <si>
    <t>226</t>
  </si>
  <si>
    <t>Fortalecimiento de la cohesión social</t>
  </si>
  <si>
    <t>FALTA DE COHESION E INCLUSION SOCIAL, ASI COMO LA POCA O NULA CONVIVENCIA CIUDADANA.</t>
  </si>
  <si>
    <t xml:space="preserve">SON LAS PERSONAS FACILITADORAS DE SERVICIOS QUE OPERAN EL PROGRAMA DENOMINADO SERVIDORES DE LA CIUDAD DE MEXICO, SON  1,900 PERSONAS MAYORES DE 18 AÑOS QUE FUERON SELECCIONADAS EN LA UNIDADES TERRITORIALES, PREFERENTEMENTE DE LAS ZONAS DE MEDIO, ALTO Y MUY ALTO INDICE DE MARGINACION EN LA CIUDAD DE MEXICO Y QUE DARAN CONTINUIDAD AL PROGRAMA PARA EL AÑO 2021.  </t>
  </si>
  <si>
    <t>500 JORNADAS COMUNITARIAS DE MEJORAMIENTO URBANO (TEQUIO)  1,000 ASAMBLEAS CIUDADANAS EN LAS 16 ALCALDIAS DE LA CIUDAD DE MEXICO. 1,900 PERSONAS FACILITADORAS DE SERVICIOS, DENOMINADOS SERVIDORES DE LA CIUDAD DE MEXICO.</t>
  </si>
  <si>
    <t>CON LA ENTREGA DE LAS MINISTRACIONES (APOYO ECONOMICO) SE LLEVARA A CABO JORNADA COMUNITARIAS (TEQUIOS), ASAMBLEAS CIUDADANAS Y LA ACTUALIZACION Y PREPARACION DE FACILITADORES DE SERVICIOS.</t>
  </si>
  <si>
    <t>MIDE EL PORCENTAJE DE BECAS ENTREGADAS A LOS SERVIDORES DE LA CIUDAD DE MEXICO, CONSIDERANDO LOS PROCESOS DE ORGANIZACION Y PARTICIPACION CIUDADANA.</t>
  </si>
  <si>
    <t>(NUMERO DE SERVIDORES DE LA CIUDAD QUE RECIBIERON LAS MINISTRACIONES) / (NUMERO DE SERVIDORES DE
LA CIUDAD PROGRAMADOS)* 100</t>
  </si>
  <si>
    <t>EN LAS REGLAS DE OPERACION PUBLICADAS EN EL PORTAL HTTPS://DATA.CONSEJERIA.CDMX.GOB.MX/PORTAL_OLD/UPLOADS/GACETAS/842CE04E433204FA7E66768A3AE9912C.PDF O EN CASO DE ALGUN REGISTRO DE CONSULTA FISICA SERA MEDIANTE LA DIRECCION TERRITORIAL DE LA DIRECCION GENERAL DE PARTICIPACION CIUDADANA DE LA SIBISO.</t>
  </si>
  <si>
    <t>MEJORA LAS CONDICIONES DE PERCEPCION Y PARTICIPACION  CIUDADANA  QUE PERMITAN LA COHESION E INCLUSION SOCIAL, ASI COMO EL INCREMENTO EN LA CONVIVENCIA CIUDADANA.</t>
  </si>
  <si>
    <t>ENTREGA DE APOYOS</t>
  </si>
  <si>
    <t>INDIRA PAOLA LOPEZ CARRETO</t>
  </si>
  <si>
    <t>DIRECTORA DE ATENCION SOCIAL Y CIUDADANIA</t>
  </si>
  <si>
    <t>REALIZACION DE DIAGNOSTICO SITUACIONAL</t>
  </si>
  <si>
    <t>S072</t>
  </si>
  <si>
    <t>S072_ATENCIÓN INTEGRAL AL ADULTO MAYOR</t>
  </si>
  <si>
    <t>GARANTIZAR LA SEGURIDAD, PROTECCIÒN, DIGNIDAD Y RESPETO DE LAS PERSONAS MAYORES DE LA CIUDAD DE MEXICO, A TRAVES DE LA RECUPERACION, MANTENIMIENTO Y FORTALECIMIENTO DE SU AUTONOMÌA Y FUNCIONALIDAD PARA PROMOVER SU BIENESTAR INDIVIDUAL Y SOCIAL.</t>
  </si>
  <si>
    <t>08C001S072</t>
  </si>
  <si>
    <t>FALTA DE UN SISTEMA DE ATENCION INTEGRAL QUE PROMUEVA Y GARANTICE LA INCLUSION SOCIAL DE LAS PERSONAS MAYORES RESIDENTES EN LA CIUDAD DE MEXICO.</t>
  </si>
  <si>
    <t>HASTA 870,156 PERSONAS MAYORES DE 65 AÑOS RESIDENTES EN LA CIUDAD DE MEXICO.</t>
  </si>
  <si>
    <t>DISEÑAR UNA POLITICA INTEGRAL DE ATENCION A LAS DISTINTAS DIMENSIONES DEL ENVEJECIMIENTO.  IMPULSAR UNA POLITICA PUBLICA PARA LAS PERSONAS MAYORES CONSTRUIDA ALREDEDOR DE LA PRESTACION DE SERVICIOS PUBLICOS DE CALIDAD Y CALIDEZ QUE ASEGUREN EL PLENO GOCE DE SUS DERECHOS. DESPLEGAR EL RECURSO HUMANO Y MATERIAL NECESARIO PARA BRINDAR ATENCION A LAS PERSONAS MAYORES RESIDENTES EN LA CIUDAD DE MEXICO, ALCANZANDO UNA ATENCION INTEGRAL FOCALIZADA A PERSONAS MAYORES FOMENTANDO UNA CULTURA DE IGUALDAD E INCLUSION SOCIAL NECESARIA.</t>
  </si>
  <si>
    <t>BRINDAR UN SERVICIO DE CALIDAD ENFOCADO A LA PERSONA CON UNA ATENCION INTEGRAL.</t>
  </si>
  <si>
    <t>MIDE EL PORCENTAJE DE AVANCE DE ENTREGA DE APOYOS A PERESONAS MAYORES DE 65 AÑOS</t>
  </si>
  <si>
    <t>(APOYOS ENTREGADOS EFECTIVOS ADULTOS MAYORES/ APOYOS PROGRAMADOS ADULTOS MAYORES) *100</t>
  </si>
  <si>
    <t xml:space="preserve">ATENCION </t>
  </si>
  <si>
    <t>REPORTE DE PRODUCTIVIDAD Y REFERENCIA. HTTPS://WWW.SIBISO.CDMX.GOB.MX/SECRETARIA</t>
  </si>
  <si>
    <t>COADYUBAR POR MEDIO DE ACCIONES Y PRESTACION DE SERVICIOS AL BIENESTAR DE LA POBLACION MAYOR DE 65 ANOS QUE RADICA EN LA CIUDAD DE MEXICO.</t>
  </si>
  <si>
    <t>ATENCION GERIATRICA A PERSONAS MAYORES DE LA CIUDAD DE MEXICO.(ATENCION GERIATRICA A DOMICILIO O TELEFONICA,  OPERACION DE DOS CENTROS ALZHEIMER)</t>
  </si>
  <si>
    <t>LIZBETH GONZALEZ AVILA</t>
  </si>
  <si>
    <t>COORDINADORA DE GERIATRIA</t>
  </si>
  <si>
    <t>ATENCION GERONTOLOGICA A PERSONAS MAYORES DE LA CIUDAD DE MEXICO.(ATENCION GERONTOLOGICA A DOMICLIO O TELEFONICA, CURSOS DE CAPACITACION A PERSONAS SERVIDORAS PUBLICAS, ATENCION Y ACOMPAÑAMIENTO A ASILOS Y ESTANCIAS, ATENCION A JUICIOS LEGALES)</t>
  </si>
  <si>
    <t>ANA ROSA ARIAS MONTES</t>
  </si>
  <si>
    <t>COORDNADORA DE GERONTOLOGIA</t>
  </si>
  <si>
    <t>SEGUIMIENTO Y ACOMPAÑAMIENTO A LAS PERSONAS MAYORES DE LA CIUDAD DE MEXICO .(VISITAS DE SEGUIMIENTO Y ACOMPAÑAMIENTO A LAS PERSONAS MAYORES, OPERACION DE LOS 86 MODULOS DE ATENCION EN LAS 16 ALCALDIAS)</t>
  </si>
  <si>
    <t>GUILLERMO ANDRES CRUZ ROJAS</t>
  </si>
  <si>
    <t>DIRECTOR DE ATENCION SOCIAL Y COMUNITARIA</t>
  </si>
  <si>
    <t>ATENCION Y CUIDADOS A LAS PERSONAS MAYORES.(OPERACION DE LOS CENTROS DE DESARROLLO PARA EL ENVEJECIMIENTO Y DE LOS CÌRCULOS DE APRENDIZAJE, SOCIALIZACION Y SABERES QUE BRINDAN ATENCION Y SERVICIOS; CULTURA DEL CUIDADO; FORTALECIMIENTO DE REDES DE APOYO PARA EVITAR LA VIOLENCIA HACIA LAS PERSONAS MAYORES.)</t>
  </si>
  <si>
    <t>RICARDO MARTINEZ FLORES</t>
  </si>
  <si>
    <t>DIRECTOR DE ATENCION Y CUIDADOS DE LA PERSONA MAYORES</t>
  </si>
  <si>
    <t>IMPULSO Y DISEÑO DE ACCIONES DE RESPONSABILIDAD SOCIAL AL ENVEJECIMIENTO DIGNO.(SENSIBILIZACION DE LA POBLACION Y DE LA INICIATIVA PRIVADA, A TRAVES DE CAMPAÑAS PRO ENVEJECIMIENTO Y PRO DIGNIDAD; FORTALEICMIENTO DE LA RED DE APOYO MUTUO (INTERGENERACIONAL))</t>
  </si>
  <si>
    <t>JUAN CARLOS LOPEZ HERNANDEZ</t>
  </si>
  <si>
    <t>SUBDIRECTOR DE ATENCION A LA PERSONA MAYOR</t>
  </si>
  <si>
    <t>E081</t>
  </si>
  <si>
    <t>E081_SERVICIOS INTEGRALES DE ASISTENCIA SOCIAL</t>
  </si>
  <si>
    <t xml:space="preserve">BRINDAR ATENCION GRATUITUTA POR MEDIO DE SERVICIOS SOCIALES A NIÑAS, NIÑOS, JOVENES Y ADULTOS, ADULTOS MAYORES, ASI COMO A PERSONAS EN SITUACION DE CALLE, ABANDONO SOCIAL O ALTA VULNERABILIDAD, QUE RESIDEN EN LOS CENTROS DE ASISTENCIA E INTEGRACION SOCIAL. </t>
  </si>
  <si>
    <t>08C001E081</t>
  </si>
  <si>
    <t>LA FALTA DE ATENCION Y DE SERVICIOS SOCIALES A LAS Y LOS INTEGRANTES DE LAS POBLACIONES CALLEJERAS, LO CUAL AFECTA SU SALUD, SEGURIDAD , INTEGRIDAD Y ASISTENCIA SOCIAL.</t>
  </si>
  <si>
    <t xml:space="preserve">SON LAS NIÑAS, NIÑOS, JOVENES Y ADULTOS, ADULTOS MAYORES, ASI COMO A PERSONAS EN SITUACION DE CALLE, ABANDONO SOCIAL O ALTA VULNERABILIDAD, QUE RESIDEN EN LOS CENTROS DE ASISTENCIA E INTEGRACION SOCIAL. </t>
  </si>
  <si>
    <t xml:space="preserve">COORDINAR LAS SUPERVISIONES DE LOS PLANES INTEGRALES DE TRABAJO DE LAS AREAS TECNICAS, MODELOS DE ATENCION Y REGLAMENTO INTERNO DE LOS CENTROS DE ASISTENCIA E INTEGRACION SOCIAL. VIGILAR LA APLICACION ESPECIFICA DE LOS INSTRUMENTOS DE SUPERVISION EN CADA AREA TECNICA. </t>
  </si>
  <si>
    <t>GARANTIZAR UNA VIDA SALUDABLE Y PROMOVER EL BIENESTAR PARA LAS Y LOS RESIDENTES DE LOS CENTROS DE ASISTENCIA E INTEGRACION SOCIAL A TRAVES DE BRINDAR SERVICIOS SOCIALES DE CALIDAD Y LA IMPLEMENTACION DE MODELOS DE ATENCION EN APEGO A LOS PERFILES DE CADA UNO DE LOS CENTROS.</t>
  </si>
  <si>
    <t>MIDE EL PORCENTAJE DE AVANCE DE LOS SERVICIOS SOCIALES ENTREGADOS A PERSONAS QUE RESIDEN EN LOS CENTROS DE ASISTENCIA E INTEGRACION SOCIAL.</t>
  </si>
  <si>
    <t>(NUMERO DE SERVICIOS SOCIALES  BRINDADOS A LA POBLACION RESIDENTE EN LOS CENTROS/NUMERO DE SERVICIOS PROGRAMADOS DE BRINADR EN LOS CENTROS). * 100</t>
  </si>
  <si>
    <t>DIRECCION GENERAL  DE LOS CENTROS DE ASISTENCIA E INTEGRACION SOCIAL   C.A.I.S.</t>
  </si>
  <si>
    <t>CONTRIBUIR A LA  SALUD Y BIENESTAR DE LOS RESIDENTES DE LOS CENTROS DE ASISTENCIA E INTEGRACION SOCIAL, ADEMAS DE QUE SE PUEDA ATENDER A MAYOR POBLACION NECESITADA.</t>
  </si>
  <si>
    <t>ESTABLECER MECANISMOS PARA LA PLANEACION, DOCUMENTACION, SUPERVISION; EVALUACION, COMUNICACION PARA EL DESARROLLO, Y LA COORDINACION PARA EL CUMPLIMIENTO DE NORMAS, SISTEMAS Y MODELOS DISEÑADOS EN MATERIA DE ATENCION A LAS Y LOS RESIDENTES.</t>
  </si>
  <si>
    <t>MOISES ABRAHAM GARCIA GONZALEZ</t>
  </si>
  <si>
    <t>DIRECTOR DE LOS CENTROS DE ASISTENCIA E INTEGRACION SOCIAL</t>
  </si>
  <si>
    <t>S014</t>
  </si>
  <si>
    <t>S014_COMIDA PARA LOS CAI'S</t>
  </si>
  <si>
    <t xml:space="preserve">QUE LOS RESIDENTES DE LOS CAI´S, RECIBAN UN ALIMENTACION BALANCEADA CON LOS NUTRIENTES NECESARIOS, LO CUAL LES PERMITIRA CONSERVAR SU SALUD, PROPORCIONANDO 3 RACIONES DIARIAS. </t>
  </si>
  <si>
    <t>08C001S014</t>
  </si>
  <si>
    <t>UNA MALA ALIMENTACION AFECTA LA SALUD DE LAS Y LOS INTEGRANTES DE LAS POBLACIONES CALLEJERAS, PROVOCANDO UN DETERIORO EN SU ESTADO FISICO YA QUE LES PROVOCA ENFERMEDADES CRONICO DEGENERATIVAS.</t>
  </si>
  <si>
    <t>LAS Y LOS RESIDENTES DE LOS 11  CENTROS DE ASISTENCIA E INTEGRACION SOCIAL.</t>
  </si>
  <si>
    <t xml:space="preserve">COORDINAR, ASEGURAR Y EVALUAR LOS PROGRAMAS Y MODELOS DE ATENCION DE LOS CENTROS, A FIN DE BRINDAR UN ADECUADO SERVICIO A LAS Y LOS USUARIOS. </t>
  </si>
  <si>
    <t>MEJORAR EL ESTADO FISICO Y DE SALUD DE LAS Y LOS RESIDENTES DE LOS CENTROS DE ASISTENCIA E INTEGRACION SOCIAL A TRAVES DE UNA ALIMENTACION SALUDABLE CONSISTENTE EN LA INGESTA DE ALIMENTOS QUE PROPORCIONAN LOS NUTRIENTES QUE NECESITAN LAS Y LOS RESIDENTES PARA MANTENERSE SANOS Y QUE TENGAN ENERGIA.</t>
  </si>
  <si>
    <t xml:space="preserve">MIDE EL PORCENTAJE DE RACIONES ENTREGADAS A LA POBLACION DE 2100 USUARIOS, CONSIDERANDO 3 RACIONES AL DIA </t>
  </si>
  <si>
    <t>(NUMERO TOTAL DE RACIONES ENTREGADAS/NUMERO TOTAL DE RACIONES REQUERIDAS)*100</t>
  </si>
  <si>
    <t xml:space="preserve">LA DIRECCION DE LOS CENTROS DE ASISTENCIA E INTEGRACION SOCIAL Y LA JUD DE ENLACE ADMINISTRATIVOS GENERAN REPORTES MENSUALES DE CONSUMO DE DIETAS POR CADA UNO DE LOS CENTROS. </t>
  </si>
  <si>
    <t xml:space="preserve"> 100%. </t>
  </si>
  <si>
    <t>CONTRIBUIR A UNA MEJOR CALIDAD DE VIDA DE LAS PERSONAS QUE SE ENCUENTRAN EN SITUACION DE CALLE, REDUCIENDO LA CANTIDAD DE PERSONAS QUE PASAN HAMBRE EN LA CIUDAD DE MEXICO.</t>
  </si>
  <si>
    <t>REALIZAR SUPERVISIONES EN LAS COCINAS DE LOS CENTROS DE ASISTENCIA E INTEGRACION SOCIAL, PARA VERIFICAR QUE SE ELABOREN LAS CANTIDADES SUFICIENTES DE RACIONES ALIMENTICIAS PARA SUS RESIDENTES, ASI COMO QUE CUMPLAN CON EL VALOR NUTRIMENTAL QUE CORRESONDA A CADA CENTRO, RECONOCIENDO SU DERECHO A LA ALIMENTACION.</t>
  </si>
  <si>
    <t>E148</t>
  </si>
  <si>
    <t>E148_ENTRE LA CALLE Y EL HOGAR</t>
  </si>
  <si>
    <t>BRINDAR ATENCION INTEGRAL Y ASISTENCIA SOCIAL A TRAVES DEL OTORGAMIENTO DE SERVICIOS SOCIALES  (ALIMENTACION, ASEO, PERNOCTA, SALUD FISICA Y MENTAL, PREVENCION Y ATENCION DE ADICCIONES) DE CALIDAD Y CALIDEZ, PARA LA RESTITUCION DE LOS DERECHOS HUMANOS DE LAS PERSONAS EN SITUACION DE CALLE O DE VULNERABILIDAD, A FIN DE DAR UN SEGUIMIENTO INDIVIDUALIZADO PARA LA INTEGRACION SOCIAL Y GENERAR PROCESOS DE TRANSICION ENTRE LA CALLE Y EL HOGAR.</t>
  </si>
  <si>
    <t>08C001E148</t>
  </si>
  <si>
    <t>LA VIDA EN CALLE, ES UN PROBLEMA PUBLICO RESULTADO DE DIVERSOS FACTORES ECONOMICOS POLITICOS Y CULTURALES QUE CAUSAN EL AUMENTO DE CONDICIONES DE POBREZA EXTREMA, COLOCANDOLOS EN DESVENTAJA SOCIAL Y ECONOMICA, POR LO QUE ES NECESARIO PROMOVER EL ACCESO A BIENES Y SERVICIOS QUE SATISFAGAN SUS NECESIDADES BASICAS EN EL CORTO PLAZO Y CREAR MECANISMOS DE INCLUSION SOCIAL Y FAMILIAR, DE MANERA QUE HAYA INCLUSION PROGRESIVA EN EL ACCESO EFECTIVO DE DERECHOS SOCIALES, COMO LA ALIMENTACION, SALUD, TRABAJO, EDUCACION,  VIVIENDA, YA QUE ES UNA PRIORIDAD PARA CONSOLIDAR EL ESTADO DE INCLUSION Y BIENESTAR SOCIAL DE LA CIUDAD DE MEXICO.</t>
  </si>
  <si>
    <t>PERSONAS EN SITUACION DE CALLE, MULTIGENERACIONALES, FAMILIAR Y COLECTIVOS QUE, BAJO SU CONOCIMIENTO LIBRE E INFORMADO, ACCEDEN A RECIBIR ATENCION INTEGRAL A TRAVES DEL MODELO DE INCLUSION SOCIAL QUE SE DESPLIEGA EN CUATRO ESTRATEGIAS DE INTERVENCION, ACERCAMIENTO, ATENCION, ACTIVACION Y ACOMPAÑAMIENTO.</t>
  </si>
  <si>
    <t xml:space="preserve">COORDINAR Y ORIENTAR LA INSTRUMENTACION DE LAS POLITICAS DIRIGIDAS A NIÑOS, JOVENES Y PERSONAS MAYORES, EN CONDICION DE ABANDONO, SITUACION DE CALLE O VICTIMAS DE ADICCIONES. PLANEAR ACCIONES ENCAMINADAS A LA ATENCION ASISTENCIAL DE LAS PERSONAS EN SITUACION DE CALLE BASADO EN EL ENFOQUE DE DERECHOS HUMANOS, GENERO, IGUALDAD, EQUIDAD Y NO DISCRIMINACION . </t>
  </si>
  <si>
    <t>GARANTIZAR UNA VIDA SALUDABLE Y PROMOVER EL BIENESTAR PARA LAS PERSONAS EN SITUACION DE CALLE, A TRAVES DEL OTORGAMIENTO DE SERVICIOS SOCIALES DE CALIDAD Y LA IMPLEMENTACION DE MODELOS DE ATENCION QUE GARANTICEN LOS DERECHOS HUMANOS DE LOS BENEFICIARIOS.</t>
  </si>
  <si>
    <t>MIDE EL PORCENTAJE DE PERSONAS EN SITUACION DE CALLE QUE SERAN BENEFICIADOS, A TRAVES DEL OTORGAMIENTO DE SERVICIOS SOCIALES.</t>
  </si>
  <si>
    <t>(NUMERODE PERSONAS EN SITUACION DE CALLE BENEFICIADAS/NUMERO DE SERVICIOS SOCIALES ENTREGADOS.) * 100</t>
  </si>
  <si>
    <t>HTTPS://WWW.SIBISO.CDMX.GOB.MX/SECRETARIA/DIRECTORIO</t>
  </si>
  <si>
    <t>INCREMENTO DEL 10 % ANUAL</t>
  </si>
  <si>
    <t>MEJORAR LA CALIDAD DE VIDA DE LAS PERSONAS EN SITUACION DE CALLE, CON EL OTORGAMIENTO DE SERVICIOS SOCIALES.</t>
  </si>
  <si>
    <t>ENTREGA DE BIENES Y SERVICIOS PARA LA POBLACION EN CONDICIONES DE CALLE</t>
  </si>
  <si>
    <t>MONICA LAURA SEGURA DIAZ</t>
  </si>
  <si>
    <t>COORDINADORA DE LA ESTRATEGIA DE TRANSICION ENTRE LA CALLE Y EL HOGAR</t>
  </si>
  <si>
    <t>08C001P004</t>
  </si>
  <si>
    <t>08PDCE</t>
  </si>
  <si>
    <t>CONSEJO DE EVALUACIÓN</t>
  </si>
  <si>
    <t>EVALUAR LA POLITICA SOCIAL DE LA ADMINISTRACION PUBLICA DE LA CIUDAD DE MEXICO Y LOS DIFERENTES PROGRAMAS QUE LA INTEGRAN, MEDIR DE LA POBREZA Y LA DESIGUALDAD, CLASIFICAR LAS UNIDADES TERRITORIALES DE LA CIUDAD DE MEXICO POR SU GRADO DE DESARROLLO SOCIAL, EMITIR INFORMES SOBRE EL ESTADO DE LA CUESTION SOCIAL, A TRAVES DE LA METODOLOGIA EN LA QUE SE DEFINAN LOS ALCANCES, OPERACION, FACTIBILIDAD, RESULTADOS Y LA TRASCENDENCIA QUE LOS MISMOS GOZAN ENTRE LA POBLACION A LA CUAL VAN DIRIGIDOS, PARA EL FORTALECIMIENTO DE LOS DERECHOS SOCIALES UNIVERSALES, LA DISMINUCION DE LA DESIGUALDAD SOCIAL EN SUS DIVERSAS FORMAS, EL IMPULSO DE POLITICAS Y PROGRAMAS CONTRA LA POBREZA EN EL MARCO DE LAS POLITICAS CONTRA LA DESIGUALDAD, EN BENEFICIO DE LA POBLACION DE LA CIUDAD DE MEXICO.</t>
  </si>
  <si>
    <t xml:space="preserve">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 TAL Y COMO SE REFLEJA EN EL PROGRAMA DE GOBIERNO PROVISIONAL, LA CIUDAD DE MEXICO EN UN ESPACIO DE CONTRASTES, POR LO QUE RESULTA FUNDAMENTAL ARTICULAR ESTRATEGIS EN MATERIA DE DESARROLLO SOCIAL. PARA ESOS FINES ES ESENCIAL LA LABOR DE EVALUACION. </t>
  </si>
  <si>
    <t>SER UN ORGANISMO DE REFERENCIA NACIONAL EN TORNO A: LOS PROCESOS DE EVALUACION DE LA POLITICA SOCIAL, LA GENERACION DE INFORMACION ESTADISTICA UTIL Y OPORTUNA DE DESARROLLO SOCIAL, EN ESTUDIOS ESPECIFICOS DE LA POBREZA Y LA DESIGUALDAD, LA PLANIFICACION ARMONIZADA Y EFECTIVA DE LAS ACCIONES DE POLICIA SOCIAL EMPRENDIDAS POR LAS DIFERENTES ENTIDADES, DEPENDENCIAS Y ORGANISMOS DE LA ADMINISTRACION PUBLICA DE LA CIUDAD DE MEXICO, QUE FAVORECERAN EL NIVEL DE VIDA ENTRE LOS HABITANTE DE LA CIUDAD</t>
  </si>
  <si>
    <t>1.- CONTRIBUIR A MEJORAR EL FUNCIONAMIENTO, RESULTADOS E IMPACTOS DE LOS PROGRAMAS Y POLÍTICAS DE DESARROLLO SOCIAL CON ALTA PARTICIPACIÓN DE LOS SERVIDORES PÚBLICOS. 2.- MEDIR LA POBREZA EN LA CIUDAD DE MÉXICO Y LA POBLACIÓN EN RIESGO DE POBREZA. 3.- MEDIR LA DESIGUALDAD, CON UN ENFOQUE MULTIDIMENSIONAL, EN LA CIUDAD DE MÉXICO. 4.- ELABORAR EL INFORME SOBRE EL ESTADO DEL DESARROLLO SOCIAL EN LA CIUDAD DE MEXICO, DOCUMENTO QUE PRETENDE CONSTITUIRSE EN UN REFERENTE PARA LOS TOMADORES DE DECISIONES EN ÉSTE ÁMBITO; A PARTIR DE LA CUAL SE EVALUARÁ EL ESTADO QUE GUARDA EN LA CIUDAD DE MÉXICO, EL PANORAMA DE LA POBREZA Y LA DESIGUALDAD (Y SU EVOLUCIÓN), ADEMÁS DE LOS GRANDES DESAFÍOS PARA LA POLÍTICA SOCIAL DE LA CIUDAD DE MÉXICO. 5.- BRINDAR ELEMENTOS CONCEPTUALES, METODOLÓGICOS E INSTRUMENTALES PARA REALIZAR LAS EVALUACIONES INTERNAS DE LOS DIVERSOS PROGRAMAS SOCIALES, NUEVOS Y EN MARCHA, Y QUE ÉSTAS SEAN DE UTILIDAD PARA LA TOMA DE DECISIONES, CON LA FINALIDAD DE INTRODUCIR AJUSTES, POTENCIAR ACIERTOS, O EN SU CASO, REORIENTAR DICHOS PROGRAMAS, QUE REDUNDE EN LA MEJOR ATENCIÓN Y SERVICIO QUE SE LE BRINDA A LA POBLACIÓN PARA SU DESARROLLO SOCIAL Y PLENO EJERCICIO DE DERECHOS. 6.- VERIFICAR LA INTEGRACIÓN, MANEJO, RESGUARDO, BUEN USO Y CUMPLIMIENTO DE LA LEGISLACIÓN APLICABLE DE LOS PADRONES DE BENEFICIARIOS, USUARIOS O DERECHOHABIENTES DE LOS PROGRAMAS SOCIALES QUE LLEVA A CABO LA ADMINISTRACIÓN PÚBLICA DE LA CIUDAD DE MÉXICO. 7.- FACILITAR A LAS DEPENDENCIAS, ÓRGANOS DESCONCENTRADOS, ALCALDIAS Y ENTIDADES DE LA ADMINISTRACIÓN PÚBLICA DE LA CIUDAD DE MEXICO, EL CUMPLIMIENTO DE LAS OBLIGACIONES DE PLANEACIÓN ESTABLECIDAS EN LA LEY DE PLANEACIÓN DEL DESARROLLO DEL DISTRITO FEDERAL Y LAS ESTABLECIDAS EN LA LEY DE DESARROLLO SOCIAL PARA EL DISTRITO FEDERAL Y SU REGLAMENTO, EN LO REFERENTE A LA ELABORACIÓN Y PUBLICACIÓN DE LAS REGLAS DE OPERACIÓN DE LOS PROGRAMAS SOCIALES QUE TIENEN A SU CARGO, COMO PARTE DEL DISEÑO Y OPERACIÓN DE LOS MISMOS. 8.- INCREMENTAR LA TRANSPARENCIA Y RENDICIÓN DE CUENTAS DEL GOBIERNO A LA CIUDADANÍA Y PROMOVER SU ACTIVA PARTICIPACIÓN EN LOS ASUNTOS PÚBLICOS.</t>
  </si>
  <si>
    <t>FORTALECER LAS ACTIVIDADES DE APOYO ADMINISTRATIVO.</t>
  </si>
  <si>
    <t>08PDCEM001</t>
  </si>
  <si>
    <t>PERSONAL PROFESIONAL PREPARADO QUE CUBRA LAS NECESIDADES DE LAS AREAS.</t>
  </si>
  <si>
    <t>DIRECCIONES DEL CONSEJO DE EVALUACION DEL DESARROLLO SOCIAL DE LA CIUDAD DE MEXICO</t>
  </si>
  <si>
    <t>CONTAR CON UNA PLANTILLA DE PERSONAL EFICIENTE Y EFICAZ QUE PERMITA CUMPLIR CON LAS NECESIDADES DE HUMANO, FINANCIERAS Y MATERIALES QUE REQUIERE LA ENTIDAD PARA CUBRIR LOS OBJETIVOS Y METAS QUE SE PLANTEE DE ACUERDO A SU ESTATUTO ORGANICO Y LA LEY DEL DESARROLLO SOCIAL PARA EL DISTRITO FEDERAL.</t>
  </si>
  <si>
    <t>SERVIDORES PUBLICOS Y UNA ORGANIZACION BIEN ESTRUCTURADA Y FUNCIONAL CON PERSONAL EFICIENTE Y EFICAZ QUE PERMITA CUMPLIR CON LAS NECESIDADES DE HUMANO, FINANCIERAS Y MATERIALES.</t>
  </si>
  <si>
    <t>PROGRAMAS Y CAPACITACIONES QUE PERMITAN MEDIR EL DESEMPEÑO MEDIANTE EL DESARROLLO CONTINUO DE LAS PERSONAS, LOS PROCESOS Y DESARROLLO DE SUS ACTIVIDADES.</t>
  </si>
  <si>
    <t>CAPACITACIONES O ACCIONES DE MEJORA REALIZADAS</t>
  </si>
  <si>
    <t>INFORME DE AVANCE PRESUPUESTAL</t>
  </si>
  <si>
    <t>13</t>
  </si>
  <si>
    <t>ARACELI DAMIAN GONZALEZ</t>
  </si>
  <si>
    <t>XIMENA BUSTAMANTE MORALES</t>
  </si>
  <si>
    <t>GUILLERMO JIMENEZ MELGAREJO</t>
  </si>
  <si>
    <t>DIRECTOR DE EVALUACION</t>
  </si>
  <si>
    <t>MARIA JESUS PEREZ GARCIA</t>
  </si>
  <si>
    <t>DIRECTORA DE INVESTIGACION Y ESTUDIOS SOCIALES</t>
  </si>
  <si>
    <t>ALEJANDRO MARIN MIGUEL</t>
  </si>
  <si>
    <t>DIRECTOR DE INFORMACION ESTADISTICA</t>
  </si>
  <si>
    <t>FOMENTAR LA CULTURA DE LA PREVENCION Y LA PROTECCION CIVIL MEDIANTE UN CONOCIMIENTO DE ACCIONES QUE DESARROLLE RESILIENCIA Y CONCIENTICE AL PERSONAL SOBRE LAS VULNERABILIDADES Y RIESGOS.</t>
  </si>
  <si>
    <t>08PDCEN001</t>
  </si>
  <si>
    <t xml:space="preserve">FALTA DE FORTALECIMIENTO DE LA CULTURA DE LA PROTECCION CIVIL Y ACCIONES PREVENCION Y MITIGACION DE RIESGOS EN CASO DE EVENTUALIDADES AL INTERIOR DE LA ENTIDAD. </t>
  </si>
  <si>
    <t>PERSONAL ADSCRITO AL CONSEJO DE EVALUACION DEL DESARROLLO SOCIAL DE LA CIUDAD DE MEXICO.</t>
  </si>
  <si>
    <t>CAPACITAR AL PERSONAL Y GENERAR PROTOCOLOS QUE PERMITAN ACTUAR ANTE ALGUNA EVENTUALIDAD Y SALVAGUARDAR LA INTEGRIDAD DE LOS SERVIDORES PUBLICOS Y PERSONAS DENTRO DE LA ENTIDAD.</t>
  </si>
  <si>
    <t>SERVIDORES PUBLICOS Y UNA ORGANIZACION BIEN ESTRUCTURADA Y FUNCIONAL QUE CUENTE CON LOS CONOCIMIENTOS NECESARIOS PARA ACTUAR ANTE UNA CONTINGENCIA, POTENCIALIZANDO LAS CAPACIDADES DE LOS INDIVIDUOS PARA DISMINUIR LOS RIESGOS Y RESISTIR EL IMPACTO DE LOS DESASTRES A TRAVES DE LA COMPRENSION DE LOS FENOMENOS NATURALES Y LA REDUCCION DE LA VULNERABILIDAD.</t>
  </si>
  <si>
    <t>DIFUNDIR LA CULTURA DE PROTECCION CIVIL PARA LA SALVAGUARDA DE LA INTEGRIDAD FISICA, PSICOLOGICA, BIENES Y ENTORNO DEL CONSEJO DE EVALUACION DEL DESARROLLO SOCIAL DE LA CIUDAD DE MEXICO.</t>
  </si>
  <si>
    <t>PROGRAMA DE PROTECCION CIVIL</t>
  </si>
  <si>
    <t>SERVIDORES PUBLICOS Y UNA ORGANIZACION BIEN ESTRUCTURADA Y FUNCIONAL QUE CUENTE CON LOS CONOCIMIENTOS NECESARIOS PARA ACTUAR ANTE UNA CONTINGENCIA.</t>
  </si>
  <si>
    <t>FORTALECER LAS ACTIVIDADES DE APOYO A LA FUNCION PUBLICA Y EL BUEN GOBIERNO.</t>
  </si>
  <si>
    <t>08PDCEO001</t>
  </si>
  <si>
    <t>NO SE CUENTAN CON LOS ELEMENTOS NECESARIOS PARA LLEVAR A CABO CONTROLES AL EJERCICIO, TRANSPARENCIA Y RENDICION DE CUENTAS DENTRO DE LA ENTIDAD.</t>
  </si>
  <si>
    <t>CONTAR CON UN ARCHIVO DE CONCENTRACION DIGITALIZADO QUE PERMITA ATENDER LAS SOLICITUDES DE INFORMACION DE MANERA PRECISA Y CONCRETA, REDUCIENDO EL TIEMPO DE RESPUESTA.</t>
  </si>
  <si>
    <t>SERVIDORES PUBLICOS Y UNA ORGANIZACION BIEN ESTRUCTURADA Y FUNCIONAL QUE CUENTE CON LOS CONOCIMIENTOS NECESARIOS PARA ATENDER TEMAS DE TRANSPARENCIA Y RENDICION DE CUENTAS DENTRO DE LA ENTIDAD.</t>
  </si>
  <si>
    <t>IMPLEMENTACION DE HERRAMIENTAS TECNOLOGICAS PARA MEJORAR LA CONSULTA DE INFORMACION EN EL ARCHIVO Y OPTIMIZAR LA RESPUESTA DE LAS SOLICITUDES DE INFORMACION.</t>
  </si>
  <si>
    <t>INFORMES DE TRANSPARENCIA - INFORME DE AVANCE PRESUPUESTAL</t>
  </si>
  <si>
    <t>LYDIA GONZALEZ HERNANDEZ</t>
  </si>
  <si>
    <t>SUBDIRECTORA JURIDICA Y NORMATIVA</t>
  </si>
  <si>
    <t>FORTALECER EL PROCESO DE LA PROMOCION INTEGRAL PARA EL CUMPLIMIENTO DE LOS DERECHOS DE NIÑAS Y MUJERES.</t>
  </si>
  <si>
    <t>08PDCEP001</t>
  </si>
  <si>
    <t>NO SE CUENTAN CON POLITICAS ORIENTADAS A FORTALECER LAS ACCIONES QUE ERRADIQUEN LA DISCRIMINACION Y LA VIOLENCIA PARA EL PLENO EJERCICIO DE LOS DERECHOS QUE PROMUEVAN LA IGUALDAD DE GENERO DENTRO DE LA ENTIDAD.</t>
  </si>
  <si>
    <t>CAPACITAR AL PERSONAL Y GENERAR PROTOCOLOS DE ACTUACION PARA LOS SERVIDORES PUBLICOS QUE ERRADIQUEN LA DISCRIMINACION Y LA VIOLENCIA PARA EL PLENO EJERCICIO DE LOS DERECHOS QUE PROMUEVAN LA IGUALDAD DE GENERO DENTRO DE LA ENTIDAD.</t>
  </si>
  <si>
    <t>SERVIDORES PUBLICOS Y UNA ORGANIZACION BIEN ESTRUCTURADA Y FUNCIONAL QUE CUENTE CON LOS CONOCIMIENTOS NECESARIOS PARA PROMUEVER LA IGUALDAD DE GENERO DENTRO DE LA ENTIDAD.</t>
  </si>
  <si>
    <t>PROGRAMAS Y PROTOCOLOS QUE FORTALEZCAN LA PROMOCION DEL RESPETO A LOS DERECHOS HUMANOS Y ERRADIQUEN LA DISCRIMINACION Y LA VIOLENCIA PARA EL PLENO EJERCICIO DE LOS DERECHOS QUE PROMUEVAN LA IGUALDAD DE GENERO.</t>
  </si>
  <si>
    <t>INFORMES DE AVANCE TRIMESTRAL DE ACTIVIDADES - INFORME DE AVANCE PRESUPUESTAL</t>
  </si>
  <si>
    <t>FORTALECER EL PROCESO DE PROMOCION INTEGRAL PARA EL CUMPLIMIENTO DE LOS DERECHOS HUMANOS.</t>
  </si>
  <si>
    <t>08PDCEP002</t>
  </si>
  <si>
    <t>NO SE CUENTAN CON POLITICAS ORIENTADAS A FORTALECER LAS ACCIONES QUE ERRADIQUEN LA DISCRIMINACION Y LA VIOLENCIA PARA EL PLENO EJERCICIO DE LOS DERECHOS HUMANOS DE LAS PERSONAS DE MANERA UNIVERSAL DENTRO DE LA ENTIDAD.</t>
  </si>
  <si>
    <t>CAPACITAR AL PERSONAL Y GENERAR PROTOCOLOS DE ACTUACION PARA LOS SERVIDORES PUBLICOS QUE ERRADIQUEN LA DISCRIMINACION Y LA VIOLENCIA PARA EL PLENO EJERCICIO DE LOS DERECHOS HUMANOS DE LAS PERSONAS DE MANERA UNIVERSAL DENTRO DE LA ENTIDAD.</t>
  </si>
  <si>
    <t>SERVIDORES PUBLICOS Y UNA ORGANIZACION BIEN ESTRUCTURADA Y FUNCIONAL QUE CUENTE CON LOS CONOCIMIENTOS NECESARIOS PARA ATENDER TEMAS DE DERECHOS HUMANOS DE LAS PERSONAS DE MANERA UNIVERSAL DENTRO DE LA ENTIDAD.</t>
  </si>
  <si>
    <t>PROGRAMAS Y PROTOCOLOS QUE FORTALEZCAN LA PROMOCION DEL RESPETO A LOS DERECHOS HUMANOS Y ERRADIQUEN LA DISCRIMINACION Y LA VIOLENCIA PARA EL PLENO EJERCICIO DE LOS DERECHOS HUMANOS DE LAS PERSONAS DE MANERA UNIVERSAL.</t>
  </si>
  <si>
    <t>P029</t>
  </si>
  <si>
    <t>P029_EVALUACIÓN DE LA POLÍTICA DE DESARROLLO SOCIAL DE LA CIUDAD DE MÉXICO</t>
  </si>
  <si>
    <t>EVALUACION DE LA POLÍTICA PUBLICA Y SOCIAL DE LA ADMINISTRACIÓN PÚBLICA DE LA CIUDAD DE MEXICO.</t>
  </si>
  <si>
    <t>08PDCEP029</t>
  </si>
  <si>
    <t xml:space="preserve">LA COMPLEJIDAD DE LOS PROBLEMAS SOCIALES EN LA CIUDAD DE MEXICO REQUIEREN GARANTIZAR EL DISEÑO Y LA IMPLEMENTACION CONSISTENTE Y ARTICULADA DE PROGRAMAS Y POLITICAS SOCIALES. CON BASE EN LO ANTERIOR, RESULTA FUNDAMENTAL CONTAR CON EVALUACIONES QUE MIDAN LA PERTINENCIA Y LA CALIDAD DE LAS ESTRATEGIAS IMPLEMENTADAS POR EL GOBIERNO DE LA CIUDAD DE MEXICO EN MATERIA SOCIAL, CON EL PROPOSITO DE FORTALECER LAS POLITICAS EVALUADAS Y CONTRIBUIR A MEJORAR SUS RESULTADOS, OBTENIENDO LOGROS SIGNIFICATIVOS EN EL ABATIMIENTO DE CARENCIAS Y EN LA REDUCCION DE LA DESIGUALDAD. </t>
  </si>
  <si>
    <t>AQUELLAS A LAS QUE VAN DIRIGIDAS LAS EVALUACIONES, SERVIDORES PUBLICOS DE LA CIUDAD DE MEXICO QUE DISEÑAN Y OPERAN PROGRAMAS Y POLITICAS SUJETAS A EVALUACION EXTERNA Y CIUDADANIA Y SOCIEDAD CIVIL EN GENERAL INTERESADA EN CONOCER EL DESEMPEÑO DE LOS PROGRAMAS Y POLITICAS SOCIALES O SEAN BENEFICIARIOS DE LOS MISMOS.</t>
  </si>
  <si>
    <t>EVALUAR DISEÑO, IMPLEMENTACION, RESULTADOS O IMPACTOS DE LAS POLITICAS SOCIALES ADOPTADAS EN LA CIUDAD DE MEXICO. FORMULAR RECOMENDACIONES DE MEJORA A LOS PROGRAMAS Y POLITICAS SOCIALES EVALUADAS, LOGRANDO EFICIENTAR EL USO DE LOS RECURSOS PUBLICOS Y MEJORANDO EL FUNCIONAMIENTO GENERAL DE DISTINTAS INTERVENCIONES EN MATERIA DE BIENESTAR EN LA CIUDAD.</t>
  </si>
  <si>
    <t xml:space="preserve">LAS EVALUACIONES EXTERNAS, SEGUN LA CONSTITUCION POLITICA DE LA CIUDAD DE MEXICO, SON INSTRUMENTOS ESENCIALES PARA FORTALECER LOS PROCESOS DE PLANEACION ESTRATEGICA EN LA CIUDAD DE MEXICO. POR TANTO, EL VALOR PUBLICO GENERADO PARA LA CIUDADANIA ES CONTAR CON MEJORES PROGRAMAS, POLITICAS Y ACCIONES DE BIENESTAR Y DESARROLLO SOCIAL. </t>
  </si>
  <si>
    <t>MIDE EL PORCENTALE DE EVALUACIONES A REALIZAR DE LA POLITICA PUBLICA Y PROGRAMAS SOCIALES DE LA CIUDAD DE MEXICO. SE CALCULA A PARTIR DEL ANALISIS DEL CUMPLIMIENTO DEL PROGRAMA ANUAL DE EVALUACION EXTERNA</t>
  </si>
  <si>
    <t>(EVALUACIONES REALIZADAS/EVALUACIONES PROGRAMADAS) *100</t>
  </si>
  <si>
    <t>HTTPS://WWW.EVALUA.CDMX.GOB.MX/</t>
  </si>
  <si>
    <t xml:space="preserve">EL BIEN PUBLICO GENERADO ES EL MEJORAMIENTO CONSTANTE DE LA ACCION PUBLICA Y DE LOS PROGRAMAS DE DESARROLLO SOCIAL EN LA CIUDAD DE MEXICO, CONVIERTIENDO A LA CAPITAL EN REFERENCIA NACIONAL E INTERNACIONAL EN MATERIA DE POLITICAS DE BIENESTAR SOCIAL, PLANECION ESTRATEGICA Y EVALUACION VINCULANTE DE INTERVENCIONES PUBLICAS. </t>
  </si>
  <si>
    <t xml:space="preserve">INFORMES FINALES DE EVALUACION EXTERNA </t>
  </si>
  <si>
    <t>08PDCEP004</t>
  </si>
  <si>
    <t>08PDCP</t>
  </si>
  <si>
    <t>CONSEJO PARA PREVENIR Y ELIMINAR LA DISCRIMINACIÓN</t>
  </si>
  <si>
    <t>PREVENIR Y ELIMINAR LA DISCRIMINACION EN LA CIUDAD DE MEXICO, A TRAVES DEL ANALISIS LEGISLATIVO Y EVALUACION DE LAS POLITICAS PUBLICAS Y LA ATENCION A LA CIUDADANIA CON EL FIN DE GENERAR UN CAMBIO SOCIAL A FAVOR DE LA IGUALDAD Y NO DISCRIMINACION,  MEDIANTE EL TRABAJO CON LOS DIFERENTES SECTORES DE LA SOCIEDAD.</t>
  </si>
  <si>
    <t xml:space="preserve">LA CIUDAD DE MEXICO ES UN ESCENARIO DONDE SE CONFIGURAN PROCESOS COMPLEJOS A NIVELES ECONOMICO, SOCIAL, CULTURAL, POLITICO Y DEMOGRAFICO. UN RASGO DISTINTIVO EN LA CIUDAD ES LA DIVERSIDAD CULTURAL ENTRE PERSONAS DE DISTINTO ORIGEN NACIONAL, ETNICO O RELIGIOSO, GENERADO POR EL INCREMENTO EN LA TASA DE URBANIZACION CAUSADA POR DIVERSOS FACTORES. LA DISCRIMINACION ES UNA CONDUCTA, CULTURALMENTE FUNDADA, SISTEMATICA Y SOCIALMENTE EXTENDIDA, DE DESPRECIO CONTRA UNA PERSONA O GRUPO DE PERSONAS, SOBRE LA BASE DE UN PREJUICIO NEGATIVO O UN ESTIGMA RELACIONADO CON UNA DESVENTAJA INMERECIDA, Y QUE TIENE POR EFECTO (INTENCIONAL O NO) DAÑAR SUS DERECHOS Y LIBERTADES FUNDAMENTALES (RODRIGUEZ ZEPEDA, 2006). EL PROBLEMA DE LA DISCRIMINACION HACIA PERSONAS Y GRUPOS SE MATERIALIZA EN EL ACCESO DESIGUAL A LOS DERECHOS CIVILES, POLITICOS, ECONOMICOS, SOCIALES, CULTURALES Y AMBIENTALES. SE PROFUNDIZA CUANDO ADEMAS EXISTE EXCLUSION EN LA POSIBILIDAD DE INCIDIR EN LA TOMA DE DECISIONES O DE ACCESO A LOS MECANISMOS QUE SIRVEN PARA DENUNCIAR O HACER EXIGIBLE UN DERECHO.  COMO PROBLEMA PUBLICO, LA DISCRIMINACION DEBE PREVENIRSE DESDE LAS CAUSAS QUE LA GENERAN Y ELIMINAR LAS MULTIPLES PRACTICAS EN QUE SE MANIFIESTA. PARA PODER PREVENIR LA DISCRIMINACION SE REQUIERE DISTINGUIR LAS ACCIONES CONFORME A LOS NIVELES DE COMPLEJIDAD, RECURSOS FINANCIEROS E INSTITUCIONALES Y DE COORDINACION INTERINSTITUCIONAL. LOS RESULTADOS OBTENIDOS EN LA ENCUESTA SOBRE DISCRIMINACION EN LA CIUDAD DE MEXICO (EDIS-CDMX) EDICIONES 2013 Y 2017, ARROJAN INFORMACION VALIOSA PARA FORTALECER LA PLANIFICACION PARA EL TRABAJO INSTITUCIONAL QUE FAVOREZCA UNA CULTURA DEL TRATO IGUALITARIO, ASI COMO ELEMENTOS PARA EL DISEÑO, IMPLEMENTACION Y EVALUACION DE POLITICAS PUBLICAS PARA SU PREVENCION Y ELIMINACION. </t>
  </si>
  <si>
    <t>SER LA INSTITUCION REFERENTE EN LA CIUDAD DE MEXICO EN LA GARANTIA DEL DERECHO A LA IGUALDAD A TRAVES DE LA PREVENCION Y ELIMINACION DE TODAS LAS FORMAS DE DISCRIMINACION.</t>
  </si>
  <si>
    <t>FORTALECER LAS ACCIONES TRANSVERSALES QUE ERRADIQUEN LA DISCRIMINACION Y LA VIOLENCIA HACIA LAS PERSONAS QUE REQUIEREN ATENCION PRIORITARIA. (PG 2019-2024)</t>
  </si>
  <si>
    <t>E046</t>
  </si>
  <si>
    <t>E046_PREVENCIÓN Y ATENCIÓN DE LA DISCRIMINACIÓN</t>
  </si>
  <si>
    <t>PREVENIR Y ELIMINAR LA DISCRIMINACION A PARTIR DE LA ATENCION DE CASOS, ASI COMO DE FOMENTAR LA PERSPECTIVA DE IGUALDAD Y NO DISCRIMINACION DE MANERA TRANSVERSAL EN TODOS LOS SECTORES DE LA SOCIEDAD EN LA CIUDAD DE MEXICO, ASEGURAR EL PRINCIPIO DE PARTICIPACION Y CONSULTA CON LAS POBLACIONES DE ATENCION PRIORITARIA E IMPLEMENTAR ACCIONES DE PROMOCION Y DIFUSION A FIN DE GARANTIZAR EL EJERCICIO IGUALITARIO DE DERECHOS DE TODAS LAS PERSONAS QUE VIVEN Y TRANSITAN EN LA CIUDAD DE MEXICO.</t>
  </si>
  <si>
    <t>08PDCPE046</t>
  </si>
  <si>
    <t>062</t>
  </si>
  <si>
    <t>Prevención de la violencia y combate a la discriminación</t>
  </si>
  <si>
    <t xml:space="preserve">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LA INCLUSION DE LAS PERSONAS PERTENECIENTES A GRUPOS DE POBLACION HISTORICAMENTE DESVENTAJADAS Y DESFAVORECIDAS, MEDIANTE LA IMPLEMENTACION DE MEDIDAS POSITIVAS, ASI COMO LA ATENCION A CASOS DE DISCRIMINACION COMETIDOS POR PARTICULARES O ENTES PUBLICOS RESULTA NODAL PARA LA LUCHA HACIA UNA CIUDAD INCLUYENTE Y DE DERECHOS.  </t>
  </si>
  <si>
    <t xml:space="preserve">PERSONAS PERTENECIENTES A LOS GRUPOS DE ATENCION PRIORITARIA O EN SITUACION DE DISCRIMINACION, DEPENDENCIAS PUBLICAS, ORGANIZACIONES, INSTITUCIONES ACADEMICAS Y SECTOR PRIVADO.  </t>
  </si>
  <si>
    <t xml:space="preserve">PREVENIR LA DISCRIMINACION Y FOMENTAR EL ACCESO IGUALITARIO A LOS DERECHOS HUMANOS EN LA CIUDAD DE MEXICO MEDIANTE LA VINCULACION ESTRATEGICA INTERSECTORIAL A NIVEL LOCAL, NACIONAL E INTERNACIONAL, ASI COMO LA ATENCION A LA CIUDADANIA Y EL SEGUIMIENTO A CASOS DE DISCRIMINACION.  - FOMENTAR LA PERSPECTIVA DE IGUALDAD Y DERECHOS DE MANERA TRANSVERSAL EN TODOS LOS SECTORES DE LA SOCIEDAD EN LA CIUDAD DE MEXICO Y VELAR POR EL PRINCIPIO DE PARTICIPACION Y CONSULTA CON LAS POBLACIONES PRIORITARIAS PARA QUE, A PARTIR DE SUS NECESIDADES DIFERENCIADAS, SE TRABAJEN Y ARTICULEN AGENDAS PARA LA GARANTIA DE UN ACCESO IGUALITARIO A SUS DERECHOS.  -IMPLEMENTAR ACCIONES DE PROMOCION Y DIFUSION DEL DERECHO A LA IGUALDAD Y NO DISCRIMINACION. - PROMOVER MEDIDAS Y ACCIONES PARA LA PROTECCION Y EXIGIBILIDAD AL DERECHO A LA IGUALDAD Y NO DISCRIMINACION, ASI COMO PROMOVER LA CULTURA DE LA DENUNCIA DE ACTOS DE DISCRIMINACION EN LA CIUDAD DE MEXICO. MEDIANTE LA ATENCION, INVESTIGACION Y DETERMINACION DE QUEJAS Y RECLAMACIONES POR DSICRIMINACION. </t>
  </si>
  <si>
    <t>DIRIGIR ACCIONES ESPECIFICAS A GRUPOS DE ATENCION PRIORITARIA Y ATENDER LAS BARRERAS QUE ENFRENTAN PARA EL ACCESO IGUAL A DERECHOS. FOMENTAR LA PERSPECTIVA D EIGUALDAD Y DERECHOS MEDIANTE LA EXIGIBILIDAD Y JUSTICIABILIDAD DEL DERECHO ALA IGUALDAD Y NO DISCRIMINACION ENTRE LAS PERSONAS QUE VIVEN Y TRANSITAN EN LA CIUDAD DE MEXICO, ASI COMO CAMBIAR LA CULTURA EN MATERIA DE IGALDAD Y NO DISCRIMINACION EN EL SECTOR PRIVADO Y GUBERNAMENTAL.</t>
  </si>
  <si>
    <t xml:space="preserve">PORCENTAJE DE ACCIONES INSTITUCIONALES REALIZADAS, COORDINADAS Y ARTICULADAS CON LOS DISTINTOS SECTORES DE LA SOCIEDAD, CUYA FINALIDAD SERA BENEFICIAR ALGUN GRUPO DE ATENCION PRIORITARIA Y EL ACCESO A SUS DERECHOS DE MANERA MAS IGUALITARIA, ASI COMO DE ATENCIONES BRINDADAS A PERSONAS QUE DENUNCIAN PRESUNTOS ACTOS DISCRIMINATORIOS. . </t>
  </si>
  <si>
    <t>(NUMERO DE ACTIVIDADES INSTITUCIONALES REALIZADAS/ NUMERO DE ACTIVIDADES INSTITUCIONALES PROGRAMADAS)*100</t>
  </si>
  <si>
    <t xml:space="preserve">DOCUMENTOS DE SISTEMATIZACION EN FORMATO DE INFORMES/REPORTES DE RESULTADOS Y/O HALLAZGOS PUBLICADOS EN LA PAGINA WEB DEL CONSEJO . REGISTROS ADMINISTRATIVOS, TALES COMO, LISTAS DE ASISTENCIA, RELATORIAS, FOTOGRAFIAS, ESTENOGRAFIAS, ACTAS, ETC.  .PAGINA WEB DEL COPRED: HTTPS://WWW.COPRED.CDMX.GOB.MX/.REDES SOCIALES DEL COPRED: FACEBOOK @COPREDCDMX TWITTER: @COPRED_CDMX .EXPEDIENTES DE ORIENTACION, QUEJA Y RECLAMACION INICIADOS ANTE EL CONSEJO. (CORREPONDIENTE A ATENCION) </t>
  </si>
  <si>
    <t xml:space="preserve">CONTRIBUIR CON LA REDUCCION DE LAS BRECHAS DE DESIGUALDAD Y CESGOS DISCRIMINATORIOS EN EL QUEHACER DE LAS INSTITUCIONES PUBLICAS, PRIVADAS, ACADEMICAS Y SOCIALES. ASIMISMO, AL LOGRO DE UN CAMBIO CULTURAL A FAVOR DE LA IGUALDAD Y NO DISCRIMINACION EN LA CIUDADANIA. </t>
  </si>
  <si>
    <t xml:space="preserve">VINCULACION ESTRATEGICA CON EL SECTOR PRIVADO EN EL MARCO DEL GRAN ACUERDO POR EL TRATO IGUALITARIO </t>
  </si>
  <si>
    <t xml:space="preserve">ADRIANA AGUILERA MARQUINA </t>
  </si>
  <si>
    <t>SECTRETARIA TECNICA</t>
  </si>
  <si>
    <t xml:space="preserve">ARTICULACION INTERINSTITUCIONAL </t>
  </si>
  <si>
    <t>SECRETARIA TECNICA</t>
  </si>
  <si>
    <t xml:space="preserve">INTERNACIONALIZACION DE LA LABOR DEL CONSEJO Y TRANSVERSALIZACION DE LOS COMPROMISOS INTERNACIONALES ADOPTADOS POR EL ESTADO MEXICANO A NIVEL LOCAL </t>
  </si>
  <si>
    <t xml:space="preserve">ACCIONES DE PROMOCION Y DIFUSION DEL DERECHO A LA IGUALDAD Y NO DISCRIMINACION EN LA CIUDAD DE MEXICO. </t>
  </si>
  <si>
    <t xml:space="preserve">BERENICE VARGAS IBAÑEZ </t>
  </si>
  <si>
    <t>SUBDIRECTORA DE PLANEACION</t>
  </si>
  <si>
    <t xml:space="preserve">VINCULACION ESTRATEGICA CON ORGANIZACIONES DE LA SOCIEDAD CIVIL, ACADEMIA Y SECTOR PUBLICO PARA GENERAR UNA AGENDA PUBLICAA FAVOR DE LA IGULADAD Y LA NO DISCRIMINACION DE GRUPOS DE ATENCION PRIORITARIA   </t>
  </si>
  <si>
    <t xml:space="preserve">SUBDIRECTORA DE PLANEACION </t>
  </si>
  <si>
    <t xml:space="preserve">ESTRATEGIA DE OCTUBRE, MES DE LA CULTURA POR LA NO DISCRIMINACION EN ARTICULACION CON DIVERSOS SECTORES Y ENTES DE LA CIUDAD DE MEXICO.  </t>
  </si>
  <si>
    <t xml:space="preserve">ATENCION A LA CIUDADANIA POR PRESUNTOS ACTOS DE DISCRIMINACION </t>
  </si>
  <si>
    <t xml:space="preserve">ALFONSO GARCIA CASTILLO </t>
  </si>
  <si>
    <t>COORDINADOR DE ATENCION Y EDUCACION</t>
  </si>
  <si>
    <t>ELABORAR OPINIONES JURIDICAS DERIVADAS DE PROCEDIMIENTO DE QUEJAS Y RECLAMACIONES DE ACTOS DE DISCRIMINACION</t>
  </si>
  <si>
    <t>ALFONSO GARCIA CASTILLO</t>
  </si>
  <si>
    <t>DESAHOGAR DE MANERA OPORTUNA Y CALIFICADA OPINIONES CONSULTIVAS PROVENIENTES DE DIVERSOS ORGANOS COMO LA FGJCDMX Y LA CDHCM</t>
  </si>
  <si>
    <t>COADYUVAR, MEDIANTE UNA ADECUADA Y EFICIENTE ADMINISTRACION DE SUS RECURSOS HUMANOS, FINANCIEROS Y MATERIALES PARA QUE EL CONSEJO PARA PREVENIR Y ELIMINAR LA DISCRIMINACION DE LA CIUDAD DE MEXICO</t>
  </si>
  <si>
    <t>08PDCPM001</t>
  </si>
  <si>
    <t xml:space="preserve">AL HABER TRANSCURRIDO YA NUEVE AÑOS DE OPERACION DEL CONSEJO PARA PREVENIR Y ELIMINAR LA DISCRIMINACION DE LA CIUDAD DE MEXICO, SE HAN INCREMENTADO LAS ACCIONES EDUCATIVAS DIRIGIDAS A PERSONAS SERVIDORAS PUBLICAS, INTEGRANTES DE ORGANIZACIONES DE LA SOCIEDAD CIVIL Y CIUDADANIA EN MATERIA DE IGUALDAD Y NO DISCRIMINACION; DE POLITICAS PUBLICAS CON ENFOQUE DE IGUALDAD Y NO DISCRIMINACION; Y NUMERO DE ATENCIONES BRINDADAS A PERSONAS QUE DENUNCIAN PRESUNTOS ACTOS DISCRIMINATORIOS, DE CONFORMIDAD CON LAS ATRIBUCIONES DE LA LEY PARA PREVENIR LA DISCRIMINACION DE LA CIUDAD DE MEXICO, SIENDO NECESARIA LA IMPLEMENTACION DE ACCIONES PRECISAS QUE PERMITAN EFICIENTAR EL USO DE LOS RECURSOS MATERIALES Y FINANCIEROS, QUE NO HAN SUFRIDO LOS INCREMENTOS ESPERADOS, ASI COMO LA OPTIMIZACION DE LOS RECURSOS HUMANOS QUE CADA VEZ SON MAS REQUERIDOS  PARA ASI APOYAR LA FUNCIONALIDAD DE LAS AREAS OPERATIVAS QUE LO INTEGRAN. </t>
  </si>
  <si>
    <t xml:space="preserve">PERSONAS SERVIDORAS PUBLICAS, INTEGRANTES DE ORGANIZACIONES DE LA SOCIEDAD CIVIL, INTEGRANTES DE EMPRESAS E INSTIRUCIONES PRIVADAS Y CIUDADANIA EN GENERAL. </t>
  </si>
  <si>
    <t>COADYUVAR, MEDIANTE UNA ADECUADA Y EFICIENTE ADMINISTRACION DE SUS RECURSOS HUMANOS, FINANCIEROS Y MATERIALES PARA QUE EL CONSEJO PARA PREVENIR Y ELIMINAR LA DISCRIMINACION DE LA CIUDAD DE MEXICO CUMPLA CON LOS OBJETIVOS QUE LE ESTABLECE LA LEY PARA PREVENIR Y ELIMINAR LA DISCRIMINACION DE LA CIUDAD DE MEXICO.</t>
  </si>
  <si>
    <t>CONTRIBUIR A LA REALIZACION DE ACTIVIDADES, ACCIONES Y PROYECTOS CON PERSPECTIVA DE TRATO IGUALITARIO Y DE GENERO Y NO DISCRIMINACION. DICHAS ACTIVIDADES DEBEN CONSIDERAR LAS PARTICULARIDADES DE LAS PERSONAS QUE VIVEN Y TRANSITAN EN LA CIUDAD DE MEXICO EN TODOS LOS CICLOS DE VIDA</t>
  </si>
  <si>
    <t>MIDE EL NUMERO DE PROCESOS ADMINISTRATIVOS PARA MEJORAR LA EFICIENCIA INSTITUCIONAL</t>
  </si>
  <si>
    <t xml:space="preserve">NUMERO DE INFORMES ACTIVIDADES DE APOYO ADMINISTRATIVO Y DE DESARROLLO </t>
  </si>
  <si>
    <t>DOCUMENTOS E INFORMES PUBLICADOS EN LA PAGINA WEB DEL COPRED: HTTPS://COPRED.CDMX.GOB.MX</t>
  </si>
  <si>
    <t xml:space="preserve">EFICIENTAR LOS RECURSOS MATERIALES, HUMANOS Y FINANCIEROS ASIGNADOS AL CONSEJO DEFINIENDO ESTRATEGIAS PARA LA DISTRIBUCION DEL GASTO CONFORME A LAS NECESIDADES Y MISION DEL COPRED, PARA LOGRAR MAYORES  BENEFICIOS EN LA CREACION DE UNA CULTURA DE NO DISCRIMINACION EN LA CIUDAD DE MEXICO, PARA LAS PERSONAS QUE HABITAN Y TRANSITAN EN ELLA, TOMANDO COMO BASE CRITERIOS DE RACIONALIDAD, AUSTERIDAD Y DISCIPLINA PRESUPUESTAL. </t>
  </si>
  <si>
    <t>DISTRIBUCION DE LOS RECURSOS FINANCIEROS PARA EL PAGO DE LOS SERVICIOS PERSONALES, ADQUISICION DE BIENES Y DE PRESTACION DE SERVICIOS</t>
  </si>
  <si>
    <t>RENE URIEGA PONCE DE LEON.</t>
  </si>
  <si>
    <t>COORDINADOR DE ADMINISTRACION</t>
  </si>
  <si>
    <t>ATENCION A LAS DIVERSAS AUDITORIAS PRATICADAS POR LA ASCM, OIC Y SECRETARIE DE LA CONTRALORIA GENERAL</t>
  </si>
  <si>
    <t>TRANSPARENTAR MEDIANTE INFORMES Y ATENCION A SOLICITUDES DE INFORMACION, EL EJERCICIO DE LOS RECURSOS QUE SON ASIGNADOS AL CONSEJO CON CRITERIOS DE RACIONALIDAD, AUSTERIDAD Y DISCIPLINA PRESUPUETAL</t>
  </si>
  <si>
    <t>GARANTIZAR UNA CULTURA DE PROTECCION CIVIL ENTRE EL PERSONAL DEL CONSEJO PARA PREVENIR Y ELIMINAR LA DISCRIMINACION DE LA CIUDAD DE MEXICO.</t>
  </si>
  <si>
    <t>08PDCPN001</t>
  </si>
  <si>
    <t xml:space="preserve">FORMAR AL PERSONAL DEL CONSEJO PARA PREVENIR Y ELIMINAR LA DISCRIMINACION DE LA CIUDAD DE MEXICO EN UNA CULTURA DE PROTECCION CIVIL. </t>
  </si>
  <si>
    <t>PERSONAS SERVIDORAS PUBLICAS INTEGRANTES DEL COPRED, ENTRE PERSONAL DE CONFIANZA, PRESTADORES DE SERVICIOS POR HONORARIOS Y PROFESIONALES, ASI COMO AL PUBLICO USUARIO DE LOS SERVICIOS QUE PRESTA EL CONSEJO</t>
  </si>
  <si>
    <t xml:space="preserve">PROMOVER UNA CULTURA EN PROTECCION CIVIL MEDIANTE EL ESTABLECIMIENTO DE UN PROGRAMA INTERNO DE PROTECCION CIVIL, ESTABLECIENDO LAS ACCIONES PREVENTIVAS Y DE AUXILIO DESTINADAS A SALVAGUARDAR LA INTEGRIDAD FISICA DE LAS PERSONAS SERVIDORAS PUBLICAS Y DE LAS DEMAS PERSONAS QUE CONCURREN A LAS INSTALACIONESDEL CONSEJO, PARA QUE EN CASOS DE DESASTRES NATURALES SE CUENTEN CON  ELEMENTOS FORMATIVOS PARA COMO ACTUAR Y CONDUCIRSE DICHAS EVENTUALIDADES. </t>
  </si>
  <si>
    <t xml:space="preserve">CONTRIBUIR CON UNA CULTURA DE LA PROTECCION CIVIL  A FIN DE MITIGAR LOS RIESGOS PREVIAMENTE IDENTIFICADOS, ASI COMO DEFINIR ACCIONES PREVENTIVAS Y DE RESPUESTA. </t>
  </si>
  <si>
    <t>MIDE EL AVANCE EN LA INSTRUMENTACION E IMPLEMENTACION DE LAS ACCIONES PREVENTIVAS Y DE AUXILIO INSTAURADAS EN EL CONSEJO.</t>
  </si>
  <si>
    <t>NUMERO ACCIONES PREVENTIVAS Y DE AUXILIO REALIZADAS DE PROTECCION CIVIL.</t>
  </si>
  <si>
    <t>CONTRIBUIR CON UNA CULTURA DE LA PROTECCION CIVIL  A FIN DE MITIGAR LOS RIESGOS PREVIAMENTE IDENTIFICADOS, ASI COMO DEFINIR ACCIONES PREVENTIVAS Y DE RESPUESTA.</t>
  </si>
  <si>
    <t>INSTRUMENTAR E IMPLEMENTAR UN PLAN INTERNO DE PROTECCION CIVIL Y BRINDAR CAPACITACION A LAS PERSONAS SERVIDORAS PUBLICAS DEL COPRED.</t>
  </si>
  <si>
    <t xml:space="preserve">ATENDER CASOS DE DISCRIMINACION, ASI COMO FOMENTAR LA PERSPECTIVA DE IGUALDAD Y DERECHOS DE MANERA TRANSVERSAL EN TODOS LOS SECTORES DE LA SOCIEDAD EN LA CIUDAD DE MEXICO Y VELAR POR EL PRINCIPIO DE PARTICIPACION Y CONSULTA CON LAS POBLACIONES PRIORITARIAS PARA QUE, A PARTIR DE SUS NECESIDADES DIFERENCIADAS, SE TRABAJEN Y ARTICULEN AGENDAS PARA LA GARATNIA DE UN ACCESO IGUALITARIO A SUS DERECHOS. </t>
  </si>
  <si>
    <t>08PDCPO001</t>
  </si>
  <si>
    <t xml:space="preserve">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LA INFORMACION GENERADA POR ESTE CONSEJO, SE HA CONVERTIDO EN UN HERRAMIENTA MUY UTIL PARA PODER FUNDAMENTAR Y MOTIVAR ACCIONES CIUDADANAS EN TORNO A LA IGUALDAD Y NO DISCRIMINACION, ENTENDIENDO ESTE COMO UN DERECHO PARAGUAS  O LLAVE  PARA EL ACCESO A TODOS LOS DEMAS DERECHOS HUMANOS CONTEMPLADOS EN EL ARTICULO PRIMERO CONSITUCIONAL. GARANTIZAR EL ACCESO A ESTA INFORMACION MEDIANTE EL ADECUADO CUMPLIMIENTO DE LAS OBLIGACIONES DE TRASPARENCIA, ACCESO A LA INFORMACION Y PROTECCION DE DATOS PERSONALES ES FUNDAMENTAL PARA PODER GARANTIZAR UN BUEN GOBIERNO DEMOCRATICO. ES POR ELLO QUE RESULTA FUNDAMENTAL GARANTIZAR ESTOS DERECHOS EN 4 VERTIENTES, QUE CONSISTEN EN LA ATENCION Y DESAHOGO DE SOLCITUDES DE TRANSPARENCIA Y DATOS, LA CAPACITACION AL PERSONAL, LA OPORTUNA PUBLICACION DE INFORMACION PUBLICA, ELLO INCLUYE PROYECTOS (FOCALIZADOS Y PROACTIVOS)   </t>
  </si>
  <si>
    <t xml:space="preserve">PERSONAS PERTENECIENTES A LOS GRUPOS PRIORITARIOS O EN SITUACION DE DISCRIMINACION, DEPENDENCIAS PUBLICAS, ORGANIZACIONES, INSTITUCIONES ACADEMICAS Y SECTOR PRIVADO. Y EN GENERAL CUALQUIER PERSONA QUE BUSQUE LA INFORMACION EN MANOS DEL CONSEJO, ASI MISMO LAS PERSONAS TITULARES DEDATOS PERSONALES EN PROCEDIMIENTOS A CARGO DEL COPRED.  </t>
  </si>
  <si>
    <t>PROMOVER Y GARANTIZAR EL DERECHO A LA INFORMACION Y A IGUALDAD Y NO DISCRIMINACION GARANTIZANDO Y GENERANDO LA INFORMACION EN MANERA OPORTUNA DE CONFORMIDAD A LAS LEYES EN LA MATERIA .  -ASIMISMO, BRINDAR ATENCION A PRESUNTAS VICTIMAS DE DISCRIMINACION QUE ACUDAN AL COPRED A SOLICITAR EL SERVICIO.</t>
  </si>
  <si>
    <t xml:space="preserve">LA GARANTIA DEL DERECHO ALA INFORMACION EN MATERIA DE IGUALDAD Y NO DISCRIMINCION IMPLICA UN BENEFICIO A LA SOCIEDAD  AL BRINDAR HERAMIENTAS PARA PODER HACER EXIGIBLE Y JUSTICIABLE EL DERECHO A LA IGUALDAD . LA GENERACION PROACTIVA DE INFOMACION DERIVA EN PROPORCIONAR A A SOCIEDAD EN GENERAL Y A ESPACIOS DE INVESTIGACION INSUMOS PARA PODER IMPULSAR EN CONJUNTO CON LOS ORGANOS DEL ESTADO LA VIGENCIA DE DERECHOS. </t>
  </si>
  <si>
    <t>MIDE LA ATENCION DE SOCLITUDES DE TRANSPARENCIA Y ACCESO A LA INFORMACION ASI COMO DE LOS DERECHOS ARCO DERVIADOS DE LAS LEYES DE PROTECCION DE DATOS PERSONALES GARANTIZANDO LOS DERECHOS DE ACCESO A LA INFORMACION Y PROTECCION DE DATOS PERSONALES. DE IGUAL FORMA SE DEBE DE GARANTIZA LA PUBLICACION OPORTUNA DE LA INFORMACION PUBLICA EN POSESION DE AUTORIDADES Y LA CAPACITACION DEL PERSONAL DEL CONSEJO EN LA MATERIA A EFECTO DE GENERAR CAPACIDADES INTERNAS PARA GARANTIZAR NO SOLO EL DERECHO LA INFORMACION SINO EL DE IGUALDAD Y NO DISCRIMINCACION.</t>
  </si>
  <si>
    <t>NUMERO DE ACCIONES EN ATENCION DE SOLCITUDES DE TRANSPARENCIA, DE SOLICITUDES DE DATOS PERSONALES. PUBLICACION PORTUNA DE INFORMACION DE TRANSPARENCIA RELACIONADA CON LAS ACTVIDADES  ESTADISTICA GENERADA POR EL CONSEJO, Y DE CAPACITACION DEL PERSONAL DEL CONSEJO EN MATERIA DE TRANSPARENCIA Y PROTECCION DE DATOS PERSONALES.</t>
  </si>
  <si>
    <t xml:space="preserve">INFORME TRIMESTRAL PRESENTADO A LA JUNTA DE GOBIERNO DEL CONSEJO. EVALUACION PRACTICADA POR EL INSTITUTO DE ACCESO ALA INFORMACION DE LA CIUDAD DE MEXICO. INFORME SEMESTRAL Y ANUAL DIRIGIDO A LOS MECANISMOS DE EVALAUCION DEL INSITUTO DE TRANSPARENCIA E INFORMACION PUBLICA DE LA CIUDAD DE MEXICO. </t>
  </si>
  <si>
    <t xml:space="preserve">LA REDUCCION DE LAS BRECHAS DE DESIGUALDAD Y CESGOS DISCRIMINATORIOS EN EL QUEHACER DE LAS INSTITUCIONES PUBLICAS, PRIVADAS, ACADEMICAS Y SOCIALES. ASIMISMO, LOGRAR UN CAMBIO CULTURAL A FAVOR DE LA IGUALDAD Y NO DISCRIMINACION EN LA CIUDADANIA. </t>
  </si>
  <si>
    <t>ATENCION A SOLICITUDES DE TRANSPARENCIA Y ACCESO ALA INFORMACION PUBLICA EN PODER DE LAS AUTORIDADES.</t>
  </si>
  <si>
    <t xml:space="preserve">ABRIL SASAI BONIFAZ TAMAYO </t>
  </si>
  <si>
    <t xml:space="preserve">ENLACE DE LA UNIDAD DE TRANSPARENCIA </t>
  </si>
  <si>
    <t>ATENCION DE SOLICITUDES DE DERECHOS ARCO DE DATOS PERSONALES.</t>
  </si>
  <si>
    <t>ANA MARIA GARCIA ALZOLA</t>
  </si>
  <si>
    <t xml:space="preserve">ENLACE DE PROTECCION DE DATOS PERSONALES </t>
  </si>
  <si>
    <t>CAPACITACION  EN MATERIA DE TRANSPARENCIA Y ACCESO A LA INFRMACION PUBLICA</t>
  </si>
  <si>
    <t>CAPACITACION EN MATERIA DE PROTECCION DE DATOS PERSONALES</t>
  </si>
  <si>
    <t>ENLACE DE PROTEDCCION DE DATOS PERSONALES</t>
  </si>
  <si>
    <t>PUBLIACION DE INFORMACION PUBLICA GUBERNAMENTAL DE CONFORMIDAD ON LO DIPSUESTO POR LA LEU DE TRANSPARENCIA Y LAS POLITICAS DE GOOBIERNO ABIERTO DE LA ADMINISTRACION PUBLICA.</t>
  </si>
  <si>
    <t>ENLACE DE LA UNIDAD DE TRANSPARENCIA.</t>
  </si>
  <si>
    <t>ANALIZAR, REFLEXIONAR, DISEÑAR Y PROPONER ESTRATEGIAS Y ACCIONES  PARA PREVENIR Y ELIMINAR EL PROBLEMA DE LA DISCRIMINACION HACIA LAS NIÑAS, ADOLESCENTES Y MUJERES EN LA CIUDAD DE MEXICO</t>
  </si>
  <si>
    <t>08PDCPP001</t>
  </si>
  <si>
    <t>LOS FENOMENOS DE DESIGUALDAD QUE SE APRECIAN EN LA CIUDAD SON DE AMPLIO ESPECTRO Y SU TRANSFORMACION, REQUIERE UNA VISION INNOVADORA QUE CONCIBA LA PLANEACION Y EL ORDENAMIENTO COMO INSTRUMENTOS DE CAMBIO Y NO UNICAMENTE COMO HERRAMIENTAS DE CONTROL. EN LA CIUDAD PERSISTE LA VIOLENCIA DE GENERO, QUE SE HA AGUDIZADO O AL MENOS SE HA HECHO VISIBLE EN LOS ULTIMOS AÑOS, SE MANTIENEN LAS BRECHAS DE DESIGUALDAD ENTRE HOMBRES Y MUJERES EN AMBITOS COMO EL LABORAL, EDUCATIVO, INGRESO, LO QUE SE TRADUCE EN EL ACCESO DESIGUAL AL DIFRUTE DE LOS DERECHOS HUMANOS Y CALIDAD DE VIDA DE LAS MUJERES Y NIÑAS.</t>
  </si>
  <si>
    <t xml:space="preserve">MUJERES, NIÑAS, ADOLESCENTES Y MUJERES MAYORES. </t>
  </si>
  <si>
    <t xml:space="preserve">PROMOVER LA TRANSVERSALIZACION DEL ENFOQUE DE IGUALDAD Y NO DISCRIMINACION Y LA GARANTIA DE LOS DERECHOS DE LAS MUJERES EN LAS ACCIONES, PROYECTOS, PROGRAMAS Y POLITICAS PUBLICAS DE LOS ENTES PUBICOS DEL GOBIERNO DE LA CIUDAD DE MEXICO, A TRAVES DE LA ELABORACION DE INVESTIGACIONES, ESTUDIOS, DIAGNOSTICOS Y EVENTOS. • INCORPORAR DE LOS CONTENIDOS DEL DERECHO Y EL PRINCIPIO DE IGUALDAD Y NO DISCRIMINACION  Y LA GARANTIA DE LOS DERECHOS DE LAS MUJERES COMO EJE TRANSVERSAL EN EL DISEÑO, IMPLEMENTACION Y EVALUACION DE LAS POLITICAS PUBLICAS MEDIANTE EL TRABAJO INTERINSTITUCIONAL.   </t>
  </si>
  <si>
    <t>INVESTIGACIONES E INFORMES DIAGNOSTICOS Y DE RESULTADO PARA EL DISEÑO DE PROGRAMAS, POLITICAS, ESTRATEGIAS Y ACCIONES PUBLICAS PARA PREVENIR Y ELIMINAR LA DISCRIMINACION HACIA LAS NIÑAS, ADOLESCENTES Y MUJERES.</t>
  </si>
  <si>
    <t>MIDE EL TOTAL DE INVESTIGACIONES , INFORMES DIAGNOSTICOS Y DE RESULTADO ELABORADOS Y CONCLUIDOS Y ACCIONES DE SENSIBILIZACION SOBRE MUJERES RELATIVOS AL DERECHO A LA IGUALDAD Y A LA NO DISCRIMINACION, EN EL EJERCICIO FISCAL ACTUAL</t>
  </si>
  <si>
    <t>NUMERO DE INVESTIGACIONES,  INFORMES DIAGNOSTICOS Y DE RESULTADO ELABORADOS Y CONCLUIDOS Y ACCIONES DE SENSIBILIZACION SOBRE MUJERES RELATIVOS AL DERECHO A LA IGUALDAD Y A LA NO DISCRIMINACION, EN EL EJERCICIO FISCAL ACTUAL</t>
  </si>
  <si>
    <t>DOCUMENTOS E INFORMES PUBLICADOS EN LA PAGINA WEB DEL COPRED: HTTPS://COPRED.CDMX.GOB.MX/PUBLICACIONES</t>
  </si>
  <si>
    <t>GARANTIZAR LOS DERECHOS DE LAS NINAS Y MUJERES EN LA CIUDAD DE MEXICO A TRAVES DE LA IMPLEMENTACION DE ACCIONES, ESTRATEGIAS Y POLITICAS PUBLICAS QUE PARTAN DE INFORMACION CERTERA.</t>
  </si>
  <si>
    <t>PUBLICACION DEL LIBRO JUZGAR CON PERSPECTIVA DE GENERO</t>
  </si>
  <si>
    <t>GERALDINA GONZALEZ DE LA VEGA HERNANDEZ</t>
  </si>
  <si>
    <t>PRESIDENTA</t>
  </si>
  <si>
    <t>INVESTIGACION CON PERSPECTIVA DE GENERO</t>
  </si>
  <si>
    <t>BERENICE VARGAS IBAÑEZ</t>
  </si>
  <si>
    <t>FOROS, SEMINARIOS Y CONVERSATORIOS</t>
  </si>
  <si>
    <t>ADRIANA AGUILERA MARQUINA</t>
  </si>
  <si>
    <t>GENERAR PROCESOS EDUCATIVOS DIRIGIDOS A PERSONAS SERVIDORAS PUBLICAS DEL GOBIERNO DE LA CIUDAD DE MEXICO Y A PERSONAS DE DISTINTOS SECTORES SOCIALES (EMPRESAS, ORGANIZACIONES CIVILES Y CIUDADANIA), PARA QUE IDENTIFIQUEN Y RELACIONEN LA NO DISCRIMINACION COMO UN DERECHO HUMANO Y CONOZCAN LOS MECANISMOS EXISTENTES PARA HACERLO EXIGIBLE.</t>
  </si>
  <si>
    <t>08PDCPP002</t>
  </si>
  <si>
    <t>LA DISCRIMINACION ES UNA CONDUCTA, CULTURALMENTE FUNDADA, Y SISTEMATICA Y SOCIALMENTE EXTENDIDA, DE DESPRECIO CONTRA UNA PERSONA O GRUPO DE PERSONAS SOBRE LA BASE DE UN PREJUICIO NEGATIVO O UN ESTIGMA RELACIONADO CON UNA DESVENTAJA INMERECIDA, Y QUE TIENE POR EFECTO (INTENCIONAL O NO) DAÑAR SUS DERECHOS Y LIBERTADES FUNDAMENTALES (RODRIGUEZ:2006). EN ESTE SENTIDO, LA TRANSFORMACION CULTURAL REQUIERE DE ACCIONES EDUCATIVAS SOBRE LA IGUALDAD Y LA NO DISCRIMINACION, EN DONDE TODAS LAS PERSONAS SEAN AGENTES TRANSFORMADORES,QUE PROMOCIONEN Y GARANTICEN LOS DERECHOS HUMANOS DE TODAS LAS PERSONAS.  EL CONSEJO TIENE LA ATRIBUCION DE ATENDER A NIVEL TERRITORIAL LAS 16 ALCALDIAS DE LA CIUDAD DE MEXICO, DONDE LA POBLACION MENCIONA LA EXISTENCIA DE LA DISRCIMINACION CON UN 7.7 (EDIS, 2017), Y ESTO SE ACENTUA CUANDO LA MITAD DE LA POBLACION DE LA CIUDAD SE ENCUENTRA EN CONDICION DE POBREZA (EVALUA, 2018), LO QUE IMPLICA EN MUCHOS CASOS, LA LIMITACION EN EL ACCESO A EDUCACION, SALUD, INFORMACION, ENTRE OTROS. SI A ESTO SUMAMOS LAS DISTINTAS CONDICIONES POR LAS QUE UNA PERSONA PUEDE ENCONTRARSE EN UNA SITUACION DE MAYOR VULNERABILIDAD (SER PERSONA MAYOR, NIÑA O NIÑO, DISCAPACIDAD, IDENTIDAD DE GENERO, ETC.), LA MAGNITUD DEL PROBLEMA CRECE. EN ESTE SENTIDO, EL COPRED CONSIDERA QUE POR MEDIO DE ACCIONES EDUCATIVAS ES POSIBLE EL DESARROLLO DE LA CULTURA POR LA NO DISCRIMINACION, YA QUE A TRAVES DE ESTAS SE REFLEXIONA, SENSIBILIZA, COMPRENDE Y CONCIENTIZA SOBRE LAS PRACTICAS DISCRIMINATORIAS, DANDO ENFASIS EN LA RELEVANCIA DE SU ATENCION Y PREVENCION PARA QUE ASI LA CIUDAD DE MEXICO SEA UNA URBE DONDE ESTEN GARANTIZADOS TODOS LOS DERECHOS HUMANOS SIN DISCRIMINACION.</t>
  </si>
  <si>
    <t>DEFINIR ACCIONES EDUCATIVAS DIRIGIDAS A LA REFLEXION DE LAS PRACTICAS DISCRIMINATORIAS PARA PROPICIAR CAMBIOS ACTITUDINALES BASADOS EN EL RESPETO DEL DERECHO A LA IGUALDAD Y NO DISCRIMINACION. •IMPLEMENTAR UN PROGRAMA DE CAPACITACION PRESENCIAL Y A DISTANCIA QUE SUSCITE EL RECONOCIMIENTO DEL DERECHO A LA IGUALDAD Y NO DISCRIMINACION DE PERSONAS Y GRUPOS HISTORICAMENTE DISCRIMINADOS PARA LA ATENCION Y PREVENCION DE PRACTICAS DISCRIMINATORIAS.  •LLEVAR A CABO  ACCIONES EDUCATIVAS PARA EL DESARROLLO PROFESIONAL QUE VERSEN EN LA COMPRENSION TEORICA-CONCEPTUAL DEL DERECHO A LA IGUALDAD Y A LA NO DISCRIMINACION A TRAVES DE UNA                                                                                                                                                                                                                                                VINCULACION INTERINSTITUCIONAL.</t>
  </si>
  <si>
    <t>ACCIONES EDUCATIVAS QUE BUSQUEN LA ADQUISICION DE CONOCIMIENTOS Y HABILIDADES PARA VISIBILIZAR Y TRANSFORMAR LAS PRACTICAS DISCRIMINATORIAS QUE SE PRESENTAN EN EL ENTORNO PERSONAL Y PROFESIONAL DE TODAS LAS PERSONAS.</t>
  </si>
  <si>
    <t xml:space="preserve">ACCIONES EDUCATIVAS DIRIGIDAS A PERSONAS SERVIDORAS PUBLICAS, INTEGRANTES DE ORGANIZACIONES DE LA SOCIEDAD CIVIL Y CIUDADANIA EN MATERIA DE IGUALDAD Y NO DISCRIMINACION. </t>
  </si>
  <si>
    <t xml:space="preserve">NUMERO DE ACCIONES EDUCATIVAS EN MATERIA DE IGUALDAD Y NO DISCRIMINACION. </t>
  </si>
  <si>
    <t>CONVOCATORIAS EMITIDAS Y PUBLICADAS EN LA PAGINA DEL COPRED. INFORMES TRIMESTRALES. HTTPS://COPRED.CDMX.GOB.MX CEDULA DE ACTIVIDAD LLENADA POR LA PERSONA CAPACITADORA. CONSTANCIAS DEL CURSO.</t>
  </si>
  <si>
    <t>PROCESOS EDUCATIVOS DE PROMOCION DEL DERECHO A LA NO DISCRIMINACION DIRIGIDOS A LA CIUDADANIA QUE VIVE Y TRANSITA EN LA CIUDAD DE MEXICO.</t>
  </si>
  <si>
    <t>VERONICA CARRANZA ANSALDO</t>
  </si>
  <si>
    <t>SUBDIRECTORA DE CAPACITACION Y EDUCACION</t>
  </si>
  <si>
    <t xml:space="preserve">PROCESOS EDUCATIVOS DE SENSIBILIZACION DIRIGIDOS A PERSONAS SERVIDORAS PUBLICAS Y CIUDADANIA EN MATERIA DE IGUALDAD Y NO DISCRIMINACION. </t>
  </si>
  <si>
    <t xml:space="preserve">PROCESOS EDUCATIVOS DE CAPACITACION PRESENCIALES Y A DISTANCIA EN MATERIA DE IGUALDAD Y NO DISCRIMINACION DIRIGIDOS A PERSONAS SERVIDORAS PUBLICAS, INTEGRANTES DE ORGANIZACIONES DE LA SOCIEDAD CIVIL, EMPRESAS Y ESTUDIANTES. </t>
  </si>
  <si>
    <t xml:space="preserve">TRABAJO INTERINSTITUCIONAL PARA LA ELABORACION E IMPLEMANTACION DE UN PROCESO DE PROFESIONALIZACION. </t>
  </si>
  <si>
    <t>P027</t>
  </si>
  <si>
    <t>P027_POLÍTICAS PARA LA PREVENCIÓN Y COMBATE A LA DISCRIMINACIÓN</t>
  </si>
  <si>
    <t>DISEÑAR, IMPLEMENTAR, EVALUAR Y DAR SEGUIMIENTO A POLITICAS PUBLICAS, PROGRAMAS Y ACCIONES EMPRENDIDAS POR LOS ENTES PUBLICOS PARA PREVENIR Y ELIMINAR EL PROBLEMA DE LA DISCRIMINACION EN LA CIUDAD DE MEXICO</t>
  </si>
  <si>
    <t>08PDCPP027</t>
  </si>
  <si>
    <t>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EL PROGRAMA PARA PREVENIR Y ELIMINAR LA DISCRIMINACION EN LA CIUDAD DE MEXICO (PAPED), AL SER LA HERRAMIENTA DE POLITICA PUBLICA CON LA QUE EL COPRED BUSCA TRANSVERSALIZAR EN LAS ACCIONES, PROYECTOS, PROGRAMAS Y POLITICAS PUBLICAS DE LOS ENTES PUBLICOS, EL ENFOQUE DE IGUALDAD Y NO DISCRIMINACION. PARA CONOCER EL AVANCE EN LA GARANTIA DE ESTE DERECHO, SE HACEN NECESARIOS INFORMES SOBRE EL ESTADO QUE GUARDA ESTA PROBLEMATICA.</t>
  </si>
  <si>
    <t>DEPENDENCIAS, ORGANOS DESCONCENTRADOS, ENTIDADES PUBLICAS Y ALCALDIAS DE LA CIUDAD DE MEXICO.</t>
  </si>
  <si>
    <t>PROMOVER LA TRANSVERSALIZACION DEL ENFOQUE DE IGUALDAD Y NO DISCRIMINACION EN LAS ACCIONES, PROYECTOS, PROGRAMAS Y POLITICAS PUBLICAS DE LOS ENTES PUBICOS DEL GOBIERNO DE LA CIUDAD DE MEXICO, A TRAVES DE HERRAMIENTAS DE POLITICA PUBLICA. • INCORPORAR DE LOS CONTENIDOS DEL DERECHO Y EL PRINCIPIO DE IGUALDAD Y NO DISCRIMINACION COMO EJE TRANSVERSAL EN EL DISEÑO, IMPLEMENTACION Y EVALUACION DE LAS POLITICAS PUBLICAS • DISEÑAR, ELABORAR, DAR SEGUIMIENTO Y EVALUAR LAS LINEAS DE ACCION DEL PAPED, ASI COMO ELABORAR LOS LINEAMIENOS PARA LAS ACCIONES PROYECTOS, PROGRAMAS Y POLITICAS PUBLICAS QUE LOS ENTES PUBLICOS DEBEN IMPLEMENTAR PARA PREVENIR EL PROBLEMA DE LA DISCRIMINACION.</t>
  </si>
  <si>
    <t>CRITERIOS ORIENTADORES PARA EL DISEÑO DE PROGRAMAS, POLITICAS Y ACCIONES PUBLICAS PARA PREVENIR Y ELIMINAR LA DISCRIMIANCION.  LOS ENTES PUBLICOS, GRUPOS DE ATENCION PRIORTARIA Y POBLACION EN GENERAL TIENEN SU ALCANCE E IDENTIFICAN LAS ACCIONES QUE IMPLEMENTA EL GOBIERNO DE LA CIUDAD DE MEXICO PARA COMBATIR EL PROBLEMA DE LA DISCRIMINACION EN LA ENTIDAD, ASI COMO EL DESEMPEÑO Y LOS RESULTADOS DE ESTAS, A TRAVES DE INFORMACION UTIL Y DISPONIBLE DE LOS EJERCICIOS EVALUATIVOS SOBRE EL DERECHO A LA IGUALDAD Y A LA NO DISCRIMINACION.</t>
  </si>
  <si>
    <t>MIDE PORCENTAJE DE CUMPLIMIENTO DE DOCUMENTOS IMPLEMENTADOS SOBRE IGUALDAD Y NO DISCRIMINACION, PUBLICACIONES Y DE APOYOS, ALCANZADOS AL FINAL DEL PERIODO</t>
  </si>
  <si>
    <t>(DOCUMENTOS, PUBLICACIONES Y APOYOS ALCANZADOS/DOCUMENTOS,PUBLICACIONES Y APOYOS PROGRAMADOS ) * 100</t>
  </si>
  <si>
    <t>DOCUMENTOS E INFORMES PUBLICADOS EN LA PAGINA WEB DEL COPRED:  HTTPS://COPRED.CDMX.GOB.MX/PUBLICACIONES/PROGRAMA-PARA-PREVENIR-Y-ELIMINAR-LA-DISCRIMINACION-EN-LA-CIUDAD-DE-MEXICO-PAPED  .REGISTROS ADMINISTRATIVOS DE LA COORDINACION DE POLITICAS PUBLICAS Y LEGISLATIVAS DEL COPRED .LINEAMIETOS DE LA ACCION SOCIAL 9° CONCURSO DE TESIS Y CONVOCATORIA DISPONIBLE EN LA PAGINA WEB DEL COPRED.  REVISTA DIGITAL EN DISCRIMINACION, DERECHOS HUMANOS Y POLITICA PUBLICA-INCLUSION ALOJADA EN EL PORTAL DE COPRED.  MEMORIAS DEL 3ER. ENCUESTRO DE LA RED MULTIDISCIPLINARIA PARA LA INVESTIGACION SOBRE DISCRIMINACION EN LA CIUDAD DE MEXICO ALOJADA EN EL PORTAL DEL COPRED. SELECCION DE LOS PROYECTOS GANADORES Y PUBLICACION DE GANADORES EN LA PAGINA WEB DEL COPRED.</t>
  </si>
  <si>
    <t xml:space="preserve">TRANSVERZALIZAR LA POLITICA PUBLICA Y GARANTIZAR EL DERECHO A LA IGUALDAD Y A LA NO DISCRIMINACION DERIVADA DE LAS ACCIONES IMPLEMENTADAS POR EL GOBIERNO DE LA CIUDAD DE MEXICO PARA PREVENIR Y ELIMINAR EL PROBLEMA PUBLICO DE LA DISCRIMINACION.
</t>
  </si>
  <si>
    <t>ELABORACION DE DIAGNOSTICOS MEDIANTE LA ENCUESTA SOBRE DISCRIMINACION EN LA CIUDAD DE MEXICO, ESTUDIOS E INVESTIGACIONES;.REVISAR EL MARCO LEGAL DE LA CIUDAD DE MEXICO PARA CONOCER EL AVANCE EN LA ARMONIZACION LEGISLATIVA EN MATERIA DE IGUALDAD Y NO DISCRIMINACION Y PROMOVER SU APLICACION COMO POLITICAS PUBLICAS.</t>
  </si>
  <si>
    <t>PABLO ALVAREZ ICAZA LONGORIA</t>
  </si>
  <si>
    <t>COORDINADOR DE POLITICAS PUBLICAS Y LEGISLATIVAS</t>
  </si>
  <si>
    <t>DISEÑO Y ELABORACION DE POLITICAS PUBLICAS ANTIDISCRIMINATORIAS.</t>
  </si>
  <si>
    <t>YESICA AZNAR MOLINA</t>
  </si>
  <si>
    <t>SUBDIRECTORA DE INVESTIGACION</t>
  </si>
  <si>
    <t>SEGUIMIENTO Y EVALUACION DEL PAPED.</t>
  </si>
  <si>
    <t>MARIA DEL CARMEN LOPEZ MENDOZA</t>
  </si>
  <si>
    <t>SUBDIRECTORA DE EVALUACION</t>
  </si>
  <si>
    <t>ELABORACION DE LOS LINEAMIENTOS DE OPERACION DE LA ACCION SOCIAL DEL 9° CONCURSO DE TESIS;.PUBLICACION DE LA CONVOCATORIA Y PROMOCION DEL 9° CONCURSO;.SELECCION DE LOS PROYECTOS GANADORES;.REALIZACION DEL COLOQUIO DE INVESTIGACION Y SEGUIMIENTO DE LA ELABORACION DE LOS TRABAJOS.</t>
  </si>
  <si>
    <t>REALIZACION DE MESAS DE DIALOGO Y TRABAJO DEL 3ER ENCUENTRO DE LA REMID;.ELABORACION DE LAS MEMORIAS DEL 3ER ENCUENTRO DE LA REMID;.CONVOCATORIA Y ELABORACION DEL 2O. NUMERO DE LA REVISTA DIGITAL INCLUSION.</t>
  </si>
  <si>
    <t>08PDCPP004</t>
  </si>
  <si>
    <t>08PDDF</t>
  </si>
  <si>
    <t>SISTEMA PARA EL DESARROLLO INTEGRAL DE LA FAMILIA</t>
  </si>
  <si>
    <t>EL SISTEMA PARA EL DESARROLLO INTEGRAL DE LA FAMILIA DE LA CIUDAD DE MEXICO ESTA COMPROMETIDO A FORTALECER Y SATISFACER LAS NECECIDADES DE ASISTENCIA SOCIAL Y PRESTACION DE SERVICIOS ASISTENCIALES, PROPORCIONANDO SOLUCIONES EFICIENTES DE GRAN IMPACTO QUE BENEFICIEN A LA POBLACION MAS VULNERABLE Y CONTRIBUYAN AL MEJOR DESARROLLO DE LAS FAMILIAS DEL CIUDAD DE MEXICO.</t>
  </si>
  <si>
    <t>SER UN ORGANISMO DE VANGUARDIA E INNOVACION QUE REPRESENTE PARA LA POBLACION MAS VULNERABLE DE LA CIUDAD, LA MEJOR OPCION EN CUANTO A LA PRESTACION DE SERVICIOS ASISTENCIALES, ATENCION SOCIAL Y DESARROLLO FAMILIAR.</t>
  </si>
  <si>
    <t xml:space="preserve">PROMOVER LA ASISTENCIA SOCIAL Y LA PRESTACION DE SERVICIOS ASISTENCIALES QUE CONTRIBUYAN A LA PROTECCION, ATENCION Y SUPERACION DE LOS GRUPOS MAS VULNERABLES DE LA CIUDAD DE MEXICO. </t>
  </si>
  <si>
    <t>O016</t>
  </si>
  <si>
    <t>O016_INTEGRACIÓN DE SERVICIOS TECNOLÓGICOS E INFORMÁTICOS</t>
  </si>
  <si>
    <t>EL SISTEMA PARA EL DESARROLLO INTEGRAL DE LA FAMILIA DE LA CIUDAD DE MEXICO CUENTA CON LA TECNOLOGIA INFORMATICA NECESARIA PARA LA ATENCION PUBLICO DERECHOHABIENTE DE LOS PROGRAMAS SOCIALES.</t>
  </si>
  <si>
    <t>08PDDFO016</t>
  </si>
  <si>
    <t xml:space="preserve">EL AVANCE CONSTANTE DE LA TECNOLOGIA INFORMATICA IMPONE NUEVOS RETOS DE INTEGRACION AL USO DE DE LAS TECNOLOGIAS Y EL ACCESO AL MANEJO DE DATOS </t>
  </si>
  <si>
    <t>GARANTIZAR EL FUNCIONAMIENTO ADECUADO DE LOS BIENES INFORMATICOS ASO COMO DE LOS MEDIOS DE COMUNICACION DE VOZ Y DATOS COMO LA TELEFONIA, INTERNET EN USO DEL ORGANISMO. FACILITAR EL ACCESO A LA INFORMACION QUE SUTENTA EL DIF CDMX A LA POBLACION DE LA CIUDAD DE MEXICO A TRAVES DE LA CREACION E INSTALACION  DE INTERFAZ AMIGABLES QUE PERMITAN CONOCER CON CERTEZA LAS ACTIVIDADES Y PROGRAMAS QUE REALIZA EL ORGANISMO.</t>
  </si>
  <si>
    <t xml:space="preserve">IMPLEMENTAR METODOS DE CONTROL SISTEMATICOS QUE PERMITAN CUANTIFICAR LA ATENCION QUE SE PROPORCIONA A TRAVES DE SERVICIOS DE SOPORTE Y/O MANTENIMIENTO PREVENTIVO PARA CON ELLO GARANTIZAR LA ADECUADA Y EXPEDITA ATENCION DE LOS REQUERIMIENTOS EXPRESADOS  POR LOS REPRESENTANTES DE LAS DIFERENTES AREAS QUE INTEGRAN AL ORGANISMO </t>
  </si>
  <si>
    <t>SOPORTAR LA OPERACION DE LA ENTIDAD EN SU LABOR ASISTENCIAL DE LA POBLACION MAS VULNERABLE DE LA CIUDAD DE MEXICO.</t>
  </si>
  <si>
    <t xml:space="preserve">MIDE EL PORCENTAJE SERVICIOS REALIZADOS A LAS DIFERENTES AREAS QUE CONFORMAN EL SISTEMA PARA EL DESARROLLO INTEGRAL DE LA FAMILIA DE LA CIUDAD DE MEXICO. </t>
  </si>
  <si>
    <t xml:space="preserve">(NUMERO DE SERVICIOS REALIZADOS/SERVICIOS PROGRAMADOS)*100                                        </t>
  </si>
  <si>
    <t>HTTPS://WWW.DIF.CDMX.GOB.MX/TRANSPARENCIA</t>
  </si>
  <si>
    <t>MANTENER LA OPERACION DE LOS SISTEMAS INFORMATICOS Y DE LAS COMUNICACIONES DIGITALES PARA DAR EL SERVICIO A LA POBLACION BENEFICIADA POR LOS PROGRAMAS SOCIALES DEL ORGANISMO</t>
  </si>
  <si>
    <t xml:space="preserve">GARANTIZAR  LA COMUNICACION DIGITAL Y EL FUNCIONAMIENTO DE LOS BIENES INFORMATICOS CON LOS CUALES SE DA A LA POBLACION ATENDIDA POR ESTA ENTIDAD </t>
  </si>
  <si>
    <t>RAFAEL BAROCIO ESCORZA</t>
  </si>
  <si>
    <t>DIRECTOR DE TECNOLOGIAS DE INFORMACION Y COMUNICACIONES</t>
  </si>
  <si>
    <t>COORDINADORA DE PREVENCION Y ENLACE CON PROGRAMAS DE GOBIERNO Y CAPACITACION LABORAL</t>
  </si>
  <si>
    <t>S064</t>
  </si>
  <si>
    <t>S064_DESARROLLO INTEGRAL DE LAS PERSONAS CON DISCAPACIDAD</t>
  </si>
  <si>
    <t>PERSONAS CON DISCAPACIDAD QUE RECIBEN TARJETA INCLUYENTE, CORTESIAS URBANAS, AYUDAS TECNICAS, PROTESIS TRANSFEMORALESY TRANSTIBIALES Y SERVICIOS DE CAPACITACION LABORAL, ACCESIBILIDAD E IMPULSO DE LOS DERECHOS DE LAS PERSONAS CON DISCAPACIDAD QUE FAVORECEN LA INCLUSION SOCIAL Y MEJORAN LA CALIDAD DE VIDA.</t>
  </si>
  <si>
    <t>08PDDFS064</t>
  </si>
  <si>
    <t>Prestación De Servicios De Salud A La Persona</t>
  </si>
  <si>
    <t>008</t>
  </si>
  <si>
    <t>Acciones dirigidas a personas con discapacidad</t>
  </si>
  <si>
    <t>NECESIDAD DE LAS PERSONAS CON DISCAPACIDAD DE RECIBIR AYUDAS QUE FAVOREZCAN SU INDEPENDENCIA E INCLUSION SOCIAL</t>
  </si>
  <si>
    <t>PERSONAS CON DISCAPACIDAD PERMANENTE EN SITUACION DE VULNERABILIDAD, QUE RESIDAN EN LA CIUDAD DE MEXICO QUE REQUIERAN Y SOLICITEN LA TARJETA INCLUYENTE, CONSTANCIA DE CORTESIA URBANA, AYUDAS TECNICAS, PROTESIS Y/O CORTESIAS, SERVICIOS DE CAPACITACION LABORAL, ACCESIBILIDAD E IMPULSO DE LOS DERECHOS DE LAS PERSONAS CON DISCAPACIDAD  PARA MEJORAR SU ACCESIBILIDAD Y MOVILIDAD.</t>
  </si>
  <si>
    <t xml:space="preserve">1.- ACADEMIA DE LENGUA DE SEÑAS MEXICANA   2.- CLASE SEMIPRESENCIAL EN LINEA DE LENGUA DE SEÑAS MEXICANA 3.- TARJETA DE GRATUIDAD  4.- EXPEDICION DE CONSTANCIAS DE CORTESIAS URBANAS  5.- ENTREGA DE AYUDAS TECNICAS                                                                                                                                                                                                                                                  6.- ORIENTACION Y CANALIZACION A INSTITUCIONES DE ASISTENCIA SOCIAL                                                                                                                                                                                                                                                     7.-  ACCESIBILIDAD PARA PERSONAS CON DISCAPACIDAD 8.-  IMPULSO DE LOS DERECHOS DE LAS PERSONAS CON DISCAPACIDAD 9.- CAPACITACION A PERSONAS CON DISCAPACIDAD                                                                                                                                                                                                 </t>
  </si>
  <si>
    <t>FAVORECER LOS DERECHOS DE LAS PERSONAS CON DISCAPACIDAD</t>
  </si>
  <si>
    <t>MIDE EL PORCENTAJE DE PERSONAS CON DISCAPACIDAD QUE RECIBIERON APOYOS, AYUDAS A UN SERVICIO.</t>
  </si>
  <si>
    <t xml:space="preserve">PERSONAS CON DISCAPACIDAD QUE RECIBIERON APOYOS, AYUDAS O SERVICIOS/PERSONAS CON DISCAPACIDAD QUE SOLICITARON AL DIF APOYOS, AYUDAS O SERVICIOS)*100 
</t>
  </si>
  <si>
    <t>DIRECCION EJECUTIVA DE ADMINISTRACION Y FINANZAS DEL DIF CIUDAD DE MEXICO POPOCATEPETL 236 COL. GENERAL PEDRO MARIA ANAYA C.P. 03340 ALC. BENITO JUAREZ CIUDAD DE MEXICO.</t>
  </si>
  <si>
    <t xml:space="preserve">FAVORECER LA AUTONOMIA, LA INTEGRACION SOCIAL Y LOS DERECHOS DE LAS PERSONAS CON DISCAPACIDAD </t>
  </si>
  <si>
    <t>ACADEMIA DE LENGUA DE SEÑAS MEXICANA ENSEÑANZA DE LA LENGUA DE SEÑAS MEXICANA</t>
  </si>
  <si>
    <t>LIC. ANA LILIA MORENO SAKAGUCHI</t>
  </si>
  <si>
    <t>COORDINADORA DE ATENCION A PERSONAS CON DISCAPACIDAD</t>
  </si>
  <si>
    <t xml:space="preserve">CLASE SEMIPRESENCIAL EN LINEA DE LENGUA DE SEÑAS MEXICANA </t>
  </si>
  <si>
    <t>TARJETA DE GRATUIDAD GRATUIDAD EN EL SERVICIO DE TRANSPORTE PUBLICO CON UNA TARJETA DE PROXIMIDAD</t>
  </si>
  <si>
    <t xml:space="preserve">EXPEDICION DE CONSTANCIAS DE CORTESIAS URBANAS </t>
  </si>
  <si>
    <t>ENTREGA DE AYUDAS TECNICAS</t>
  </si>
  <si>
    <t>LIC. JOSUE GRANADOS NUÑEZ</t>
  </si>
  <si>
    <t xml:space="preserve">JUD DE CUIDADOS ALTERNATIVOS PARA PERSONAS CON DISCAPACIDAD ACCESIBILIDAD Y MOVILIDAD </t>
  </si>
  <si>
    <t xml:space="preserve">ORIENTACION Y CANALIZACION A INSTITUCIONES DE ASISTENCIA SOCIAL   </t>
  </si>
  <si>
    <t>JUD DE CUIDADOS ALTERNATIVOS PARA PERSONAS CON DISCAPACIDAD ACCESIBILIDAD Y MOVILIDAD</t>
  </si>
  <si>
    <t xml:space="preserve"> ACCESIBILIDAD PARA PERSONAS CON DISCAPACIDAD</t>
  </si>
  <si>
    <t xml:space="preserve">LIC. LILIA MONTIEL REYES </t>
  </si>
  <si>
    <t xml:space="preserve">COORDINADORA DE PREVENCION Y ENLACE CON PROGRAMAS DE GOBIERNO Y CAPACITACION LABORAL </t>
  </si>
  <si>
    <t>IMPULSO DE LOS DERECHOS DE LAS PERSONAS CON DISCAPACIDAD</t>
  </si>
  <si>
    <t xml:space="preserve">CAPACITACION A PERSONAS CON DISCAPACIDAD </t>
  </si>
  <si>
    <t>S211</t>
  </si>
  <si>
    <t>S211_ATENCIÓN A MENORES Y MADRES EN SITUACIÓN DE VULNERABILIDAD</t>
  </si>
  <si>
    <t>LA ACTIVIDAD INSTITUCIONAL SE LLAMA: ATENCION A NIÑAS. NIÑOS Y ADOLESCENTES EN VULNERABILIDAD, RIESGO Y DESAMPATO VRYDA OTORGAR ATENCION INTEGRAL A NIÑAS, NIÑOS Y ADOLESCENTES QUE HABITAN O TRANSITAN POR LA CIUDAD DE MEXICO, QUE SON VICTIMAS DE VIOLENCIA Y/O DE ALGUN DELITO,  QUE SE ENCUENTRA EN RIESGO SU INTEGRIDAD FISICA, EMOCIONAL, SU LIBERTAD O SU VIDA, Y QUE FUERON REFERIDOS POR LAS AGENCIAS DEL MINISTERIO PUBLICO 57 Y 59 O POR EL PODER JUDICIAL DE LA CIUDAD DE MEXICO*, MEDIANTE LA  REINTEGRACION, CANALIZACION Y ACOMPAÑAMIENTO, SEGUIMIENTO Y SUPERVISION. CON LA FINALIDAD DE CONTRIBUIR  A LA  RESTITUCION DE  LOS DERECHOS VULNERADOS.</t>
  </si>
  <si>
    <t>08PDDFS211</t>
  </si>
  <si>
    <t>289</t>
  </si>
  <si>
    <t>Defensa de la Niñez y las Familias</t>
  </si>
  <si>
    <t>NIÑAS, NIÑOS Y ADOLESCENTES QUE HABITAN O TRANSITAN POR LA CIUDAD DE MEXICO, SON SUSCEPTIBLES DE ESTAR EN RIESGO, VULNERABILIDAD O DESAMPARO, CONVIRTIENDOSE, INCLUSO EN VICTIMAS DE VIOLENCIA Y/O DE ALGUN DELITO, POR LO QUE ES PRIMORDIAL LA ATENCION A ESTE GRUPO POBLACIONAL PARA LA RESTITUCION Y/O PROTECCION DE SUS DERECHOS.</t>
  </si>
  <si>
    <t>HASTA 450 NIÑAS, NIÑOS Y ADOLESCENTES QUE HABITAN O TRANSITAN POR LA CIUDAD DE MEXICO, QUE SON VICTIMAS DE VIOLENCIA Y/O DE ALGUN DELITO, Y QUE SE ENCUENTRA EN RIESGO SU INTEGRIDAD FISICA, EMOCIONAL, SU LIBERTAD O SU VIDA Y QUE FUERON REFERIDOS POR LAS AGENCIAS DEL MINISTERIO PUBLICO 57 Y 59 O POR EL PODER JUDICIAL DE LA CIUDAD DE MEXICO.</t>
  </si>
  <si>
    <t xml:space="preserve">SEGUIMIENTO SOCIAL, PSICOLOGICO A NIÑAS, NIÑOS Y ADOLESCENTES INSTITUCIONALIZADOS BAJO LOS CUIDADOS Y ATENCIONES DEL SISTEMA PARA EL DESARROLLO INTEGRAL DE LA FAMILIA SEGUIMIENTO JURIDICO A NIÑAS, NIÑOS Y ADOLESCENTES BAJO LOS CUIDADOS Y ATENCIONES DEL SISTEMA PARA EL DESARROLLO INTEGRAL DE LA FAMILIA ACOMPAÑAMIENTOS  REINTEGRACION O ACOGIMIENTO FAMILIAR SEGUIMIENTO RELATIVO AL TRAMITE DE ADOPCIONES  ESTUDIOS SOCIOECONOMICOS EVALUACION PSICOLOGICA  PLATICAS Y TALLERES DE ADOPCION, ACOGIMIENTO Y REINTEGRACION </t>
  </si>
  <si>
    <t>CON NIÑAS, NIÑOS Y ADOLESCENTES EN RIESGO: IDENTIFICAR Y REVERTIR LOS FACTORES DE RIESGO, ASI COMO FORTALECER LOS LAZOS FAMILIARES Y COMUNITARIOS QUE SIRVAN COMO REDES DE APOYO PARA EVITAR QUE NIÑAS, NIÑOS Y ADOLESCENTES PERMANEZCAN EN UN AMBIENTE VIOLENTO EN EL QUE SE VULNEREN SUS DERECHOS. CON NIÑAS, NIÑOS Y ADOLESCENTES EN SITUACION DE VULNERABILIDAD: REVERTIR LAS CONDICIONES DE DISCRIMINACION Y EXCLUSION SOCIAL A LAS QUE SE ENCUENTRAN EXPUESTOS; PROPORCIONANDOLES SERVICIOS SOCIALES ESPECIALIZADOS QUE PAULATINAMENTE LES PERMITA INTEGRARSE A UNA VIDA EN FAMILIA EN CUALQUIERA DE SUS MODALIDADES (ORIGEN, EXTENSA, ACOGIDA O ADOPTIVA). CON NIÑAS, NIÑOS Y ADOLESCENTES EN CONDICION DE DESAMPARO: GENERAR ALTERNATIVAS DE CUIDADO Y PROTECCION QUE POR DIVERSOS FACTORES FAMILIARES Y SOCIALES POR EL MOMENTO NO PUEDEN INCORPORARSE A UNA VIDA EN FAMILIA Y ES NECESARIO QUE SEAN CANALIZADOS A CENTROS DE ASISTENCIA SOCIAL.</t>
  </si>
  <si>
    <t xml:space="preserve">MIDE EL PORCENTAJE DE ATENCIONES REALIZADAS EN BENEFICIO DE NIÑAS, NIÑOS Y ADOLESCENTES INTEGRADOS A NUCLEOS FAMILIARES LIBRES DE VIOLENCIA O BAJO CUIDADOS Y ATENCIONES DEL SISTEMA DIF POR SU CANALIZACION A CENTROS DE ASISTENCIA SOCIAL </t>
  </si>
  <si>
    <t xml:space="preserve">(NUMERO DE ATENCIONES REALIZADAS/NUMERO DE ATENCIONES PROGRAMADAS)*100 </t>
  </si>
  <si>
    <t>REPORTE DE METAS FISICAS TRIMETRALES SOBRE EL NUMERO DE ACCIONES REALIZADAS EN BENEFICIO DE NNA.  HTTP://INTRANET.DIF.CDMX.GOB.MX/TRANSPARENCIA/NEW/ART_121/2020/31/_ANEXOS/PR121312T20 _ACTIVIDADS211DANNA.PDF</t>
  </si>
  <si>
    <t>SUMAR ACCIONES QUE GARANTICEN LA REINCOPORACION FAMILIAR (EN CUALQUIERA DE SUS MODALIDADES) DE NINAS, NINOS Y ADOLESCENTES VICTIMAS DE DELITO A AMBIENTES LIBRES DE VIOLENCIA CON APEGO AL RESPETO DE SUS DERECHOS.</t>
  </si>
  <si>
    <t>SEGUIMIENTO SOCIAL, PSICOLOGICO A NIÑAS, NIÑOS Y ADOLESCENTES INSTITUCIONALIZADOS BAJO LOS CUIDADOS Y ATENCIONES DEL SISTEMA PARA EL DESARROLLO INTEGRAL DE LA FAMILIA</t>
  </si>
  <si>
    <t>ALFREDO SAUL MAYORGA LOPEZ</t>
  </si>
  <si>
    <t>JEFE DE UNIDAD DEPARTAMENTAL DE SEGUIMIENTO SOCIAL Y CENTROS DE ASISTENCIA SOCIAL</t>
  </si>
  <si>
    <t>SEGUIMIENTO JURIDICO A NIÑAS, NIÑOS Y ADOLESCENTES BAJO LOS CUIDADOS Y ATENCIONES DEL SISTEMA PARA EL DESARROLLO INTEGRAL DE LA FAMILIA</t>
  </si>
  <si>
    <t>ALAN ARIEL RAMIREZ TREJO</t>
  </si>
  <si>
    <t>LIDER COORDINADOR DE PROYECTOS DE INTERVENCION PSICOLOGICA Y SOCIAL</t>
  </si>
  <si>
    <t xml:space="preserve">ACOMPAÑAMIENTOS </t>
  </si>
  <si>
    <t>LIDER COORDINADORA DE PROYECTOS DE SEGUIMIENTO Y ATENCION EN CASA HOGAR</t>
  </si>
  <si>
    <t>ENLACE DE CONSULTORIA LEGAL</t>
  </si>
  <si>
    <t>REINTEGRACION O ACOGIMIENTO FAMILIAR</t>
  </si>
  <si>
    <t xml:space="preserve">SEGUIMIENTO RELATIVO AL TRAMITE DE ADOPCIONES </t>
  </si>
  <si>
    <t>DANIELA ROCIO ABOYTES VILCHIS</t>
  </si>
  <si>
    <t>SUBDIRECTORA DE ATENCION A ADOPCIONES</t>
  </si>
  <si>
    <t>ESTUDIOS SOCIOECONOMICOS</t>
  </si>
  <si>
    <t xml:space="preserve">EVALUACION PSICOLOGICA </t>
  </si>
  <si>
    <t>ROSARIO ANDRADE CORTES</t>
  </si>
  <si>
    <t>ENLACE DE INTEGRACION DE ACOMPAÑAMIENTO Y PRIMER CONTACTO</t>
  </si>
  <si>
    <t xml:space="preserve">PLATICAS Y TALLERES DE ADOPCION, ACOGIMIENTO Y REINTEGRACION </t>
  </si>
  <si>
    <t>U029</t>
  </si>
  <si>
    <t>U029_CUIDADOS ALTERNATIVOS</t>
  </si>
  <si>
    <t>LAS PERSONAS CON DISCAPACIDAD SIN APOYOS FAMILIARES SE INTEGRAN A CENTROS DE ACOGIMIENTO RESIDENCIAL Y DEPARTAMENTOS DE VIDA INDEPENDIENTEEN DONDE SE FAVORECE EL EJERCICIO DE SUS DERECHOS.</t>
  </si>
  <si>
    <t>08PDDFU029</t>
  </si>
  <si>
    <t>PERSONAS CON DISCAPACIDAD SIN APOYO FAMILIAR Y CON POSIBILIDAD DE SER INDEPENDIENTES</t>
  </si>
  <si>
    <t>PERSONAS CON DISCAPACIDAD, SIN CUIDADOS O APOYOS FAMILIARES, VICTIMAS DE VIOLENCIA FISICA O EMOCIONAL, ABUSO SEXUAL O EN CONDICION DE ABANDONO QUE RESIDAN PERMANENTEMENTE EN LA CIUDAD DE MEXICO Y QUE FUERAN CANALIZADAS POR LA FISCALIA GENERAL DE JUSTICIA DE LA CIUDAD DE MEXICO.</t>
  </si>
  <si>
    <t xml:space="preserve">1. BRINDAR CUIDADOS ALTERNATIVOS EN LA MODALIDAD DE ACOGIMIENTO RESIDENCIAL. CONTRIBUYENDO EN LOS DERECHOS BASICOS DE LAS PERSONAS CON DISCAPACIDAD, LOS CUALES SE DESGLOSAN EN LOS SIGUIENTES AMBITOS: VIVIENDA, ALIMENTACION, SALUD, EDUCACION, REHANILITACION FISICA Y PSICOLOGICA, Y ESPARCIMIENTO. </t>
  </si>
  <si>
    <t>CONSOLIDAR EL DERECHO DE LAS PERSONAS CON DISCAPACIDAD, SIN CUIDADOS O APOYOS FAMILIARES A CONTAR CON UNA VIVIENDA DIGNA, EL DERECHO A A SALUD, ATENCION ESPECIALIZADA Y A LOS DIFERENTES SERVICIOS QUE BRINDA EL GOBIERNO DE LA CIUDAD DE MEXICO, PROMOVIENDO TAMBIEN SU INCORPORACION A LA VIDA INDEPENDIENTE.</t>
  </si>
  <si>
    <t xml:space="preserve">MIDE EL PORCENTAJE DE PERSONAS CON DISCAPACIDAD QUE RECIBIERON CUIDADOS O APOYOS EN LOS CENTROS DE ACOGIMIENTO RESIDENCIAL CANALIZADOS POR LA FISCALIA GENERAL DE JUSTICIA DE LA CIUDAD DE MEXICO. </t>
  </si>
  <si>
    <t xml:space="preserve">
(NUMERO DE APOYOS O CUIDADOS REALIZADOS/NUMERO DE APOYOS CANALIZADOS)*100</t>
  </si>
  <si>
    <t>DIRECCION EJECUTIVA DE ADMINISTRACION Y FINANZAS DEL DIF CIUDAD DE MEXICO CON DOMICILIO EN AV. POPOCATEPETL 236, COL. GENERAL PEDRO MARIA ANAYA, C.P. 03340, ALCALDIA BENITO JUAREZ, CIUDAD DE MEXICO.</t>
  </si>
  <si>
    <t>CONTRIBUIR EN LOS DERECHOS BASICOS DE LAS PERSONAS CON DISCAPACIDAD, SIN CUIDADOS O APOYOS FAMILIARES RESIDENTES EN LA CIUDAD DE MEXICO (HABITACION, COMIDA, SALUD) Y GENERAR LAS CONDICIONES PARA QUE MAS PERSONAS CON DISCAPACIDAD ACCEDAN A UN MODELO DE DERECHOS COMO LO SON LOS ESPACIOS DE VIDA INDEPENDIENTE.</t>
  </si>
  <si>
    <t xml:space="preserve">BRINDAR CUIDADOS ALTERNATIVOS PARA PERSONAS CON DISCAPACIDAD, EN LA MODAADLIDAD DE ACOGIMIENTO RESIDENCIAL. </t>
  </si>
  <si>
    <t>JOSUE GRANADOS NUÑEZ</t>
  </si>
  <si>
    <t>JUD DE CUIDADOS ALTERNATIVOS PARA PERSONAS CON DISCAPACIDAD, ACCESIBILIDAD Y MOVILIDAD</t>
  </si>
  <si>
    <t>PROMOVER LA ASISTENCIA SOCIAL Y LA PRESTACION DE SERVICIOS ASISTENCIALES QUE CONTRIBUYAN A LA PROTECCION, ATENCION Y SUPERACION DE LOS GRUPOS MAS VULNERABLES DE LA CIUDAD DE MEXICO.</t>
  </si>
  <si>
    <t>E115</t>
  </si>
  <si>
    <t>E115_ATENCIÓN Y PREVENCIÓN DE LA VIOLENCIA CONTRA LAS MUJERES</t>
  </si>
  <si>
    <t>CONTRIBUIR A LA DISMINUCION DE LA VIOLENCIA FAMILIAR Y HACIA LAS MUJERES PARA GARANTIZAR LA SEGURIDAD Y EL EJERCICIO PLENO DE LOS DERECHOS HUMANOS A TRAVES DE ESTRATEGIAS METODOLOGICAS DE PREVENCION Y ATENCION BASADAS EN LA EDUCACION PARA LA PAZ, PERSPECTIVA DE GENERO Y CULTURA DEL BUENTRATO EN LA CIUDAD DE MEXICO</t>
  </si>
  <si>
    <t>08PDDFE115</t>
  </si>
  <si>
    <t>023</t>
  </si>
  <si>
    <t>Combate a la discriminación y violencia hacia las mujeres</t>
  </si>
  <si>
    <t>DEBIDO A LA DESIGUALDAD SOCIOCULTURAL ENTRE MUJERES Y HOMBRES QUE PERMEA EN EL CONTEXTO MUNDIAL, SURGEN HERRAMIENTAS METODOLOGICAS BAJO LA LLAMADA PERSPECTIVA DE GENERO, LA CUAL ESTABLECE QUE LAS DIFERENCIAS ENTRE HOMBRES Y MUJERES EXISTEN MAS ALLA DE LO BIOLOGICO Y QUE ESTAS PUEDEN MODIFICARSE DEBIDO A QUE LA VIDA DE LAS PERSONAS NO ESTA DETERMINADA SOLO POR SU CONDICION DE GENERO.  LA VIOLENCIA DE GENERO ES UN TEMA QUE SE HA VISIBILIZADO EN LOS ULTIMOS AÑOS, SIN EMBARGO, LAS CIFRAS DE LAS VICTIMAS DE ESTE TIPO DE VIOLENCIA TAMBIEN HAN IDO EN AUMENTO. ESTOS ACONTECIMIENTOS DIRECTA O INDIRECTAMENTE AFECTAN A LAS PERSONAS QUE SE ENCUENTRAN COMO RECEPTORES DE ESTE TIPO DE INFORMACION, POR LO QUE ES IMPORTANTE BRINDARLE A LA POBLACION EN GENERAL HERRAMIENTAS QUE LE PERMITAN MODIFICAR ASPECTOS APRENDIDOS DESDE EL AMBITO SOCIOCULTURAL Y ASI SE GENEREN ALTERNATIVAS DE CONVIVENCIA QUE PERMITAN AFECTO Y RESPETO POR EL OTRO. BAJO ESTE CONTEXTO, SE RECONOCE EL GRAVE PROBLEMA QUE REPRESENTA LA VIOLENCIA, LA CUAL AFECTA LA INTEGRIDAD, SEGURIDAD, LIBERTAD Y DIGNIDAD PERSONALES E IMPIDE EL GOCE Y EJERCICIO PLENO DE LOS DERECHOS HUMANOS. ASUME QUE UNA DE LAS MANERAS MAS EFECTIVAS DE CONTRARRESTARLA ES PREVENIRLA, TRATANDO SUS ORIGENES Y CAUSAS ESTRUCTURALES. ADEMAS DE DAR ATENCION A LA DECLARATORIA DE ALERTA POR VIOLENCIA DE GENEROEN LA CIUDAD DE MEXICO.</t>
  </si>
  <si>
    <t xml:space="preserve"> REALIZAR, TALLERES, PLATICAS, FOROS, CICLOS DE CINE DEBATE Y DE CONFERENCIAS EN DONDE SE DIFUNDIERON LOS SERVICIOS QUE SE BRINDAN; Y ACCIONES DE ATENCION A HOMBRES QUE EJERCEN VIOLENCIA POR MEDIO DE ENTREVISTAS PRELIMINARES A BENEFICIARIOS, ATENCION PSICOLOGICA DE MANERA INDIVIDUAL Y GRUPAL, Y VISITAS DOMICILIARIAS PARA CONOCER LA DINAMICA FAMILIAR</t>
  </si>
  <si>
    <t xml:space="preserve">EJECUTAR ESTRATEGIAS METODOLOGICAS DE PREVENCION CON LA FINALIDAD DE FOMENTAR HABILIDADES PSICOSOCIALES ENCAMINADAS A DISMINUIR LA VIOLENCIA FAMILIAR Y HACIA LAS MUJERES, ASI COMO CONTRIBUIR HACIA EL DESARROLLO INTEGRAL DE LAS FAMILIAS EN LA CIUDAD DE MEXICO </t>
  </si>
  <si>
    <t xml:space="preserve">DISEÑAR Y PROMOVER CAMPAÑAS DE INFORMACION DE PREVENCION DE LA VIOLENCIA CONTRA LAS MUJERES; LAS ESTRATEGIAS METODOLOGICAS SE CONFORMARAN POR LOS SIGUIENTES TEMAS: VIOLENCIA, SEXO Y GENERO, VIOLENCIA DE GENERO, IGUALDAD DE GENERO, HABILIDADES SOCIALES PARA LA PREVENCION DE LA VIOLENCIA, RESOLUCION NO VIOLENTA DE CONFLICTOS, MASCULINIDADES, EDUCACION SEXUAL PARA HOMBRES, PARENTALIDAD POSITIVA, VINCULACION AFECTIVA, PREVENCION DEL ABUSO SEXUAL INFANTIL  </t>
  </si>
  <si>
    <t xml:space="preserve">NUMERO DE PERSONAS BENEFICIARIAS QUE SOLICITAN LA ACTIVIDAD INSTITUCIONAL </t>
  </si>
  <si>
    <t>(NUMERO DE SOLICITUDES ATENDIDAS/NUMERO DE BENEFICIARIOS)*100</t>
  </si>
  <si>
    <t>HTTPS://WWW.DIF.CDMX.GOB.MX/TRANSPARENCIA/OBLIGACIONES-2020</t>
  </si>
  <si>
    <t xml:space="preserve">CONTRIBUIR A UNA VIDA LIBRE SIN VIOLENCIA DE LAS NINAS Y MUJERES QUE HABITAN EN LA CIUDAD DE MEXICO   
</t>
  </si>
  <si>
    <t>PROPORCIONAR ESTRATEGIAS METODOLOGICAS DE PREVENCION DE LA VIOLENCIA FAMILIAR Y HACIA LAS MUJERES, ASI COMO BRINDAR ATENCION PSICOLOGICA Y REEDUCATIVA A HOMBRES GENERADORES DE VIOLENCIA HACIA LAS MUJERES</t>
  </si>
  <si>
    <t xml:space="preserve">LIC. ALFONSO GORDILLO VAZQUEZ </t>
  </si>
  <si>
    <t xml:space="preserve">DIRECTOR DE PROGRAMAS A NIÑAS, NIÑOS Y ADOLESCENTES ZONA B </t>
  </si>
  <si>
    <t>E145</t>
  </si>
  <si>
    <t>E145_APRENDE Y CREA DIFERENTE</t>
  </si>
  <si>
    <t>EL OBJETIVO ES IMPULSAR LA EDUCACION Y EL DESARROLLO INTEGRAL DE LAS NIÑAS, NIÑOS Y ADOLESCENTES DE 5 A 16 AÑOS 11 MESES Y SUS FAMILIAS, QUE RESIDEN EN LA CIUDAD DE MEXICO, A TRAVES DE ACCIONES QUE PROMUEVAN SU TALENTO EN LAS AREAS DE LAS CIENCIAS, ARTES, DEPORTES Y LA INTEGRACION FAMILIAR. FORTALECIENDO LOS FACTORES DE PROTECCION Y EL INTERES SUPERIOR DEL NIÑO</t>
  </si>
  <si>
    <t>08PDDFE145</t>
  </si>
  <si>
    <t>288</t>
  </si>
  <si>
    <t>Aciones recreativas y educativas en beneficio de niñas, niños y adolecentes</t>
  </si>
  <si>
    <t>LA PROBLEMATICA QUE PADECEN GENERA UN DESARROLLO DESIGUAL EN EL IMPULSO A SUS CAPACIDADES, HABILIDADES Y VALORES NECESARIOS PARA UN CRECIMIENTO INTEGRAL, TALES COMO: HABILIDADES SOCIALES, FISICAS, ARTISTICAS, MUSICALES, LINGÜISTICAS Y ACADEMICAS. LAS ESCUELAS PUBLICAS PRESENTAN ESCASAS ACTIVIDADES EXTRAESCOLARES QUE FOMENTEN EL DESARROLLO DE LAS NIÑAS Y NIÑOS EN LA CIENCIA, EL DEPORTE Y LAS ARTES. ASI COMO EL FORTALECIMIENTO DE HABILIDADES PSICOEMOCIONALES, LOS FACTORES DE PROTECCION Y PREVENCION DE ESTA POBLACION Y SUS FAMILIAS.</t>
  </si>
  <si>
    <t>HASTA 89,000 NIÑAS, NIÑOS Y ADOLESCENTESDE 5 A 16 AÑOS 11 MESES, ASI COMO A LA POBLACION FOCALIZADA CON ALTAS HABILIDADES INTELECTUALES QUE HABITAN EN LA CIUDAD DE MEXICO.</t>
  </si>
  <si>
    <t xml:space="preserve">OTORGAR SERVICIOS EDUCATIVOS A LAS Y LOS BENEFICIARIOS PARA EL DESARROLLO DE HABILIDADES Y VALORES, EN AREAS CIENTIFICAS, ARTISTICAS Y DEPORTIVAS (CLASES EN DISCIPLINAS COMO MUSICA, ARTES PLASTICAS, TEATRO, CREACION LITERARIA, DANZA FOLKLORICA, DANZA CONTEMPORANEA, COMPUTACION, HISTORIARTE, EXPERIMENTA Y JUEGA, INGLES, NATACION, CLAVADOS, FUTBOL, BASQUETBOL, VOLEIBOL Y GIMNASIA).  PROPORCIONAR A LAS Y LOS BENEFICIARIOS ACTIVIDADES DE EXTENSION CULTURAL A TRAVES DE VISITAS A MUSEOS, CASAS DE CULTURA, CENTROS RECREATIVOS, TEATRO, EVENTOS ESPECIALES Y DEPORTIVOS.  BRINDAR HERRAMIENTAS DE SALUD PSICOEMOCIONAL A NIÑAS, NIÑOS Y ADOLESCENTES QUE PRESENTAN ALTAS HABILIDADES INTELECTUALES. D) PROPORCIONAR ESPACIOS DE FORMACION PARA QUE LAS FAMILIAS FORTALEZCAN SUS HABILIDADES DE CRIANZA, CAPACIDADES DE PROTECCION Y COMUNICACION, ASI COMO SU CONOCIMIENTO EN EL MANEJO DE HERRAMIENTAS PARA LA RESOLUCION NO VIOLENTA DE CONFLICTOS </t>
  </si>
  <si>
    <t>BENEFICIAR A TRAVES DE SERVICIOS EDUCATIVOS A NIÑAS, NIÑOS Y ADOLESCENTES. REALIZAR SALIDAS A MUSEOS, CASAS DE CULTURA, CENTROS RECREATIVOS, TEATRO, EVENTOS ESPECIALES Y DEPORTIVOS. BENEFICIAR A  NIÑAS, NIÑOS Y ADOLESCENTES QUE PRESENTAN ALTAS HABILIDADES INTELECTUALES. REALIZAR TALLERES DE ORIENTACION EN DIVERSAS TEMATICAS PARA LOS BENEFICIARIOS Y SUS FAMILIAS</t>
  </si>
  <si>
    <t xml:space="preserve">PORCENTAJE DE NIÑAS, NIÑOS Y ADOLESCENTES BENEFICIARIOS CON ACTIVIDADES EXTRAESCOLARES IMPARTIDAS PARA EL DESARROLLO INTELECTUAL Y EMOCIONAL  </t>
  </si>
  <si>
    <t>(NUMERO DE SOLICITUDES ATENDIDAS/NUMERO DE BENEFICIARIOS PROGRAMADOS)*100</t>
  </si>
  <si>
    <t>CONTRIBUIR AL DESARROLLO EDUCATIVO E INTELECTUAL DE NINAS, NINOS Y ADOLESCENTES QUE RADICAN EN LA CIUDAD DE MEXICO</t>
  </si>
  <si>
    <t>OTORGAR SERVICIOS EDUCATIVOS A NIÑAS, NIÑOS Y ADOLESCENTES DE 5 A 16 AÑOS 11 MESES, PARA EL DESARROLLO DE HABILIDADES Y VALORES, EN AREAS CIENTIFICAS, ARTISTICAS Y DEPORTIVAS (CLASES EN DISCIPLINAS COMO MUSICA, ARTES PLASTICAS, TEATRO, CREACION LITERARIA, DANZA FOLKLORICA, DANZA CONTEMPORANEA, COMPUTACION, HISTORIARTE, EXPERIMENTA Y JUEGA, INGLES, NATACION, CLAVADOS, FUTBOL, BASQUETBOL, VOLEIBOL Y GIMNASIA),  ASI COMO POBLACION FOCALIZADA NIÑAS Y NIÑOS CON ALTAS HABILIDADES (ROBOTICA, AJEDREZ, PROYECTOS POR TU CIUDAD, CREACION LITERARIA, RADIO, NATURALEZA, SINERGIA, PARTICIPACION INFANTIL, TALLERES PARA PADRES Y TALLERES PARA HERMANITOS) ACTIVIDADES QUE SE LLEVAN ACABO EN LOS CENTROS DE DESARROLO COMUNITARIO, CENTROS DE BIENSTAR SOCIAL Y URBANO, ASI COMO EN LOS CENTROS DIF DE LA CIUDAD DE MEXICO. . REALIZAR SALIDAS A MUSEOS, CASAS DE CULTURA, CENTROS RECREATIVOS, EVENTOS DEPORTIVOS Y ESPECIALES, ASI COMO DE MANERA VIRTUAL.</t>
  </si>
  <si>
    <t>DIRECTOR DE PROGRAMAS A NIÑAS, NIÑOS Y ADOLESCENTES ZONA B</t>
  </si>
  <si>
    <t>JEFA DE UNIDAD DEPARTAMENTAL DE ASISTENCIA JURIDICA</t>
  </si>
  <si>
    <t>PROMOVER LA ASISTENCIA SOCIAL Y LA PRESTACION DE SERVICIOS ASISTENCIALES QUE CONTRIBUYAN A LA PROTECCION, ATENCION Y SUPERACION DE LOS GRUPOS MAS VULNERABLES DE LA CIUDAD DE MEXICO</t>
  </si>
  <si>
    <t>E146</t>
  </si>
  <si>
    <t>E146_PROTECCIÓN Y DEFENSA DE NIÑAS, NIÑOS Y ADOLECENTES</t>
  </si>
  <si>
    <t>FORTALECER LA DEFENSA DE DERECHOS DE NIÑAS, NIÑOS Y ADOLESCENTES INVOLUCRADOS EN PROCEDIMIENTOS JUDICIALES DE MATERIA FAMILIAR Y PENAL, ASI COMO ATENDER LOS REPORTES COMPROBADOS DE VIOLENCIA EN CONTRA DE NIÑAS, NIÑOS Y ADOLESCENTES.</t>
  </si>
  <si>
    <t>08PDDFE146</t>
  </si>
  <si>
    <t xml:space="preserve">LA DESINTEGRACION FAMILIAR GENERADA POR DIVERSOS FACTORES SOCIALES, CULTURALES E INDIVIDUALES, PROVOCA LA AFECTACION EN MAYOR MEDIDA EN NIÑAS, NIÑOS Y ADOLESCENTES, POR LO QUE ES NECESARIO CONTAR CON EL APOYO INSTITUCIONAL PARA LA PROTECCION DE SUS DERECHOS CON INTERVENCION JURIDICA, SOCIAL Y PSICOLOGICA  </t>
  </si>
  <si>
    <t>HASTA 3000 NIÑAS, NIÑOS Y ADOLESCENTES INVOLUCRADOS EN PROCEDIMIENTOS JUDICIALES DE MATERIA FAMILIAR Y PENAL, ASI COMO ATENDER LOS REPORTES COMPROBADOS DE VIOLENCIA EN CONTRA DE NIÑAS, NIÑOS Y ADOLESCENTES</t>
  </si>
  <si>
    <t xml:space="preserve">ASESORIA JURIDICA  ASISTENCIA JURIDICA CONCILIACION FAMILIAR A FAVOR DE NIÑAS, NIÑOS Y ADOLESCENTES  REPRESENTACION COADYUVANTE O EN SUPLENCIA DE NIÑAS, NIÑOS Y ADOLESCENTES  REGISTRO EXTEMPORANEO DE NIÑAS, NIÑOS Y ADOLESCENTES  ESTUDIOS SOCIOECONOMICOS  EVALUACIONES PSICOLOGICAS  INTERVENCION PSICOLOGICA  ASISTENCIA A NIÑAS, NIÑOS Y ADOLESCENTES  ATENCION INTEGRAL A CASOS COMPROBADOS DE MALTRATO INFANTIL DIAGNOSTICOS PSICOLOGICOS  ATENCION SOCIAL A NIÑAS Y NIÑOS MENORES DE 12 AÑOS  ATENCIONES A REPORTES DE VIOLENCIA ESCOLAR </t>
  </si>
  <si>
    <t>OTORGAR SERVICIOS GRATUITOS Y DE CALIDAD EN MATERIA SOCIAL, JURIDICA Y PSICOLOGICA ENCAMINADOS A LA RESPTITUCION, PROTECCION Y DEFENSA DE LOS DERECHOS DE NIÑAS, NIÑOS Y ADOLESCENTES</t>
  </si>
  <si>
    <t>MIDE LA EFICIENCIA DE LAS ACCIONES REALIZADAS PARA LA PROTECCION Y DEFENSA DE NIÑAS, NIÑOS Y ADOLESCENTES VICTIMAS DE VIOLENCIA O INVOLUCRADOS EN PROCEDIMIENTOS  PROCEDIMIENTOS JUDICIALES DE MATERIA FAMILIAR Y PENAL</t>
  </si>
  <si>
    <t>NUMERO DE ACCIONES REALIZADAS PARA LA PROTECCION Y DEFENSA DE NIÑAS, NIÑOS Y ADOLESCENTES .∑ NUMERO DE ACCIONES PARA LA PROTECCION Y DEFENSA DE NNA</t>
  </si>
  <si>
    <t>REPORTE DE METAS FISICAS TRIMETRALES SOBRE EL NUMERO DE ACCIONES REALIZADAS PARA LA PROTECCION Y DEFENSA DE NNA. HTTP://INTRANET.DIF.CDMX.GOB.MX/TRANSPARENCIA/NEW/ART_121/2020/31/_ANEXOS/PR121312T20_ACTIVIDADE146DDDNNA.PDF</t>
  </si>
  <si>
    <t>AUMENTAR EL NUMERO DE ACCIONES CON LA COLABORACION INTERINSTUCIONAL PARA LA PROTECCION Y DEFENSA DE NINAS, NINOS Y ADOLESCENTES VICTIMA DE VIOLENCIA O INVOLUCRADOS EN PROCEDIMIENTOS  PROCEDIMIENTOS JUDICIALES DE MATERIA FAMILIAR Y PENAL</t>
  </si>
  <si>
    <t xml:space="preserve">ASESORIA JURIDICA </t>
  </si>
  <si>
    <t>ISAURA NATALI ESCOBAR AVILA</t>
  </si>
  <si>
    <t>LIDER COORDINADORA DE PROYECTOS DE ASESORIA Y ASISTENCIA JURIDICA ZONA SUR</t>
  </si>
  <si>
    <t>ASISTENCIA JURIDICA</t>
  </si>
  <si>
    <t xml:space="preserve">CONCILIACION FAMILIAR A FAVOR DE NIÑAS, NIÑOS Y ADOLESCENTES </t>
  </si>
  <si>
    <t xml:space="preserve">REPRESENTACION COADYUVANTE O EN SUPLENCIA DE NIÑAS, NIÑOS Y ADOLESCENTES </t>
  </si>
  <si>
    <t>JUAN CARLOS ROBLES CONTRERAS</t>
  </si>
  <si>
    <t>SUBDIRECTOR DE ASUNTOS DE PREVENCION Y DEFENSA</t>
  </si>
  <si>
    <t xml:space="preserve">REGISTRO EXTEMPORANEO DE NIÑAS, NIÑOS Y ADOLESCENTES </t>
  </si>
  <si>
    <t xml:space="preserve">ESTUDIOS SOCIOECONOMICOS </t>
  </si>
  <si>
    <t>MARIA TERESA MEDRAN CASTEÑEDA</t>
  </si>
  <si>
    <t xml:space="preserve">EVALUACIONES PSICOLOGICAS </t>
  </si>
  <si>
    <t>OMAR ISIDRO ASIAIN</t>
  </si>
  <si>
    <t>LIDER COORDINADOR DE PROYECTOS DE ASESORIA Y ASISTENCIA JURIDICA ZONA NORTE</t>
  </si>
  <si>
    <t xml:space="preserve">INTERVENCION PSICOLOGICA </t>
  </si>
  <si>
    <t xml:space="preserve">ASISTENCIA A NIÑAS, NIÑOS Y ADOLESCENTES </t>
  </si>
  <si>
    <t>ATENCION INTEGRAL A CASOS COMPROBADOS DE MALTRATO INFANTIL</t>
  </si>
  <si>
    <t>F012</t>
  </si>
  <si>
    <t>F012_PROMOCIÓN Y FOMENTO DE LOS DERECHOS HUMANOS DE LA ADOLESCENCIA Y LA INFANCIA</t>
  </si>
  <si>
    <t>QUE LAS  Y LOS NIÑOS SE RECONOZCAN COMO SUJETOS DE DERECHOS Y VALOREN LA IMPORTANCIA DE SU PARTICIPACION Y REPRESENTACION INCLUSIVA QUE PERMITA EL DERECHO A EXPRESAR SU OPINION LIBREMENTE  SOBRE LOS TEMAS DE SU INTERES, CREANDO CONDICIONES PARA INCIDIR EN SU ENTORNO.</t>
  </si>
  <si>
    <t>08PDDFF012</t>
  </si>
  <si>
    <t>LA POBLACION DESCONOCE  COMO GARANTIZAR EL EJERCICIO DE LOS DERECHOS DE LAS NIÑAS, LOS NIÑOS Y LOS ADOLESCENTES EN LA CIUDAD DE MEXICO Y SUS FAMILIAS</t>
  </si>
  <si>
    <t>NIÑAS, NIÑOS Y ADOLESCENTES</t>
  </si>
  <si>
    <t>SENSIBILIZAR A LA POBLACION SOBRE LA PROMOCION, GARANTIA Y CUMPLIMIENTO DE DERECHOS DE LA POBLACION INFANTIL Y ADOLESCENTE; MEDIANTE TALLERES, PLATICAS Y CAPACITACIONES QUE PROMUEVAN UNA LA VIDA DIGNA</t>
  </si>
  <si>
    <t>PROMOVER EL DESARROLLO Y EL GOCE EFECTIVO DE LOS DERECHOS DE NIÑAS, NIÑOS Y ADOLESCENTES</t>
  </si>
  <si>
    <t>MIDE EL PORCENTAJE DE CAPACITACIONES PARA LA PROMOCION DE LOS DERECHOS DE LAS NIÑAS, NIÑOS Y ADOLESCENTES</t>
  </si>
  <si>
    <t>NUMERO PERSONAS CAPACITADAS/NUMERO DE PERSONAS PROGRAMADAS *100)</t>
  </si>
  <si>
    <t xml:space="preserve">PROMOVER EL RECONOCIMIENTO Y PROTECCION DE NINAS, NINOS Y ADOLESCENTES COMO AGENTES ACTIVOS Y ACTORES EN EL EJERCICIO Y EXIGENCIA DEL RESPETO DE SUS DERECHOS </t>
  </si>
  <si>
    <t>TALLERES Y PLATICAS</t>
  </si>
  <si>
    <t>NASHELLY CONTRERAS OROZCO</t>
  </si>
  <si>
    <t xml:space="preserve">DIRECTORA DE ATENCION INTEGRAL A NIÑAS, NIÑOS Y ADOLESCENTES </t>
  </si>
  <si>
    <t>F014</t>
  </si>
  <si>
    <t>F014_PROMOCIÓN Y FOMENTO DE LAS SOCIEDADES COOPERATIVAS</t>
  </si>
  <si>
    <t>LAS FAMILIAS QUE HABITAN EN UNIDADES TERRITORIALES DE MEDIO, BAJO Y MUY BAJO IDS, EJERCEN EL DERECHO AL AGUA, MEDIANTE LA OBTENCION DE GARRAFONES DE AGUA PURIFICADA ADQUIRIDO EN LAS SOCIEDADES COOPERATIVAS DE AGUA MEDIANTE UNA CUOTA DE RECUPERACION MINIMA.</t>
  </si>
  <si>
    <t>08PDDFF014</t>
  </si>
  <si>
    <t>Fortalecimiento a las sociedades cooperativas</t>
  </si>
  <si>
    <t>LA CALIDAD DEL AGUA EN LA CIUDAD DE MEXICO, SOBRE TODO EN UNIDADES TERRITORIALES DE MEDIA, ALTA Y MUY ALTA MARGINALIDAD, POR LO REGULAR, NO CUENTA CON LOS ESTANDARES CORRESPONDIENTES PARA CONSUMO HUMANO.</t>
  </si>
  <si>
    <t>FAMILIAS QUE HABITAN EN LAS COLONIAS, PUEBLOS Y BARRIOS DE MAYOR VULNERABILIDAD DE LA CIUDAD DE MEXICO</t>
  </si>
  <si>
    <t>PURIFICAR Y EMBOTELLAR EL AGUA EN GARRAFONES DE 19 LITROS EL AGUA * SURTIR PERIODICAMENTE LOS GARRAFONES CON AGUA PURIFICADA A LAS SOCIEDADES COOPERATIVAS * OFERTAR LAS SOCIEDADES COOPERATIVAS LOS GARRAFONES CON AGUA PURIFICADA MEDIANTE UNA MINIMA CUOTA DE RECUPERACION A LA POBLACION MAS VULNERABLE</t>
  </si>
  <si>
    <t>EL DERECHO AL AGUA Y LA PROTECCION DEL ESTADO DE SALUD</t>
  </si>
  <si>
    <t>PORCENTAJE DE FAMILIAS BENEFICIADAS CON GARRAFONES CON AGUA PURIFICADA</t>
  </si>
  <si>
    <t xml:space="preserve">(FAMILIAS BENEFICIADAS AL PERIODO / FAMILIAS QUE CARECEN DE AGUA PURIFICADA EN LA CIUDAD DE MEXICO) * 100
</t>
  </si>
  <si>
    <t xml:space="preserve">DIRECCION EJECUTIVA DE ADMINISTRACION Y FINANZAS DEL DIF CIUDAD DE MEXICO, CON DOMICILIO EN, AVENIDA POPOCATEPETL 236, COLONIA GENERAL PEDRO MARIA ANAYA, C.P. 03340, ALCALDIA BENITO JUAREZ. CIUDAD DE MEXICO </t>
  </si>
  <si>
    <t>MEJORAR LA CALIDAD DE VIDA Y COADYUVAR A DISMINUIR LOS INDICES DE MORBIMORTALIDAD POR ENFERMEDADES DIARREICAS AL CONSUMIR AGUA PURIFICADA</t>
  </si>
  <si>
    <t>OTORGAR 384,000 GARRAFONES DE AGUA PURIFICADA A LAS SOCIEDADES COOPERATIVAS</t>
  </si>
  <si>
    <t>ING. FAUSTO ARREGUI GUERRERO</t>
  </si>
  <si>
    <t>JUD DE CENTROS DE DESARROLLO COMUNITARIO</t>
  </si>
  <si>
    <t>COADYUVAR A LA ECONOMIA DE 48,000 FAMILIAS QUE HABITAN EN ZONAS DE MEDIO, BAJO Y MUY BAJO INDICE DE DESARROLLO SOCIAL, MEDIANTE LA ADQUISICION A BAJO COSTO DE GARRAFONES DE AGUA PURIFICADA</t>
  </si>
  <si>
    <t xml:space="preserve">PROMOVER LA ASISTENCIA SOCIAL Y LA PRESTACION DE SERVICIOS ASISTENCIALES QUE CONTRIBUYAN A LA PROTECCION , ATENCION Y SUPERACION DE LOS GRUPOS MAS VULNERABLES DE LA CIUDAD DE MEXICO. </t>
  </si>
  <si>
    <t>COADYUVAR, MEDIANTE UNA ADECUADA Y EFICIENTE ADMINISTRACION DE SUS RECURSOS HUMANOS, FINANCIEROS Y MATERIALES DE LA CIUDAD DE MEXICO</t>
  </si>
  <si>
    <t>08PDDFM001</t>
  </si>
  <si>
    <t>Administración de capital humano Inclusión</t>
  </si>
  <si>
    <t xml:space="preserve">EN EL EJERCICIO DE LAS FUNCIONES Y EN LA ADMINISTRACION NO SE DISTINGUE ENTRE MUJERES U HOMBRES, LO QUE PROVOCA QUE SE REPRODUZCA O SE OMITAN DESIGUALDADES EN FUNCIONES INSTITUCIONALES. </t>
  </si>
  <si>
    <t xml:space="preserve">GARANTIZAR UNA EFICIENTE GESTION DE ADMINISTRACION CONFORME A LOS LINEAMIENTOS Y CONTROLES ESTABLECIDOS EN LAS POLITICAS, NORMAS Y PROCEDIMIENTOS VIGENTES, ASI COMO SUPERVISAR QUE LAS UNIDADES DEPENDIENTES CUMPLAN SUS FUNCIONES ENCOMENDADAS. </t>
  </si>
  <si>
    <t>SUPERVISAR LA CORRECTA APLICACION DE LOS RECURSOS FINANCIEROS, HUMANOS, TECNICOS Y MATERIALES, DESTINADOS A LOS DIFERENTES PROGRAMAS PARA QUE REALICEN DE MANERA</t>
  </si>
  <si>
    <t>SE TOMAN MEDIDAS PARA EL USO EFICIENTE, TRANSPARENTE Y EFICAZ DE LOS RECURSOS PUBICOS Y LAS ACCIONES DE DISCIPLINA PRESUPUESTARIA EN EL EJERCICIO DEL GASTO PUBICO.</t>
  </si>
  <si>
    <t xml:space="preserve">MIDE EL PORCENTAJE DE DOCUMENTOS GESTIOANADOS </t>
  </si>
  <si>
    <t>(SUMA DE DOCUMENTOS GESTIONADOS /SUMA DE DOCUMENTOS PROGRAMADOS)*100</t>
  </si>
  <si>
    <t>REGISTROS DOCUMENTALES - REGISTROS ADMINISTRATIVOS</t>
  </si>
  <si>
    <t>CONTRIBUIR A MEJORAR LAS ACTIVIDADES ADMINISTRATIVAS</t>
  </si>
  <si>
    <t>GESTION ADMINISTRATIVA</t>
  </si>
  <si>
    <t>LUIS DEMETRIO VARELA SANTA MARIA</t>
  </si>
  <si>
    <t>SUBDIRECTOR DE GESTION FINANCIERA</t>
  </si>
  <si>
    <t>EL SISTEMA PARA EL DESARROLLO INTEGRAL DE LA FAMILIA DE LA CIUDAD DE MEXICO, CUENTA DENTRO DE SU ESTRUCTURA, CON LA J.U.D. DE ATENCION A EMERGENCIAS, SIENDO LA ENCARGADA DE IMPLEMENTAR Y OPERAR, LOS PROCEDIMIENTOS DE  CARACTER PREVENTIVO, DE RESPUESTA Y ATENCION, ASI COMO TODOS AQUELLAS ACCIONES ENCAMINADAS AL RESTABLECIMIENTO, CON LA FINALIDAD DE ELIMINAR, MITIGAR O ATENDER SITUACIONES DE RIESGO AL INTERIOR  Y EXTERIOR DE LA INSTITUCION A TRAVES DE LAS SIGUIENTES ACCIONES: PROGRAMA DE CAPACITACION,PROGRAMA DE PREVENCION DE INCENDIOS,PROGRAMA DE  REVISION DE INMUEBLES, DIAGNOSTICO DE VULNERABILIDAD Y MITIGACION DE RIESGOS:,SERVICIO DE ATENCION  MEDICA PREHOSPITALARIA,BALIZAMIENTO Y SEÑALIZACION</t>
  </si>
  <si>
    <t>08PDDFN001</t>
  </si>
  <si>
    <t xml:space="preserve">BRINDA EL APOYO  EN MATERIA DE GESTION DE RIESGOS Y PROTECCION CIVIL A TRABAJADORES ,USUARIOS Y VISITANTES,  ASI COMO A LOS DIFERENTES BENEFICIARIOS DE LOS PROGRAMAS DE ESTE SISTEMA Y A LA POBLACION ABIERTA </t>
  </si>
  <si>
    <t>BRINDAR ATENCION A LOS TRABAJADORES USUARIOS O VISITANTES ASI COMO A LA POBLACION EN GENERAL, DANDO ENFOQUE A LA PREVENCION PREPARACION Y MITIGACION DE RIESGOS EN LOS INMUEBLES PERTENECIENTES Y/ O A CARGO DE ESTE SISTEMA, LOGRANDO LA REDUCCION  DE RIESGOS POTENCIALES.</t>
  </si>
  <si>
    <t>IMPLEMENTAR, COORDINAR Y OPERAR LOS PROCEDIMIENTOS DE CARACTER PREVENTIVO, RESPUESTA Y ATENCION; ASI COMO TODAS AQUELLAS ACCIONES ENCAMINADAS AL RESTABLECIMIENTO DE LA OPERACION DE LOS INMUEBLES PERTENECIENTES Y/O A CARGO DEL SISTEMA, CON LA FINALIDAD DE ELIMINAR, REDUCIR, MITIGAR O ATENDER SITUACIONES DE RIESGO AL INTERIOR Y EXTERIOR DE LA INSTITUCION.</t>
  </si>
  <si>
    <t>BRINDA EL APOYO  EN MATERIA DE GESTION DE RIESGOS Y PROTECCION CIVIL A TRABAJADORES ,USUARIOS Y VISITANTES,  ASI COMO A LAS DIFERENTES BENEFICIARIOS DE LOS PROGRAMAS DEL SISTEMA Y A LA POBLACION ABIERTA.</t>
  </si>
  <si>
    <t xml:space="preserve">IMPLEMENTAR, COORDINAR Y OPERAR LOS PROCEDIMIENTOS DE CARACTER PREVENTIVO, RESPUESTA Y ATENCION; ASI COMO TODAS AQUELLAS ACCIONES ENCAMINADAS AL RESTABLECIMIENTO  DE LA OPERACION DE LOS INMUEBLES, CON LA FINALIDAD DE ELIMINAR, REDUCIR, MITIGAR O ATENDER SITUACIONES DE RIESGO AL INTERIOR Y EXTERIOR DE LA INSTITUCION.   </t>
  </si>
  <si>
    <t xml:space="preserve">PORCENTAJE DE ACCIONES EN MATERIA DE  GESTION DE RIESGOS Y PROTECCION CIVIL COMO SON: PROGRAMA DE CAPACITACION, PROGRAMA ANUAL DE SIMULACROS , PROGRAMA DE PREVENCION DE INCENDIOS,  PROGRAMA DE REVISION DE INMUEBLES ,DIAGNOSTICO DE  VULNERABILIDAD Y MITIGACION DE RIESGOS , SERVICIO DE ATENCION MEDICA PREHOSPITALARIA, SEÑALIZACION Y BALIZAMIENTO </t>
  </si>
  <si>
    <t>EN CUMPLIMIENTO AL ARTICULO 34 FRACCION II DE LA LEY DE DESARROLLO SOCIAL PARA EL D.F.  SE PUBLICAN LAS ACCIONES REALIZADAS   HTTPS://WWW.DIF.CDMX.GOB.MX/TRANSPARENCIA</t>
  </si>
  <si>
    <t>UN AÑO</t>
  </si>
  <si>
    <t>PROPORCIONAR LOS ELEMENTOS TEORICOS - PRACTICOS PARA EFICIENTAR LA CAPACIDAD DE RESPUESTA ANTE UNA EMERGENCIA.</t>
  </si>
  <si>
    <t>GESTION INTEGRAL EN MATERIA DE PROTECCION CIVIL  CUMPLIMIENTO DE LOS PROGRAMAS DE PROTECCION CIVIL</t>
  </si>
  <si>
    <t xml:space="preserve">CHRISTIAN CORTES RODRIGUEZ . </t>
  </si>
  <si>
    <t xml:space="preserve">J.U.D. DE ATENCION A EMERGENCIAS . </t>
  </si>
  <si>
    <t>APLICAR CON EFICIENCIA LOS RECURSOS PUBLICOS PARA EL DESARROLLO DE LOS PROGRAMAS, FOMENTAR LA TRANSPARENCIA EN EL MANEJO Y OPERACION DE LOS PROCEDIMIENTOS ADMINISTRATIVOS.</t>
  </si>
  <si>
    <t>08PDDFO001</t>
  </si>
  <si>
    <t>OPERACION DE LA FUNCION PUBLICA Y BUEN GOBIERNO</t>
  </si>
  <si>
    <t>QUE EL ORGANO INTERNO DE LA SECRETARIA DE LA FUNCION PUBLICA DESARROLLE SU PROGRAMA INTERNO AL 100 % EN CADA UNA DE SUS AREAS INTERNAS</t>
  </si>
  <si>
    <t xml:space="preserve">MIDE EL PORCENTAJE DE PROGRAMAS IMPLEMENTACION PARA EL BUEN GOBIERNO. </t>
  </si>
  <si>
    <t>(PROGRAMAS REALIZADOS/PROGRAMAS PROGRAMADOS)*100</t>
  </si>
  <si>
    <t>CONTRIBUIR AL BUEN GOBIERNO</t>
  </si>
  <si>
    <t xml:space="preserve">PROGRAMAS A REALIZAR </t>
  </si>
  <si>
    <t>ELABOARAR CAMPAÑA PARA DIFUNDIR, PROMOVER Y HACER VALER LOS DERECHOS DE LAS NIÑAS Y MUJERES DE LA CIUDAD DE MEXICO FOMENTANDO LAS RELACIONES LIBRES DE VIOLENCIA</t>
  </si>
  <si>
    <t>08PDDFP001</t>
  </si>
  <si>
    <t>SI BIEN SE HAN DADO SIGNIFICATIVOS AVANCES EN LA ULTIMA DECADA, NO SE HAN LOGRADO ELIMINAR LAS CONDUCTAS DISCRIMINATORIAS QUE LLEVAN A LA EXCLUSION EN EL RECONOCIMIENTO Y EJERCICIO DE LOS DERECHOS HUMANOS, Y EN MUCHOS CASOS AL MALTRATO, PRINCIPALMENTE HACIA PERSONAS EN SITUACION DE VULNERABILIDAD O CULTURALMENTE DIVERSAS. ALGUNOS DE LOS PRINCIPALES MOTIVOS SON SU ORIGEN ETNICO, CONDICION JURIDICA, SOCIAL, ECONOMICA, MIGRATORIA O DE SALUD, ASI COMO LA EDAD, DISCAPACIDAD, SEXO, ORIENTACION O PREFERENCIA SEXUAL, ESTADO CIVIL, NACIONALIDAD, APARIENCIA FISICA, FORMA DE PENSAR O SITUACION DE CALLE, ENTRE OTRAS RAZONES.</t>
  </si>
  <si>
    <t xml:space="preserve">CREAR, EN PARTICULAR EN LAS COLONIAS, BARRIOS Y PUEBLOS DONDE EXISTE MAYOR DENUNCIA DE VIOLENCIA FAMILIAR Y DE GENERO, UNA RED DE MUJERES QUE PROMUEVA LOS DERECHOS, GENERE REDES SOLIDARIAS PARA EL EMPODERAMIENTO Y VISIBILICE EL ACOSO Y LA VIOLENCIA, CON EL FIN DE GENERAR CONCIENCIA E INFORMACION DE LOS DERECHOS Y PROGRAMAS DE GOBIERNO </t>
  </si>
  <si>
    <t>PROMOVER UNA CULTURA INSTITUCIONAL CON PERSPECTIVA DE GENERO AL INTERIOR. INCLUIR LA PERSPECTIVA DE GENERO EN PLANES, PROGRAMAS Y PROYECTOS. INCORPORAR LA PERSPECTIVA DE GENERO EN LOS PROGRAMAS OPERATIVOS ANUALES. ASEGURAR LA PERSPECTIVA DE GENERO EN LOS SERVICIOS QUE SE BRINDAN A LAS MUJERES. REVISAR LA INFORMACION QUE ARROJA EL ANALISIS DE LA SITUACION DE LAS MUJERES Y HOMBRES QUE PERMITAN CONSTRUIR INDICADORES PARA LA EJECUCION DE ACCIONES AFIRMATIVAS A FIN DE DISMINUIR LAS BRECHAS DE DESIGUALDAD. DISEÑAR E IMPLEMENTAR INICIATIVAS NOVEDOSAS QUE CONTRIBUYAN AL PROCESO DE LA TRANSVERSALIZACION DE GENERO.</t>
  </si>
  <si>
    <t>EN LA LEY GENERAL DE ACCESO DE LAS MUJERES A UNA VIDA LIBRE DE VIOLENCIA SE DEFINE PERSPECTIVA DE GENERO COMO “UNA VISION CIENTIFICA, ANALITICA Y POLITICA SOBRE LAS MUJERES Y LOS HOMBRES. SE PROPONE ELIMINAR LAS CAUSAS DE LA OPRESION DE GENERO COMO LA DESIGUALDAD, LA INJUSTICIA Y LA JERARQUIZACION DE LAS PERSONAS BASADA EN EL GENERO. PROMUEVE LA IGUALDAD ENTRE LOS GENEROS A TRAVES DE LA EQUIDAD, EL ADELANTO Y EL BIENESTAR DE LAS MUJERES; CONTRIBUYE A CONSTRUIR UNA SOCIEDAD EN DONDE LAS MUJERES Y LOS HOMBRES TENGAN EL MISMO VALOR, LA IGUALDAD DE DERECHOS Y OPORTUNIDADES PARA ACCEDER A LOS RECURSOS ECONOMICOS Y A LA REPRESENTACION POLITICA Y SOCIAL EN LOS AMBITOS DE TOMA DE DECISIONES.</t>
  </si>
  <si>
    <t xml:space="preserve">MEDIR EL PORCENTAJE DE CAMPAÑAS PARA LA DIFUSION DE ACCIONES PARA FOMENTAR EL EMPODERAMIENTO Y DESARROLLO DE LOS DERECHOS DE MUJERES Y NIÑAS </t>
  </si>
  <si>
    <t>NUMERO DE CAMPAÑAS REALIZADAS  / NUMERO DE CAMPAÑAS   PROGRAMADAS )*100</t>
  </si>
  <si>
    <t>CREAR LAS CONDICIONES LABORALES PARA UN AMBIENTE ADECUADO DE LAS POLITICAS ESTABLECIDAS EN MATERIA DE DERECHOS HUMANOS EN BENEFICIO DEL PUBLICO USUARIO DE LOS SERVICIOS DEL INSTITUTO</t>
  </si>
  <si>
    <t>TALLERES</t>
  </si>
  <si>
    <t>LUIS DEMETRIO VARELA SANTAMARIA</t>
  </si>
  <si>
    <t>S007</t>
  </si>
  <si>
    <t>S007_CAPACITACIÓN A LA POBLACIÓN OCUPADA Y DESOCUPADA DE LA CIUDAD DE MÉXICO</t>
  </si>
  <si>
    <t>LAS PERSONAS EN EDAD PRODUCTIVA, QUE HABITAN EN UNIDADES TERRITORIALES DE MEDIA, ALTA Y MUY ALTA VULNERABILIDAD DE LA CIUDAD DE MEXICO, ADQUIEREN CONOCIMIENTOS Y HABILIDADES SOBRE ACTIVIDADES Y OFICIOS LUCRATIVOS QUE FACILITAN SU INCORPORACION AL AUTOEMPLEO Y/O AL MERCADO LABORAL, MEDIANTE CURSOS CUATRIMESTRALES DE CAPACITACION TECNICA.</t>
  </si>
  <si>
    <t>08PDDFS007</t>
  </si>
  <si>
    <t>Asuntos Laborales Generales</t>
  </si>
  <si>
    <t>206</t>
  </si>
  <si>
    <t>Capacitación para la inserción laboral</t>
  </si>
  <si>
    <t>LA FALTA DE CAPACITACION OBSTACULIZA LA INCORPORACION AL MERCADO LABORAL Y AL AUTOEMPLEO.</t>
  </si>
  <si>
    <t>PERSONAS EN EDAD PRODUCTIVA QUE HABITAN EN UNIDADES TERRITORIALES DE MEDIA, ALTA Y MUY ALTA MARGINALIDAD DE LA CIUDAD DE MEXICO</t>
  </si>
  <si>
    <t>CAPACITAR TECNICAMENTE EN EL CECAPIT DEL DIF CIUDAD DE MEXICO, A LAS PERSONAS EN EDAD PRODUCTIVA, QUE HABITAN EN UNIDADES TERRITORIALES DE MEDIA, ALTA Y MUY ALTA VULNERABILIDAD DE LA CIUDAD DE MEXICO, PARA QUE ADQUIERAN CONOCIMIENTOS Y DESARROLLEN HABILIDADES SOBRE ACTIVIDADES Y OFICIOS LUCRATIVOS QUE FACILITEN SU INCORPORACION AL AUTOEMPLEO Y/O AL MERCADO LABORAL.</t>
  </si>
  <si>
    <t>FAVORECER LA INCORPORACION DE LAS PERSONAS AL MERCADO LABORAL O AL AUTOEMPLEO MEDIANTE LA CAPACITACION TECNICA SOBRE ACTIVIDADES Y OFICIOS QUE PUEDEN SER LUCRATIVOS</t>
  </si>
  <si>
    <t>MIDE EL PORCENTAJE DE PERSONAS  QUE RECIBEN CAPACITACION EN LOS TALLERES DONDE SE CAPACITAN TECNICAMENTE EN EL CECAPIT DEL DIF CIUDAD DE MEXICO</t>
  </si>
  <si>
    <t xml:space="preserve">(TOTAL DE POBLACION ECONOMICAMENTE ACTIVA DESOCUPADA INTERESADA EN RECIBIR CAPACITACION TECNICA EN EL DIF CIUDAD DE MEXICO / POBLACION ECONOMICAMENTE ACTIVA DESOCUPADA) * 100
</t>
  </si>
  <si>
    <t>CONTRIBUIR A LA CAPACITACION DE LA POBLACION EN EDAD PRODUCTIVA  PARA INCORPORARSE AL MERCADO LABORAL O AUTOEMPLEARSE</t>
  </si>
  <si>
    <t>IMPARTIR TALLERES DE CAPACITACION A PERSONAS EN EDAD PRODUCTIVA SOBRE ACTIVIDADES U OFICIOS LUCRATIVOS (CARPINTERIA, INGLES, ELECTRONICA, REPARACION DE COMPUTADORAS, TABLETS Y CELULARES, ENTRE OTROS)</t>
  </si>
  <si>
    <t>S010</t>
  </si>
  <si>
    <t>S010_COINVERSIÓN PARA LA INCLUSIÓN Y EL BIENESTAR SOCIAL</t>
  </si>
  <si>
    <t>ORGANIZACIONES DE LA SOCIEDAD CIVIL SE FORTALECEN CON TRANSFERENCIAS BANCARIAS PREVIO CUMPLIMIENTO DE REQUISITOS DE LA CONVOCATORIA</t>
  </si>
  <si>
    <t>08PDDFS010</t>
  </si>
  <si>
    <t>123</t>
  </si>
  <si>
    <t>Acciones para el fortalecimiento de OSC</t>
  </si>
  <si>
    <t>EXCLUSION SOCIAL DE NIÑAS, NIÑOS Y ADOLESCENTES, PERSONAS CON DISCAPACIDAD Y OTRAS POBLACIONES PRIORITARIAS QUE VIVEN EN SITUACION DE VULNERABILIDAD EN LA CIUDAD DE MEXICO</t>
  </si>
  <si>
    <t xml:space="preserve"> 20 ORGANIZACIONES DE LA SOCIEDAD CIVIL INSCRITAS EN EL ROC QUE PRESTEN SERVICIOS SOCIALES A GRUPOS DE POBLACION PRIORITARIA (PERSONAS CON DISCAPACIDAD, NIÑAS, NIÑOS Y ADOLESCENTES).</t>
  </si>
  <si>
    <t>A) OTORGAR TRANSFERENCIAS MONETARIAS A UN MINIMO DE 20 ORGANIZACIONES DE LA SOCIEDAD CIVIL QUE PRESTAN SERVICIOS SOCIALES A POBLACIONES DE LA CIUDAD DE MEXICO. B) CAPACITACITAR A LAS ORGANIZACIONES DE LA SOCIEDAD CIVIL PARA OPERACION DEL PROGRAMA COINVERSION PARA EL DESARROLLO SOCIAL DE LA CIUDAD DE MEXICO C) PROPORCIONAR ATENCION A PERSONAS CON DISCAPACIDAD, NIÑAS, NIÑOS Y ADOLESCENTES QUE REQUIEREN ATENCION ESPECIALIZADAS POR PROFESIONALES A TRAVES DE ORGANIZACIONES DE LA SOCIEDAD CIVIL.</t>
  </si>
  <si>
    <t>FORTALECER LA INCLUSION SOCIAL DE LAS PERSONAS CON DISCAPACIDAD EN EL AMBITO DE DESARROLLO PERSONAL, BIENESTAR FISICO, BIENESTAR EMOCIONAL, RELACIONES INTERPERSONALES, PROCESOS PARA LA VIDA INDEPENDIENTE, TERAPARIA OCUPACIONAL, FISICA Y PSICOSOCIAL, CAPACITACION LABORAL, ACTIVIDADES DE EMPRENDIMIENTO, HABILIDADES DE VIDA INDEPENDIENTE, PROFESIONALIZACION PARA LA ATENCION A PERSONAS CON DISCAPACIDAD.</t>
  </si>
  <si>
    <t xml:space="preserve">MIDEL EL PORCENTAJE DE OGANIZACIONES DE LA SOCIEDA CIVIL BENEFICIADAS QUE PRESTEN SERVICIOS SOCIALES </t>
  </si>
  <si>
    <t xml:space="preserve">(NUMERO TOTAL DE OSC BENEFICIADAS POR EL PROGRAMA QUE ENTREGARON EN TIEMPO Y FORMA LAS FACTURAS/NUMERO TOTAL DE OSC BENEFICIADAS POR EL PROGRAMA)*100
</t>
  </si>
  <si>
    <t xml:space="preserve">DIRECCION EJECUTIVA DE ADMINISTRACION Y FINANZAS DEL DIF CIUDAD DE MEXICO, UBICADA EN  POPOCATEPETL 236, COL. GENERAL PEDRO MARIA ANAYA C.P. 03340, ALC. BENITO JUAREZ, CIUDAD DE MEXICO </t>
  </si>
  <si>
    <t>FORTALECER LA INCLUSION SOCIAL DE NINAS, NINOS Y ADOLESCENTES Y PERSONAS CON DISCAPACIDAD. COADYUVAR AL FORTALECIMIENTO DE LA CAPACIDAD INSTITUCIONAL DE LAS ORGANIZACIONES DE LA SOCIEDAD CIVIL PARA LA CO-IMPLEMENTACION DE LA POLITICA DE INCLUSION Y BIENESTAR SOCIAL DEL GOBIERNO DE LA CIUDAD DE MEXICO</t>
  </si>
  <si>
    <t>CONVOCATORIA Y REGISTRO DE PROYECTOS DE LAS ORGANIZACIONES DE LASOCIEDAD CIVIL</t>
  </si>
  <si>
    <t>PROFRA. ANA LETICIA CARRERA HERNANDEZ</t>
  </si>
  <si>
    <t>DIRECTORA EJECUTIVA DE LOS DERECHOS DE LAS PERSONAS CON DISCAPACIDAD Y DESARROLLO COMUNITARIO</t>
  </si>
  <si>
    <t>ENTREGA PROYECTOS DE COINVERSION</t>
  </si>
  <si>
    <t>TRANSFERENCIAS MONETARIAS</t>
  </si>
  <si>
    <t>ENTREGA DE CONCENTRADO DE FACTURAS POR ORGANIZACION</t>
  </si>
  <si>
    <t xml:space="preserve">CONTRIBUIR AL ACCESO A LA ALIMENTACION MEDIANTE LA ENTREGA DE APOYOS ALIMENTICIOS (RACIONES) DE COMIDA CALIENTE, NUTRITIVA Y  SALUDABLE  A PERSONAS USUARIAS QUE TRANSITAN O HABITAN EN LAS UNIDADES TERRITORIALES CON INDICE DE DESARROLLO SOCIAL (IDS) MUY BAJO, BAJO Y MEDIO. </t>
  </si>
  <si>
    <t>08PDDFS013</t>
  </si>
  <si>
    <t xml:space="preserve">LA CARENCIA EN EL ACCESO A UNA ALIMENTACION ADECUADA FAVORECE LOS PROBLEMAS NUTRICIONALES COMO SOBREPESO, OBESIDAD, DESNUTRICION, ANEMIA Y ENFERMEDADES CRONICODEGENERATIVAS, PROBLEMAS QUE IMPACTAN EN LA SALUD DE LA POBLACION. </t>
  </si>
  <si>
    <t xml:space="preserve">PERSONAS QUE SUFREN POBREZA LAS CUALES ASCIENDEN A 4, 483, 394 HABITANTES EN LA CIUDAD DE MEXICO Y PREFERENTEMENTE QUE VIVAN EN UNIDADES TERRITORIALES CON INDICE DE DESARROLLO SOCIAL MUY BAJO, BAJO Y MEDIO DE LA CIUDAD DE MEXICO DE ACUERDO A LA MEDICION DE LA POBREZA Y LA DESIGUALDAD EN LA CIUDAD DE MEXICO </t>
  </si>
  <si>
    <t>1.-TRANSFERENCIA MONETARIA PARA LA ADQUISICION DE INSUMOS PERECEDEROS Y NO PERECEDEROS A 108 COMEDORES POPULARES. 2.- OTORGAR CAPACITACIONES A LOS COMITES EN LAS SIGUIENTES TEMATICAS: NUTRICION. MANEJO HIGIENICOS DE ALIMENTOS. PROTECCION CIVIL. CALIDAD Y ATENCION AL USUARIO CON UN ENFOQUE DE DERECHOS. ADQUISICION DE ALIMENTOS DE CALIDAD. PRESERVACION DE ALIMENTOS. LINEAMIENTOS DE LA ESTRATEGIA INTEGRAL DE ASISTENCIA SOCIAL ALIMENTARIA Y DESARROLLO COMUNITARIO (EIASADC). ENTRE OTROS. 3.-PROPORCIONAR ORIENTACION ALIMENTARIA AL PUBLICO EN GENERAL A TRAVES DE PLATICAS SOBRE LA CORRECTA ALIMENTACION Y PREVENCION DE LA SALUD. 4.- ESTRATEGIAS DE CAPACITACION CON PERSONAL DEL DIF. ESTE PERSONAL OPERA CON RECURSOS PROPIOS DEL DIF. 5.- ESTABLECIMIENTO DE ACUERDOS DE CAPACITACION INTERINSTITUCIONALES.</t>
  </si>
  <si>
    <t>DERECHO A LA ALIMENTACION Y A LA SALUD</t>
  </si>
  <si>
    <t xml:space="preserve">PORCENTAJE QUE MIDE LAS RACIONES OTORGADAS EN LOS COMEDORES POPULARES UBICADOS EN UNIDADES TERRITORIALES CON UN INDICE DE DESARROLLO SOCIAL (IDS) MUY BAJO, BAJO Y MEDIO . </t>
  </si>
  <si>
    <t>(NUMERO DE APOYOS ALIMENTICIOS ENTREGADOS/NUMERO DE APOYOS ALIMENTICIOS PROGRAMADOS) *100</t>
  </si>
  <si>
    <t>DIRECCION EJECUTIVA DE ADMINISTRACION Y FINANZAS DEL DIF CIUDAD DE MEXICO, CON DOMICILIO EN AV. POPOCATEPETL # 236 COL. GENERAL PEDRO MARIA ANAYA C.P. 03340, ALCALDIA BENITO JUAREZ .CDMX</t>
  </si>
  <si>
    <t xml:space="preserve">GARANTIZAR LA SEGURIDAD ALIMENTARIA Y NUTRICIONAL MEDIANTE LA ENTREGA DE APOYOS ALIMENTICIOS (RACIONES) DE COMIDA CALIENTE, NUTRITIVA Y  SALUDABLE  A PERSONAS USUARIAS QUE TRANSITAN O HABITAN EN LAS UNIDADES TERRITORIALES CON INDICE DE DESARROLLO SOCIAL (IDS) MUY BAJO, BAJO Y MEDIO. </t>
  </si>
  <si>
    <t>TRANSFERENCIA MONETARIA PARA LA ADQUISICION DE INSUMOS PERECEDEROS Y NO PERECEDEROS A 108 COMEDORES POPULARES.</t>
  </si>
  <si>
    <t>LIC. JUAN FERNANDO ALANIS ROMERO</t>
  </si>
  <si>
    <t>JUD DE CONTROL Y OPERACION DE COMEDORES POPULARES</t>
  </si>
  <si>
    <t>OTORGAR CAPACITACIONES A LOS COMITES</t>
  </si>
  <si>
    <t>SUPERVISIONES</t>
  </si>
  <si>
    <t>S030</t>
  </si>
  <si>
    <t>S030_PROGRAMA APOYO ECONÓMICO A POLICÍAS Y BOMBEROS PENSIONADOS DE LA CAPREPOL CON DISCAPACIDAD PERMANENTE</t>
  </si>
  <si>
    <t xml:space="preserve">208 POLICIAS Y BOMBEROS PENSIONADOS DE LA CAPREPOL POR DISCAPACIDAD PERMANENTE, RECIBEN APOYO ECONOMICO COMPLEMENTARIO MENSUAL VARIABLE DE ACUERDO AL TABULADOR, CUANDO SU SALARIO ES INFERIOR LOS $5,900.00 (CINCO MIL NOVECIENTOS PESOS 00/100 M.N.) MENSUALES. </t>
  </si>
  <si>
    <t>08PDDFS030</t>
  </si>
  <si>
    <t xml:space="preserve"> POLICIAS Y BOMBEROS PENSIONADOS DE LA CAPREPOL CON DISCAPACIDAD PERMANENTE DE CUBRIR LAS NECESIDADES BASICAS CON EL SALARIO QUE TIENEN.</t>
  </si>
  <si>
    <t xml:space="preserve">POLICIAS Y BOMBEROS DE LA CAPREPOL QUE HAN ADQUIRIDO UNA DISCAPACIDAD EN CUMPLIMIENTO DE SU DEBER Y QUE TENGAN UN PENSION INFERIOR A $5,900.00 MENSUALES. </t>
  </si>
  <si>
    <t>OTORGAR EL APOYO ECONOMICO A POLICIAS Y BOMBEROS PENSIONADOS DE LA CAPREPOL POR DISCAPACIDAD PERMANENTE PARA COMPLEMENTAR SU INGRESO ECONOMICO MENSUAL. BRINDAR INFORMACION SOBRE DERECHOS HUMANOS Y GENERO ENTRE LA POBLACION BENEFICIARIA Y SUS FAMILIAS. DISMINUIR DE MANERA SUSTANCIAL  LA POBREZA EXTREMA EN LA CIUDAD DE MEXICO.</t>
  </si>
  <si>
    <t>LA ENTREGA DE UN APOYO ECONOMICO, SEGUN EL TABULADOR DE LA CAPREPOL</t>
  </si>
  <si>
    <t>PORCENTAJE DE POLICIAS Y BOMBEROS CON DISCAPACIDAD PERMANENTE PENSIONADOS DE LA CAPREPOL QUE RECIBIERON CONTRIBUCION COMPLEMENTARIA</t>
  </si>
  <si>
    <t xml:space="preserve">(NUMERO DE APOYOS ENTREGADOS A BENEFICIARIAS DEL PROGRAMA/NUMERO  DE APOYOS PROGRAMADOS A BENEFICIARIOS DEL PROGRAMA)*100  
</t>
  </si>
  <si>
    <t>DIRECCION EJECUTIVA DE ADMINISTRACION Y FINANZAS DEL DIF CIUDAD DE MEXICO, CON DOMICILIO EN AV. POPOCATEPETL 236 COL. GENERAL PEDRO MARIA ANAYA C.P 03340 ALCALDIA BENITO JUAREZ CIUDAD DE MEXICO.</t>
  </si>
  <si>
    <t>FAVORECER UNA VIDA DIGNA A LOS POLICIAS Y BOMBEROS PENSIONADOS DE LA CAPREPOL CON DISCAPACIDAD PERMANENTE</t>
  </si>
  <si>
    <t xml:space="preserve">DISEÑAR E IMPLEMENTAR PROGRAMAS CON PERSPECTIVA DE GENERO DESDE LOS ENTES PUBLICOS DEL  GOBIERNO DE LA CIUDAD DE MEXICO CON ACCIONES AFIRMATIVAS PARA LOGRAR LA IGUALDAD SUSTANTIVA EN BENEFICIO DE LAS MUJERES, TOMANDO EN CUENTA LAS NECESIDADES DIFERENTES QUE CADA GRUPO EN ESTADO DE VULNERABILIDAD QUE REQUIERA. </t>
  </si>
  <si>
    <t xml:space="preserve">   LIC. MAURO MARIO LOPEZ DIAZ  </t>
  </si>
  <si>
    <t>J.U.D. DE PROGRAMAS EDUCATIVOS</t>
  </si>
  <si>
    <t>S035</t>
  </si>
  <si>
    <t>S035_PROGRAMA ALIMENTOS ESCOLARES</t>
  </si>
  <si>
    <t>CONTRIBUIR A QUE NIÑAS Y NIÑOS, INSCRITOS EN ESCUELAS PUBLICAS DE LA CIUDAD DE MEXICO EN LOS NIVELES DE EDUCACION INICIAL, PREESCOLAR, PRIMARIA Y ESPECIAL, UBICADAS PRIORITARIAMENTE EN LAS UNIDADES TERRITORIALES CON INDICE DE DESARROLLO SOCIAL: MEDIO, BAJO Y MUY BAJO, MEJOREN SU ALIMENTACION A TRAVES DE LA ENTREGA DE APOYOS ALIMENTICIOS BASADOS EN LOS CRITERIOS DE CALIDAD NUTRICIA, APROXIMANDOSE A UN CONTENIDO ENERGETICO PROMEDIO DEL 25% DEL TOTAL DIARIO RECOMENDADO DE ACUERDO CON LA ETAPA DE CRECIMIENTO DE LAS NIÑAS Y LOS NIÑOS.</t>
  </si>
  <si>
    <t>08PDDFS035</t>
  </si>
  <si>
    <t>207</t>
  </si>
  <si>
    <t>Desayunos escolares y complemento alimenticio</t>
  </si>
  <si>
    <t>LA MALA ALIMENTACION ES UN MAL QUE AQUEJA A LA CIUDAD DE MEXICO, AL MENOS TRES DE CADA 10 MENORES DE LA CIUDAD DE MEXICO SUFREN DESNUTRICION Y CUATRO DE CADA 10 NIÑOS PADECEN OBESIDAD O SOBREPESO, SEGUN DATOS Y LA SECRETARIA DE SALUD DE LA CIUDAD DE MEXICO (SEDESA, 2017).</t>
  </si>
  <si>
    <t>LAS NIÑAS Y NIÑOS QUE ASISTEN A PLANTELES PUBLICOS DEL SISTEMA EDUCATIVO NACIONAL DE LA CIUDAD DE MEXICO, EN LOS NIVELES DE EDUCACION PREESCOLAR, PRIMARIA Y ESPECIAL, EN CONDICIONES DE VULNERABILIDAD, DE MANERA PRIORITARIA A QUIENES SE ENCUENTRAN UBICADOS EN ZONAS CON MAYORES INDICES DE MARGINACION. LA POBLACION OBJETIVO ASCIENDE A 846,083 ALUMNAS Y ALUMNOS,</t>
  </si>
  <si>
    <t>EL PROGRAMA BUSCA ATENDER A APROXIMADAMENTE 650,670 NIÑAS Y NIÑOS, QUE ASISTEN A PLANTELES PUBLICOS DEL SISTEMA EDUCATIVO NACIONAL DE LA CIUDAD DE MEXICO, EN LOS NIVELES DE EDUCACION PREESCOLAR, PRIMARIA Y ESPECIAL, EN CONDICIONES DE VULNERABILIDAD, DE MANERA PRIORITARIA A QUIENES SE ENCUENTRAN UBICADOS EN LAS ZONAS CON MAYORES INDICES DE MARGINACION.</t>
  </si>
  <si>
    <t>SE BUSCA CONTRIBUIR AL DERECHO A LA VIDA DIGNA A TRAVES DEL DERECHO A LA ALIMENTACION Y A LA SEGURIDAD ALIMENTARIA PARA LAS NIÑAS, NIÑOS Y ADOLESCENTES QUE ESTAN REGISTRADOS EN EL SISTEMA EDUCATIVO NACIONAL, EN LOS NIVELES PREESCOLAR, PRIMARIA Y ESPECIAL DE LA CIUDAD DE MEXICO Y CON ESTO GARANTIZAR EL ACCESO AL DERECHO A LA ALIMENTACION Y COMBATIR LA DESNUTRICION, OBESIDAD Y SOBREPESO</t>
  </si>
  <si>
    <t xml:space="preserve">MIDE EL PORCENTAJE DE APOYOS ALIMENTICIOS OTORGADOS EN EL CICLO ESCOLAR, INTEGRADO POR DIFERENTES MENUS DISEÑADOS CON CALIDAD NUTRICIA, CONFORME A LOS LINEAMIENTOS DE LA ESTRATEGIA INTEGRAL DE ASISTENCIA SOCIAL ALIMENTARIA (EIASADC 2020) DEL SISTEMA NACIONAL DIF (SNDIF). </t>
  </si>
  <si>
    <t>(NUMERO DE APOYOS ALIMENTICIOS ENTREGADOS CON CALIDAD NUTRICIA/NUMERO DE APOYOS ALIMENTICIOS PROGRAMADOS DE ENTREGA) *100</t>
  </si>
  <si>
    <t>EN CUMPLIMIENTO AL ARTICULO 34 FRACION II DE LA LEY DE DESARROLLO SOCIAL PARA EL D.F. SE PUBLICAN LOS PADRONES DE DERECHOHABIENTES:                         HTTPS://WWW.DIF.CDMX.GOB.MX/TRANSPARENCIA/PADRONES</t>
  </si>
  <si>
    <t>REDUCIR EL PORCENTAJE DE NINAS Y NINOS QUE HABITAN EN LA CIUDAD DE MEXICO CON CARENCIA POR ACCESO A LA ALIMENTACION, ASI  COMO PROMOVER UNA ALIMENTACION CORRECTA EN LA POBLACION ESCOLAR DERECHOHABIENTE, MEDIANTE LA ORIENTACION Y EDUCACION ALIMENTARIA, PARA REDUCIR LA DESNUTRICION, OBESIDAD Y SOBREPESO</t>
  </si>
  <si>
    <t xml:space="preserve">ADQUISICION DE APOYOS ALIMENTICIOS DE CALIDAD Y CANTIDAD SUFICIENTE </t>
  </si>
  <si>
    <t>ADRIAN ROMAN SALGADO</t>
  </si>
  <si>
    <t>DIRECTOR DE ALIMENTACION A LA INFANCIA</t>
  </si>
  <si>
    <t xml:space="preserve">DISTRIBUCION DE LOS APOYOS ALIMENTICIOS EN LOS PLANTELES INSCRITOS AL PROGRAMA </t>
  </si>
  <si>
    <t>ALFREDO ESPINOSA GASTELUM</t>
  </si>
  <si>
    <t>JEFE DE UNIDAD DEPARTAMENTAL DE PROGRAMACION DE SUMINISTROS DE RACIONES ALIMENTICIAS EN PLANTELES ESCOLARES</t>
  </si>
  <si>
    <t>CAPACITACION EN LA OPERACION DEL PROGRAMA A MADRES, PADRES O TUTORES (VOCALIAS Y DIRECTIVOS) DONDE ASISTEN LA POBLACION BENEFICIARIA (NIÑAS, NIÑOS); PARA LA ENTREGA DE LOS ALIMENTOS ESCOLARES DE LUNES A VIERNES EN CADA PLANTEL ESCOLAR.</t>
  </si>
  <si>
    <t>RICARDO AUGUSTO MANRIQUE GARZA</t>
  </si>
  <si>
    <t>JEFE DE UNIDAD DEPARTAMENTAL DE SEGUIMIENTO Y SUPERVISION OPERATIVA</t>
  </si>
  <si>
    <t>VISITAS DE SUPERVISION A LOS PLANTELES INSCRITOS EN EL PROGRAMA CON LA FINALIDAD DE DAR SEGUIMIENTO Y EVALUAR EL IMPACTO DE LAS ACCIONES Y/O DESVIOS DE LA META</t>
  </si>
  <si>
    <t>S037</t>
  </si>
  <si>
    <t>S037_PROGRAMA ATENCIÓN A PERSONAS CON DISCAPACIDAD EN UNIDADES BÁSICAS DE REHABILITACIÓN</t>
  </si>
  <si>
    <t>PERSONAS CON DISCAPACIDAD, PREFERENTEMENTE EN SITUACION DE POBREZA EXTREMA QUE HABITAN EN UNIDADES TERRITORIALES DE MEDIO, BAJO Y MUY BAJO IDS DE LA CIUDAD DE MEXICO Y QUE RECIBEN REHABILITACION FISICA INTEGRAL, ATENCION PSICOLOGICA Y MECANISMOS DE INCLUSION SOCIAL GRATUITOS EN SIETE UNIDADES BASICAS DE REHABILITACION (UBR), CUATRO UNIDADES MOVILES DE REHABILITACION (UMR) Y UN CENTRO DE ATENCION PARA PERSONAS CON DISCAPACIDAD (CAPD).</t>
  </si>
  <si>
    <t>08PDDFS037</t>
  </si>
  <si>
    <t xml:space="preserve">PERSONAS CON DISCAPACIDAD EN SITUACION DE POBREZA EXTREMA DE LA CIUDAD DE MEXICO CON ACCESO AL SERVICIOS REHABILITACION Y HABILITACION A TRAVES DE ESTE PROGRAMA </t>
  </si>
  <si>
    <t xml:space="preserve">PERSONAS CON DISCAPACIDAD EN SITUACION DE POBREZA EXTREMA QUE HABITAN EN LA CIUDAD DE MEXICO Y REQUIEREN TRATAMIENTOS DE REHABILITACION FISICA INTEGRAL, ATENCION PSICOLOGICA Y MECANISMOS DE INCLUSION. </t>
  </si>
  <si>
    <t xml:space="preserve">REHABILITACION INTEGRAL A LAS PERSONAS CON DISCAPACIDAD A TRAVES DE REHABILITACION FISICA EN SUS DIFERENTES MODALIDADES (MECANOTERAPIA, HIDROTERAPIA, MASOTERAPIA, TERMOTERAPIA Y ELECTROTERAPIA) * ATENCION PSICOLOGICA Y VALORACION MEDICA QUE FAVORECEN EL DERECHO A LA SALUD, A LA HABILITACION Y REHABILITACION. * REFERENCIA Y CONTRA REFERENCIA DE DERECHOHABIENTES A INSTITUCIONES EXTERNAS DEL GOBIERNO DE LA CIUDAD DE MEXICO, ASI COMO A INSTITUCIONES FEDERALES </t>
  </si>
  <si>
    <t>MEJORAR LA CALIDAD DE VIDA Y FAVORECER LA INCLUSION SOCIAL</t>
  </si>
  <si>
    <t>MIDE EL PORCENTAJE DE APOYOS ENTREGADOS A PERSONAS CON DISCAPACIDAD  EN SITUACION DE POBREZA EXTREMA DE LA CIUDAD DE MEXICO QUE RECIBEN EL SERVICIO DE REHABILITACION Y HABILITACION EN LOS SIETE CENTROS DE REHABILITACION.</t>
  </si>
  <si>
    <t xml:space="preserve">(NUMERO DE APOYOS REHABILITACION ENTREGADOS /NUMERO DE APOYOS DE REHABILITACION PROGRAMADOS)*100 
</t>
  </si>
  <si>
    <t xml:space="preserve">MEJORAR LA CALIDAD DE VIDA DE LAS PERSONAS CON DISCAPACIDAD Y FAVORECER SU INCLUSION SOCIAL 
</t>
  </si>
  <si>
    <t>CONTRIBUIR A GARANTIZAR EL DERECHO A LA REHABILITACION Y HABILITACION DE LAS PERSONAS CON DISCAPACIDAD EN LA CIUDAD DE MEXICO A TRAVES DE SERVICIOS DE REHABILITACION INTEGRAL</t>
  </si>
  <si>
    <t>MAURO MARIO LOPEZ DIAZ</t>
  </si>
  <si>
    <t>JUD DE PROGRAMAS DE EDUCATIVOS</t>
  </si>
  <si>
    <t>S066</t>
  </si>
  <si>
    <t>S066_CENTROS PARA EL DESARROLLO INFANTIL</t>
  </si>
  <si>
    <t xml:space="preserve">COADYUVAR A  IMPULSAR EL MEJORAMIENTO DE LA CALIDAD DE LA EDUCACION INICIAL  PARA QUE NIÑAS Y NIÑOS CUENTEN CON LAS HABILIDADES QUE FAVOREZCAN EL DESARROLLO PLENO DE SUS CAPACIDADES Y DE LOS VALORES QUE DEMANDA UNA SOCIEDAD DEMOCRATICA E IGUALITARIA, ENTRE LOS QUE DESTACAN LA LAICIDAD, EL ENFOQUE DE GENERO Y DE DERECHOS HUMANOS.  </t>
  </si>
  <si>
    <t>08PDDFS066</t>
  </si>
  <si>
    <t>115</t>
  </si>
  <si>
    <t>Operación de centros para el desarrollo infantil</t>
  </si>
  <si>
    <t>LAS NIÑAS Y LOS NIÑOS EN ETAPA DE EDUCACION INICIAL (DE 45 DIAS DE NACIDOS A 3 AÑOS 11 MESES DE EDAD) NO HAN RECIBIDO UNA ATENCION INTEGRAL Y HOY SE SABE QUE ES PRIMORDIAL EN LOS PRIMEROS AÑOS DE VIDA. ASI MISMO LA CONSTITUCION DE LA CIUDAD DE MEXICO ESTABLECE LA NECESIDAD DE UN SISTEMA DE CUIDADOS PARA FORTALECER A LOS CUIDADORES PRIMARIOS QUE TIENEN LA NECESIDAD DE TRABAJAR MIENTRAS SUS HIJAS E HIJOS ESTEN PROTEGIDOS.</t>
  </si>
  <si>
    <t xml:space="preserve">EL CONTAR CON ESPACIOS DE ATENCION INTEGRAL QUE INCLUYAN UNA ALIMENTACION SALUDABLE, ESPACIOS SEGUROS Y FUNCIONALES ACORDES A SU DESARROLLO Y EQUIPO DE AGENTES EDUCATIVOS CAPACITADOS CON ENFOQUE HUMANISTA RESTARIA A LOS FACTORES DE RIESGO QUE PUEDEN OCASIONAR TRANSTORNOS EN LAS NIÑAS Y NIÑOS. ES DE SUMA IMPORTANCIA DISMINUIR LOS RIESGOS Y ATENDER DESDE DISTINTAS ARISTAS EL DESARRROLLO NEURONAL, COGNITIVO, DE LENGUAJE, SOCIAL Y SENSO PERCEPTIVO DE LAS NIÑAS Y LOS NIÑOS EN ESTA ETAPA. </t>
  </si>
  <si>
    <t xml:space="preserve">FORTALECER EL SISTEMA DE CUIDADOS ESTABLECIDO EN LA CONSTITUCION                                                                                                                                                                                  GRATUIDAD EN LOS CENTROS DE EDUCACION INICIAL PUBLICOS DE LA CIUDAD DE MEXICO                                                                                                                                         INCREMENTAR Y MANTENER LA MATRICULA DE ATENCION                                                                                                                                                                                                    FORTALECER EL PERFIL DEL EQUIPO DE AGENTES EDUCATIVOS                                                                                                                                                                        DIGNIFICAR LOS ESPACIOS EDUCATIVOS EN LOS ASPECTOS DE INFRAESTRUCTURA Y SEGURIDAD                                                                                                                                                                                                     </t>
  </si>
  <si>
    <t xml:space="preserve">LAS NIÑAS Y LOS NIÑOS BENEFICIARIOS DE LOS CENTROS DE EDUCACION INICIAL PUBLICOS DE LA CIUDAD DE MEXICO, SERAN LOS DESTINATARIOS DE UN SISTEMA DE CUIDADOS ADECUADO EN LOS NIVELES DE LACTANTES, MATERNAL Y PREESCOLAR.                                                                                                                                                                                                 </t>
  </si>
  <si>
    <t xml:space="preserve">MIDE EL PORCENTAJE DE BENEFICIARIOS DEL SERVICIO QUE BRINDAN LOS CENTROS DE EDUCACION INICIAL PUBLICOS DE LA CIUDAD DE MEXICO, MEDIANTE LA MEJORA DE LOS ESPACIOS EDUCATIVOS, ATENCION ASISTENCIAL Y NUTRICIONAL; ASI COMO UNA PROFESIONALIZACION DE LAS Y LOS AGENTES EDUCATIVOS DE LOS NIVELES DE LACTANTES, MATERNAL Y PREESCOLAR. .  . </t>
  </si>
  <si>
    <t>NUMERO DE BENEFICIARIOS (NIÑAS, NIÑOS Y CUIDADORES PRIMARIOS) DE LOS CENTROS DE EDUCACION INICIAL PUBLICOS DE LA CIUDAD DE MEXICO/POBLACION BENEFICIADA*100.</t>
  </si>
  <si>
    <t>REDUCIR LAS DESIGUALDADES SOCIALES EN FAMILIAS PREFERENTEMENTE SIN PRESTACIONES SOCIALES, AL OTORGAR UN SERVICIO INTEGRAL DE CALIDAD Y CALIDEZ EN ESPACIOS ADECUADOS, SEGUROS CON ALIMENTACION SALUDABLE Y DE CALIDAD, SIN DEMERITO DE SUS RECURSOS ECONOMICOS.</t>
  </si>
  <si>
    <t xml:space="preserve">FORTALECER EL SISTEMA DE CUIDADOS ESTABLECIDO EN LA CONSTITUCION                                                                                                                                                                                                                                                                                                                   </t>
  </si>
  <si>
    <t xml:space="preserve"> KARELY DE JESUS VILLANUEVA FLORES</t>
  </si>
  <si>
    <t>JUD DE PEDAGOGIA</t>
  </si>
  <si>
    <t xml:space="preserve">                                                                                                                                                                                                                                                                                                                   INCREMENTAR Y MANTENER LA MATRICULA DE ATENCION                                                                                                                                                                                                    </t>
  </si>
  <si>
    <t xml:space="preserve">ADRIANA ISABEL MALDONADO NUÑEZ </t>
  </si>
  <si>
    <t>JUD MEDICION Y EVALUACION DEL SERVICIO</t>
  </si>
  <si>
    <t xml:space="preserve">                                                                                                                                                                                                                                                                                                                                                                                                                                                                                                                       FORTALECER EL PERFIL DEL EQUIPO DE AGENTES EDUCATIVOS                                                                                                                                                                        </t>
  </si>
  <si>
    <t>SAMUEL ERICK QUIROZ RUBIO</t>
  </si>
  <si>
    <t>JUD DE ANALISIS Y DIAGONSTICO</t>
  </si>
  <si>
    <t>U012</t>
  </si>
  <si>
    <t>U012_ASISTENCIA SOCIAL Y SERVICIOS ASISTENCIALES</t>
  </si>
  <si>
    <t xml:space="preserve">LAS FAMILIAS QUE ENFRENTAN DE MANERA PERMANENTE, INTERMITENTE O EMERGENTE LA CARENCIA DE AGUA, RECIBEN GRATUITAMENTE AGUA POTABLE MEDIANTE CAMIONES CISTERNA PARA CUBRIR SUS NECESIDADES BASICAS </t>
  </si>
  <si>
    <t>08PDDFU012</t>
  </si>
  <si>
    <t>LAS COLONIAS, PUEBLOS Y BARRIOS CON MAYOR VULNERABILIDAD DE LA CIUDAD DE MEXICO, ENFRENTAN EL DESABASTO DE AGUA POTABLE EN FORMA PERMANENTE, INTERMITENTE O EMERGENTE</t>
  </si>
  <si>
    <t>POBLACION QUE HABITA EN ZONAS DE MEDIO, BAJO Y MUY BAJO INDICE DE DESARROLLO SOCIAL Y QUE CARECE DE AGUA EN FORMA PERMANENTE, INTERMITENTE O EMERGENTE</t>
  </si>
  <si>
    <t>DISTRIBUIR MEDIANTE MEDIANTE CAMIONES CISTERNA AGUA POTABLE PARA USO Y CONSUMO HUMANO EN ZONAS DE MUY BAJO, BAJO Y MEDIO INDICE DE DESARROLLO SOCIAL, QUE CARECEN DE ESTE LIQUIDO.</t>
  </si>
  <si>
    <t>FAVORECER EL DERECHO AL AGUA Y TRASVERSALMENTE A LA SALUD</t>
  </si>
  <si>
    <t>MIDE EL PORCENTAJE DE METROS CUBICOS DE AGUA DISTRIBUIDOS MEDIANTE CAMIONES CISTERNA DEL DIF CIUDAD DE MEXICO</t>
  </si>
  <si>
    <t xml:space="preserve">(METROS CUBICOS DISTRIBUIDOS AL PERIODO/METROS CUBICOS REQUERIDOS POR FAMILIAS QUE CARECEN DE AGUA)*100 
</t>
  </si>
  <si>
    <t>FAVORECER EL DERECHO AL AGUA Y TRANSVERSALMENTE EL DERECHO A LA SALUD</t>
  </si>
  <si>
    <t>ABASTECIMIETO DE AGUA POTABLE EN SITUACIONES DE EMERGENCIA Y DESABASTO.</t>
  </si>
  <si>
    <t>ABASTECIMIENTO DE AGUA PARA LAS PLANTAS PURIFICADORES QUE SURTEN A LAS SOCIEDADES COOPERATIVAS</t>
  </si>
  <si>
    <t xml:space="preserve">
ABASTECINIETO DE AGUA PURIFICADA PARA CONSUMO DE USUARIOS EN LOS CENTROS DIF CIUDAD DE MEXICO</t>
  </si>
  <si>
    <t>U020</t>
  </si>
  <si>
    <t>U020_PROGRAMA DE ATENCIÓN A MENORES VULNERABLES</t>
  </si>
  <si>
    <t>LAS PERSONAS QUE HABITAN EN LAS COLONIAS, PUEBLOS Y BARRIOS DE MAYOR VULNERABILIDAD ACCEDEN EN SU TIEMPO LIBRE A LOS SERVICIOS DEPORTIVOS, CULTURALES Y RECREATIVOS OTORGADOS EN ESPACIOS SEGUROS, IGUALITARIOS E INCLUYENTES COMO LO SON LOS CENTROS DIF</t>
  </si>
  <si>
    <t>08PDDFU020</t>
  </si>
  <si>
    <t>006</t>
  </si>
  <si>
    <t>Sistema de protección integral de niñas, niños y adolescentes de la Ciudad de México</t>
  </si>
  <si>
    <t>DESIGUALDAD PARA ACCESAR A SERVICIOS DEPORTIVOS, CULTURALES Y RECREATIVOS.</t>
  </si>
  <si>
    <t>PERSONAS QUE HABITAN EN UNIDADES TERRITORIALES DE MEDIA, ALTA Y MUY ALTA MARGINALIDAD EN LA CIUDAD DE MEXICO</t>
  </si>
  <si>
    <t>OTORGAR SERVICIOS DEPORTIVOS *OTORGAR SERVICIOS CULTURALES *OTORGAR SERVICIOS RECREATIVO *OTORGAR SERVICIOS QUE FAVOREZCAN LA SANA CONVIVENCIA Y EL FORTALECIMIENTO DEL TEJIDO SOCIAL</t>
  </si>
  <si>
    <t xml:space="preserve">FAVORECER EL DERECHO A LA CULTURA, EL DEPORTE, LA RECREACION Y LA SANA CONVIVENCIA </t>
  </si>
  <si>
    <t xml:space="preserve">PORCENTAJE DE PERSONAS QUE RECIBIERON SERVICIOS DEPORTIVOS, CULTURALES Y/O RECREATIVOS </t>
  </si>
  <si>
    <t>TOTAL DE POBLACION QUE RECIBE SERVICIOS DEPORTIVOS, CULTURALES Y RECREATIVOS / POBLACION MAS INACTIVA FISICAMENTE) * 100</t>
  </si>
  <si>
    <t>FOMENTAR ESTILOS DE VIDA SALUDABLES Y FACILITAR LA IGUALDAD EN EL ACCESO A SERVICIOS DEPORTIVOS, CULTURALES Y RECREATIVOS</t>
  </si>
  <si>
    <t>INTEGRACION DE GRUPOS DE ADOLESCENTES 12 -17</t>
  </si>
  <si>
    <t>INTEGRACION DE GRUPOS DE PERSONAS ADULTAS MAYORES</t>
  </si>
  <si>
    <t>IMPARTICION DE TALLERES CULTURALES, DEPORTIVOS Y RECREATIVOS</t>
  </si>
  <si>
    <t xml:space="preserve">COORDINACION DE EVENTOS CULTURALES, DEPORTIVOS Y RECREATIVOS </t>
  </si>
  <si>
    <t>ATENCIONES Y ASESORIAS PSICOLOGICAS Y DE TRABAJO SOCIAL</t>
  </si>
  <si>
    <t>IMPARTICION DE PLATICAS</t>
  </si>
  <si>
    <t>IMPARTICION DE SERVICIOS EDUCATIVOS (BIBLIOTECA, LUDOTECA, APOYO A TAREAS ESCOLARES)</t>
  </si>
  <si>
    <t>U021</t>
  </si>
  <si>
    <t>U021_PROGRAMA DE ATENCIÓN A PERSONAS VULNERABLES</t>
  </si>
  <si>
    <t>LA POBLACION EN SITUACION DE VULNERABILIDAD Y DESVENTAJA SOCIAL, CON ENFASIS LA POBLACION INFANTIL, RECIBE SERVICIOS MEDICOS Y DENTALES DE PRIMER NIVEL DE ATENCION QUE FAVORECEN LA PROMOCION, PREVENCION Y/O RESTAURACION DEL ESTADO DE SALUD INDIVIDUAL, FAMILIAR Y COMUNITARIA.</t>
  </si>
  <si>
    <t>08PDDFU021</t>
  </si>
  <si>
    <t>161</t>
  </si>
  <si>
    <t>Fortalecimiento de los servicios de salud integral a personas vulnerables</t>
  </si>
  <si>
    <t>FALTA DE RECURSOS PARA QUE LA POBLACION EN ESTADO DE VULNERABILIDAD ACCEDA A SERVICIOS DE SALUD</t>
  </si>
  <si>
    <t>POBLACION QUE HABITA EN LAS COLONIAS, PUEBLOS Y BARRIOS DE MAYOR VULNERABILIDAD DE LA CIUDAD DE MEXICO, PREFERENTEMENTE CARENTES DE SEGURIDAD SOCIAL</t>
  </si>
  <si>
    <t>OTORGAR SERVICIOS DE PROMOCION A LA SALUD: PLATICAS, ORIENTACIONES INDIVIDUALES *OTORGAR SERVICIOS DE PREVENCION: DETECCIONES (ESTADO NUTRICIONAL, DIABETES, HIPERTENSION, SIGNOS Y SINTOMAS SUGESTIVOS A COVID), CANALIZACIONES, DOTACION DE TRATAMIENTOS DESPARASITANTES, SOBRES DE VIDA SUERO ORAL, APLICACION DE FLUOR, SELLADO DE FOSETAS Y FISURAS, ENTRE OTROS  OTORGAR SERVICIOS DE ATENCION: CONSULTA MEDICA, DENTAL, PRENATAL Y DE PLANIFICACION FAMILIAR</t>
  </si>
  <si>
    <t>COADYUVAR A PRESERVAR EL ESTADO DE SALUD DE LA POBLACION QUE HABITA EN UNIDADES TERRITORIALES DE MEDIA, ALTA Y MUY ALTA VULNERABILIDAD</t>
  </si>
  <si>
    <t xml:space="preserve">MIDE EL PORCENTAJE DE PERSONAS QUE RECIBIERON SERVICIOS DE SALUD EN CONSULTORIOS FIJOS Y MOVILES </t>
  </si>
  <si>
    <t>(POBLACION SIN SEGURIDAD SOCIAL QUE RECIBIERON SERVICIOS DE SALUD / POBLACION SIN SEGURIDAD SOCIAL) * 100</t>
  </si>
  <si>
    <t>FAVORECER EL EJERCICIO DEL DERECHO A LA SALUD DE LA POBLACION MAS VULNERABLE DE LA CIUDAD DE MEXICO</t>
  </si>
  <si>
    <t>SERVICIOS DE SALUD MEDIANTE CONSULTORIOS MOVILES MEDICOS Y DENTALES</t>
  </si>
  <si>
    <t>SEGUIMIENTO DEL CRECIMIENTO Y DESARROLLO DE NIÑAS Y NIÑAS INSCRITOS CACDI</t>
  </si>
  <si>
    <t>CONSULTA MEDICA EN CONSULTORIOS FIJOS</t>
  </si>
  <si>
    <t>CONSULTA PRENATAL Y DE PLANIFICACION FAMILIAR</t>
  </si>
  <si>
    <t>ACCIONES DE VACUNACION UNIVERSAL</t>
  </si>
  <si>
    <t>CONSULTA DENTAL EN CONSULTORIOS</t>
  </si>
  <si>
    <t>IMPARTICION DE PLATICAS PARA PRESERVAR EL ESTADO DE SALUD</t>
  </si>
  <si>
    <t>U027</t>
  </si>
  <si>
    <t>U027_CONVENIOS CON CASAS HOGAR DE NIÑAS Y NIÑOS</t>
  </si>
  <si>
    <t>GENERAR ALTERNATIVAS DE CUIDADO Y PROTECCION PARA NIÑAS, NIÑOS Y/O ADOLESCENTES VICTIMAS DE DELITO O EN SITUACION DE VULNERABILIDAD, RIESGO O DESAMPARO, QUE POR DIVERSOS FACTORES FAMILIARES Y SOCIALES DE MANERA INMEDIATA NO PUEDEN INCORPORARSE A UNA VIDA EN FAMILIA Y ES NECESARIO QUE SEAN CANALIZADOS A CENTROS DE ASISTENCIA SOCIAL PARA QUE SE LES PROPORCIONE ALOJAMIENTO, COMIDA Y VESTIDO ACORDE A SU EDAD Y ETAPA DEL DESARROLLO.</t>
  </si>
  <si>
    <t>08PDDFU027</t>
  </si>
  <si>
    <t xml:space="preserve">ACTUALEMTE EXISTEN DIVERSOS FACTORES SOCIALES Y CULTURALES QUE FORMAN PARTE DE LA DINAMICA DE LAS FAMILIAS EN LA CIUDAD DE MEXICO, TENIENDO MAYOR IMPACTO EN LA VULNERACION DE DERECHOS DE NIÑAS, NIÑOS Y ADOLESCENTES, LO QUE PROVOCA QUE ESTA POBLACION DEBA SER INSTITUCIONALIZADA EN CENTROS ASISTENCIALES, POR EL RIESGO QUE EXISTE AL PERMANCER EN SUS NUCLEOS FAMILIARES, YA QUE POR ACCIONES U OMISIONES IMPIDEN SU DESARROLLO INTEGRAL DENTRO DE UN AMBIENTE LIBRE DE VIOLENCIA. </t>
  </si>
  <si>
    <t>OTORGAR ACOGIMIENTO RESIDENCIAL HASTA 150 NIÑAS, NIÑOS, ADOLESCENTES, EN SITUACION DE RIESGO, VULNERABILIDAD O DESAMPARO A INSTITUCIONES DE ASISTENCIA PUBLICA Y PRIVADA, QUE HAYAN SIDO REFERIDOS POR LAS AGENCIAS DEL MINISTERIO PUBLICO ESPECIALIZADAS 57 Y 59 O POR EL PODER JUDICIAL DE LA CIUDAD DE MEXICO.</t>
  </si>
  <si>
    <t>CANALIZACIONES Y RECANALIZACIONES DE NIÑAS, NIÑOS Y ADOLESCENTES EN SITUACION DE VULNERABILIDAD, RIESGO O DESAMPARO</t>
  </si>
  <si>
    <t xml:space="preserve">DAR SEGUIMIENTO SOCIAL, PSICOLOGICO Y JURIDICO A NIÑAS, NIÑOS Y ADOLESCENTES BAJO EL CUIDADO Y ATENCION DEL SISTEMA PARA EL DESARROLLO INTEGRAL DE LA FAMILIA HASTA RESTITUIR SU DERECHO A VIVIR EN FAMILIA, A TRAVES DE LA REINTEGRACION FAMILIAR, ACOGIMIENTO O ADOPCION. </t>
  </si>
  <si>
    <t xml:space="preserve">PORCENTAJE DE NIÑAS Y NIÑOS Y ADOLESCENTES CANALIZADOS A CENTROS DE ASISTENCIA SOCIAL. </t>
  </si>
  <si>
    <t>(NUMERO DE NIÑAS, NIÑOS Y ADOLESCENTES CANALIZADOS A CENTROS DE ASISTENCIA SOCIAL/NUMERO DE NIÑAS, NIÑOS Y ADOLESCENTES PROGRAMADOS DE CANALIZACION A CENTROS DE ASISTENCIA SOCIAL. ..</t>
  </si>
  <si>
    <t>REPORTE DE METAS FISICAS TRIMETRALES SOBRE EL NUMERO DE NNA CANALIZADOS A CENTROS DE ASISTENCIA SOCIAL .HTTP://INTRANET.DIF.CDMX.GOB.MX/TRANSPARENCIA/NEW/ART_121/2020/31/_ANEXOS/PR121312T20_ACTIVIDADU027DANNA.PDF</t>
  </si>
  <si>
    <t xml:space="preserve">CONTRIBUIR A LOS DERECHOS DE LAS NINAS, NINOS Y ADOLESCENTES DE LA CIUDAD DE MEXICO. </t>
  </si>
  <si>
    <t xml:space="preserve">RECIBIR NOTIFICACION DE MINISTERIO PUBLICO SOBRE INICION DE CARPETA DE INVESTIGACION EN LA QUE NIÑAS, NIÑO Y/O ADOLESCENTE ES VICTIMA DE DELITO </t>
  </si>
  <si>
    <t>CESAR MORALES ORGAZ</t>
  </si>
  <si>
    <t>JEFE DE UNIDAD DEPARTAMENTAL DE ATENCION A CASOS EN SITUACION DE RIESGO O DESAMPARO</t>
  </si>
  <si>
    <t xml:space="preserve">AGOTAR LA BUSQUEDA DE REDES DE APOYO FAMILIAR (NUCLEAR, EXTENSA, AJENA) </t>
  </si>
  <si>
    <t>CANALIZAR Y RECANALIZAR DE NIÑAS, NIÑOS Y ADOLESCENTES EN SITUACION DE VULNERABILIDAD, RIESGO O DESAMPARO</t>
  </si>
  <si>
    <t>U031</t>
  </si>
  <si>
    <t>U031_AYUDAS A COOPERATIVAS</t>
  </si>
  <si>
    <t>LAS PERSONAS MAYORES DE 18 AÑOS, AUTOEMPLEADAS EN LAS SOCIEDADES COOPERATIVAS IMPULSAN LA PRESERVACION DE LAS SOCIEDADES COOPERATIVAS ESTABLECIDAS POR EL DIF EN LAS ACTIVIDADES PRODUCTIVAS DE CONFECCION DE PRENDAS TEXTILES Y DISTRIBUCION DE GARRAFONES DE AGUA PURIFICADA</t>
  </si>
  <si>
    <t>08PDDFU031</t>
  </si>
  <si>
    <t>LA ALTA VULNERABILIDAD ECONOMICA EN LA PEA DESOCUPADA  ES UN PROBLEMA QUE ESTA ASOCIADO A DIFERENTES CAUSAS COMO LA LIMITADA OFERTA DE EMPLEOS, MANO DE OBRA POCO CALIFICADA, DESCONOCIMIENTO DE FORMAS ALTERNATIVAS DE ORGANIZACION PARA ACTIVIDADES ECONOMICAS, ENTRE OTROS</t>
  </si>
  <si>
    <t>PERSONAS EN EDAD PRODUCTIVA QUE SE ENCUENTRAN DESEMPLEADAS, QUE DESEAN IMPLEMENTAR UNA SOCIEDAD COOPERATIVA Y QUE HABITAN EN UNIDADES TERRITORIALES DE MEDIA, ALTA Y MUY ALTA VULNERABILIDAD EN LA CIUDAD DE MEXICO</t>
  </si>
  <si>
    <t>IMPULSAR LA PRESERVACION DE AUTOEMPLEOS IGUALITARIOS E INCLUYENTES PARA PERSONAS MAYORES DE 18 AÑOS, EN LAS SOCIEDADES COOPERATIVAS QUE IMPLEMENTO EL DIF CIUDAD DE MEXICO Y AL MISMO TIEMPO SE FAVORECE EL DERECHO HUMANO AL TRABAJO DIGNO.</t>
  </si>
  <si>
    <t>FAVORECER EL AUTOEMPLEO ENTRE LA POBLACION EN EDAD PRODUCTIVA QUE SE ENCUENTRA DESEMPLEADA</t>
  </si>
  <si>
    <t xml:space="preserve">MIDE EL PORCENTAJE DE PERSONAS MAYORES DE 18 AÑOS AUTOEMPLEADAS EN SOCIEDADES COOPERATIVAS EN ACTIVIDADES PRODUCTIVAS DE CONFECCION DE PRENDAS TEXTILES Y DISTRIBUCION DE GARRAFONES DE AGUA PURIFICADA.  .  .  </t>
  </si>
  <si>
    <t>(TOTAL DE POBLACION ECONOMICAMENTE ACTIVA DESOCUPADA INTERESADA EN CONSTITUIR UNA SOCIEDAD COOPERATIVA / POBLACION ECONOMICAMENTE ACTIVA DESOCUPADA) * 100</t>
  </si>
  <si>
    <t>COADYUVAR A LA ECONOMIA FAMILIAR DE LOS COOPERATIVISTAS MEDIANTE EL EJERCICIO DEL DERECHO AL TRABAJO DIGNO</t>
  </si>
  <si>
    <t>PERSONAS AUTOEMPLEADAS EN SOCIEDADES COOPERATIVAS</t>
  </si>
  <si>
    <t>PRESERVACION DE SOCIEDADES COOPERATIVAS ACTIVAS</t>
  </si>
  <si>
    <t>U032</t>
  </si>
  <si>
    <t>U032_APOYO A PERSONAS QUE PERDIERON ALGÚN FAMILIAR EN EL SISMO DEL 19 DE SEPTIEMBRE DE 2017</t>
  </si>
  <si>
    <t>CONTRIBUIR A LA GARANTIA DEL EJERCICIO DE LOS DERECHOS HASTA 228 BENEFICIARIOS QUE PERDIERON ALGUN INTEGRANTE FAMILIAR VICTIMA DEL SISMO DEL 19 DE SEPTIEMBRE DE 2017 EN LA CIUDAD DE MEXICO, CON VINCULO FAMILIAR, CON MEJOR DERECHO Y/O DEPENDENCIA ECONOMICA</t>
  </si>
  <si>
    <t>08PDDFU032</t>
  </si>
  <si>
    <t xml:space="preserve">LOS NIÑOS, NIÑAS Y ADOLESCENTES SON PARTICULARMENTE VULNERABLES A LOS DESASTRES OCASIONADOS POR FENOMENOS NATURALES DESDE MULTIPLES DIMENSIONES. A CONSECUENCIA DE LAS PERDIDAS HUMANAS Y MATERIALES DE LOS RECIENTES SISMOS, NIÑOS, NIÑAS Y ADOLESCENTES EN LA CIUDAD DE MEXICO SE HAN VISTO INTERRUMPIDAS SIGNIFICATIVAMENTE SUS ACTIVIDADES COTIDIANAS COMO ASISTIR A LA ESCUELA, DORMIR EN SUS HOGARES O REALIZAR ACTIVIDADES DE ESPARCIMIENTO Y CONVIVENCIA. SITUACIONES QUE IMPACTAN EN SU DESARROLLO FISICO, COGNITIVO Y SOCIOEMOCIONAL MENCIONA UNICEF EN SU INFORME EL IMPACTO DE LOS TERREMOTOS EN MEXICO EN LOS NIÑOS, NIÑAS Y ADOLESCENTE. LA VULNERABILIDAD QUE SE AGRAVA CONSIDERABLEMENTE CUANDO ESTOS VIVEN EN SITUACION DE POBREZA, ES POR ELLO QUE EL DIF DE LA CIUDAD DE MEXICO CONSIDERA SIGNIFICATIVO APOYAR A LAS FAMILIAS QUE PERDIERON ALGUN INTEGRANTE QUE REPRESENTABA EL INGRESO DE SU ECONOMIA PARA SUBSANAR Y PROCURARLA RESTITUCION DE SUS DERECHOS. DE LA POBLACION POTENCIAL, PARA LA MEDICION DE LA POBLACION OBJETIVO, NO EXISTEN FUENTES ESTADISTICAS QUE IDENTIFIQUEN CUANTOS SON POBRES O EN SITUACION DE VULNERABILIDAD PREVIA, SIN EMBARGO ES UN HECHO QUE AL PERDER A UN INTEGRANTE DE LA FAMILIA PROVEEDOR SOBRE TODO SE NECESITA UN APOYO ECONOMICO QUE PUEDA GARANTIZAR EL ACCESO A UN NIVEL DE VIDA DIGNO PARA LOS INTEGRANTES DE LA MISMA. </t>
  </si>
  <si>
    <t>BAJO ESTE ESQUEMA, LA PROTECCION SOCIAL CONSTITUYE UNA POLITICA PUBLICA CLAVE PARA HACER FRENTE A LOS DESASTRES ANTES, DURANTE Y DESPUES DE SU OCURRENCIA YA QUE PERMITE QUE LAS FAMILIAS SE ENCUENTREN EN MEJORES CONDICIONES PARA AMORTIGUAR CHOQUES Y SITUACIONES DE CRISIS. ANTE ESTA SITUACION EL GOBIERNO DE LA CIUDAD, A TRAVES DEL DIF CIUDAD DE MEXICO, CONSIDERA NECESARIO CONTRIBUIR CON LA RESTITUCION DE LOS DERECHOS DE LAS FAMILIAS AFECTADAS CON LA PERDIDA DE UN FAMILIAR, MEDIANTE ACCIONES TRANSVERSALES Y CON ENFOQUE DE DERECHOS, QUE PERMITA LA REINTEGRACION DE LOS MISMOS AL TEJIDO SOCIAL</t>
  </si>
  <si>
    <t xml:space="preserve">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  </t>
  </si>
  <si>
    <t>MIDE EL PORCENTAJE DE APOYOS ENTREGADOS A VICTIMAS VICTIMAS MORTALES DEL SISMO DEL PASADO 19 DE SEPTIEMBRE DE 2017</t>
  </si>
  <si>
    <t>(TOTAL DE PERSONAS QUE RECIBEN EL APOYO MONETARIO/ TOTAL DE LAS 228 PERSONAS VICTIMAS DEL SISMO DEL 19 DE SEPTIEMBRE DE 2017 EN LA CIUDAD DE MEXICO)*100</t>
  </si>
  <si>
    <t xml:space="preserve">OTORGAR UN APOYO MONETARIA A LAS PERSONAS QUE PERDIERON ALGUN FAMILIAR EN EL SISMO DEL 19 DE SEPTIEMBRE DE 2017. </t>
  </si>
  <si>
    <t>08PDDFP004</t>
  </si>
  <si>
    <t>08PDII</t>
  </si>
  <si>
    <t>INSTITUTO DE LAS PERSONAS CON DISCAPACIDAD</t>
  </si>
  <si>
    <t>ESTABLECER MECANISMOS SOCIALES, INSTITUCIONALES Y JURIDICOS QUE GARANTICEN A LAS PERSONAS CON DISCAPACIDAD SU PARTICIPACION ACTIVA Y PERMANENTE EN TODOS LOS AMBITOS DE LA VIDA DIARIA, EN UN PLANO DE IGUALDAD AL RESTO DE LOS HABITANTES DE LA CIUDAD DE MEXICO</t>
  </si>
  <si>
    <t xml:space="preserve">DE ACUERDO AL ULTIMO CENSO DE POBLACION REALIZADO POR EL INEGI EN LA CIUDAD DE MEXICO HABITAN 500,000 PERSONAS CON DISCAPACIDAD, ES DECIR EL 5% DE LA POBLACION DE LA CAPITAL TIENE UNA O VARIAS DISCAPACIDADES. DE ESTE TOTAL EL 56.9% SON MUJERES Y 43.08% SON HOMBRES ESTE SECTOR DE LA POBLACION SE ENFRENTA COTIDIANAMENTE A DIVERSAS BARRERAS FISICAS, SOCIALES DE INFORMACION Y CULTURALES QUE IMPIDEN SU INCLUSION EN TODOS LOS AMBITOS DE LA VIDA DIARIA QUE LO QUE TINE COMO CONCECUENCIA SER VICTIMAS DE CONDUCTAS DESCRIMINATORIAS HACIA MUJERES Y LOS HOMBRES CON DISCAPACIDAD. DE LAS PERSONAS CON DISCAPACIDAD (PCD) QUE HABITAN EN LA CIUDAD DE MEXICO POCO MAS DEL 57% SON MUJERES ESTO CONFORMA UN GRUPO CON MAYOR SITUACION DE VULNERABILIDAD LO QUE INCREMENTA LAS BRECHAS EN EL EJERCICIO DE SUS DERECHOS, COMO SON: ACCESO A LA JUSTICIA, EDUCACION, SALUD, TRABAJO, OCASIONANDO CON ELLO UNA DESPROPORCION COMO SUJETOS DE ELECCION POPULAR. ASIMISMO, SE OBSERVA QUE TRADICIONALMENTE LAS MUJERES SE CONVIERTEN EN CUIDADORAS DE LAS PERSONAS CON DISCAPACIDAD, NO OBSTANTE HAY QUE TENER EN CUENTA QUE LA CONDICION DE DISCAPACIDAD ES UN FACTOR QUE SE AGRAVA MAS EN MUJERES, EXISTEN PROBLEMAS ESPECIFICOS DE LAS MUJERES CON DISCAPACIDAD RELACIONADO CON SU ACCESO A DERECHOS QUE NO SE CONOCE DEBIDO A QUE NO EXISTE INFORMACION CON LA ESPECIFICACION Y DESAGREGACION NECESARIA PARA FOCALIZAR LOS ESFUERZOS Y DETECTAR LAS AREAS DE ATENCION PRIORITARIA, ASIMISMO, LAS MUJERES DEBEN ENFRENTAR EN MUCHAS OCASIONES LA ATENCION EN EL NUCLEO FAMILIAR. TRADICIONALMENTE, EN LO REFERENTE A LA PROBLEMATICA EN TORNO A LAS NECESIDADES DE LA POBLACION CON ALGUN TIPO DE DISCAPACIDAD, NO SE HAN REGISTRADO AVANCES SIGNIFICATIVOS EN EL DISEÑO DE LAS POLITICAS PUBLICAS EN RELACION A LAS PERSONAS CON DISCAPACIDAD, AUNADO A LA FALTA DE COHESION ENTRE LAS DISTINTAS UNIDADES QUE CONFORMAN LA ADMINISTRACION PUBLICA DE LA CIUDAD DE MEXICO PARA PODER GENERAR LAS POLITICAS PUBLICAS ESPECIFICAS Y ATENDER LAS DEMANDAS DE DICHA POBLACION ASIMISMO Y PESE QUE A QUE LA ADMINISTRACION DE LA CIUDAD DE MEXICO HA DESTINADO UNA CANTIDAD CONSIDERABLE DE RECURSOS Y HA REALIZADO DIVERSAS ACCIONES PARA CONTRIBUIR A MEJORAR LA CALIDAD DE VIDA DE LAS PERSONAS CON DISCAPACIDAD (PCD) ES EVIDENTE QUE AUN FALTA MUCHO POR HACER, PUES EL PORCENTAJE DE LA POBLACION QUE CONTINUA SIN ACCESO A LA EDUCACION, TECNOLOGIA, SALUD, EMPLEO, LIBRE TRANSITO, A LA VIVIENDA, A LA CULTURA, LA RECREACION, LA ESPARCIMIENTO, ENTRE OTROS ES MUY ELEVADO. POR TAL MOTIVO, EL INSTITUTO DE LAS PERSONAS CON DISCAPACIDAD DE LA CIUDAD DE MEXICO (INDISCAPACIDAD-CDMX) SE HA PROPUESTO REALIZAR ACCIONES ENCAMINADAS A GENERAR EL RESPETO DE LOS DERECHOS HUMANOS SENTAR LAS BASES PARA HOMOLOGAR CRITERIOS DENTRO DE TODAS LAS UNIDADES QUE CONFORMAN LA ADMINISTRACION PUBLICA DE LA CIUDAD DE MEXICO DE TAL MANERA QUE AL EFECTUAR EL DISEÑO DE LAS POLITICAS PUBLICAS EN TORNO A LAS PERSONAS CON DISCAPACIDAD (PCD) Y AL PRESUPUESTAR LAS ACTIVIDADES INSTITUCIONALES Y PROGRAMAS QUE CORRESPONDEN A CADA UNIDAD ADMINISTRATIVA, EN EL EJERCICIO DE SUS FACULTADES Y COMPETENCIAS, QUE CONSIDEREN REALIZAR ACCIONES PRIORITARIAS QUE SE ENTRELACEN ENTRE SI, AL FIN DE GENERAR LAS CONDICIONES ADECUADAS PARA EL PLENO EJERCICIO DE LOS DERECHOS DE LAS PERSONAS CON DISCAPACIDAD, SALVO AQUELLOS CREADOS Y RECONOCIDOS PARA EQUIPARAR LAS OPORTUNIDADES DE LAS PERSONAS CON DISCAPACIDAD (PCD) DEL RESTO DE LA POBLACION. POR LO ANTERIOR Y CON LA FINALIDAD DE MEJORAR SU CALIDAD DE VIDA, ES NECESARIO GENERAR LAS CONDICIONES DE MOVILIDAD EFICIENTE QUE LES PERMITA UNA INTEGRACION SOCIAL CON UN ESPACIO MAS ACTIVO Y SANO CON SISTEMA DE TRANSPORTES ACCESIBLES, CON PRINCIPIOS BIEN ESTABLECIDOS Y CON UNA VISION DE MANERA ORDENADA A LA INCLUSION DE LAS PERSONAS CON DISCAPACIDADLO QUE PERMITIRA GENERAR CONDICIONES IGUALITARIAS PARA LA EJECUCION  DE LOS DERECHOS HUMANOS.               </t>
  </si>
  <si>
    <t>SER UN INSTITUTO MODELO, TECNICA Y ORGANIZATIVAMENTE PROFESIONAL Y DE VANGUARDIA, DEDICADO A ESTABLECER LAS POLITICAS PUBLICAS QUE CONTRIBUYAN A LA CONSTRUCCION DE UNA CIUDAD EQUITATIVA E INCLUYENTE PARA LAS PERSONAS CON DISCAPACIDAD, A TRAVES DE LA CONCENTRACION Y POTENCIACION DE LOS ESFUERZOS SOCIALES E INSTITUCIONALES QUE GARANTICEN SU INTEGRACION A TODOS LOS AMBITOS DE LA VIDA SOCIAL, POLITICA, ECONOMICA Y CULTURAL DE LA CIUDAD DE MEXICO</t>
  </si>
  <si>
    <t>CONTRIBUIR A LA GENERACION Y CONSOLIDACION DE FUENTES DE TRABAJO DIGNAS ENTRE LAS PERSONAS CON DISCAPACIDAD  HABITANTES DE LA CIUDAD DE MEXICO.</t>
  </si>
  <si>
    <t>ATENDER Y VERIFICAR CON EFICIENCIA QUE SE CUMPLAN LAS DISPOSICIONES CONTENIDAS EN LAS LEYES INHERENTES A LAS RELACIONES LABORALES Y DEMAS NORMATIVIDAD VIGENTE APLICABLE EN LA MATERIA, CON EL PROPOSITO DE MANTENER UN CLIMA CORDIAL ENTRE EL PERSONAL DEL INSTITUTO DE LAS PERSONAS CON DISCAPACIDAD.</t>
  </si>
  <si>
    <t>08PDIIM001</t>
  </si>
  <si>
    <t>LA FALTA DE PERSONAL GENERA UN RETRASO EN LAS ACTIVIDADES EN LOS PROCESOS ADMINISTRATIVOS DE LAS DIFERENTES AREAS, EL EJERCICIO DEL GASTO, LOS PROCESOS DE ADJUDICACION, LA ORGANIZACION DOCUMENTAL, Y ACTIVIDADES VINCULADAS CON LAS METAS INSTITUCIONALES DE LA ENTIDAD.</t>
  </si>
  <si>
    <t>SERVIDORES PUBLICOS ADSCRITOS AL INSTITUTO DE LAS PERSONAS CON DISCAPACIDAD DE LA CIUDAD DE MEXICO.</t>
  </si>
  <si>
    <t>PLANEAR, INTEGRAR Y CONTROLAR EL EJERCICIO DE LOS RECURSOS PRESUPUESTALES, VERIFICAR Y CUMPLIR CON COMPROMISOS CONTRAIDOS A TRAVES DE CONTRATOS  DE ADQUISICIONES Y/O SERVICIOS, CUMPLIR CON LOS PAGOS Y PRESTACIONES DEL PERSONAL ADSCRITO AL INSTITUTO, CUMPLIR CON EL PAGO DE CONTRIBUCIONES FEDERALES Y LOCALES,   MANTENER ACTUALIZADO LOS ESTADOS FINACIEROS Y PRESUPUESTALES QUE PERMITAN LA VERIFICACION DEL MANEJO DE LOS RECURSOS ASIGNADOS ANUALMENTE AL INSTITUTO, LOS CUALES DEBERAN ELABORARSE EN APEGO A LAS DIRECTRICES QUE PERMITAN UN MEJOR CUMPLIMIENTO DE LOS OBJETIVOS Y METAS DE LOS ENFOQUES DE GASTO A CARGO DE ESTA ENTIDAD, QUE PERMITA LA SIMPLIFICACION ADMINISTRATIVA MEJORANDO LA EFICICIENCIA INSTITUCIONAL.</t>
  </si>
  <si>
    <t>CONSECUCION DE LAS METAS INSTITUCIONALES DE TODAS LA AREAS QUE CONFORMAN AL  INSTITUTO DE LAS PERSONAS CON DISCAPACIDAD DE LA CIUDAD DE MEXICO CON LA OPTIMIZACION DE LOS RECURSO FINANCIEROS, HUMANOS, MATERIALES Y SUMINISTROS, MEDIANTE MEDIDAS DE AUSTERIDAD Y TRANSPARENCIA.</t>
  </si>
  <si>
    <t>COORDINAR, DEFINIR Y ESTABLECER LAS POLITICAS, PROCEDIMIENTOS Y TRAMITES PARA UNA CORRECTA  PROGRAMACION, PRESUPUESTACION Y APLICACION  DE LOS RECURSOS FINANCIEROS, MATERIALES ASI COMO DEL CAPITAL HUMANO, PARA SU OPTIMO EJERCICIO.</t>
  </si>
  <si>
    <t>METAS FISICAS TRIMESTRALES PROGRAMADAS / METAS FISICAS TRIMESTRALES ALCANZADAS *100</t>
  </si>
  <si>
    <t>CUENTA PUBLICA, SEVAC, INFORME ANUAL DE ACTIVIDADES Y EN ARCHIVOS DE LA SUBDIRECION DE ADMINISTRACION Y FINANZAS DEL INDISCAPACIDAD.</t>
  </si>
  <si>
    <t xml:space="preserve">APLICAR LOS PRINCIPIOS DE AUSTERIDAD EN EL MANEJO DE GASTO PÚBLICO, FOMENTANDO UNA CULTURA ADMINISTRATIVA  DE EFICIENCIA Y EFICACIA EN APEGO A LA NORMATIVIDAD QUE APLIQUE A CADA ÁREA EN ESPECÍFICO, ADQUISICIÓN DE UN SISTEMA (SOFTWARE) QUE ARMONICE LOS RECURSOS MATERIALES, FINANCIEROS, HUMANOS Y CONTABLES DE ESTA ENTIDAD. </t>
  </si>
  <si>
    <t>CONSECUCION DE LAS METAS INSTITUCIONALES DE TODAS LA AREAS QUE CONFORMAN AL  INSTITUTO DE LAS PERSONAS CON DISCAPACIDAD DE LA CIUDAD DE MEXICO A MEDIANO Y LARGO PLAZO,  CON LA OPTIMIZACION DE LOS RECURSO FINANCIEROS, HUMANOS, MATERIALES Y SUMINISTROS, MEDIANTE MEDIDAS DE AUSTERIDAD Y TRANSPARENCIA.</t>
  </si>
  <si>
    <t>BRINDAR AL PERSONAL DEL INSTITUTO LOS APOYOS AL PROCESO DE ADQUISICIONES, PARA MEJORAR LA EFICIENCIA INSTITUCIONAL, BRINDANDO RECURSOS MATERIALES SUFICIENTES PARA EL CUMPLIMIENTO DE SUS DEBERES.</t>
  </si>
  <si>
    <t>* RUTH FRANCISCA LOPEZ GUTIERREZ                                                                                                                               * RENE URIBE ALVAREZ</t>
  </si>
  <si>
    <t xml:space="preserve">* DIRECTORA GENERAL                                                                                                                                                                                                                                                           * LIDER COORDINADOR DE PROYECTOS DE RECURSOS MATERIALES, ABASTECIMIENTOS Y SERVICIOS </t>
  </si>
  <si>
    <t>BRINDAR AL PERSONAL DEL INSTITUTO LOS APOYOS ADMINISTRATIVOS Y RECURSOS FINANCIEROS SUFICIENTES PARA EL CUMPLIMIENTO DE SUS DEBERES INSTITUTCIONALES</t>
  </si>
  <si>
    <t xml:space="preserve">* RUTH FRANCISCA LOPEZ GUTIERREZ                                                                                                                                   * SILVIA GUZMAN PACHECO </t>
  </si>
  <si>
    <t>* DIRECTORA GENERAL                                                                                                                                                         * LIDER COORDINADOR DE PROYECTOS DE FINANZAS</t>
  </si>
  <si>
    <t>BRINDAR AL PERSONAL DEL INSTITUTO UNA EFICIOENTE ADMINISTRACION DE CAPITAL HUMANO, ADEMAS DE DOTAR CAPACITACION NECESARIA PARA EL CUMPLIMIENTO DE SUS DEBERES INSTITUTCIONALES</t>
  </si>
  <si>
    <t xml:space="preserve">* RUTH FRANCISCA LOPEZ GUTIERREZ                                                                                                                                     * JOSE FELIPE RUBEN JARAMILLO ESCALANTE </t>
  </si>
  <si>
    <t>* DIRECTORA GENERAL                                                                                                                                                                 * LIDER COORDINADOR DE PROYECTOS DE ADMINISTRACION DE CAPITAL HUMANO</t>
  </si>
  <si>
    <t>PROCURAR LA INTEGRIDAD FISICA DEL PERSONAL ADSCRITO AL INSTITUTO DE LAS PERSONAS CON DISCAPACIDAD,  ASI COMO LAS PERSONAS CON Y SIN DISCAPACIDAD QUE ACUDEN A LAS DIVERSAS ACTIVIDADES QUE IMPARTE EL INSTITUTO MEDIANTE, ESTO, MEDIANTE LA PLANEACION Y CAPACITACION CONSTANTE EN MATERIA DE PREVENCION Y ATENCION DE EMERGENCIAS.</t>
  </si>
  <si>
    <t>08PDIIN001</t>
  </si>
  <si>
    <t>FALTA  DE RECURSOS  EN EL INSTITUTO PARA EL DESARROLLO DE  PLANES, PROTOCOLOS Y/O PROGRAMAS EN MATERIA DE GESTION INTEGRAL DE RIESGOS Y PROTECCION CIVIL, PARA DISMINUIR LOS RIESGOS ASOCIADOS A SINIESTROS.</t>
  </si>
  <si>
    <t xml:space="preserve"> PERSONAL ADSCRITO AL INSTITUTO DE LAS PERSONAS CON DISCAPACIDAD.</t>
  </si>
  <si>
    <t>CONTAR CON SERVIDORES PUBLICOS CAPACITADOS PARA LA ATENCION DE EMERGENCIAS DE PERSONAS CON Y SIN DISCAPACIDAD, CON BASE EN LOS PROTOCOLOS DE ACTUACION QUE EMITE LA SECRETARIA DE GESTION INTEGRAL DE RIESGOS Y PROTECCION CIVIL,  ASI COMO ADECUAR LAS INSTALACIONES PARA EVITAR ZONAS DE ALTO RIESGO, DE POCA ACCESIBILLIDAD Y DESALOJO PARA PCD.</t>
  </si>
  <si>
    <t>CAPACITAR SERVIDORES PUBLICOS DEL INDISCAPACIDAD.</t>
  </si>
  <si>
    <t>CAPACITAR A LOS SERVIDORES PUBLICOS EN MATERIA DE PROTECCION CIVIL,  CONTAR CON LOS RECURSOS MATERIALES QUE PERMITAN DISMINUIR LOS RIESGOS EN MATERIA DE PROTECCION CIVIL ANTE CUALQUIER SINIESTRO QUE SE PRESENTE EN LA INSTALACIONES DEL INSTITUTO.</t>
  </si>
  <si>
    <t>NUMERO DE ACCIONES REALIZADAS EN MATERIA DE PROTECCION CIVIL/ NUMERO TOTAL DE ACCIONES PROGRAMADAS EN MATERIA DE PROTECCION CIVIL *100</t>
  </si>
  <si>
    <t>PAGINA DE INTERNET DEL INSTITUTO Y REDES SOCIALES, LISTAS DE ASISTENCIA DE CURSOS DE CAPACITACION, LISTADO DE ADQUISICIONES EN MATERIA DE PROTECCION CIVIL..</t>
  </si>
  <si>
    <t xml:space="preserve">4 SIMULACROS EN 2021, MANUAL DE PROTECCIÓN CIVIL, MANTENIMIENTO DE EXTINTORES Y BOTIQUINES MEDICOS </t>
  </si>
  <si>
    <t>BRINDAR CAPACITACION A LOS SERVIDORES PUBLICOS QUE LABORAN EN EL INSTITUTO DE LAS PERSONAS CON DISCAPACIDAD EN MATERIA DE PROTECCION CIVIL, REALIZAR SIMULACROS TRIMESTRALMENTE, MANTENIMIIENTO Y RECARGA DE LOS EXTINTORES, BOTIQUINES, INSTALACION DE SENALECTICAS INCLUYENTES.</t>
  </si>
  <si>
    <t>CAPACITACION EN MATERIA DE PROTECCION CIVIL Y PREVENCION DE RIESGOS.</t>
  </si>
  <si>
    <t>* RUTH FRANCISCA LOPEZ GUTIERREZ                                                                                                                                    * ERICK NIETO MORA</t>
  </si>
  <si>
    <t>* DIRECTORA GENERAL                                                                                                                                                            * SUBDIRECTOR DE ADMINISTRACION Y FINANZAS</t>
  </si>
  <si>
    <t xml:space="preserve">REALIZAR CUATRO SIMULACROS EN MATERIA DE PROTECCION CIVIL. </t>
  </si>
  <si>
    <t>* RUTH FRANCISCA LOPEZ GUTIERREZ                                                                                                                                   * ERICK NIETO MORA</t>
  </si>
  <si>
    <t>* DIRECTORA GENERAL                                                                                                                                                         * SUBDIRECTOR DE ADMINISTRACION Y FINANZAS</t>
  </si>
  <si>
    <t>MANTENIMIENTO DE EXTINTORES, SUMINISTROS DE BOTIQUINES MEDICOS Y MATERIALES, CON EL FIN DE EVITAR LA PROPAGACION DEL VIRUS COVID-19</t>
  </si>
  <si>
    <t>* RUTH FRANCISCA LOPEZ GUTIERREZ                                                                                                                                                                                * ERICK NIETO MORA</t>
  </si>
  <si>
    <t>* RUTH FRANCISCA LOPEZ GUTIERREZ                                                                                      * ERICK NIETO MORA</t>
  </si>
  <si>
    <t>* DIRECTORA GENERAL                                                                                                             * SUBDIRECTOR DE ADMINISTRACION Y FINANZAS</t>
  </si>
  <si>
    <t>SIMULACRO QUE SE LLEVARA A CABO EN EL CUARTO TRIMESTRE DE 2021</t>
  </si>
  <si>
    <t xml:space="preserve">1. RUTH FRANCISCA LOPEZ GUTIERREZ                                                                                                                     2. ERICK NIETO MORA                                                                       </t>
  </si>
  <si>
    <t>1. DIRECTORA GENERAL DEL INDISCAPACIDAD                                                  2.SUBDIRECTOR DE ADMINISTRACION Y FINANZAS</t>
  </si>
  <si>
    <t>MANUAL DE PROTECCION CIVIL</t>
  </si>
  <si>
    <t xml:space="preserve">ASEGURA QUE SE LLEVEN A CABO LAS ACTIVIDADES DE CAPACITACION PARA FUNCIONARIOS </t>
  </si>
  <si>
    <t>08PDIIO001</t>
  </si>
  <si>
    <t xml:space="preserve">MEJORAR EL CONOCIMIENTO DE LOS SERVIDORES PUBLICOS QUE TRABAJAN EN EL GOBIERNO DE LA CIUDAD DE MEXICO </t>
  </si>
  <si>
    <t xml:space="preserve">SERVIDORES PUBLICOS </t>
  </si>
  <si>
    <t xml:space="preserve">ASEGURAR QUE SE LLEVEN A CABO LAS CAPACITACIONES </t>
  </si>
  <si>
    <t xml:space="preserve">FOMENTAR LA REALIZACION DE PROYECTOS </t>
  </si>
  <si>
    <t xml:space="preserve">PORCENTAJE DE CAPACITACIONES REALIZADAS </t>
  </si>
  <si>
    <t>(NUMERO DE CAPACITACIONES REALIZADAS/NUMERO DE CAPACITACIONES PROGRAMADAS)*100</t>
  </si>
  <si>
    <t xml:space="preserve">LISTA DE ASISTENCIA DE SERVIDORES PUBLICOS QUE PARTICIPAN EN LAS CAPACITACIONES </t>
  </si>
  <si>
    <t>CONTRIBUIR AL DESARROLLO CULTURAL DEL SERVICIO PUBLICO</t>
  </si>
  <si>
    <t xml:space="preserve">TALLERES DE CAPACITACION </t>
  </si>
  <si>
    <t xml:space="preserve">DIPLOMADOS </t>
  </si>
  <si>
    <t>GARANTIZAR LA IGUALDAD SUSTANTIVA ENTRE HOMBRES Y MUJERES, ASI COMO LA REDUCCION DE LAS BRECHAS DE DESIGUALDAD ENTRE ELLOS</t>
  </si>
  <si>
    <t>08PDIIP001</t>
  </si>
  <si>
    <t>BRECHA DE DESIGUALDAD QUE PROVOCAN QUE LAS PERSONAS CON DISCAPACIDAD ENFRENTEN DISCRIMINACION, EXCLUSION, MALTRATO, ABUSO, VIOLENCIA Y MAYORES OBSTACULOS PARA EL PLENO EJERCICIO DE SUS DERECHOS Y LIBERTADES FUNDAMENTALES, EN ESPECIAL EN EL GRUPO CORRESPONDIENTE A LAS MUJERES. YA QUE DE LAS PERSONAS CON DISCAPACIDAD (PCD) QUE HABITAN EN LA CIUDAD DE MEXICO POCO MAS DEL 57% SON MUJERES ESTO CONFORMA UN GRUPO CON MAYOR SITUACION DE VULNERABILIDAD LO QUE INCREMENTA LAS BRECHAS EN EL EJERCICIO DE SUS DERECHOS, COMO SON: ACCESO A LA JUSTICIA, EDUCACION, SALUD, TRABAJO, OCASIONANDO CON ELLO UNA DESPROPORCION COMO SUJETOS DE ELECCION POPULAR. ASIMISMO, SE OBSERVA QUE TRADICIONALMENTE LAS MUJERES SE CONVIERTEN EN CUIDADORAS DE LAS PERSONAS CON DISCAPACIDAD, NO OBSTANTE HAY QUE TENER EN CUENTA QUE LA CONDICION DE DISCAPACIDAD ES UN FACTOR QUE SE AGRAVA MAS EN MUJERES, EXISTEN PROBLEMAS ESPECIFICOS DE LAS MUJERES CON DISCAPACIDAD RELACIONADO CON SU ACCESO A DERECHOS QUE NO SE CONOCE DEBIDO A QUE NO EXISTE INFORMACION CON LA ESPECIFICACION Y DESAGREGACION NECESARIA PARA FOCALIZAR LOS ESFUERZOS Y DETECTAR LAS AREAS DE ATENCION PRIORITARIA, ASIMISMO, LAS MUJERES DEBEN ENFRENTAR EN MUCHAS OCASIONES LA ATENCION EN EL NUCLEO FAMILIAR.</t>
  </si>
  <si>
    <t>MUJERES Y NIÑAS CON DISCAPACIDAD DE LA CIUDAD DE MEXICO</t>
  </si>
  <si>
    <t>CONTRIBUIR A LA INCLUSION DE LAS MUJERES Y NIÑAS  CON DISCAPACIDAD, EN IGUALDAD DE CONDICIONES QUE LAS DEMAS PERSONAS, MEDIANTE LA PROMOCION DE SUS DERECHOS HUMANOS, CON LA FINALIDAD DE ALCANZAR UNA IGUALDAD DE OPORTUNIDADES EN TODOS LOS AMBITOS DE LA VIDA.</t>
  </si>
  <si>
    <t xml:space="preserve">CAPACITAR A MUJERES Y NIÑAS CON DISCAPACIDAD EN TEMAS RELACIONADOS A LA INCLUSION DE PERSONAS CON DISCAPACIDAD </t>
  </si>
  <si>
    <t xml:space="preserve">INCREMENTAR LA PARTICIPACION DE MUJERES Y NIÑAS CON DISCAPACIDAD EN ACCIONES SOCIALES, DE CAPACITACION, CULTURA, RECREACION  ENTRE OTRAS. </t>
  </si>
  <si>
    <t>ACCIONES REALIZADAS / ACCIONES PROGRAMADAS X 100</t>
  </si>
  <si>
    <t>PAGINA DE INTERNET DEL INSTITUTO, REDES SOCIALES DEL INSTITUTO E INFORMES Y EN LOS ARCHIVOS DEL INDISCAPACIDAD....</t>
  </si>
  <si>
    <t>3 ACCIONES</t>
  </si>
  <si>
    <t>PARTICIPACION DE MUJERES Y NINAS CON DISCAPACIDAD Y SERVIDORES PUBLICOS, EN ACCIONES SOCIALES, DE CAPACITACION, CULTURA, RECREACION ENTRE OTRAS..</t>
  </si>
  <si>
    <t>CAPACITACION EN MATERIA DE DISCAPACIDAD, A SERVIDORES PUBLICOS DE LA ADMINISTRACION DE LA CIUDAD DE MEXICO.</t>
  </si>
  <si>
    <t>* RUTH FRANCISCA LOPEZ GUTIERREZ                                                                                                                    * MARIA DEL PILAR PATO CARO</t>
  </si>
  <si>
    <t>* DIRECTORA GENERAL                                                                                                                                                          * SUBDIRECTORA DE VINCULACION INTERINSTITUCIONAL</t>
  </si>
  <si>
    <t>VINCULACION CON SOCIEDAD CIVIL Y AUTORIDADES FEDERALES Y LOCALES EN TEMAS DE DISCAPACIDAD.</t>
  </si>
  <si>
    <t>* RUTH FRANCISCA LOPEZ GUTIERREZ                                                                                                                               * MARIA DEL PILAR PATO CARO</t>
  </si>
  <si>
    <t>* DIRECTORA GENERAL                                                                                                                                                                       * SUBDIRECTORA DE VINCULACION INTERINSTITUCIONAL</t>
  </si>
  <si>
    <t>DIFUSION EN MATERIA DE DISCAPACIDAD.</t>
  </si>
  <si>
    <t>* RUTH FRANCISCA LOPEZ GUTIERREZ                                                                                                                     * MARIA DEL PILAR PATO CARO</t>
  </si>
  <si>
    <t>* DIRECTORA GENERAL                                                                                                                                                       * SUBDIRECTORA DE VINCULACION INTERINSTITUCIONAL</t>
  </si>
  <si>
    <t>PROMOVER  EL  RECONOCIMIENTO,  GOCE  Y  EJERCICIO  DE  LOS  DERECHOS  HUMANOS DE  LAS  PERSONAS  CON  DISCAPACIDAD  QUE  HABITAN  O  TRANSITAN  POR  LA CIUDAD DE MEXICO,  PROPICIANDO  CON  ELLO,  MEJORAR  LA  CALIDAD  DE  VIDA  DE  ESTE  GRUPO  DE   POBLACION,   CERRANDO   BRECHAS   DE   DESIGUALDAD,   MEDIANTE   LA   GENERACION  DE  CONDICIONES  QUE  PROPICIEN  UN  ENTORNO  DE  IGUALDAD  DE OPORTUNIDADES, DERECHOS Y RESULTADOS.</t>
  </si>
  <si>
    <t>08PDIIP002</t>
  </si>
  <si>
    <t>BRECHAS DE DESIGUALDAD QUE PROVOCAN QUE LAS PERSONAS CON DISCAPACIDAD ENFRENTEN DISCRIMINACION, EXCLUSION, MALTRATO, ABUSO, VIOLENCIA Y MAYORES OBSTACULOS PARA EL PLENO EJERCICIO DE SUS DERECHOS Y LIBERTADES FUNDAMENTALES.</t>
  </si>
  <si>
    <t>PERSONAS CON DISCAPACIDAD DE LA CIUDAD DE MEXICO</t>
  </si>
  <si>
    <t>REALIZAR 5 EVENTOS QUE FOMENTEN EL  RECONOCIMIENTO,  GOCE  Y  EJERCICIO  DE  LOS  DERECHOS  DE  LAS  PERSONAS  CON  DISCAPACIDAD  QUE  HABITAN  O  TRANSITAN  POR  LA CIUDAD DE MEXICO,</t>
  </si>
  <si>
    <t>INCREMENTO DEL  RECONOCIMIENTO,  GOCE  Y  EJERCICIO PLENO DE  LOS  DERECHOS  DE  LAS  PERSONAS  CON  DISCAPACIDAD.</t>
  </si>
  <si>
    <t>ACCIONES QUE FOMENTEN EL  RECONOCIMIENTO,  GOCE  Y  EJERCICIO  DE  LOS  DERECHOS  DE  LAS  PERSONAS  CON  DISCAPACIDAD QUE  HABITAN  O  TRANSITAN  POR  LA CIUDAD DE MEXICO,</t>
  </si>
  <si>
    <t>PAGINA DE INTERNET DEL INSTITUTO, REDES SOCIALES DEL INSTITUTO E INFORMES Y EN LOS ARCHIVOS DEL INDISCAPACIDAD.</t>
  </si>
  <si>
    <t>5 ACCIONES</t>
  </si>
  <si>
    <t>INCREMENTO DEL RECONOCIMIENTO, GOCE Y EJERCICIO PLENO DE LOS DERECHOS DE LAS PERSONAS CON DISCAPACIDAD.</t>
  </si>
  <si>
    <t>EVENTO: JORNADA DE SALUD SEXUAL Y REPRODUCTIVA PARA PERSONAS CON DISCAPACIDAD</t>
  </si>
  <si>
    <t>* RUTH FRANCISCA LOPEZ GUTIERREZ                                                                                                                          * CARLOS DE ANTUÑANO ROMAN</t>
  </si>
  <si>
    <t>* DIRECTORA GNENERAL                                                                                                                                                           * LIDER COORDINADOR DE PROYECTOS DE DERECHOS HUMANOS</t>
  </si>
  <si>
    <t>DOCUMENTO: CARTILLA DE DERECHOS DE LAS PERSONAS CON DISCAPACIDAD</t>
  </si>
  <si>
    <t>* RUTH FRANCISCA LOPEZ GUTIERREZ                                                                                                                                          * CARLOS DE ANTUÑANO ROMAN</t>
  </si>
  <si>
    <t>* DIRECTORA GNENERAL                                                                                                                                                            * LIDER COORDINADOR DE PROYECTOS DE DERECHOS HUMANOS</t>
  </si>
  <si>
    <t>EVENTO: FORO DIVERSIDAD SEXUAL EN LAS PERSONAS CON DISCAPACIDAD</t>
  </si>
  <si>
    <t>* RUTH FRANCISCA LOPEZ GUTIERREZ                                                                                                                                  * CARLOS DE ANTUÑANO ROMAN</t>
  </si>
  <si>
    <t>* DIRECTORA GNENERAL                                                                                                                                                              * LIDER COORDINADOR DE PROYECTOS DE DERECHOS HUMANOS</t>
  </si>
  <si>
    <t>DOCUMENTO: LINEAMIENTOS PARA LA ATENCION A LA VIOLENCIA Y AL ACOSO A MUJERES CON DISCAPACIDAD</t>
  </si>
  <si>
    <t>* RUTH FRANCISCA LOPEZ GUTIERREZ                                                                                                                                      * CARLOS DE ANTUÑANO ROMAN</t>
  </si>
  <si>
    <t>* DIRECTORA GNENERAL                                                                                                                                                         * LIDER COORDINADOR DE PROYECTOS DE DERECHOS HUMANOS</t>
  </si>
  <si>
    <t>DOCUMENTO: CUENTO DE LOS DERECHOS SEXUALES DE LAS PERSONAS CON DISCAPACIDAD</t>
  </si>
  <si>
    <t>* RUTH FRANCISCA LOPEZ GUTIERREZ                                                                                                                                         * CARLOS DE ANTUÑANO ROMAN</t>
  </si>
  <si>
    <t>LINEAMIENTOS PARA LA ATENCION A LA VIOLENCIA Y AL ACOSO A MUJERES CON DISCAPACIDAD</t>
  </si>
  <si>
    <t>CUENTO DE LOS DERECHOS SEXUALES DE LAS PERSONAS CON DISCAPACIDAD</t>
  </si>
  <si>
    <t>P031</t>
  </si>
  <si>
    <t>P031_PLANEACIÓN, SEGUIMIENTO Y EVALUACIÓN A POLÍTICAS PÚBLICAS PARA EL DESARROLLO DE LAS PERSONAS CON DISCAPACIDAD</t>
  </si>
  <si>
    <t>IMPLEMENTAR ACCIONES Y POLITICAS QUE PROMUEVAN LA INCLUSION DE LAS PERSONAS CON DISCAPACIDAD EN CUMPLIMIENTO A LEGISLACION NACIONAL E INTERNACIONAL RELACIONADA CON LOS DERECHOS QUE LES ASISTEN A LAS PERSONAS CON DISCAPACIDAD EN ASPECTOS TALES COMO LA ACCESIBILIDAD, MOVILIDAD, SALUD, EDUCACION, EMPLEO, LIBERTAD DE EXPRESION, ACCESO A LA INFORMACION, HABILITACION Y REHABILITACION; CON LA FINALIDAD DE DAR CUMPLIMIENTO A LA OBLIGACION DE IMPLEMENTAR LOS MECANISMOS INSTITUCIONALES Y JURIDICOS NECESARIOS PARA GARANTIZAR SU PARTICIPACION ACTIVA Y PERMANENTE EN TODOS LOS AMBITOS DE LA VIDA DIARIA.</t>
  </si>
  <si>
    <t>08PDIIP031</t>
  </si>
  <si>
    <t>132</t>
  </si>
  <si>
    <t>Políticas para la atención integral de personas con discapacidad</t>
  </si>
  <si>
    <t xml:space="preserve">CERCA DE 500 MIL HABITANTES QUE VIVEN EN LA CIUDAD DE MEXICO VIVEN CON ALGUN TIPO DE DISCAPACIDAD,ESTA CONDICION LIMITADA EL EJERCICIO DE LOS DERECHOS SOCIALES TALES COMO:EDUCACION,TRABAJO,VIVIENDA,CULTURA, RECREACION Y DEPORTE ABRIENDO BRECHAS DE EXCLUSION Y DESVENTAJA PARA EL DESARROLLO PLENO,EJERCICIO DE DERECHOS,AUTONOMIA Y TOMA DE SUS PROPIAS DECISIONES. </t>
  </si>
  <si>
    <t xml:space="preserve"> PERSONAS CON DISCAPACIDAD DE LA CIUDAD DE MEXICO.</t>
  </si>
  <si>
    <t>ASEGURAR QUE EN EL DISEÑO Y EJECUCION DE POLITICAS SE TOMEN EN CUENTA A LAS PERSONAS CON DISCAPACIDAD,MEDIANTE EL USO DE AJUSTES RAZONABLES QUE PERMITAN LA INCLUSION Y PARTICIPACION PLENA EN LA SOCIEDAD EN IGUALDAD DE CONDICIONES QUE LAS DEMAS PERSONAS.</t>
  </si>
  <si>
    <t>REALIZAR ACCIONES DE COORDINACION CON LOS ENTES PUBLICOS RESPONSABLES DE LA EJECUCION DE POLITICAS PUBLICAS PARA EL DESARROLLO E IMPLEMENTACION DE PROYECTOS TRANVERSALES EN MATERIA DE PROTECION SOCIAL,EDUCACION,SALUD,VIVIENDA,TRABAJO,CULTURA,RECREACION,Y DEPORTE.</t>
  </si>
  <si>
    <t xml:space="preserve">MIDE EL PORCENTAJE DE POLTICAS PUBLICAS EN COMISION PARA PROMOVER LOS DERECHOS DE LAS PERSONAS CON DISCAPACIDAD. </t>
  </si>
  <si>
    <t xml:space="preserve">(TOTAL DE POLITICAS PUBLICAS QUE INCORPORAN LOS DERECHOS DE LAS PERSONAS CON DISCAPACIDAD REALIZADAS/CANTIDAD DE POLITICAS PUBLICAS QUE INCORPORAN LOS DERECHOS DE LAS PERSONAS CON DISCAPACIDAD PROGRAMADAS) *100  </t>
  </si>
  <si>
    <t>INFORME FINAL</t>
  </si>
  <si>
    <t xml:space="preserve">CONTRIBUIR A ELIMINAR LOS ESTEREOTIPOS Y PREJUICIOS SOBRE LAS PERSONAS CON DISCAPACIDAD GARANTIZANDO EL EJERCICIO DE SUS DERECHOS HUMANOS Y SU PLENA INCLUSION EN TODOS LOS AMBITOS DE LA VIDA.   </t>
  </si>
  <si>
    <t>PROMOCION Y DIFUSION EN MATERIA DE DERECHOS DE LAS PERSONAS CON DISCAPACIDAD</t>
  </si>
  <si>
    <t>* RUTH FRANCISCA LOPEZ GUTIERREZ                                                                                                                                        * ALDO MUÑOZ ORTIZ</t>
  </si>
  <si>
    <t xml:space="preserve">* DIRECTORA GENERAL                                                                                                                                                        * DIRECTOR DE POLITICAS PUBLICAS Y FOMENTO A LA INCLUSION                                                                                 </t>
  </si>
  <si>
    <t>DESARROLLO DE INVESTIGACION EN TEMAS DE DISCAPACIDAD</t>
  </si>
  <si>
    <t xml:space="preserve">* DIRECTORA GENERAL                                                                                                                                                        * DIRECTOR DE POLITICAS PUBLICAS Y FOMENTO A LA INCLUSION  </t>
  </si>
  <si>
    <t>FOMENTO A LA ACCESIBILIDAD DE LAS PERSONAS CON DISCAPACIDAD</t>
  </si>
  <si>
    <t xml:space="preserve">* DIRECTORA GENERAL                                                                                                                                                        * DIRECTOR DE POLITICAS PUBLICAS Y FOMENTO A LA INCLUSION    </t>
  </si>
  <si>
    <t xml:space="preserve">CAPACITAR Y PROFESIONALIZAR EN UNA CULTURA DE RESPETO E INCLUSION DE LAS PERSONAS CON DISCAPACIDAD CON EL FIN DE PROMOVER LA ELIMINACION DE ESTEREOTIPOS Y PREJUICIOS QUE LIMITAN EL EJERCICIO DE LOS DERECHOS HUMANOS DE LAS PERSONAS CON DISCAPACIDAD.    </t>
  </si>
  <si>
    <t>08PDIIS064</t>
  </si>
  <si>
    <t>MIDE EL PORCENTAJE DE CAPACITACIONES REALIZADAS PARA EL DESARROLLO DE UNA CULTURA DE INCLUSION DE LAS PERSONAS CON DISCAPACIDAD</t>
  </si>
  <si>
    <t>(NUMERO DE CAPACITACIONES REALIZADAS/ NUMERO PERSONAS PROGRAMADAS) *100</t>
  </si>
  <si>
    <t>LISTAS DE ASISTENCIA Y EVIDENCIA FOTOGRAFICA</t>
  </si>
  <si>
    <t xml:space="preserve">CONTRIBUIR A LA INCLUSION DE LAS PERSONAS CON DISCAPACIDAD, EN IGUALDAD DE CONDICIONES QUE LAS DEMAS PERSONAS, MEDIANTE LA PROMOCION DE SUS DERECHOS HUMANOS, CON LA FINALIDAD DE ALCANZAR UNA IGUALDAD DE OPORTUNIDADES EN TODOS LOS AMBITOS DE LA VIDA.                         </t>
  </si>
  <si>
    <t>PROFESIONALIZACION EN MATERIA DE DERECHOS HUMANOS DE LAS PERSONAS CON DISCAPACIDAD</t>
  </si>
  <si>
    <t>CAPACITACION EN MATERIA DE DERECHOS HUMANOS Y TOMA DE CONCIENCIA DE LAS PERSONAS CON DISCAPACIDAD</t>
  </si>
  <si>
    <t>08PDIIP004</t>
  </si>
  <si>
    <t>08PDIJ</t>
  </si>
  <si>
    <t>INSTITUTO DE LA JUVENTUD</t>
  </si>
  <si>
    <t xml:space="preserve">GARANTIZAR EL  RECONOCIMIENTO PLENO DE LOS DERECHOS DE LAS PERSONAS JOVENES DE LA CIUDAD DE MEXICO , MEDIANTE LA IMPLEMENTACION DE LAS ACCIONES Y POLITICAS PUBLICAS EN COORDINACION CON LOS SECTORES PUBLICO, PRIVADO Y SOCIAL </t>
  </si>
  <si>
    <t xml:space="preserve">LAS PERSONAS JOVENES EN LA CIUDAD DE MEXICO REPRESENTAN EL 20% DE LA POBLACION TOTAL DE NUESTRA CAPITAL, ES NECESARIO PARA LA CREACION, DESARROLLO E IMPULSO DE LAS POLITICAS PUBLICAS EN MATERIA DE JUVENTUD, IDENTIFICAR A TRAVES DE UN ANALISIS CONTEXTUAL, LAS NECESIDADES Y RETOS QUE ENFRENTAN LAS PERSONAS JOVENES, PARA LOGRAR EFECTUAR POLITICAS PUBLICAS ENFOCADAS EN MITIGAR LA SITUACION DE VULNERABILIDAD VINCULADA A ESTE SECTOR DE LA POBLACION.   EL DIAGNOSTICO QUE SE PRESENTA A CONTINUACION PROPORCIONA UN ANALISIS ESTADISTICO GENERAL SOBRE LA SITUACION ACTUAL DE LAS PERSONAS JOVENES EN LA CIUDAD DE MEXICO. CON EL SIGUIENTE ANALISIS ESTADISTICO, EL INSTITUTO DE LA JUVENTUD DE LA CIUDAD DE MEXICO PRETENDE IDENTIFICAR LAS NECESIDADES EXISTENTES EN DICHA POBLACION.  EL DIAGNOSTICO IDENTIFICA EL PANORAMA SOBRE EL ENTORNO SOCIAL DE LAS PERSONAS JOVENES EN EL PAIS, ESPECIFICANDO EL CONTEXTO EN LA CIUDAD DE MEXICO. ADEMAS DE EXPONER DATOS GENERALES SOBRE LAS PROBLEMATICAS EXISTENTES.  ES POR ELLO POR LO QUE SE PRETENDE DESTACAR EN EL PRESENTE, EL PAPEL QUE LA JUVENTUD JUEGA DENTRO DE LA SOCIEDAD, PERMITIENDO IDENTIFICAR LOS PRINCIPALES AVANCES Y REZAGOS DE SU SITUACION.  LA SITUACION DE VULNERABILIDAD EN LA QUE SE ENCUENTRAN LAS PERSONAS JOVENES DE ENTRE 12 Y 29 AÑOS DE EDAD RESIDENTES DE LA CIUDAD DE MEXICO, SE ENFRENTAN, ENTRE OTRAS COSAS, A LAS SIGUIENTES PROBLEMATICAS: DESIGUALDAD, VIOLENCIA DESERCION ESCOLAR, EMBARAZOS EN ADOLESCENTES, INESTABILIDAD ECONOMICA, DISCRIMINACION, EXCLUSION, LIMITADA OFERTA DE BIENES CULTURALES, DEPORTIVOS Y EDUCATIVOS, VIOLACION A SUS DERECHOS HUMANOS,  MALTRATO POR SU SITUACION DE VULNERABILIDAD O SITUACION CULTURAL DIVERSA, SEA POR MOTIVOS DE ORIGEN ETNICO, CONDICION JURIDICA, SOCIAL, ECONOMICA, MIGRATORIA, DE SALUD, DISCAPACIDAD, SEXO, ORIENTACION O PREFERENCIA SEXUAL, ESTADO CIVIL, NACIONALIDAD, APARIENCIA FISICA O FORMA DE PENSAR Y FALTA DE IDENTIDAD Y PERTENENCIA AL ESPACIO PUBLICO. SEGUN DATOS DE LA PUBLICACION MUJERES Y HOMBRES EN MEXICO 2012 DEL INSTITUTO NACIONAL DE ESTADISTICA Y GEOGRAFIA (INEGI), LA TASA DE CRECIMIENTO MEDIO ANUAL EN EL PAIS ENTRE 1970 Y 1980 FUE DE 3.2%; ESTA DESCENDIO EN EL PERIODO DE 1980-1990 A 2% Y EN LA DECADA DE LOS NOVENTA FUE DE 1.9%, ASIMISMO EN EL PERIODO DE 2000 Y 2010 LA POBLACION DECRECIO UNA TASA MEDIA ANUAL DE 1.4% , ESTO SIGNIFICO UNA DISMINUCION POBLACIONAL IMPORTANTE EN LAS ULTIMAS DECADAS. SIN EMBARGO, PARA EL 2015 EN LOS ULTIMOS DATOS ARROJADOS EN LA ENCUESTA INTERCENSAL 2015, SE CONTEMPLA UNA ESTIMACION POBLACIONAL TOTAL DE 119 MILLONES 938 MIL 473 PERSONAS , DEMOSTRANDO UN INCREMENTO EN LA DENSIDAD POBLACIONAL. DE LA ANTERIOR ENCUESTA INTERCENSAL SE ESPECIFICO QUE LA POBLACION JUVENIL DE 15 A 29 AÑOS EN NUESTRO PAIS ASCENDIO A 30.6 MILLONES, REPRESENTANDO POCO MAS DE LA CUARTA PARTE (25.7%) DE LA POBLACION A NIVEL NACIONAL. ASIMISMO, DEL TOTAL DE LA POBLACION JUVENIL, 35.1% SON ADOLESCENTES (15 A 19 AÑOS), 34.8% SON PERSONAS JOVENES DE 20 A 24 AÑOS Y 30.1% TIENEN DE 25 A 29 AÑOS. EN LA ENCUESTA INTERCENSAL 2015 SE INFORMO QUE LA ESTIMACION POBLACIONAL ERA DE 8 MILLONES 918 MIL 653 PERSONAS, SIENDO IZTAPALAPA LA DEMARCACION TERRITORIAL CON MAYOR POBLACION EN TODO MEXICO CON UN TOTAL DE 1 MILLON 827 MIL 868 PERSONAS. EN MATERIA DE JUVENTUD, PARA EL 2010, SEGUN LOS DATOS PROPORCIONADOS POR LA ENCUESTA NACIONAL DE JUVENTUD DEL INSTITUTO MEXICANO DE LA JUVENTUD, EN LA CIUDAD DE MEXICO SE CONTABA CON 2 MILLONES 619 MIL 589 PERSONAS JOVENES DE 12 A 29 AÑOS, DE LOS CUALES POR CADA 10 HABITANTES 4 SON PERSONAS JOVENES REPRESENTANDO EL 26.39% DE LA POBLACION TOTAL CON UN RANGO POR GENERO DE 50.6% SON MUJERES Y UN 49.4% SON HOMBRES.  PARA EL 2014, RESPECTO A LA SITUACION ETARIA EN LA CIUDAD DE MEXICO EXISTE UN DECLIVE DE SU POBLACION EN PERSONAS MENORES DE 15 AÑOS Y UNA CRECIDA POBLACION DE ADULTOS MAYORES. DE ACUERDO CON LA ENCUESTA NACIONAL DE LA DINAMICA DEMOGRAFICA 2014 (ENADID 2014) DEL INEGI, EN LA CIUDAD DE MEXICO EXISTIAN 2 MILLONES 494 MIL 657 DE PERSONAS JOVENES ENTRE 12 Y 29, DE LOS CUALES EL 49.79% SON HOMBRES Y EL 50.21% SON MUJERES.  SE OBSERVO QUE LA ACTUACION DE LA POBLACION JOVEN CON RESPECTO A ALGUNOS COMPONENTES DE LA DINAMICA DEMOGRAFICA, ASI COMO SU DISTRIBUCION TERRITORIAL, MANIFESTO HETEROGENEIDADES QUE DETERMINAN CUALQUIER FENOMENO SOCIO DEMOGRAFICO EN EL PAIS, LO ANTERIOR ES DE SUMA IMPORTANCIA PARA CONOCER LA DINAMICA POBLACIONAL DE UN GRUPO ESPECIFICO, CON EL FIN CONCRETAR LA PLANEACION DE POLITICAS PUBLICAS DIRIGIDAS A DICHO GRUPO, Y A PARTIR DE ELLO, DAR ATENCION A SUS NECESIDADES Y PROBLEMATICAS. POR OTRO LADO, SEGUN DATOS DEL INEGI, LAS TASAS DE FECUNDIDAD POR EDAD ESTIMADAS CON INFORMACION DE LA ENADID 2014, MUESTRAN QUE EN EL TRIENIO 2011 A 2013 LAS MUJERES DE 20 A 24 AÑOS SON LAS QUE TIENEN LA FECUNDIDAD MAS ALTA CON 126 NACIMIENTOS POR CADA MIL MUJERES, SEGUIDAS DE LAS MUJERES DE 25 A 29 AÑOS CON 113.1. ENTRE LAS ADOLESCENTES DE 15 A 19 AÑOS, EL NUMERO DE NACIMIENTOS POR CADA MIL MUJERES ES DE 77. ESTOS ULTIMOS DATOS SE PRESENTAN ADEMAS DE UN PROBLEMA DE SALUD PARA LA MADRE Y DEL FUTURO INFANTE UN PROBLEMA ECONOMICO YA QUE IMPLICA MENORES OPORTUNIDADES EDUCATIVAS O EL ABANDONO TOTAL DE SUS ESTUDIOS, ASPECTOS QUE CONTRIBUYEN A GENERAR UN CONTEXTO DE EXCLUSION Y DE DESIGUALDAD DE GENERO . ESTOS DATOS EVIDENCIAN LA PREFERENCIA DE LAS MUJERES ENTRE 20 Y 29 AÑOS PARA TENER HIJOS EN ESTE PERIODO DE EDAD; SIN EMBARGO, UN PORCENTAJE SIGNIFICATIVO DE NACIMIENTOS PROVIENE DE MUJERES MENORES DE 20 AÑOS. EN OTRAS PALABRAS, 14 DE CADA 100 NACIMIENTOS SON DE MADRES ADOLESCENTES. EN MATERIA DE EMPLEO, LA ENCUESTA NACIONAL DE OCUPACION Y EMPLEO (ENOE), AL PRIMER TRIMESTRE DE 2013, SEÑALA QUE, EN LA CIUDAD DE MEXICO, 56 DE CADA 100 PERSONAS JOVENES FORMAN PARTE DE LA POBLACION ECONOMICAMENTE ACTIVA (PEA), DE ELLOS EL 87.7% SE ENCUENTRA LABORANDO, MIENTRAS QUE 12.3% BUSCA TRABAJO. POR OTRA PARTE, DE LAS PERSONAS JOVENES DE LA POBLACION NO ECONOMICAMENTE ACTIVA (PNEA), EL 71.2% SE DEDICA A ESTUDIAR Y EL 24.4% REALIZA QUEHACERES DOMESTICOS Y CUIDADOS DE LA FAMILIA.  DE ACUERDO CON LOS RESULTADOS DEL CENSO DE POBLACION Y VIVIENDA 2010, 239 MIL 125 RESIDENTES EN LA CIUDAD DE MEXICO VIVIAN EN OTRA ENTIDAD EN LOS ULTIMOS CINCO AÑOS PREVIOS AL 2010, LO QUE REPRESENTA 3% DE LA POBLACION DE 5 Y MAS AÑOS DE LA ENTIDAD. DE LOS INMIGRANTES, 45.9% CORRESPONDIO A PERSONAS JOVENES DE 15 A 29 AÑOS, ES DECIR, 109 MIL 877 PERSONAS. LA DISTRIBUCION POR SEXO DE LAS PERSONAS JOVENES INMIGRANTES MUESTRA QUE 48 MIL 433 FUERON HOMBRES Y 61 MIL 444 MUJERES.  EN MATERIA DE MIGRACION INTERNACIONAL, ALREDEDOR DE 284 MIL PERSONAS JOVENES HAN SALIDO DEL PAIS. DE ACUERDO CON DATOS DEL CENTRO DE INVESTIGACION PARA AMERICA DEL NORTE DE LA UNAM AL TERCER TRIMESTRE DE 2013, 8 MIL 500 “DEALERS” , RETORNARON AL PAIS; ASI COMO 2 MIL 578 MENORES DE 18 AÑOS. ES IMPORTANTE RESALTAR LA PROBLEMATICA A LA QUE SE ENFRENTA ESA POBLACION DEBIDO A LA DESCONTEXTUALIZACION SOCIAL A LA QUE SON SOMETIDOS. LAS ADICCIONES EN LA CIUDAD DE MEXICO REPRESENTAN UN PROBLEMA DE SALUD PUBLICA DEBIDO A LOS ALTOS INDICES DE CONSUMO, DE ACUERDO A LA ENCUESTA NACIONAL DE CONSUMO DE DROGAS, ALCOHOL Y TABACO 2016 (ENCODAT), EL 6.4% DE LA POBLACION ADOLESCENTE DE 12 A 17 AÑOS HA CONSUMIDO CUALQUIER DROGA ALGUNA VEZ, EL 3.1% LO HA HECHO EN EL ULTIMO AÑO (437 MIL) Y EL 1.2% EN EL ULTIMO MES, ADEMAS EL 6.2% HA CONSUMIDO DROGAS ILEGALES ALGUNA VEZ (6.6% HOMBRES Y 5.8% MUJERES), 2.9% EN EL ULTIMO AÑO (3.4% HOMBRES Y 2.3% MUJERES) Y 1.2% LO HA HECHO EN EL ULTIMO MES (1.7% HOMBRES, 0.7% MUJERES). AUNADO A LO ANTERIOR SE REPORTO QUE UN 5.3% HA CONSUMIDO MARIGUANA, 1.1% COCAINA Y 1.3% INHALABLES ALGUNA VEZ Y EN EL ULTIMO MES, 1.1% HA CONSUMIDO MARIGUANA Y 0.2% COCAINA.  EN CONSUMO DE DROGAS, LOS DATOS DE LA ENCUESTA NACIONAL DE ADICCIONES (ENA-2011) REVELAN QUE LA PREVALENCIA DE DROGAS ILEGALES AUMENTO SIGNIFICATIVAMENTE DE 2.9% A 6.2%, LA MARIGUANA AUMENTO SIGNIFICATIVAMENTE TANTO EN EL CONSUMO ALGUNA VEZ (2.4% A 5.3%) COMO EN EL ULTIMO AÑO (1.3% A 2.6%) MIENTRAS QUE LA COCAINA, ASI COMO LOS INHALABLES NO TUVIERON UN CRECIMIENTO SIGNIFICATIVO.   DATOS DE LA ENCUESTA DE ESTUDIANTES 2012 DEL INSTITUTO DE ATENCION Y PREVENCION DE LAS ADICCIONES DE LA CIUDAD DE MEXICO (IAPA) Y EL INSTITUTO NACIONAL DE PSIQUIATRIA “JUAN RAMON DE LA FUENTE” (INPRF) REGISTRARON UN AUMENTO EN EL CONSUMO DE DROGAS ILEGALES EN LA POBLACION ESTUDIANTIL DE LA CIUDAD DE MEXICO; EN CUANTO A LAS DROGAS LEGALES SE ESTIMA QUE 4 DE CADA 10 ESTUDIANTES INGIRIO ALCOHOL EN EL ULTIMO MES PREVIO A LA ENCUESTA Y 2 DE CADA 10 ESTUDIANTES RECONOCEN ABUSO EN EL CONSUMO.  OTRO DATO RELEVANTE ES LA DIFERENCIA EN EL CONSUMO ENTRE HOMBRES Y MUJERES, LA CUAL TIENDE A DESAPARECER. LO ANTERIOR REFLEJA LA NECESIDAD DE DESARROLLAR ESTRATEGIAS DE PREVENCION, DETECCION TEMPRANA Y TRATAMIENTO ESPECIALIZADO PARA ATENDER A ESTE GRUPO POBLACIONAL.   LO ANTERIOR DEMUESTRA LA NECESIDAD DE REFORZAR LAS ACCIONES DESARROLLADAS PARA REDUCIR LA DEMANDA DE DROGAS. DADO LOS AUMENTOS EN EL CONSUMO DE SUSTANCIAS CON RESPECTO A AÑOS ANTERIORES, RESULTA URGENTE AMPLIAR LA POLITICA DE PREVENCION Y TRATAMIENTO Y DIRIGIR MAS ACCIONES HACIA LA POBLACION ADULTA JOVEN.  POR OTRO LADO, LOS DATOS RECIENTES DEL FONDO DE LAS NACIONES UNIDAS PARA LA INFANCIA (UNICEF), SOBRE VIOLENCIA EN LAS PERSONAS JOVENES, SEÑALAN RESULTADOS ALARMANTES YA QUE SIETE DE CADA DIEZ SUFREN VIOLENCIA EN SU RELACION DE NOVIAZGO (76% DE VIOLENCIA PSICOLOGICA, 16.5% VIOLENCIA SEXUAL Y 15% SON VICTIMAS DE VIOLENCIA FISICA). EN CUANTO A LA VIOLENCIA EN LA FAMILIA EL 66% DE LAS Y LOS MAYORES DE 15 AÑOS HA VIVIDO AL MENOS UNA FORMA DE VIOLENCIA.   EN EL TEMA DE VIOLENCIA JUVENIL, VALE LA PENA DESTACAR QUE LA CONSULTA DE TENDENCIAS JUVENILES 2013 (INJUVE CDMX) REFIERE QUE 34.3% DE LAS PERSONAS JOVENES ENTRE 14 Y 29 AÑOS CONSIDERAN HABER SIDO VICTIMAS DE ALGUN TIPO DE VIOLENCIA, MIENTRAS QUE EL 21.3% SE ASUME COMO UNA PERSONA VIOLENTA.   EL 48.6% DE LAS MUJERES DE 15 A 29 AÑOS CASADAS O QUE VIVEN EN UNION LIBRE, DECLARO EN LA CONSULTA DE TENDENCIAS JUVENILES 2013 HABER SIDO OBJETO DE AL MENOS UN INCIDENTE DE VIOLENCIA POR PARTE DE SU PAREJA A LO LARGO DE SU RELACION.  POR OTRA PARTE, SEGUN LAS ESTADISTICAS DEL INEGI A PROPOSITO DEL DIA INTERNACIONAL DE LA ELIMINACION DE LA VIOLENCIA CONTRA LA MUJER DEL 2017, A NIVEL NACIONAL LAS MUJERES QUE SE ENCUENTRAN MAS EXPUESTAS A LA VIOLENCIA SON LAS MUJERES JOVENES Y DE EDADES MEDIAS ENTRE 20 Y 39 AÑOS. ES PARTICULARMENTE RELEVANTE LA VIOLENCIA SEXUAL QUE HAN ENFRENTADO LAS MUJERES JOVENES ENTRE 18 Y 29 AÑOS, EN ESTOS GRUPOS, LA MITAD DE ELLAS HA SIDO AGREDIDA SEXUALMENTE. ASIMISMO, LA ADOLESCENTE DE 15 A 17 AÑOS PRESENTA NIVELES ALTOS DE VIOLENCIA SEXUAL, EMOCIONAL Y FISICA, QUIENES A SU CORTA EDAD YA HAN SIDO VICTIMAS DE ABUSOS DE DIVERSA INDOLE.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EN 2015 LA TASA DE SUICIDIOS ES DE MAYOR MAGNITUD ENTRE LA POBLACION JUVENIL. EN HOMBRES JOVENES LA TASA BRUTA ES DE 6.8 POR CADA 100 MIL Y ENTRE LAS MUJERES ES DE 1.7, ENTRE LOS VARONES DE 20 A 24 AÑOS ES MAS DEL DOBLE Y LLEGA A 14 POR CADA 100 MIL, MIENTRAS QUE EN LAS MUJERES ES MAS DEL DOBLE ENTRE LAS DE 15 A 19 Y 20 A 24 AÑOS (4.7 Y 4.5 POR CADA 100 MIL, RESPECTIVAMENTE). LO ANTERIOR MUESTRA QUE EN LAS MUJERES EL PROBLEMA DEL SUICIDIO ES MAS GRAVE EN LAS JOVENES DE 15 A 24 AÑOS. EN TANTO QUE, EN LOS HOMBRES, LA TASA BRUTA DE SUICIDIOS MAS ALTA SE UBICA ENTRE LOS DE 20 A 24 AÑOS.  DATOS OBTENIDOS DE LA ESTADISTICA DEL DIA INTERNACIONAL DE LA JUVENTUD, PUBLICADOS POR INEGI EN 2012, SEÑALA QUE LA INSEGURIDAD ES UNO DE LOS TEMAS QUE MAS PREOCUPA A LA POBLACION DE 15 A 29 AÑOS, CON UN 66.1%. CON RESPECTO A LA PERCEPCION DE LOS PRINCIPALES DELITOS QUE LA POBLACION JOVEN TIENE SOBRE LA POSIBILIDAD DE SER VICTIMA DE UN DELITO, EL 79.9% RECONOCIO EL TEMOR DE SUFRIR UN ROBO O ASALTO EN LA CALLE O EN EL TRANSPORTE PUBLICO; 37.9% EXPRESO SU TEMOR A SUFRIR UN FRAUDE O CLONACION DE TARJETA BANCARIA; 35.3% MANIFESTO SU PREOCUPACION POR SUFRIR UN ROBO O ASALTO EN SU CASA HABITACION; 31.5% DECLARO LA POSIBILIDAD DE SUFRIR LESIONES POR UNA AGRESION FISICA Y 30.7% PRONUNCIO TENER MIEDO DE SER VICTIMA DE UN ROBO TOTAL O PARCIAL DE UN VEHICULO.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PARTICULARMENTE EN LAS PERSONAS JOVENES, LA VIOLENCIA SIMBOLICA GENERA CONDICIONES DE POSIBILIDAD PARA EL EJERCICIO DE OTRAS PRACTICAS VIOLENTAS: 5 DE CADA 10 DE NIVEL SOCIOECONOMICO MUY BAJO AFIRMAN QUE NO SON ACEPTADOS EN LOS EMPLEOS DEBIDO A SU APARIENCIA, CIFRA QUE SE REDUCE A 2 DE CADA 10 PERSONAS JOVENES DE ESTRATO BAJO QUE DIJERON LO MISMO. EN CONTRASTE, LAS PERSONAS JOVENES DE NIVEL MEDIO, MEDIO ALTO Y ALTO, NO CONSIDERARON QUE SU APARIENCIA SEA UNA RAZON POR LA CUAL NO FUERON ACEPTADOS EN UN TRABAJO, DE ACUERDO CON EL CONSEJO PARA PREVENIR Y ELIMINAR LA DISCRIMINACION (COPRED, 2013).  LA CONSTITUCION POLITICA DE LOS ESTADOS UNIDOS MEXICANOS Y LA LEY FEDERAL PARA PREVENIR Y ELIMINAR LA DISCRIMINACION, PROHIBEN LA DISCRIMINACION A LAS PERSONAS POR MOTIVOS TALES COMO LA EDAD, ETNIA, PREFERENCIA SEXUAL, RELIGIOSA E IDEOLOGIA POLITICA. POR TAL MOTIVO, PARA ABATIR LA VULNERABILIDAD DE LAS PERSONAS JOVENES MAS DESFAVORECIDAS EN ESTA CIUDAD, EL INSTITUTO SE ESFUERZA EN LAS UNIDADES TERRITORIALES MAS MARGINADAS Y ATIENDE, EN PARTICULAR, A LAS PERSONAS JOVENES CONSIDERANDO SU VULNERABILIDAD.  SEGUN LA ENCUESTA SOBRE DISCRIMINACION EN LA CIUDAD DE MEXICO 2013 (EDIS-CDMX 2013), LOS DERECHOS DE 43.6% DE LAS PERSONAS JOVENES QUE TRABAJAN EN LA CIUDAD DE MEXICO SON VULNERADOS. DICHO SECTOR NO PUEDE OBTENER UN EMPLEO POR SU FALTA DE ESTUDIOS Y EXPERIENCIA. POR OTRA PARTE, SEGUN LO REVELA LA CONSULTA DE TENDENCIAS JUVENILES 2013 (INJUVE CDMX), 54% DE LAS PERSONAS JOVENES QUE TRABAJAN, CONSIDERAN QUE EL SALARIO QUE PERCIBEN NO ES JUSTO CONFORME AL ESFUERZO QUE REALIZAN. ESTOS DATOS SON REFORZADOS CON LA INVESTIGACION TITULADA “SITUACION ACTUAL DE LAS PERSONAS JOVENES EN LA CIUDAD DE MEXICO”, DONDE SE AFIRMA QUE SOLO 56 DE CADA 100 PERSONAS JOVENES FORMAN PARTE DE LA POBLACION ECONOMICAMENTE ACTIVA (PEA) Y DE ELLOS EL 54% DE JOVENES CONSIDERAN UN SALARIO INJUSTO CONFORME AL ESFUERZO REALIZADO.  LAS PERSONAS JOVENES QUE NO TRABAJAN EN UN ESQUEMA FORMAL NO PUEDEN ACCEDER A SERVICIOS DE SEGURIDAD SOCIAL, COMO SE GENERA QUE LAS PERSONAS JOVENES TENGAN POCOS AÑOS DE EXPERIENCIA LABORAL EN RELACION CON LOS AÑOS DE EXPERIENCIA COMPROBABLE QUE LAS EMPRESAS REQUIEREN PARA CONTRATARLAS. DATOS DE INEGI EN LA ENCUESTA NACIONAL DE OCUPACION Y EMPLEO, SEÑALA QUE EXISTEN CERCA DE UN MILLON DE PERSONAS JOVENES DE 15 A 29 AÑOS DESOCUPADAS EN EL TERCER TRIMESTRE DE 2016, SIENDO LAS MUJERES LAS MAS AFECTADAS.  EN LOS CENTROS DE RECLUSION PREDOMINA LA POBLACION JOVEN. EN 2014, CASI EL 60% DE LAS PERSONAS PRIVADAS DE SU LIBERTAD, TENIAN MENOS DE 30 AÑOS, SEGUN LA ESTADISTICA JUDICIAL EN MATERIA PENAL (INEGI) Y LA ASOCIACION CIVIL MODERNIZANDO EL SISTEMA PENITENCIARIO. LO QUE MUESTRA UNO DE LOS EFECTOS MAS INMEDIATOS DE LAS CONDICIONES ANTES EXPUESTAS.  DADAS LAS CONDICIONES ECONOMICAS Y SOCIALES QUE EL PAIS HA ENFRENTADO EN LOS ULTIMOS AÑOS, SE HA AGRAVADO LA FALTA DE EMPLEO Y LA PERDIDA DEL PODER ADQUISITIVO, LO CUAL HA PROVOCADO QUE SE ACENTUE LA DESIGUALDAD, LA MARGINACION Y LA POBREZA EN LA POBLACION QUE VIVE EN LAS ZONAS DE MAYOR REZAGO SOCIAL Y URBANO DE LA CIUDAD, GENERANDO GRAVES PROBLEMAS DE DROGADICCION, INSEGURIDAD Y VIOLENCIA. LO ANTERIOR INHIBE EL EJERCICIO PLENO DE LOS DERECHOS HUMANOS Y EL ACCESO A UNA VIDA DIGNA CON MAYOR BIENESTAR SOCIAL, ESPECIALMENTE POR PARTE DE GRUPOS O PERSONAS EN CONDICIONES DE VULNERABILIDAD, ESTO ES, QUE SUFREN DE MODO PERMANENTE O PARTICULARMENTE GRAVE UNA SITUACION DE DISCRIMINACION, DESIGUALDAD Y/O INTOLERANCIA DEBIDA A CIRCUNSTANCIAS TALES COMO SU ORIGEN ETNICO, COLOR, SEXO, RELIGION, SITUACION ECONOMICA, OPINION Y PREFERENCIAS U ORIENTACIONES DE CUALQUIER INDOLE. LAS PERSONAS JOVENES SON UNO DE LOS SECTORES MAS VULNERABLES EN ESTE SENTIDO, DADAS LAS DIFICULTADES QUE ENCUENTRAN PARA LA OBTENCION DE SU INDEPENDENCIA ECONOMICA.  DE ACUERDO CON LA SUBSECRETARIA DE SISTEMA PENITENCIARIO, SEÑALA QUE LA POBLACION PENITENCIARIA, ENTRE LOS 18 A LOS 29 AÑOS, REPRESENTA UN 22.49%, ASIMISMO REFIERE QUE 5491 SON HOMBRES Y 302 MUJERES, DANDO UN TOTAL DE 5,933 PERSONAS, CON RESPECTO A LA POBLACION DE ADOLESCENTES EN CONFLICTO CON LA LEY, QUE SE ENCUENTRAN EN COMUNIDADES DE INTERNAMIENTO, INDICA UN TOTAL DE 165 PERSONAS; LA POBLACION EN EXTERNACION REPRESENTA UN TOTAL DE 52 PERSONAS.                </t>
  </si>
  <si>
    <t xml:space="preserve">IMPACTAR POSITIVAMENTE EN TODOS LOS JOVENES DE LA CIUDAD DE MEXICO MEDIANTE LA IMPLEMENTACION DE POLITICAS PUBLICAS Y ACCIONES INSTITUCIONALES,INCLUYENTES Y TRANSVERSALES EN COORDINACION CON ACTORES LOCALES Y NACIONALES,QUE FAVOREZCAN A MITIGAR LA SITUACION DE VULNERABILIDAD Y CONTRIBUIR AL DESARROLLO INTEGRAL DE LAS JUVENTUDES </t>
  </si>
  <si>
    <t>EL INSTITUTO DE LA JUVENTUD DE LA CIUDAD DE MEXICO COMO OBJETIVO DIRIGIR,IMPLEMENTAR, ASI COMO COORDINAR ACCIONES QUE PERMITAN CONSTITUIR, FOMENTAR Y FORTALECER LAS POLITICAS PUBLICAS INTEGRALES Y ESENCIALES A FAVOR DE LAS JUVENTUDES QUE HABITAN EN LA CIUDAD DE MEXICO, LO ANTERIOR GENERARA Y PERMITIRA EL OPTIMO DESARROLLODE LAS PERSONAS JOVENES CON EL FIN DE PROMOVER EL ACCESO A SUS DERECHOS HUMANOS, ASI COMO LA CONVIVENCIA, A TRAVES DEL IMPULSO DE SU POTENCIAL, CAPACIDAD E INICIATIVA JUVENIL QUE UBIQUE A LAS PERSONAS JOVENES COMO SUJETOS DE DERECHOS.</t>
  </si>
  <si>
    <t>E047</t>
  </si>
  <si>
    <t>E047_PREVENCIÓN Y TRATAMIENTO DE LAS ADICCIONES</t>
  </si>
  <si>
    <t xml:space="preserve">REALIZAR ACCIONES DE PREVENCIIN Y TRATAMIENTO DE ADICCIONES </t>
  </si>
  <si>
    <t>08PDIJE047</t>
  </si>
  <si>
    <t>010</t>
  </si>
  <si>
    <t>Acciones en materia de prevención y atención de adicciones</t>
  </si>
  <si>
    <t xml:space="preserve">LAS PERSONAS JOVENES DE LA CIUDAD DE MEXICO PRESENTAN VULNERABILIDAD PARA COMBATIR SITUACIONES DE RIESGO DEBIDO A LOS ALTOS INDICES DE VIOLENCIA, DELINCUENCIA Y ADICCIONES,AFECTANDO SU DESARROLLO INTEGRAL Y SU  NUCLEO COMUNITARIO , GENERANDO UNA DESCOMPOSICION DEL TEJIDO SOCIAL Y UN ALTA PROVABILIDAD DE GENERAR ALGUNA ADICCION. </t>
  </si>
  <si>
    <t xml:space="preserve">PERSONAS JÒVENES ENTRE 12 Y 29 AÑOS DE EDAD QUE VIVEN EN LA CIUDAD DE MÈXICO </t>
  </si>
  <si>
    <t xml:space="preserve">ATENDER A LA PERSONAS JOVENES A TRAVES DEL PRIMER CONTACTO Y SE VALORA LA SITUACION QUE PRESENTA. ESTABLECER UN PROCESO INFORMATIVO PARA EL JOVEN, SEGUN SEA EL CASO, (NUBES, COMEDOR COMUNITARIO, ETC.).CANALIZAR A LA SUBDIRECCION DE EJECUCION Y SEGUIMIENTO DE PLANES Y PROGRAMAS PARA EL CORRESPONDIENTE SEGUIMIENTO DE LA PERSONA JOVEN PARA INTEGRARSE AL PROGRAMA O ACCION INSTITUCIONAL CORRESPONDIENTE. </t>
  </si>
  <si>
    <t xml:space="preserve">MATERIALES , SERVICIOS Y SUMINISTROS PARA LAS INSTALACIONES EN MATERIA DE ATENCION  Y PREVENCION DE ADICCIONES QUE FORMAN PARTE DEL INSTITUTO DE LA JUVENTUD DE LA CIUDAD DE MEXICO. </t>
  </si>
  <si>
    <t xml:space="preserve">MEDIR EL PORCENTAJE DE MATERIALES, SERVICIOS Y SUMINISTROS PARA LA REALIZACION DE ACCIONES PARA LA PREVENCION Y ATENCION DE ADICCIONES </t>
  </si>
  <si>
    <t>NUMERO  DE MATERIALES , SERVICIOS Y SUMINISTROS REALIZADOS  / NUMERO  DE MATERIALES, SERVICIOS Y SUMINISTROS PROGRAMADOS )*100</t>
  </si>
  <si>
    <t>CONSULTA FISICA EN LA DIRECCCION DE RELACIONES INSTITUCIONALES</t>
  </si>
  <si>
    <t xml:space="preserve">GENERAR UN BUEN DESARROLLO PARA LA PREVENCION Y ATENCION DE ADICCIONES </t>
  </si>
  <si>
    <t xml:space="preserve">ENTREGA DE APOYOS ECONOMICOS A JOVENES DE LA CIUDAD DE MEXICO QUE CUENTAN CON RIESGO O VULNERABILIDAD </t>
  </si>
  <si>
    <t>LUIS ENRIQUE GARCIA QUINTERO</t>
  </si>
  <si>
    <t>COORDINACION DE VINCULACION Y PLANEACION DE PROGRAMAS A LA JUVENTUD</t>
  </si>
  <si>
    <t>08PDIJM001</t>
  </si>
  <si>
    <t>NO CONTAR CON LA ESTRUCTURA ORGANIZACIONAL SUFICIENTE PARA LA  ADECUADA ADMINISTRACION DE LOS RECURSOS HUMANOS, FINANCIEROS Y MATERIALES.</t>
  </si>
  <si>
    <t>116 PERSONAS  PARA LA ESTRUCUTURA ADMINISTRATIVA Y OPERATIVA DEL INSTITUTO DE LA JUVENTUD DE LA CIUDAD DE MEXICO</t>
  </si>
  <si>
    <t>CUBRIR LAS VACANTES CON PERSONAL QUE CUBRA EL PERFIL QUE REQUIERE CADA PUESTO, LO CUAL AYUDARA A CUMPLIR LOS OBJETIVOS INSTITUCIONALES ESTABLECIDOS Y SE REALIZARAN LAS ACTIVIDAD DE MANERA ASERTIVA DANDO SOLUCIONES A CUALQUIER PROBLEMATICA QUE SE PRESENTE.</t>
  </si>
  <si>
    <t>BRINDAR UN SERVICIO DE RESPETO, IGUALDAD Y TRANSPARENCIA EN BENEFICIO DE LOS JOVENES DE LA CIUDAD DE MEXICO</t>
  </si>
  <si>
    <t>PERSONAL ADMINISTRATIVO Y OPERATIVO LOS CUALES PROMOVERAN LA EJECUCION DE LAS ACTIVIDADES Y SEAN  LLEVADAS DE MANERA OPORTUNA Y EFICIENTE PARA CUMPLIR LAS METAS DEL INSTITUTO,</t>
  </si>
  <si>
    <t>(PERSONAL OCUPADAS / PLAZAS AUTORIZADA)*100</t>
  </si>
  <si>
    <t>VERIFICACION FISICA A TRAVEZ DE LA NOMINAS QUINCENALES DE LA ESTRUCTURA ORGANIZACIONAL Y DICTAMEN DE LAS PLAZAS AUTORIZADAS PARA LA ESTRUCUTURA ORGANIZACIONAL. BAJO EL RESGUARDO DE CAPITAL HUMANO.</t>
  </si>
  <si>
    <t>EL BUEN GOBIERNO Y LA CORRECTA GESTON DE LA ADMINISTRACION DE CAPITAL HUMANO ENFOCADO EN LA INCLUSION E IGUALDAD DE DERECHOS HUMANOS.</t>
  </si>
  <si>
    <t>CONTRATAR  PERSONAL QUE CUMPLA CON LOS CONOCIMIENTOS Y APTIUDES QUE REQUIEREN  LA ACTIVIDADES ADMINISTRATIVAS Y OPERATIVAS PARA BENEFICIO DE LOS JOVENES DE LA CIUDAD DE MEXICO.</t>
  </si>
  <si>
    <t>ELIZABETH GARCIA MATA</t>
  </si>
  <si>
    <t>DIRECCION DE ADMINISTRACION Y FINANZAS</t>
  </si>
  <si>
    <t>GARANTIZAR LA PROTECCION DE LA INTEGRIDAD FISICA DE LAS PERSONAS ANTE CUALQUIER RIESGO DE DESASTRE O EMERGENCIA.</t>
  </si>
  <si>
    <t>08PDIJN001</t>
  </si>
  <si>
    <t>LA CIUDAD DE MEXICO, COMO TODAS LAS CIUDADES, SE ENFRENTA A DIFICULTADES CRECIENTES PARA ATENDER A LAS NECESIDADES BASICAS DE SUS HABITANTES. DESTACAN POR SU IMPORTANCIA LOS RELACIONADOS CON LA PROTECCION CIVIL FRENTE A LOS PELIGROS Y RIESGOS PROVENIENTES DE ELEMENTOS O AGENTES NATURALES O HUMANOS, QUE PUEDEN DAR LUGAR A DESASTRES.</t>
  </si>
  <si>
    <t xml:space="preserve">JOVENES DE LA CIUDAD DE MEXICO. </t>
  </si>
  <si>
    <t>CONTRIBUIR A LA CREACION DE UNA CULTURA DE PROTECCION CIVIL PARA ENFRENTAR EMERGENCIAS ANTES, DURANTE Y DESPUES DE QUE OCURRA EL EVENTO.</t>
  </si>
  <si>
    <t>REFLEJA LA IMPLEMENTACION DE UN PROGRAMA DE PROTECCION CIVIL, ASI COMO LA VERIFICACION DE QUE LAS ACTIVIDADES, ACCIONES Y CURSOS ESTEN CUMPLINEDO LAS MEDIDAS PREVENTIVAS PARA CUMPLIR CON LO ESTABLECIDO EN  LA LEY GENERAL DE PROTECCION CIVIL, REGLAMENTO DE LA LEY GENERAL DE PROTECCION CIVIL Y LEY DEL SISTEMA DE PROTECCION CIVIL DEL DISTRITO FEDERAL.</t>
  </si>
  <si>
    <t xml:space="preserve">(TOTAL DE ACCIONES DEL PROGRAMA DE P. C. REALIZADAS / TOTAL DE ACCIONES DE P.C. PROGRAMDAS)*100
</t>
  </si>
  <si>
    <t>VERIFICACION FISICA MEDIANETE DOCUMENTO QUE AVALA EL CUMPLIMINETO DEL PROGRAMA DE PROTECCION CIVIL BAJO RESGUARDO EN EL ARCHIVO DE .</t>
  </si>
  <si>
    <t>TENER UN PROTOCOLO DE PROTECCION CIVIL PARA SEGURIDAD DE LOS USUARIOS DEL INTITUTO DE LA JUVETNUD AL MOMENTO DE BRINDAR ALGUNA ACTIVIDAD QUE SE LLEVE DENTRO DEL INMUEBLE, YA SEAN RECREATIVAS, EDUCATIVAS, ADMINISTRATIVAS A BENEFICIO DE LOS JOVENES DE LA CIUDAD DE MEXICO.</t>
  </si>
  <si>
    <t>REVISON PERIODICA PARA CUMPLIR CON EL PROTOCOLO DE PROTECCION CIVIL, COMO SON SEÑALAMIENTOS, EXTINGUIDORES, ELEVADORES PARA PERSONAS CON DISCAPACIDAD, ILUMINACION, INDICACION DE ZONAS DE SEGURIDAD SEGUN LO QUE SE ESTABLECE EN EL PROGRAMA.</t>
  </si>
  <si>
    <t>LAS ADQUISICIONES SE APEGARAN A LA NORMATIVIDAD APLICABLE DE LA CIUDAD DE MEXICO DE LOS MATERIALES QUE SEAN ESENCIALES ARA EL FUNCIONAMIENTO DEL INSTITUTO</t>
  </si>
  <si>
    <t>ADRIANA</t>
  </si>
  <si>
    <t>08PDIJO001</t>
  </si>
  <si>
    <t>LA AUSENCIA DE MEDIDAS DE CONTROL PARA LA BUENA ADMINISTRACION DE LOS RECURSOS DENTRO DEL GOBIERNO DE LA CIUDAD DE MEXICO</t>
  </si>
  <si>
    <t xml:space="preserve">CONTRIBUIR A QUE SE APLIQUE CON EFICIENCIA Y TRANSPARENCIA, LOS RECURSOS PUBLICOS EN LA OPERACION DE LOS PROGRAMAS SOCIALES, PARA LOGRAR LOS OBJETIVOS DE LA ENTIDAD. </t>
  </si>
  <si>
    <t>FUNCION PUBLICA Y BUEN GOBIERNO, SE BRINADA  TRANPARENCIA DE LAS ACCIONES EN MATERIA FINANCIERA, RECURSOS HUMANOS Y MATERIALES.</t>
  </si>
  <si>
    <t xml:space="preserve">REFLEJA EL PORCENTAJE DE LOS INFORMES MENSUALES Y TRIMESTRALES DE LOS MOVIMIENTOS FINANCIEROS DE LAS ACCIONES TOMADAS PARA UNA CORRECTA INFRAESTRUCTURA TANTO DE LOS  BIENES MUEBLES E  INMUEBLES CON LOS QUE CUENTA EL INSTITUTO PARA BRINDAR UNA ATENCION DIGNA PARA LOS JOVENES DE LA CIUDAD DE MEXICO. MIDE EL PORCENTAJE DE INFORMES GENERADOS TRIMESTRALMENTE DE LOS MOVIMIENTOS FINANCIEROS DE LA INFRAESTRUCTA DE LOS INMUEBLES </t>
  </si>
  <si>
    <t xml:space="preserve">10 INFORMES QUE SE ENTREGA DE MANERA MENSUAL Y TRIMESTRAL A LA SECRETARIA DE ADMINISTRACION Y FINANZAS QUE REFLEJAN LAS ACCIONES PARA UN BUEN GOBIERNO.
% CUMPLIMEINTO = (NO. DE INFORMES ENTREGADOS / NO. DE INFORMES PROYECTADOS) * 100 </t>
  </si>
  <si>
    <t>INFORMES MENSUALES Y TRIMESTRALES A LA SECRETARIA DE ADMINISTRACION Y FINANZAS.</t>
  </si>
  <si>
    <t>MEJORAR LOS PROCESOS ADMINISTRATIVOS, APLICAR CON EFICIENCIA LOS RECURSOS PÚBLICOS PARA EL DESARROLLO DE LOS PROGRAMAS, FOMENTAR LA TRANSPARENCIA EN EL MANEJO Y OPERACIÓN DE LOS PROCEDIMIENTOS ADMINISTRATIVOS.</t>
  </si>
  <si>
    <t>BRINDAR ATENCION DIGNA TENIENDO LA INFRAESTRUCTURA ADECUADA PARA IMPARTIR LAS ACTIVIDADES DE LOS PROGRAMAS DE ESTE INSITUTO EN BENEFICIO DE LOS JOVENES  DE LA CIUDAD DE MEXICO</t>
  </si>
  <si>
    <t>CUMPLIR Y ACTUALIZACION DE LOS PROCEDIMIENTOS ESPECIFICOS ESTABLECIDOS EN EL MANUAL ADMINISTRATIVO  EN MATERIA DE RECURSOS HUMANOS, FINANCIEROS Y MATERIALES.</t>
  </si>
  <si>
    <t xml:space="preserve">DIFUNDIR Y SENSIBILIZAR A LOS SERVIDORES PUBLICOS EN LA ATENCION Y SENSIBILIZACION DESDE UNA PERSPECTIVA DE GENERO </t>
  </si>
  <si>
    <t>08PDIJP001</t>
  </si>
  <si>
    <t xml:space="preserve">LAS MUJERES JOVENES DE LACIUDAD DE MEXICO SE ENFRENTAN A DIFICULTADES PARA EJERCER PLENAMENTE SUS DEREECHOS SEXUALES Y REPRODUCTIOS DE ACCESO A LA EDUCACION Y NO DISCRIMINACION. </t>
  </si>
  <si>
    <t>PROMOVER EL TRATO IGUALITARIO A FIN DE ROPORCIONAR HERRAMIENTAS DE EMPODERAMIENTO PARA PROTEGER Y EJERCER SUS DERECHOS</t>
  </si>
  <si>
    <t xml:space="preserve">GENERAR ACCIONES PARA GENERRAR CAMPAÑAS, CURSOS , CAPCITACIONES PARA EL DESARROLLO Y EMPODERAMIENTO DE MUJERES Y NIÑAS DE LA CIUDAD DE MEXICO </t>
  </si>
  <si>
    <t xml:space="preserve">MIDE EL PORCENTAJE DE CUMPLIMIENTO  EN  CAMPAÑAS PARA LA DIFUSION DE ACCIONES PARA FOMENTAR EL EMPODERAMIENTO Y DESARROLLO DE LOS DERECHOS DE MUJERES Y NIÑAS </t>
  </si>
  <si>
    <t>('NUMERO DE CAMPAÑAS REALIZADAS / NUMERO DE CAMPAÑAS   PROGRAMADAS )*100</t>
  </si>
  <si>
    <t xml:space="preserve">CONSULTA FISICA EN LA CORDINACION DE VINCULACION Y PLANEACION DE PPROGRAMAS A LA JUVENTUD </t>
  </si>
  <si>
    <t xml:space="preserve">GENERAR EMPODERAMIENTO Y RECONOCIMENTO DE LOS DERECHOS DE LAS MUJERES Y NINAS </t>
  </si>
  <si>
    <t xml:space="preserve">GENERAR CAMPAÑAS DE DIFUNSION Y EMPODERAMIENTO DE MUJERES Y NIÑAS DE LA CIUDAD DE MEXICO  </t>
  </si>
  <si>
    <t xml:space="preserve">LUIS ENRIQUE GARCIA QUINTERO </t>
  </si>
  <si>
    <t xml:space="preserve">CORDINADOR DE VINCULACION Y PLANEACION DE PROGRAMAS A LA JUVENTUD </t>
  </si>
  <si>
    <t xml:space="preserve">REALIZAR CAMAÑAS DE DIFUSION Y PORMOCION DE LOS DERECHOS HUMANOS </t>
  </si>
  <si>
    <t>08PDIJP002</t>
  </si>
  <si>
    <t xml:space="preserve">EN LA CIUDAD MEXICO LAS PERSONAS JOVENES SON DISCRIMINADAS, POR MENCIONAR ALGUNAS CAUSAS DEBIDO A SU EDAD, CONDICION SOCIAL, ORIENTACION SEXUAL, DISCAPACIDAD, CONDICION ECONOMICA Y CULTURAL. LA LEY FEDERAL PARA PREVENIR Y ELIMINAR LA DISCRIMINACION (LFPED) INDICA QUE LA DISCRIMINACION ES TODA DISTINCION, EXCLUSION, RESTRICCION O PREFERENCIA QUE, POR ACCION U OMISION, CON INTENCION O SIN ELLA, NO SEA OBJETIVA, RACIONAL NI PROPORCIONAL Y TENGA POR OBJETIVO O RESULTADO OBSTACULIZAR, RESTRINGIR, MENOSCABAR O ANULAR EL RECONOCIMIENTO, GOCE O EJERCICIO DE LOS DERECHOS HUMANOS Y LIBERTADES. </t>
  </si>
  <si>
    <t xml:space="preserve">POBLACION JOVEN DE LA CIUDAD DE MEXICO ENTRE 12 Y 29 AÑOS DE EDAD ASI COMO SERVIDORES PUBLICOS DEL INSTITUTO DE LA JUVENTUD DE LA CIUDAD DE MEXICO. </t>
  </si>
  <si>
    <t xml:space="preserve">REALIZAR  CAMPAÑAS DE DIFUSION Y PROMOCION RELACIONADA A LA NO  DISCRIMINACION, A LA SALUD EMOCIONAL, A LOS DERECHOS HUMANOS Y A LA SEGURIDAD DE LAS PERSONAS JOVENES EN LA CIUDAD DE MEXICO PARRA LA POMOCION INTEGRAL PARA EL CUMPLIMIENTO DE LOS DERECHOS HUMANOS </t>
  </si>
  <si>
    <t>CAMPAÑAS DE DIFUSION Y PROMOCION RELACIONADAS A LA NO DISCRIMINACION, A LA SALUD EMOCIONAL, A LOS DERECHOS HUMANOS Y A LA SEGURIDAD DE LAS PERSONAS JOVENES EN LA CIUDAD DE MEXICO</t>
  </si>
  <si>
    <t>MEDIR EL PORCENTAJE DE AVANCE DE CAMPAÑAS DE DIFUSION Y PROMOCION RELACIONADAS A LA NO DISCRIMINACION, A LA SALUD EMOCIONAL, A LOS DERECHOS HUMANOS Y A LA SEGURIDAD DE LAS PERSONAS JOVENES EN LA CIUDAD DE MEXICO</t>
  </si>
  <si>
    <t>(NUMERO DE CAMPAÑAS REALIZADAS / NUMERO DE CAMPAÑAS PROGRAMADAS )*100</t>
  </si>
  <si>
    <t xml:space="preserve">GENERAR MECANISMOS PARA LA PROMOCION RELACIONADAS A LA NO DISCRIMINACION Y RECONOCIMIENTO DE LOS DERECHOS HUMANOS </t>
  </si>
  <si>
    <t xml:space="preserve">GENERAR CAMPAÑAS DE DIFUNSION RELACIONADOS A LA PORMOCION DE LOS DERECHOS HUMANOS </t>
  </si>
  <si>
    <t>S004</t>
  </si>
  <si>
    <t>S004_APOYOS PARA EL DESARROLLO INTEGRAL DE LOS JÓVENES</t>
  </si>
  <si>
    <t>CONTRIBUIR A LA AMPLIACION DEL ACCESO A ACTIVIDADES EDUCATIVAS, CULTURALES, DEPORTIVAS, RECREATIVAS, DE SALUD FISICA Y EMOCIONAL QUE COADYUVEN EN EL DESARROLLO INTEGRAL DE LAS PERSONAS JOVENES. DE RIESGO Y/O VULNERABILIDAD.</t>
  </si>
  <si>
    <t>08PDIJS004</t>
  </si>
  <si>
    <t xml:space="preserve">LAS Y LOS JOVENES DE LA CIUDAD DE MEXICO CON ALGUN RIESGO O VULNERABILIDAD CUENTAN CON DIFICULTADES PARA EL   ACCESO A ACTIVIDADES EDUCATIVAS, CULTURALES, DEPORTIVAS, RECREATIVAS, DE SALUD FISICA Y EMOCIONAL , TENIENDO COMO RESULTADO UN DEFICIENTE  DESARROLLO INTEGRAL. </t>
  </si>
  <si>
    <t>FOMENTAR PROCESOS DE CAPACITACION EN MATERIA DE DERECHOS HUMANOS, NO DISCRIMINACION, CULTURA DE LA PAZ Y NO VIOLENCIA, ETC</t>
  </si>
  <si>
    <t xml:space="preserve">CAPACITACIONES, TALLERES, CURSOS EN MATERIA DE PREVENCION DE ADICCIONES Y DELITO, CULTURA CIUDADANA, CULTURA DE LA PAZ, NO VIOLENCIA, PREVENCION DE CONDUCTAS DE RIESGO, SOLUCION PACIFICA DE CONFLICTOS, DERECHOS HUMANOS Y NO DISCRIMINACION,CULTURA, RECREACION, SALUD FISICA Y EMOCIONAL EN LAS PERSONAS JOVENES DE LA CIUDAD DE MEXICO. </t>
  </si>
  <si>
    <t xml:space="preserve">CUMPLIR CON EL PORCENTAJE DE CAPACITACIONES, TALLERES Y CURSOS </t>
  </si>
  <si>
    <t>NUMERO DE CAPACITACIONES, TALLERES Y CURSOS REALIZADOS / NUMERO DE CAPACITACIONES, TALLERES Y CURSOS PROGRAMADOS ) *100</t>
  </si>
  <si>
    <t xml:space="preserve">CONSULTA FISICA QUE SE PODRA REALIZAR EN LA COORDINACION DE VINCULACION Y PLANEACION DE PROGRAMAS A LA JUVENTUD </t>
  </si>
  <si>
    <t xml:space="preserve">GENERAR  CAPACITACIONES , TALLERES Y CURSOS </t>
  </si>
  <si>
    <t xml:space="preserve">REALIZAR CAPACITACIONES , TALLERES Y CURSOS </t>
  </si>
  <si>
    <t xml:space="preserve">COORDINADOR DE VINCULACION Y PLANEACION DE PROGRAMAS A LA JUVENTUD </t>
  </si>
  <si>
    <t xml:space="preserve">GARANTIZAR QUE LAS PERSONAS JOVENES SE INSCRIBAN EN LOS TALLERES DE CAPACITACION DEL INSTITUTO DE LA JUVENTUD DE LA CIUDAD DE MEXICO </t>
  </si>
  <si>
    <t>08PDIJS007</t>
  </si>
  <si>
    <t>021</t>
  </si>
  <si>
    <t>Capacitación y fortalecimiento para y en el trabajo</t>
  </si>
  <si>
    <t xml:space="preserve">EL PROBLEMA DE LA DESERCION ESCOLAR REVISTE UNA GRAN IMPORTANCIA EN TODO EL PAIS DEBIDO A SUS DIFERENTES CARACTERISTICAS EN QUE ESTE FENOMENO SE PRESENTA, YA QUE INVOLUCRA A LA DE FAMILIA, DOCENTES Y SOCIEDAD, SEGUN EL FONDO PARA LA INFANCIA DE LAS NACIONES UNIDAS (UNICEF), HAY MUCHAS RAZONES POR LAS QUE LAS PERSONAS JOVENES DEJAN DE IR A LA ESCUELA, ENTRE LAS QUE SE ENCUENTRAN LA BAJA CALIDAD EN LA EDUCACION (ESPECIALMENTE EN LAS ESCUELAS PUBLICAS), LA DISCRIMINACION A LA QUE MUCHAS PERSONAS JOVENES ENFRENTAN CONSTANTEMENTE, LA FALTA DE OPORTUNIDADES Y DE OFERTA EDUCATIVA, ASI COMO LA NECESIDAD ECONOMICA QUE TIENEN MUCHOS JOVENES, LO CUAL LOS LLEVA A LA NECESIDAD DE TRABAJAR. </t>
  </si>
  <si>
    <t xml:space="preserve">DISEÑAR PROGRAMAS ESPECIALES PARA LOS GRUPOS JUVENILES EN CONDICIONES DE VULNERABILIDAD; </t>
  </si>
  <si>
    <t xml:space="preserve">TALLERES Y CAPACITACIONES PARA LA PERSONAS JOVENES DE LA CIUDAD DE MEXICO </t>
  </si>
  <si>
    <t>MIDE EL PORCENTAJE DE TALLERES Y CAPACITACIONES IMPARTIDOS A LA POBLACION JOVEN DE ENTRE 12 Y 29 AÑOS QUE RADICA EN LA CIUDAD DE MEXICO</t>
  </si>
  <si>
    <t>(NUMERO DE TALLERES Y CAPACITACIONES REALIZADAS/ NUMERO DE TALLERES Y CAPACITACIONES PROGRAMADAS )*100</t>
  </si>
  <si>
    <t xml:space="preserve">CONSULTA FISICA EN LA COORDINACION DE VINCULACION Y PLANEACION DE PROGRAMAS A LA JUVENTUD. </t>
  </si>
  <si>
    <t>CONTRIBUIR A TENER UNA MEJOR CALIDAD DE VIDA CON LA IMPARTICION DE TALLERES Y CAPACITACIONES EN LA POBLACION JOVEN DE ENTRE 19 Y 29 QUE RADICA EN LA CIUDAD DE MEXICO”</t>
  </si>
  <si>
    <t xml:space="preserve">CONTAR CON TALLERES Y CAPACITACIONES PARA LAS Y LOS JOVENES DE LA CIUDAD DE MEXICO </t>
  </si>
  <si>
    <t xml:space="preserve">LAS PERSONAS JOVENES EN LA CIUDAD DE MEXICO REPRESENTAN EL 20% DE LA POBLACION TOTAL DE NUESTRA CAPITAL, ES NECESARIO PARA LA CREACION, DESARROLLO E IMPULSO DE LAS POLITICAS PUBLICAS EN MATERIA DE JUVENTUD, IDENTIFICAR A TRAVES DE UN ANALISIS CONTEXTUAL, LAS NECESIDADES Y RETOS QUE ENFRENTAN LAS PERSONAS JOVENES, PARA LOGRAR EFECTUAR POLITICAS PUBLICAS ENFOCADAS EN MITIGAR LA SITUACION DE VULNERABILIDAD VINCULADA A ESTE SECTOR DE LA POBLACION.   EL DIAGNOSTICO QUE SE PRESENTA A CONTINUACION PROPORCIONA UN ANALISIS ESTADISTICO GENERAL SOBRE LA SITUACION ACTUAL DE LAS PERSONAS JOVENES EN LA CIUDAD DE MEXICO. CON EL SIGUIENTE ANALISIS ESTADISTICO, EL INSTITUTO DE LA JUVENTUD DE LA CIUDAD DE MEXICO PRETENDE IDENTIFICAR LAS NECESIDADES EXISTENTES EN DICHA POBLACION.  EL DIAGNOSTICO IDENTIFICA EL PANORAMA SOBRE EL ENTORNO SOCIAL DE LAS PERSONAS JOVENES EN EL PAIS, ESPECIFICANDO EL CONTEXTO EN LA CIUDAD DE MEXICO. ADEMAS DE EXPONER DATOS GENERALES SOBRE LAS PROBLEMATICAS EXISTENTES.  ES POR ELLO POR LO QUE SE PRETENDE DESTACAR EN EL PRESENTE, EL PAPEL QUE LA JUVENTUD JUEGA DENTRO DE LA SOCIEDAD, PERMITIENDO IDENTIFICAR LOS PRINCIPALES AVANCES Y REZAGOS DE SU SITUACION.  LA SITUACION DE VULNERABILIDAD EN LA QUE SE ENCUENTRAN LAS PERSONAS JOVENES DE ENTRE 12 Y 29 AÑOS DE EDAD RESIDENTES DE LA CIUDAD DE MEXICO, SE ENFRENTAN, ENTRE OTRAS COSAS, A LAS SIGUIENTES PROBLEMATICAS: DESIGUALDAD, VIOLENCIA DESERCION ESCOLAR, EMBARAZOS EN ADOLESCENTES, INESTABILIDAD ECONOMICA, DISCRIMINACION, EXCLUSION, LIMITADA OFERTA DE BIENES CULTURALES, DEPORTIVOS Y EDUCATIVOS, VIOLACION A SUS DERECHOS HUMANOS,  MALTRATO POR SU SITUACION DE VULNERABILIDAD O SITUACION CULTURAL DIVERSA, SEA POR MOTIVOS DE ORIGEN ETNICO, CONDICION JURIDICA, SOCIAL, ECONOMICA, MIGRATORIA, DE SALUD, DISCAPACIDAD, SEXO, ORIENTACION O PREFERENCIA SEXUAL, ESTADO CIVIL, NACIONALIDAD, APARIENCIA FISICA O FORMA DE PENSAR Y FALTA DE IDENTIDAD Y PERTENENCIA AL ESPACIO PUBLICO. SEGUN DATOS DE LA PUBLICACION MUJERES Y HOMBRES EN MEXICO 2012 DEL INSTITUTO NACIONAL DE ESTADISTICA Y GEOGRAFIA (INEGI), LA TASA DE CRECIMIENTO MEDIO ANUAL EN EL PAIS ENTRE 1970 Y 1980 FUE DE 3.2%; ESTA DESCENDIO EN EL PERIODO DE 1980-1990 A 2% Y EN LA DECADA DE LOS NOVENTA FUE DE 1.9%, ASIMISMO EN EL PERIODO DE 2000 Y 2010 LA POBLACION DECRECIO UNA TASA MEDIA ANUAL DE 1.4% , ESTO SIGNIFICO UNA DISMINUCION POBLACIONAL IMPORTANTE EN LAS ULTIMAS DECADAS. SIN EMBARGO, PARA EL 2015 EN LOS ULTIMOS DATOS ARROJADOS EN LA ENCUESTA INTERCENSAL 2015, SE CONTEMPLA UNA ESTIMACION POBLACIONAL TOTAL DE 119 MILLONES 938 MIL 473 PERSONAS , DEMOSTRANDO UN INCREMENTO EN LA DENSIDAD POBLACIONAL. DE LA ANTERIOR ENCUESTA INTERCENSAL SE ESPECIFICO QUE LA POBLACION JUVENIL DE 15 A 29 AÑOS EN NUESTRO PAIS ASCENDIO A 30.6 MILLONES, REPRESENTANDO POCO MAS DE LA CUARTA PARTE (25.7%) DE LA POBLACION A NIVEL NACIONAL. ASIMISMO, DEL TOTAL DE LA POBLACION JUVENIL, 35.1% SON ADOLESCENTES (15 A 19 AÑOS), 34.8% SON PERSONAS JOVENES DE 20 A 24 AÑOS Y 30.1% TIENEN DE 25 A 29 AÑOS. EN LA ENCUESTA INTERCENSAL 2015 SE INFORMO QUE LA ESTIMACION POBLACIONAL ERA DE 8 MILLONES 918 MIL 653 PERSONAS, SIENDO IZTAPALAPA LA DEMARCACION TERRITORIAL CON MAYOR POBLACION EN TODO MEXICO CON UN TOTAL DE 1 MILLON 827 MIL 868 PERSONAS. EN MATERIA DE JUVENTUD, PARA EL 2010, SEGUN LOS DATOS PROPORCIONADOS POR LA ENCUESTA NACIONAL DE JUVENTUD DEL INSTITUTO MEXICANO DE LA JUVENTUD, EN LA CIUDAD DE MEXICO SE CONTABA CON 2 MILLONES 619 MIL 589 PERSONAS JOVENES DE 12 A 29 AÑOS, DE LOS CUALES POR CADA 10 HABITANTES 4 SON PERSONAS JOVENES REPRESENTANDO EL 26.39% DE LA POBLACION TOTAL CON UN RANGO POR GENERO DE 50.6% SON MUJERES Y UN 49.4% SON HOMBRES.  PARA EL 2014, RESPECTO A LA SITUACION ETARIA EN LA CIUDAD DE MEXICO EXISTE UN DECLIVE DE SU POBLACION EN PERSONAS MENORES DE 15 AÑOS Y UNA CRECIDA POBLACION DE ADULTOS MAYORES. DE ACUERDO CON LA ENCUESTA NACIONAL DE LA DINAMICA DEMOGRAFICA 2014 (ENADID 2014) DEL INEGI, EN LA CIUDAD DE MEXICO EXISTIAN 2 MILLONES 494 MIL 657 DE PERSONAS JOVENES ENTRE 12 Y 29, DE LOS CUALES EL 49.79% SON HOMBRES Y EL 50.21% SON MUJERES.  SE OBSERVO QUE LA ACTUACION DE LA POBLACION JOVEN CON RESPECTO A ALGUNOS COMPONENTES DE LA DINAMICA DEMOGRAFICA, ASI COMO SU DISTRIBUCION TERRITORIAL, MANIFESTO HETEROGENEIDADES QUE DETERMINAN CUALQUIER FENOMENO SOCIO DEMOGRAFICO EN EL PAIS, LO ANTERIOR ES DE SUMA IMPORTANCIA PARA CONOCER LA DINAMICA POBLACIONAL DE UN GRUPO ESPECIFICO, CON EL FIN CONCRETAR LA PLANEACION DE POLITICAS PUBLICAS DIRIGIDAS A DICHO GRUPO, Y A PARTIR DE ELLO, DAR ATENCION A SUS NECESIDADES Y PROBLEMATICAS. POR OTRO LADO, SEGUN DATOS DEL INEGI, LAS TASAS DE FECUNDIDAD POR EDAD ESTIMADAS CON INFORMACION DE LA ENADID 2014, MUESTRAN QUE EN EL TRIENIO 2011 A 2013 LAS MUJERES DE 20 A 24 AÑOS SON LAS QUE TIENEN LA FECUNDIDAD MAS ALTA CON 126 NACIMIENTOS POR CADA MIL MUJERES, SEGUIDAS DE LAS MUJERES DE 25 A 29 AÑOS CON 113.1. ENTRE LAS ADOLESCENTES DE 15 A 19 AÑOS, EL NUMERO DE NACIMIENTOS POR CADA MIL MUJERES ES DE 77. ESTOS ULTIMOS DATOS SE PRESENTAN ADEMAS DE UN PROBLEMA DE SALUD PARA LA MADRE Y DEL FUTURO INFANTE UN PROBLEMA ECONOMICO YA QUE IMPLICA MENORES OPORTUNIDADES EDUCATIVAS O EL ABANDONO TOTAL DE SUS ESTUDIOS, ASPECTOS QUE CONTRIBUYEN A GENERAR UN CONTEXTO DE EXCLUSION Y DE DESIGUALDAD DE GENERO . ESTOS DATOS EVIDENCIAN LA PREFERENCIA DE LAS MUJERES ENTRE 20 Y 29 AÑOS PARA TENER HIJOS EN ESTE PERIODO DE EDAD; SIN EMBARGO, UN PORCENTAJE SIGNIFICATIVO DE NACIMIENTOS PROVIENE DE MUJERES MENORES DE 20 AÑOS. EN OTRAS PALABRAS, 14 DE CADA 100 NACIMIENTOS SON DE MADRES ADOLESCENTES. EN MATERIA DE EMPLEO, LA ENCUESTA NACIONAL DE OCUPACION Y EMPLEO (ENOE), AL PRIMER TRIMESTRE DE 2013, SEÑALA QUE, EN LA CIUDAD DE MEXICO, 56 DE CADA 100 PERSONAS JOVENES FORMAN PARTE DE LA POBLACION ECONOMICAMENTE ACTIVA (PEA), DE ELLOS EL 87.7% SE ENCUENTRA LABORANDO, MIENTRAS QUE 12.3% BUSCA TRABAJO. POR OTRA PARTE, DE LAS PERSONAS JOVENES DE LA POBLACION NO ECONOMICAMENTE ACTIVA (PNEA), EL 71.2% SE DEDICA A ESTUDIAR Y EL 24.4% REALIZA QUEHACERES DOMESTICOS Y CUIDADOS DE LA FAMILIA.  DE ACUERDO CON LOS RESULTADOS DEL CENSO DE POBLACION Y VIVIENDA 2010, 239 MIL 125 RESIDENTES EN LA CIUDAD DE MEXICO VIVIAN EN OTRA ENTIDAD EN LOS ULTIMOS CINCO AÑOS PREVIOS AL 2010, LO QUE REPRESENTA 3% DE LA POBLACION DE 5 Y MAS AÑOS DE LA ENTIDAD. DE LOS INMIGRANTES, 45.9% CORRESPONDIO A PERSONAS JOVENES DE 15 A 29 AÑOS, ES DECIR, 109 MIL 877 PERSONAS. LA DISTRIBUCION POR SEXO DE LAS PERSONAS JOVENES INMIGRANTES MUESTRA QUE 48 MIL 433 FUERON HOMBRES Y 61 MIL 444 MUJERES.  EN MATERIA DE MIGRACION INTERNACIONAL, ALREDEDOR DE 284 MIL PERSONAS JOVENES HAN SALIDO DEL PAIS. DE ACUERDO CON DATOS DEL CENTRO DE INVESTIGACION PARA AMERICA DEL NORTE DE LA UNAM AL TERCER TRIMESTRE DE 2013, 8 MIL 500 “DEALERS” , RETORNARON AL PAIS; ASI COMO 2 MIL 578 MENORES DE 18 AÑOS. ES IMPORTANTE RESALTAR LA PROBLEMATICA A LA QUE SE ENFRENTA ESA POBLACION DEBIDO A LA DESCONTEXTUALIZACION SOCIAL A LA QUE SON SOMETIDOS. LAS ADICCIONES EN LA CIUDAD DE MEXICO REPRESENTAN UN PROBLEMA DE SALUD PUBLICA DEBIDO A LOS ALTOS INDICES DE CONSUMO, DE ACUERDO A LA ENCUESTA NACIONAL DE CONSUMO DE DROGAS, ALCOHOL Y TABACO 2016 (ENCODAT), EL 6.4% DE LA POBLACION ADOLESCENTE DE 12 A 17 AÑOS HA CONSUMIDO CUALQUIER DROGA ALGUNA VEZ, EL 3.1% LO HA HECHO EN EL ULTIMO AÑO (437 MIL) Y EL 1.2% EN EL ULTIMO MES, ADEMAS EL 6.2% HA CONSUMIDO DROGAS ILEGALES ALGUNA VEZ (6.6% HOMBRES Y 5.8% MUJERES), 2.9% EN EL ULTIMO AÑO (3.4% HOMBRES Y 2.3% MUJERES) Y 1.2% LO HA HECHO EN EL ULTIMO MES (1.7% HOMBRES, 0.7% MUJERES). AUNADO A LO ANTERIOR SE REPORTO QUE UN 5.3% HA CONSUMIDO MARIGUANA, 1.1% COCAINA Y 1.3% INHALABLES ALGUNA VEZ Y EN EL ULTIMO MES, 1.1% HA CONSUMIDO MARIGUANA Y 0.2% COCAINA.  EN CONSUMO DE DROGAS, LOS DATOS DE LA ENCUESTA NACIONAL DE ADICCIONES (ENA-2011) REVELAN QUE LA PREVALENCIA DE DROGAS ILEGALES AUMENTO SIGNIFICATIVAMENTE DE 2.9% A 6.2%, LA MARIGUANA AUMENTO SIGNIFICATIVAMENTE TANTO EN EL CONSUMO ALGUNA VEZ (2.4% A 5.3%) COMO EN EL ULTIMO AÑO (1.3% A 2.6%) MIENTRAS QUE LA COCAINA, ASI COMO LOS INHALABLES NO TUVIERON UN CRECIMIENTO SIGNIFICATIVO.   DATOS DE LA ENCUESTA DE ESTUDIANTES 2012 DEL INSTITUTO DE ATENCION Y PREVENCION DE LAS ADICCIONES DE LA CIUDAD DE MEXICO (IAPA) Y EL INSTITUTO NACIONAL DE PSIQUIATRIA “JUAN RAMON DE LA FUENTE” (INPRF) REGISTRARON UN AUMENTO EN EL CONSUMO DE DROGAS ILEGALES EN LA POBLACION ESTUDIANTIL DE LA CIUDAD DE MEXICO; EN CUANTO A LAS DROGAS LEGALES SE ESTIMA QUE 4 DE CADA 10 ESTUDIANTES INGIRIO ALCOHOL EN EL ULTIMO MES PREVIO A LA ENCUESTA Y 2 DE CADA 10 ESTUDIANTES RECONOCEN ABUSO EN EL CONSUMO.  OTRO DATO RELEVANTE ES LA DIFERENCIA EN EL CONSUMO ENTRE HOMBRES Y MUJERES, LA CUAL TIENDE A DESAPARECER. LO ANTERIOR REFLEJA LA NECESIDAD DE DESARROLLAR ESTRATEGIAS DE PREVENCION, DETECCION TEMPRANA Y TRATAMIENTO ESPECIALIZADO PARA ATENDER A ESTE GRUPO POBLACIONAL.   LO ANTERIOR DEMUESTRA LA NECESIDAD DE REFORZAR LAS ACCIONES DESARROLLADAS PARA REDUCIR LA DEMANDA DE DROGAS. DADO LOS AUMENTOS EN EL CONSUMO DE SUSTANCIAS CON RESPECTO A AÑOS ANTERIORES, RESULTA URGENTE AMPLIAR LA POLITICA DE PREVENCION Y TRATAMIENTO Y DIRIGIR MAS ACCIONES HACIA LA POBLACION ADULTA JOVEN.  POR OTRO LADO, LOS DATOS RECIENTES DEL FONDO DE LAS NACIONES UNIDAS PARA LA INFANCIA (UNICEF), SOBRE VIOLENCIA EN LAS PERSONAS JOVENES, SEÑALAN RESULTADOS ALARMANTES YA QUE SIETE DE CADA DIEZ SUFREN VIOLENCIA EN SU RELACION DE NOVIAZGO (76% DE VIOLENCIA PSICOLOGICA, 16.5% VIOLENCIA SEXUAL Y 15% SON VICTIMAS DE VIOLENCIA FISICA). EN CUANTO A LA VIOLENCIA EN LA FAMILIA EL 66% DE LAS Y LOS MAYORES DE 15 AÑOS HA VIVIDO AL MENOS UNA FORMA DE VIOLENCIA.   EN EL TEMA DE VIOLENCIA JUVENIL, VALE LA PENA DESTACAR QUE LA CONSULTA DE TENDENCIAS JUVENILES 2013 (INJUVE CDMX) REFIERE QUE 34.3% DE LAS PERSONAS JOVENES ENTRE 14 Y 29 AÑOS CONSIDERAN HABER SIDO VICTIMAS DE ALGUN TIPO DE VIOLENCIA, MIENTRAS QUE EL 21.3% SE ASUME COMO UNA PERSONA VIOLENTA.   EL 48.6% DE LAS MUJERES DE 15 A 29 AÑOS CASADAS O QUE VIVEN EN UNION LIBRE, DECLARO EN LA CONSULTA DE TENDENCIAS JUVENILES 2013 HABER SIDO OBJETO DE AL MENOS UN INCIDENTE DE VIOLENCIA POR PARTE DE SU PAREJA A LO LARGO DE SU RELACION.  POR OTRA PARTE, SEGUN LAS ESTADISTICAS DEL INEGI A PROPOSITO DEL DIA INTERNACIONAL DE LA ELIMINACION DE LA VIOLENCIA CONTRA LA MUJER DEL 2017, A NIVEL NACIONAL LAS MUJERES QUE SE ENCUENTRAN MAS EXPUESTAS A LA VIOLENCIA SON LAS MUJERES JOVENES Y DE EDADES MEDIAS ENTRE 20 Y 39 AÑOS. ES PARTICULARMENTE RELEVANTE LA VIOLENCIA SEXUAL QUE HAN ENFRENTADO LAS MUJERES JOVENES ENTRE 18 Y 29 AÑOS, EN ESTOS GRUPOS, LA MITAD DE ELLAS HA SIDO AGREDIDA SEXUALMENTE. ASIMISMO, LA ADOLESCENTE DE 15 A 17 AÑOS PRESENTA NIVELES ALTOS DE VIOLENCIA SEXUAL, EMOCIONAL Y FISICA, QUIENES A SU CORTA EDAD YA HAN SIDO VICTIMAS DE ABUSOS DE DIVERSA INDOLE.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EN 2015 LA TASA DE SUICIDIOS ES DE MAYOR MAGNITUD ENTRE LA POBLACION JUVENIL. EN HOMBRES JOVENES LA TASA BRUTA ES DE 6.8 POR CADA 100 MIL Y ENTRE LAS MUJERES ES DE 1.7, ENTRE LOS VARONES DE 20 A 24 AÑOS ES MAS DEL DOBLE Y LLEGA A 14 POR CADA 100 MIL, MIENTRAS QUE EN LAS MUJERES ES MAS DEL DOBLE ENTRE LAS DE 15 A 19 Y 20 A 24 AÑOS (4.7 Y 4.5 POR CADA 100 MIL, RESPECTIVAMENTE). LO ANTERIOR MUESTRA QUE EN LAS MUJERES EL PROBLEMA DEL SUICIDIO ES MAS GRAVE EN LAS JOVENES DE 15 A 24 AÑOS. EN TANTO QUE, EN LOS HOMBRES, LA TASA BRUTA DE SUICIDIOS MAS ALTA SE UBICA ENTRE LOS DE 20 A 24 AÑOS.  DATOS OBTENIDOS DE LA ESTADISTICA DEL DIA INTERNACIONAL DE LA JUVENTUD, PUBLICADOS POR INEGI EN 2012, SEÑALA QUE LA INSEGURIDAD ES UNO DE LOS TEMAS QUE MAS PREOCUPA A LA POBLACION DE 15 A 29 AÑOS, CON UN 66.1%. CON RESPECTO A LA PERCEPCION DE LOS PRINCIPALES DELITOS QUE LA POBLACION JOVEN TIENE SOBRE LA POSIBILIDAD DE SER VICTIMA DE UN DELITO, EL 79.9% RECONOCIO EL TEMOR DE SUFRIR UN ROBO O ASALTO EN LA CALLE O EN EL TRANSPORTE PUBLICO; 37.9% EXPRESO SU TEMOR A SUFRIR UN FRAUDE O CLONACION DE TARJETA BANCARIA; 35.3% MANIFESTO SU PREOCUPACION POR SUFRIR UN ROBO O ASALTO EN SU CASA HABITACION; 31.5% DECLARO LA POSIBILIDAD DE SUFRIR LESIONES POR UNA AGRESION FISICA Y 30.7% PRONUNCIO TENER MIEDO DE SER VICTIMA DE UN ROBO TOTAL O PARCIAL DE UN VEHICULO.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PARTICULARMENTE EN LAS PERSONAS JOVENES, LA VIOLENCIA SIMBOLICA GENERA CONDICIONES DE POSIBILIDAD PARA EL EJERCICIO DE OTRAS PRACTICAS VIOLENTAS: 5 DE CADA 10 DE NIVEL SOCIOECONOMICO MUY BAJO AFIRMAN QUE NO SON ACEPTADOS EN LOS EMPLEOS DEBIDO A SU APARIENCIA, CIFRA QUE SE REDUCE A 2 DE CADA 10 PERSONAS JOVENES DE ESTRATO BAJO QUE DIJERON LO MISMO. EN CONTRASTE, LAS PERSONAS JOVENES DE NIVEL MEDIO, MEDIO ALTO Y ALTO, NO CONSIDERARON QUE SU APARIENCIA SEA UNA RAZON POR LA CUAL NO FUERON ACEPTADOS EN UN TRABAJO, DE ACUERDO CON EL CONSEJO PARA PREVENIR Y ELIMINAR LA DISCRIMINACION (COPRED, 2013).  LA CONSTITUCION POLITICA DE LOS ESTADOS UNIDOS MEXICANOS Y LA LEY FEDERAL PARA PREVENIR Y ELIMINAR LA DISCRIMINACION, PROHIBEN LA DISCRIMINACION A LAS PERSONAS POR MOTIVOS TALES COMO LA EDAD, ETNIA, PREFERENCIA SEXUAL, RELIGIOSA E IDEOLOGIA POLITICA. POR TAL MOTIVO, PARA ABATIR LA VULNERABILIDAD DE LAS PERSONAS JOVENES MAS DESFAVORECIDAS EN ESTA CIUDAD, EL INSTITUTO SE ESFUERZA EN LAS UNIDADES TERRITORIALES MAS MARGINADAS Y ATIENDE, EN PARTICULAR, A LAS PERSONAS JOVENES CONSIDERANDO SU VULNERABILIDAD.  SEGUN LA ENCUESTA SOBRE DISCRIMINACION EN LA CIUDAD DE MEXICO 2013 (EDIS-CDMX 2013), LOS DERECHOS DE 43.6% DE LAS PERSONAS JOVENES QUE TRABAJAN EN LA CIUDAD DE MEXICO SON VULNERADOS. DICHO SECTOR NO PUEDE OBTENER UN EMPLEO POR SU FALTA DE ESTUDIOS Y EXPERIENCIA. POR OTRA PARTE, SEGUN LO REVELA LA CONSULTA DE TENDENCIAS JUVENILES 2013 (INJUVE CDMX), 54% DE LAS PERSONAS JOVENES QUE TRABAJAN, CONSIDERAN QUE EL SALARIO QUE PERCIBEN NO ES JUSTO CONFORME AL ESFUERZO QUE REALIZAN. ESTOS DATOS SON REFORZADOS CON LA INVESTIGACION TITULADA “SITUACION ACTUAL DE LAS PERSONAS JOVENES EN LA CIUDAD DE MEXICO”, DONDE SE AFIRMA QUE SOLO 56 DE CADA 100 PERSONAS JOVENES FORMAN PARTE DE LA POBLACION ECONOMICAMENTE ACTIVA (PEA) Y DE ELLOS EL 54% DE JOVENES CONSIDERAN UN SALARIO INJUSTO CONFORME AL ESFUERZO REALIZADO.  LAS PERSONAS JOVENES QUE NO TRABAJAN EN UN ESQUEMA FORMAL NO PUEDEN ACCEDER A SERVICIOS DE SEGURIDAD SOCIAL, COMO SE GENERA QUE LAS PERSONAS JOVENES TENGAN POCOS AÑOS DE EXPERIENCIA LABORAL EN RELACION CON LOS AÑOS DE EXPERIENCIA COMPROBABLE QUE LAS EMPRESAS REQUIEREN PARA CONTRATARLAS. DATOS DE INEGI EN LA ENCUESTA NACIONAL DE OCUPACION Y EMPLEO, SEÑALA QUE EXISTEN CERCA DE UN MILLON DE PERSONAS JOVENES DE 15 A 29 AÑOS DESOCUPADAS EN EL TERCER TRIMESTRE DE 2016, SIENDO LAS MUJERES LAS MAS AFECTADAS.  EN LOS CENTROS DE RECLUSION PREDOMINA LA POBLACION JOVEN. EN 2014, CASI EL 60% DE LAS PERSONAS PRIVADAS DE SU LIBERTAD, TENIAN MENOS DE 30 AÑOS, SEGUN LA ESTADISTICA JUDICIAL EN MATERIA PENAL (INEGI) Y LA ASOCIACION CIVIL MODERNIZANDO EL SISTEMA PENITENCIARIO. LO QUE MUESTRA UNO DE LOS EFECTOS MAS INMEDIATOS DE LAS CONDICIONES ANTES EXPUESTAS.  DADAS LAS CONDICIONES ECONOMICAS Y SOCIALES QUE EL PAIS HA ENFRENTADO EN LOS ULTIMOS AÑOS, SE HA AGRAVADO LA FALTA DE EMPLEO Y LA PERDIDA DEL PODER ADQUISITIVO, LO CUAL HA PROVOCADO QUE SE ACENTUE LA DESIGUALDAD, LA MARGINACION Y LA POBREZA EN LA POBLACION QUE VIVE EN LAS ZONAS DE MAYOR REZAGO SOCIAL Y URBANO DE LA CIUDAD, GENERANDO GRAVES PROBLEMAS DE DROGADICCION, INSEGURIDAD Y VIOLENCIA. LO ANTERIOR INHIBE EL EJERCICIO PLENO DE LOS DERECHOS HUMANOS Y EL ACCESO A UNA VIDA DIGNA CON MAYOR BIENESTAR SOCIAL, ESPECIALMENTE POR PARTE DE GRUPOS O PERSONAS EN CONDICIONES DE VULNERABILIDAD, ESTO ES, QUE SUFREN DE MODO PERMANENTE O PARTICULARMENTE GRAVE UNA SITUACION DE DISCRIMINACION, DESIGUALDAD Y/O INTOLERANCIA DEBIDA A CIRCUNSTANCIAS TALES COMO SU ORIGEN ETNICO, COLOR, SEXO, RELIGION, SITUACION ECONOMICA, OPINION Y PREFERENCIAS U ORIENTACIONES DE CUALQUIER INDOLE. LAS PERSONAS JOVENES SON UNO DE LOS SECTORES MAS VULNERABLES EN ESTE SENTIDO, DADAS LAS DIFICULTADES QUE ENCUENTRAN PARA LA OBTENCION DE SU INDEPENDENCIA ECONOMICA.  DE ACUERDO CON LA SUBSECRETARIA DE SISTEMA PENITENCIARIO, SEÑALA QUE LA POBLACION PENITENCIARIA, ENTRE LOS 18 A LOS 29 AÑOS, REPRESENTA UN 22.49%, ASIMISMO REFIERE QUE 5491 SON HOMBRES Y 302 MUJERES, DANDO UN TOTAL DE 5,933 PERSONAS, CON RESPECTO A LA POBLACION DE ADOLESCENTES EN CONFLICTO CON LA LEY, QUE SE ENCUENTRAN EN COMUNIDADES DE INTERNAMIENTO, INDICA UN TOTAL DE 165 PERSONAS; LA POBLACION EN EXTERNACION REPRESENTA UN TOTAL DE 52 PERSONAS.               </t>
  </si>
  <si>
    <t>S025</t>
  </si>
  <si>
    <t>S025_LOS JÓVENES UNEN AL BARRIO</t>
  </si>
  <si>
    <t>08PDIJS025</t>
  </si>
  <si>
    <t xml:space="preserve">MIDE EL PORCENTAJE DE JOVENES BENEFICIADOS QUE FORMAN PARTE DEL PROGRAMA LOS JOVENES UNEN AL BARRIO </t>
  </si>
  <si>
    <t>(NUMERO DE JOVENES BENEFICIARIOS INGRESADOS  / NUMERO DE JOVENES BENEFICIARIOS PROGRAMADAS )*100</t>
  </si>
  <si>
    <t xml:space="preserve">CONSULTA FISICA EN LA COORDINACION DE VINCULACION Y PLANEACION DE PROGRAMAS A LA JUVENTUD </t>
  </si>
  <si>
    <t xml:space="preserve">INFLUIR A DISMINUIR LOS INDICES DE VIOLENCIA, DELINCUENCIA Y ATENDER LOS PROBLEMAS DE SALUD EN MATERIA DE ADICCIONES Y PROMOVER LA INCLUSION Y LA REINSERCION SOCIAL DE LA POBLACION JOVEN QUE RADICAN EN LA CIUDAD DE MEXICO.  </t>
  </si>
  <si>
    <t>S050</t>
  </si>
  <si>
    <t>S050_PROMOCIÓN DE ACTIVIDADES CULTURALES Y RECREATIVAS</t>
  </si>
  <si>
    <t xml:space="preserve">REALIZAR ACTIVIDADES EN EL MARCO DE LA SEMANA DE LAS JUVENTUDES . ASI COMO LLEVAR A CABO LA ENTREGA DEL PREMIO DE LA JUVENTUD </t>
  </si>
  <si>
    <t>08PDIJS050</t>
  </si>
  <si>
    <t>085</t>
  </si>
  <si>
    <t>Recreación y deporte</t>
  </si>
  <si>
    <t xml:space="preserve">LAS Y LOS JOVENES DE LA CIUDAD DE MEXICO QUE SE ENCUENTRAN EN UNA SITUACION DE VULNERABILIDAD Y RIESGO NO CUENTAN CON LA POSIBILIDAD DE TENER   LAS OPRTUNIDADES CULTURALES ARTISTICAS Y RECREATIVAS PARA UN DESARROLLO INTEGRAL Y SOCIAL. </t>
  </si>
  <si>
    <t xml:space="preserve">EL INSTITUTO DE LA JUVENTUD DE LA CIUDAD DE MEXICO LLEVARA A CABO ANUALMENTE EL 94% DE LAS ACTIVIDADES QUE PROGRAME EN EL MARCO DE LA SEMANA DE LAS JUVENTUDES . DICHAS ACTIVIDADES SERAN DE CARACTER CULTURAL, ARTISTICO Y RECREATIVO, EN BENEFICIO DE LAS PERSONAS JOVENES EN LA CIUDAD DE MEXICO AL 2020. EL PREMIO DE LA JUVENTUD SERA LLEVADO A CABO DE FORMA ANUAL CON LA FINALIDAD DE FORTALECER LAS ACTIVIDADES QUE DESARROLLAN DE MANERA INDIVIDUAL O COLECTIVA. </t>
  </si>
  <si>
    <t xml:space="preserve">ACTIVIDADES CULTURALES, ARTISTICAS Y RECREATIVAS, ASI COMO LA ENTREGA ECONOMICA A LOS GANADORES DEL PREMIO DE LA JUVENTUD </t>
  </si>
  <si>
    <t xml:space="preserve">MIDE EL PORCENTAJE DE ACTIVIDADES CULTURALES, ARTISTICAS OTORGADAS A LOS JOVENES DE ENTRE 19 Y 29 QUE RADICAN EN LA CIUDAD DE MEXICO. </t>
  </si>
  <si>
    <t>(NUMERO DE ACTIVIDADES REALIZADAS  / NUMERO DE ACTIVIDADES   PROGRAMADAS )*100</t>
  </si>
  <si>
    <t xml:space="preserve">GENERAR ACTIVIDADES DE GRAN IMPACTO PARA LA POBLACION JOVEN DE LA CIUDAD DE MEXICO </t>
  </si>
  <si>
    <t xml:space="preserve">GENERAR ACTIVIDADES CULTURALES, ARTISTICAS Y LA ENTREGA ECONOMICA DEL PREMIO DE LA JUVENTUD </t>
  </si>
  <si>
    <t>S212</t>
  </si>
  <si>
    <t>S212_NÚCLEOS URBANOS DE BIENESTAR EMOCIONAL (NUBE)</t>
  </si>
  <si>
    <t>GENERAR HERRAMIENTAS PSICOLOGICAS, EMOCIONALES, ADAPTATIVAS Y PREVENTIVAS DENTRO A LA POBLACION JOVEN</t>
  </si>
  <si>
    <t>08PDIJS212</t>
  </si>
  <si>
    <t xml:space="preserve">LOS DESORDENES EMOCIONALES DE LAS PERSONAS JOVENES RESIDENTES DE LA CIUDAD DE MEXICO QUE ENFRENTAN DEBIDO A SU ENTORNO SOCIAL, EDUCATIVO, FAMILIAR, LABORAL QUE INTERFIEREN EN SU DESARROLLO INTEGRAL. </t>
  </si>
  <si>
    <t>GENERAR HERRAMIENTAS PSICOLOGICAS, EMOCIONALES, ADAPTATIVAS Y PREVENTIVAS DENTRO A LA POBLACION JOVEN QUE RESIDE EN LA CIUDAD DE MEXICO Y QUE NECESITAN DE UN APOYO EMOCIONAL EN DIFERENTES PROBLEMATICAS DE SU ENTORNO SOCIAL , DESDE PROBLEMAS EN SUS CIRCULOS SOCIALES HASTA EL ACERCAMIENTO A AMBITOS VIOLENTOS O ALTAMENTE AMENAZANTES, A TRAVES DE LA PROMOCION DE ACTIVIDADES TERAPEUTICAS;</t>
  </si>
  <si>
    <t xml:space="preserve">ATENCION PSICOLOGICA, EMOCIONAL Y PREVENTIVA EN LAS PERSONAS JOVENES DE LA CIUDAD DE MEXICO </t>
  </si>
  <si>
    <t xml:space="preserve">MEDIR EL PORCENTAJE DE ATENCIONES PSICOLOGICAS OTORGADAS A LAS Y LOS JOVENES DE ENTRE 19 Y 29 AÑOS QUE RADICAN EN LAS 16 ALCALDIAS DE LA CIUDAD DE MEXICO.  </t>
  </si>
  <si>
    <t>(NUMERO DE ATENCIONES PSICOLOGICAS REALIZADAS/NUMERO DE ATENCIONES PSICOLOGICAS PROGRAMADAS )*100</t>
  </si>
  <si>
    <t>CONSULTA FISICA EN LA DIRECCION DE RELACIONES INSTITUCIONALES</t>
  </si>
  <si>
    <t>GENERAR UNA OPTIMA ATENCION Y ASESORIA PSICOLOGICA  A LAS Y LOS JOVENES DE LA CIUDAD DE MEXICO</t>
  </si>
  <si>
    <t xml:space="preserve">GENERAR ASESORIA Y ATENCION PSICOLOGICA </t>
  </si>
  <si>
    <t>08PDIJP004</t>
  </si>
  <si>
    <t>08PDPS</t>
  </si>
  <si>
    <t>PROCURADURÍA SOCIAL</t>
  </si>
  <si>
    <t>SER UNA INSTANCIA ACCESIBLE A LA CIUDADANIA, PARA LA DEFENSA DE LOS DERECHOS RELACIONADOS CON LAS FUNCIONES PUBLICAS Y PRESTACION DE SERVICIOS A CARGO DE LA ADMINISTRCION PUBLICA DEL DISTRITO FEDERAL, EN APEGO A LOS PRINCIPIOS DE LEGALIDAD, IMPARCIALIDAD, EFICIENCIA, HONESTIDAD, OPORTUNIDAD Y DEMAS PRINCIPIOS ESTABLECIDOS EN EL ESTATUTO DE GOBIERNO DEL DISTRITO FEDERAL, ASI COMO LOS DERECHOS SOCIALES.ASIMISMO, PROCURAR Y COADYUDAR AL CUMPLIMIENTO DE LA LEY DE PROPIEDAD EN CONDOMINIO DE INMUEBLES PARA EL DRISTRITO FEDERAL, A TRAVES DE LOS DIFERENTES SERVICIOS Y PROCEDIMIENTOS QUE ESTA LEY ESTABLECE; A EFECTO A FOMENTAR UNA CULTURA CONDOMINAL.</t>
  </si>
  <si>
    <t>ENTRE LOS ASUNTOS MAS DEBATIDOS DE LA CIUDAD DE MEXICO SE ENCUENTRA LA EXPLOSION DEMOGRAFICA Y EL CONSTANTE CRECIMIENTO POBLACIONAL. ACTUALMENTE CON SUS NUEVE MILLONES DE HABITANTES, SE CONVIERTE EN UNA DE LAS CIUDADES MAS POBLADAS EN EL MUNDO.  ESTE FENOMENO SE HIZO MAS EVIDENTE A PARTIR DE LA DECADA DE LOS SETENTA, DONDE HUBO UN CRECIMIENTO POBLACIONAL ACELERADO, YA QUE LA CIUDAD DE MEXICO EN ESE MOMENTO CONTABA APROXIMADAMENTE CON SEIS MILLONES NOVECIENTOS MIL HABITANTES Y EN LA SIGUIENTE DECADA SE REGISTRO UN INCREMENTO DE CASI EL TREINTA POR CIENTO, LO QUE TRAJO CONSIGO NUEVAS INSUFICIENCIAS QUE SUBSANAR, LAS CUALES AUN NO ERAN DIMENSIONADAS POR LOS GOBIERNOS DE AQUELLAS EPOCAS Y QUE TUVIERON QUE CONSIDERAR DESDE EL ENFOQUE DE LOS DERECHOS HUMANOS, COMO LO SON LA DEMANDA DE UN HOGAR DIGNO Y LA IGUALDAD DE GENERO.  HASTA ESE MOMENTO, LA NECESIDAD DE TENER UNA VIVIENDA NO FUE TAN SIGNIFICATIVA, PERO CON EL INCREMENTO EXPONENCIAL DE LA POBLACION, AUMENTO CONSIDERABLEMENTE EL NUMERO DE PERSONAS QUE REQUERIAN UN LUGAR DONDE VIVIR DENTRO DE LA CIUDAD, POR LO QUE LA CANTIDAD DE UNIDADES HABITACIONES SE VIO DIRECTAMENTE AFECTADA, TRANSFORMANDO A LA URBE EN UNA METROPOLI VERTICAL. DE LO ANTERIOR, SE DESPRENDE QUE AL HABER MAS PERSONAS HABITANDO CONDOMINIOS, AUMENTARAN CIERTOS CONFLICTOS RELATIVOS A DICHO REGIMEN, PERO LAMENTABLEMENTE NO SE CONTABA CON UN ORGANISMO QUE LOS REGULARA.  AUNADO A LO ANTES EXPUESTO, LO RELATIVO A LA VIVIENDA NO ES LA UNICA PROBLEMATICA A LA QUE SE ENFRENTA ACTUALMENTE LA CIUDAD DE MEXICO, YA QUE LA DISCRIMINACION EN EL PAIS TIENE MULTIPLES Y COMPLEJOS ORIGENES QUE HAN EVOLUCIONADO EN DIVERSAS EXPRESIONES QUE HASTA HOY EN DIA NO SE HAN PODIDO ERRADICAR Y QUE AFECTAN DIARIAMENTE A LA POBLACION EN LA CAPITAL, POR LO QUE EN LOS HOGARES AUN PERSISTE LA DESIGUALDAD DE TRATO, HACIENDO QUE LA CONVIVENCIA CONDOMINAL RESULTE AFECTADA EN OCASIONES DIRECTAMENTE POR EL COLOR DE PIEL, EL ASPECTO FISICO Y EN MAYOR MEDIDA POR RAZONES DE GENERO Y PREFERENCIAS SEXUALES.  DERIVADO DE LO ANTERIOR, SE CREO EN LA DECADA DE LOS OCHENTA A LA PROCURADURIA SOCIAL DE LA CIUDAD DE MEXICO, CONSIDERANDO QUE ERA UN IMPERATIVO CONTAR CON UNA INSTANCIA RECTORA EN MATERIA CONDOMINAL Y SOCIAL QUE ATENDIERA TODAS ESTAS NECESIDADES QUE FUERON SURGIENDO CON EL DESMEDIDO AUMENTO DE LA POBLACION, YA QUE, LA ADMINISTRACION PUBLICA NO DEBE DE SER AJENA A LA PROBLEMATICA SURGIDA DE LAS UNIDADES HABITACIONALES, A LOS DERECHOS HUMANOS DE QUIEN RESIDE EN ELLAS, A LA DESIGUALDAD DE GENERO Y A TODAS LAS SITUACIONES ADVERSAS A LAS QUE SE ENFRENTA LA SOCIEDAD.  POR ELLO, ACTUALMENTE, EL GOBIERNO DE LA CIUDAD DE MEXICO, A TRAVES DE SU PROCURADURIA SOCIAL BRINDA A LA POBLACION EN GENERAL Y EN IGUALDAD DE CONDICIONES, ASESORIA, CAPACITACION Y APOYO PARA SALVAGUARDAR SUS DERECHOS Y LOS INMUEBLES EN REGIMEN DE CONDOMINIO, ESTABLECIENDO LINEAMIENTOS, CRITERIOS, PROGRAMAS Y MECANISMOS DE COMUNICACION NECESARIOS.</t>
  </si>
  <si>
    <t xml:space="preserve">PERMITIR RENOVAR LAS MARGENES DE NEGOCIACION DE LOS GRUPOS ORGANIZADOS Y DE LAS AUTORIDADES RESPONSABLES, EN LA SOLUCION DE LOS PROBLEMAS COMPLEJOS. EVITANDO CON ELLO, SE PRESENTEN SITUACIONES DE ANARQUIA O DIFERENCIA ENTRE EL GOBIERNO Y LOS CIUDADANOS.ASIMISMO, BRINDAR A LA CIUDADANIA LAS HERRAMIENTAS NECESARIA PARA FOMENTAR UNA SANA CONVIVENCIA EN LAS UNIDADES HABITACIONALES A TRAVES DE LA CORRECTA APLICACION DE LA LEY DE PROPIEDAD EN CONDOMINIO DE INMUEBLES PARA EL DISTRITO FEDERAL Y EL FOMENTO DE LOS DERECHOS CIUDADANOS </t>
  </si>
  <si>
    <t>1.- APLICACION DE LA DEFENSA Y EXIGIBILIDAD DE LOS DERECHOS CIUDADANOS A TRAVES, DE LA ORIENTACION JURIDICA Y ATENCION A LA DEMANDA CIUDADANA, ATENDIENDO LAS QUEJAS ADMINISTRATIVAS RELACIONADAS CON LOS SERVICIOS PUBLICOS O LAS OMISIONES POR PARTE DE LAS AUTORIDADES DE LA ADMINISTRACION PUBLICA DE LA CIUDAD DE MEXICO, Y/O INSTANCIAS RESPONSABLES DE OPERAR Y OTORGAR LOS SERVICIOS PUBLICOS, ASI COMO DE AQUELLAS INCONFORMIDADES RELACIONADAS CON LOS DERECHOS DE LA CIUDADANIA.  2.- PROMOVER E INFUNDIR LA CULTURA CONDOMINAL EN LOS HABITANTES DE LOS CONJUNTOS HABITACIONALES, MEDIANTE EL CUMPLIMIENTO DE LA LEY DE PROPIEDAD EN CONDOMINIO Y EL REGLAMENTO DE LA PROCURADURIA SOCIAL DE LA CIUDAD DE MEXICO.  3.- CONTRIBUIR A REVERTIR EL DETERIORO FISICO Y SOCIAL EN LAS UNIDADES HABITACIONALES DE LA CIUDAD DE MEXICO A TRAVES DE LA OPERACION DE PROGRAMAS SOCIALES, TALES COMO EL RESCATE INNOVADOR Y PARTICIPATIVO EN UNIDADES HABITACIONALES (RIPUH), OTORGANDO  RECURSOS ECONOMICOS PARA IMPULSAR OBRAS DE MANTENIMIENTO Y MEJORAMIENTO DE AREAS COMUNES, EN ESTRICTO APEGO A LAS REGLAS DE OPERACION, APOYANDOSE ADEMAS EN LA ARTICULACION DE ACCIONES SOCIALES QUE PERMITAN PROMOVER Y FOMENTAR EL DESARROLLO SOCIAL, AMBIENTAL Y CULTURAL DE LOS HABITANTES DE ESTA CIUDAD.  4.- INCREMENTAR LA POBLACION BENEFICIADA QUE RESIDE EN LAS UNIDADES HABITACIONALES DE LA CIUDAD DE MEXICO A TRAVES DEL PROGRAMA SOCIAL RESCATE INNOVADOR Y PARTICIPATIVO EN UNIDADES HABITACIONALES (RIPUH), ASI COMO, UN INCREMENTO EN EL OTORGAMIENTO DE AYUDAS ECONOMICAS.  5.- FOMENTAR LA IGUALDAD ENTRE MUJERES Y HOMBRES, IMPLEMENTANDO ESTRATEGIAS EN TEMAS DE GENERO, NO VIOLENCIA, DISCRIMINACION Y SENSIBILIZACION ENTRE LA POBLACION.  6.- RECIBIR Y ATENDER LAS QUEJAS PRESENTADAS POR LOS CONDOMINOS, DERIVADOS DE CONFLICTOS VECINALES, ASI TAMBIEN, CON LOS ADMINISTRADORES CONDOMINALES DE LAS UNIDADES HABITACIONALES; BRINDANDO ORIENTACION Y ASESORIA SOBRE LA ORGANIZACION CONDOMINAL.</t>
  </si>
  <si>
    <t>E111</t>
  </si>
  <si>
    <t>E111_ASESORAMIENTO EN MATERIA JURÍDICA</t>
  </si>
  <si>
    <t xml:space="preserve">SUMINISTRAR HERRAMIENTAS DE CARACTER JURIDICO QUE PERMITAN ENCONTRAR UNA SOLUCION PARA LA POBLACION DE ALTA VULNERABILIDAD QUE HABITAN DENTRO DE LAS UNIDADES HABITACIONALES Y DE ESTA MANERA LOGRAR QUE LAS AUTORIDADES COMPETENTES DE LA ADMINISTRACION PUBLICA DE LA CIUDAD DE MEXICO RESPONDAN POR LOS DETERIOROS QUE OCASIONEN EN SU PATRIMONIO O INTEGRIDAD FISICA POR LAS ACCIONES DE GOBIERNO </t>
  </si>
  <si>
    <t>08PDPSE111</t>
  </si>
  <si>
    <t>053</t>
  </si>
  <si>
    <t>Orientación técnica o jurídica</t>
  </si>
  <si>
    <t>DEBIDO A LA GRAN AFLUENCIA SOCIAL EXISTENTE EN LA CUIDAD DE MEXICO NOS ENFRENTAMOS DIARIAMENTE A LA SOBRE EXIGENCIA POR PARTE DE LOS CIUDADANOS QUIENES CONSIDERA QUE LOS SERVICIOS QUE PROVEEN LAS DIFERENTES DEPENDENCIAS SON INSUFICIENTES, AUNADO A ESTO DENTRO DE LAS ORGANISMOS SOCIALES QUE SON LAS BASES DE NUESTRA POBLACION SE PRESENTA UNA CARENCIA PERMANENTE DEL DESCONOCIMIENTO DE LA RESOLUCION DE CONFLICTOS MEDIANTE LA VIA DE LA NEGOCIACION Y LA COOPERACION, LO CUAL NOS PERMITIRIA SER EL MEDIO DE FORMACION PARA EL DESARROLLO DE ESTAS HABILIDADES NECESARIAS PARA LOGRAR UNA SANA CONVIVENCIA.</t>
  </si>
  <si>
    <t>POBLACION DE ALTA VULNERABILIDAD QUE HABITAN DENTRO DE LAS UNIDADES HABITACIONALES</t>
  </si>
  <si>
    <t>BRINDAR UNA ORIENTACION JURIDICA Y PRESTARAR DE APOYO PARA EL MEJORAMIENTO DEL ACCESO EN LOS SERVICIOS ADMINISTRATIVOS DEL GOBIERNO DE LA CIUDAD DE MEXICO , PRINCIPALMENTE CUANDO ESTOS SE VEAN AFECTADOS POR ACTOS U OMISIONES DE LA ADMINISTRACION PUBLICA DE LA CIUDAD, SUMINISTRANDO UNA VIA DE SOLUCION POR MEDIO DE LA ADMINISTRACION DEL  SISTEMA UNIFICADO DE ATENCION CIUDADANA (SUAC) DE QUEJAS Y DENUNCIAS PRESENTADAS POR LA CIUDADANIA POR LA FALTA DE ATENCION DE LAS AUTORIDADES COMPETENTES EN CADA MATERIA.</t>
  </si>
  <si>
    <t>PROPONER ALTERNATIVAS JURIDICO-ADMINISTRATIVAS PARA CONCEDER A LA CIUDADANIA UNA SOLUCION DE LAS SOLICITUDES PRESENTADAS POR LAS DEFICIENCIAS DEL SISTEMA ADMINISTRATIVO DE LA CIUDAD DE MEXICO, PARA QUE ESTAS A SU VEZ SEAN SUBSANADAS CON EL FIN DE LOGRAR UN EJERCICIO DE RETRIBUCION ADECUADO ENTRE LA CIUDADANIA Y LOS SERVIDORES PUBLICOS.</t>
  </si>
  <si>
    <t xml:space="preserve">PORCENTAJE DE INSTRUMENTOS DE PARTICIPACION CIUDADANA ATENDIDOS MEDIANTE SISTEMA UNIFICADO DE ATENCION CIUDADANA (SUAC) </t>
  </si>
  <si>
    <t>(INSTRUMENTOS DE PARTICIPACION CIUDADANA ATENDIDOS/ INSTRUMENTOS DE PARTICIPACION CIUDADANA PROGRAMADAS)*100</t>
  </si>
  <si>
    <t>REGISTRO DE INSTRUMENTOS DE PARTICIPACION CIUDADANA ATENDIDOS POR EL SISTEMA UNIFICADO DE ATENCION CIUDADANA. (SUAC)</t>
  </si>
  <si>
    <t>CONSEGUIR UN OPTIMO DESARROLLO EN EL ENTORNO DE CONVIVENCIA DE LA CIUDAD DE MEXICO MEDIANTE LA ATENCION DE  LA CIUDADANIA PARA LA DISMINUCION DE LA MOROSIDAD DE LOS ENTES OBLIGADOS.</t>
  </si>
  <si>
    <t xml:space="preserve"> VIGILAR QUE EL PROCEDIMIENTO EN ALGUNAS DEPENDENCIAS DE LA CIUDAD DE MEXICO SE REALICE A TRAVES DE METODOS CONCILIATORIOS, ARBITRALES Y . ADMINISTRATIVOS, EN LOS CUALES LA PROCURADURIA SOCIAL ACTUE COMO MEDIADOR. ASESORAR, OPINAR Y PROCURAR EL CUMPLIMIENTO DE LA LEY SOBRE EL REGIMEN DE PROPIEDAD EN CONDOMINIO DE INMUEBLES PARA EL DISTRITO FEDERAL.</t>
  </si>
  <si>
    <t>LIC. ENRIQUE VALVERDE GALEANA</t>
  </si>
  <si>
    <t>SUBPROCURADOR DE DEFENSA Y EXIGIBILIDAD DE LOS DERECHOS CIUDADANOS</t>
  </si>
  <si>
    <t>08PDPSM001</t>
  </si>
  <si>
    <t>UNA INADECUADA PLANEACION DE LOS RECURSOS FINANCIEROS EN MATERIA DE CAPITAL HUMANO CON LOS QUE CUENTA LA PROCURADURIA, GENERA QUE NO SE CUMPLAN CON LOS OBJETIVOS PLANTEADOS PARA LA ATENCION CIUDADANA.</t>
  </si>
  <si>
    <t>PERSONAL ADSCRITO A LA PROCURADURIA SOCIAL.</t>
  </si>
  <si>
    <t>COORDINAR Y VIGILAR LA CORRECTA APLICACION DE LAS NORMAS Y PROCEDIMIENTOS EN MATERIA DE ADMINISTRACION DE CAPITAL HUMANO, QUE PERMITA EL CONTROL EFICIENTE EN LOS RECURSOS ASIGNADOS.</t>
  </si>
  <si>
    <t>APLICAR LOS PRINCIPIOS DE AUSTERIDAD EN EL MANEJO DE GASTO PUBLICO, FOMENTANDO UNA CULTURA ADMINISTRATIVA EN APEGO A LA NORMATIVIDAD.</t>
  </si>
  <si>
    <t>GENERAR UNA ADECUADA CONTRATACION DE PERSONAL Y CONTROL DE LOS RECURSOS ASIGNADOS PARA EL PAGO DE SUELDOS Y SALARIOS.</t>
  </si>
  <si>
    <t>SEGUIMIENTO MENSUAL DE PERSONAL ADSCRITO A LA ENTIDAD
Σ PERSONAL</t>
  </si>
  <si>
    <t>ARCHIVOS Y REGISTROS DE LA JEFATURA DE ADMINISTRACION  DE CAPITAL HUMANO.</t>
  </si>
  <si>
    <t>100%( CORRESPPONDIENTES A 6,192 PERSONAS)</t>
  </si>
  <si>
    <t>DAR VALOR ECONOMICO - LABORAR AL PERSONAL ADSCRITO, Y VERIFICAR EL ADECUADO USO DE LOS RECURSOS CONTROL DE PLAZAS EXISTENTES.</t>
  </si>
  <si>
    <t>REGISTRAR, CONTROLAR Y DAR SEGUIMIENTO AL EJERCICIO DE LOS RECURSOS PRESUPUESTALES ASIGNADOS Y FOCALIZADOS A LA CONTRATACION DE PERSONAS SERVIDORAS PUBLICAS, CON LA FINALIDAD DE LOGRAR UN CRECIMIENTO INSTITUCIONAL.</t>
  </si>
  <si>
    <t>ING. ANTONIO PEREZ CLAUDIN</t>
  </si>
  <si>
    <t>COORDINADOR GENERAL ADMINISTRATIVO</t>
  </si>
  <si>
    <t>PROMOVER EL APOYO A AQUELLAS PERSONAS QUE PRESENTAN UN MAYOR GRADO DE VULNERABILIDAD (MUJERES EN ESTADO DE GRAVIDEZ, PERSONAS ADULTAS MAYORES, MENORES DE EDAD Y PERSONAS CON DISCAPACIDAD) DURANTE LA POSIBLE OCURRENCIA DE FENOMENOS NATURALES Y SINIESTROS QUE PUEDEN AFECTAR LAS INSTALACIONES DE LA INSTITUCION Y PONGAN EN RIESGO LA INTEGRIDAD FISICA DE LOS CIUDADANOS Y SERVIDORES PUBLICOS, ESTO MEDIANTE EL FOMENTO DE LA CULTURA DE LA PREVENCION.</t>
  </si>
  <si>
    <t>08PDPSN001</t>
  </si>
  <si>
    <t>LA CIUDAD DE MEXICO SE ENCUENTRA SITUADA EN UNA ZONA DE ALTO RIESGO DE ACTIVIDAD SISMICA, AUNADO A LO ANTERIOR ES UNA DE LAS CIUDADES CON MAYOR INDICE DE POBLACION A NIVEL MUNDIAL, LO CUAL INCREMENTA EL NUMERO DE VIVIENDAS Y CONSTRUCCIONES DE ALTO RIEGO, LO QUE CONLLEVA A IMPLEMENTAR POLITICAS EN MATERIA DE PREVENCION Y DISMINUCION DE RIESGOS EN DESASTRES NATURALES.</t>
  </si>
  <si>
    <t>PERSONAL QUE LABORA EN LAS INSTALACIONES DE LA PROCURADURIA SOCIAL</t>
  </si>
  <si>
    <t>PROPORCIONAR AL PERSONAL ADSCRITO A LA PROCURADURIA SOCIAL DE LA CIUDAD DE MEXICO (BASE, ESTRUCTURA PERSONAL CONTRATADO BAJO EL REGIMEN DE HONORARIOS), MEDIANTE UN PROGRAMA DE CAPACITACION PERMANENTE EN LA MATERIA, LOS CONOCIMIENTOS Y HABILIDADES QUE LES PERMITAN ENFRENTAR DE MANERA ORDENADA Y ADECUADA, ANTES, DURANTE Y DESPUES DE LA OCURRENCIA DE POSIBLES SINIESTROS (INCENDIOS, INUNDACIONES, SISMOS, FUGAS DE GAS), DEPENDIENDO DE SU NATURALEZA E INTENSIDAD. ELLO ADQUIRIO UNA PARTICULAR RELEVANCIA EN EL EJERCICIO FISCAL 2017 A PARTIR DEL MES DE JUNIO Y HASTA EL MES DE SEPTIEMBRE, DEBIDO A FENOMENOS NATURALES DE GRAN MAGNITUD.</t>
  </si>
  <si>
    <t>PROPORCIONAR A TODO EL PERSONAL QUE LABORA EN LA INSTITUCION, MEDIANTE PLATICAS, TALLERES Y SIMULACROS, LOS ELEMENTOS TECNICOS, MATERIALES, HABILIDADES Y CONOCIMIENTOS QUE LES PERMITAN DE MANERA ORDENADA Y ADECUADA SALVAGUARDAR SU INTEGRIDAD FISICA ANTE LA POSIBLE OCURRENCIA DE FENOMENOS NATURALES Y SINIESTROS QUE PUEDAN AFECTAR LAS INSTALACIONES DONDE REALIZAN SUS ACTIVIDADES LABORALES.</t>
  </si>
  <si>
    <t>ACCIONES PARA LA PREVENCION LA POSIBLE OCURRENCIA DE FENOMENOS NATURALES Y SINIESTROS</t>
  </si>
  <si>
    <t>NUMERO DE  ACCIONES Y MEDIDAS DE PREVENCION:
Σ ACCIONES</t>
  </si>
  <si>
    <t xml:space="preserve">REPORTES INTERNOS EN MATERIA DE PROTECCION CIVIL  </t>
  </si>
  <si>
    <t>103%( CORRESPONDIENTE A 16 ACCIONES DE PREVENCION)</t>
  </si>
  <si>
    <t>DISMINUIR INCIDENTES, FOMENTAR LA PREVENCION Y ACTUACION PARA FENOMENOS NATURALES Y OTROS SINIESTROS.</t>
  </si>
  <si>
    <t>CAPACITAR AL PERSONAL ADSCRITO A LA ENTIDAD CON LA FINALIDAD DE REDUCIR Y CONTROLAR EL RIESGO DE DESASTRES, MEDIANTE LA COORDINACION DE POLITICAS Y ACCIONES ENTRE LOS ORDENES DE GOBIERNO;  ESTABLECIENDO LOS PRINCIPIOS Y CRITERIOS DE LA PROTECCION CIVIL Y LA GESTION INTEGRAL DE RIESGOS DE LA CIUDAD DE MEXICO</t>
  </si>
  <si>
    <t>COORDINAR, DEFINIR Y ESTABLECER LAS POLITICAS, PROCEDIMIENTOS Y TRAMITES PARA UNA ADECUADA PROGRAMACION, PRESUPUESTACION Y APLICACION  DE LOS RECURSOS FINANCIEROS EN MATERIA ADMINISTRACION DE RECURSOS MATERIALES, SERVICIOS GENERALES Y BIENES MUEBLES, INMUEBLES E INTANGIBLES, OPTIMIZANDO EL GASTO.</t>
  </si>
  <si>
    <t>08PDPSO001</t>
  </si>
  <si>
    <t>UNA COMPLEJA PLANEACION DE LOS RECURSOS FINANCIEROS Y PRESUPUESTALES EN MATERIA DE ADMINISTRACION DE RECURSOS MATERIALES, SERVICIOS GENERALES Y BIENES MUEBLES, INMUEBLES E INTANGIBLES CON LOS QUE CUENTA LA PROCURADURIA, GENERA UN REZAGO EN EL CUMPLIMIENTO DE LOS OBJETIVOS PLANTEADOS PARA LA ATENCION CIUDADANA.</t>
  </si>
  <si>
    <t>COORDINAR Y VIGILAR LA CORRECTA APLICACION DE LAS NORMAS Y PROCEDIMIENTOS EN MATERIA DE ADMINISTRACION DE RECURSOS MATERIALES, SERVICIOS GENERALES Y BIENES MUEBLES, INMUEBLES E INTANGIBLES, QUE PERMITA INFORMAR Y CONTROLAR EFICIENTEMENTE LA APLICACION DE LOS RECURSOS ASIGNADOS.</t>
  </si>
  <si>
    <t>REGISTRAR, CONTROLAR Y DAR SEGUIMIENTO AL EJERCICIO DE LOS RECURSOS PRESUPUESTALES ASIGNADOS Y FOCALIZADOS A LA ADMINISTRACION DE RECURSOS MATERIALES, SERVICIOS GENERALES Y BIENES MUEBLES, INMUEBLES E INTANGIBLES, ASI LOGRAR EL COMPLIMIENTO DE OBJETIVOS Y METAS.</t>
  </si>
  <si>
    <t>ACCIONES ADMINISTRATIVAS PARA EL CONTROL Y MANEJO DE PROCEDIMIENTO, SOLICITUDES Y RECURSOS.</t>
  </si>
  <si>
    <t>NUMERO DE ACCIONES QUE GENEREN UN CONTROL DE PROCEDIMIENTO ADMINISTRATIVO
Σ ACCIONES</t>
  </si>
  <si>
    <t>ARCHIVO DE LA COORIDNACION GENERAL ADMINISTRATIVA DE LA PROCURADURIA SOCIAL</t>
  </si>
  <si>
    <t>105% (CORRESPONDIENTE A 158 ACCIONES ADMINISTRATRATIVAS)</t>
  </si>
  <si>
    <t>OPTIMIZACION DE PROCEDIMIENTOS Y TRAMITES PARA UNA ADECUADA PROGRAMACION, PRESUPUESTACION Y APLICACION  DE LOS RECURSOS FINANCIEROS EN MATERIA ADMINISTRACION DE RECURSOS MATERIALES, SERVICIOS GENERALES Y BIENES MUEBLES, INMUEBLES E INTANGIBLES.</t>
  </si>
  <si>
    <t>TRANSVERSALIZAR LA PERSPECTIVA DE GENERO EN LA VIDA INTERNA DE LA INSTITUCION, ASI COMO EN LOS PROGRAMAS Y SERVICIOS QUE OFRECE A LA CIUDADANIA (PARTICULARMENTE EN UNIDADES HABITACIONALES) A TRAVES DE LOS CUALES SE LLEVAN A CABO ACCIONES QUE DISMINUYAN LAS DESIGUALDADES QUE AFECTAN DESPROPORCIONADAMENTE A LA POBLACION FEMENINA RESPECTO DE LA POBLACION MASCULINA.</t>
  </si>
  <si>
    <t>08PDPSP001</t>
  </si>
  <si>
    <t>A PESAR DE QUE EN MEXICO DESDE HACE APROXIMADAMENTE UNA DECADA, SE HAN INSTRUMENTADO UNA GRAN CANTIDAD DE PROGRAMAS TENDIENTES A FOMENTAR LA IGUALDAD ENTRE HOMBRES Y MUJERES EN MATERIA DE OPORTUNIDADES DE EMPLEO, EDUCATIVAS, CULTURALES, RELACIONES FAMILIARES, AUN SUBSISTEN AMPLIAS BRECHAS DE DESIGUALDAD, PRINCIPALMENTE EN AQUELLAS ZONAS CONSIDERADAS DE MUY ALTA MARGINALIDAD, POR LO QUE SE HACE NECESARIO ORIENTAR LOS ESFUERZOS INSTITUCIONALES A GENERAR NIVELES DE CONCIENCIA CIUDADANA QUE EN EL MEDIANO PLAZO, PERMITAN REDUCIR PAULATINAMENTE LOS REZAGOS EXISTENTES EN LA MATERIA Y CON ELLO POSIBILITAR UN DESARROLLO PLENO E INTEGRAL DE LAS CAPACIDADES DE LA POBLACION FEMENINA EN CADA UNA DE LAS ETAPAS DE SU VIDA</t>
  </si>
  <si>
    <t>MUEJES Y NIÑAS QUE VIVAN DENTRO DE LAS UNIDADES HABITACIONALES DE LA CIUDAD DE MEXICO.</t>
  </si>
  <si>
    <t>ORIENTAR A LA POBLACION FEMENINA PARA QUE ENCUENTREN CONDICIONES NECESARIAS PARA PODER EXIGIR EL CUMPLIMIENTO DE SUS DERECHOS; CON LA FINALIDAD DE PROMOVER Y REALIZAR ACCIONES QUE PERMITAN LA DISMINUCION DE BRECHAS EN MATERIA DE IGUALDAD DE GENERO.</t>
  </si>
  <si>
    <t>PROMOVER LA IGUALDAD DE GENERO A PARTIR DE PROGRAMAS QUE FORTALEZCAN LA AUTONOMIA JURIDICA Y POLITICA DE LAS MUJERES Y LA ERRADICACION DE LA VIOLENCIA Y DISCRIMINACION DE GENERO.</t>
  </si>
  <si>
    <t>PROYECTOS COMPRENDIDOS EN AMBITOS TALES COMO: GESTION Y PROMOCION CULTURAL EN UNIDADES HABITACIONALES; CURSOS, TALLERES Y PLATICAS QUE PERMITEN LA SENSIBILIZACION DE HOMBRES Y MUJERES SOBRE LA PREVENCION DE VIOLENCIA SOCIAL, DELITOS Y DISCRIMINACION</t>
  </si>
  <si>
    <t>NUMERO DE MUJERES, NIÑAS, HOMBRES Y NIÑOS QUE RECIBIERON ORIENTACION :
Σ PERSONAS ATENTIDAS</t>
  </si>
  <si>
    <t xml:space="preserve">REGISTRO INTERNO E INFORME TRIMESTRAL DE IGUALDAD DE GENERO </t>
  </si>
  <si>
    <t>107%( CORRESPONDIENTE A 65 PROYECTOS PARA LA FOMENTAR LA IGUALDA DE GENERO)</t>
  </si>
  <si>
    <t>GESTION Y PROMOCION CULTURAL . EN UNIDADES HABITACIONALES; CURSOS, TALLERES Y PLATICAS.</t>
  </si>
  <si>
    <t>LIC. MARIA DEL CARMEN OJESTO MARTINEZ PORCAYO</t>
  </si>
  <si>
    <t>COORDINADORA GENERAL DE ASUNTOS JURIDICOS</t>
  </si>
  <si>
    <t>GESTION Y PROMOCION CULTURAL
AL PERSONAL ADCRITO A LA ENTIDAD; CURSOS, TALLERES Y PLATICAS.</t>
  </si>
  <si>
    <t>CONTRIBUIR A LA PROMOCION DE EXIGIBILIDAD DE LOS DERECHOS CIUDADANO, ASI COMO FOMENTAR LA CULTURA CONDOMINAL, CON LA FINALIDAD DE ALCANZAR UNA IGUALDAD DE OPORTUNIDADES EN TODOS LOS AMBITOS DE LA VIDA.</t>
  </si>
  <si>
    <t>08PDPSP002</t>
  </si>
  <si>
    <t>EXISTE UNA BRECHA DE DESIGUALDAD SOCIAL EN ZONAS DE ALTA Y MEDIA MARGINACION, LAS CUALES ENFRENTAN DISCRIMINACION, EXCLUSION, MALTRATO, ABUSO, VIOLENCIA Y MAYORES OBSTACULOS PARA EL PLENO EJERCICIO DE SUS DERECHOS Y LIBERTADES FUNDAMENTALES.</t>
  </si>
  <si>
    <t>PROMOVER EL EJERCICIO DE LOS DERECHOS HUMANOS DE LAS PERSONAS QUE REQUIERAN ORIENTACION Y SOLVENTACION DE QUEJAS, ASI COMO ASESORIA EN MATERIA CONDOMINAL.</t>
  </si>
  <si>
    <t>PROMOVER EL EJERCICIO DE LOS DERECHOS HUMANOS DE MUJERES Y HOMBRES EN IGUALDAD DE CONDICIONES.</t>
  </si>
  <si>
    <t>FOMENTA EL LA INTEGRACION SOCIAL RESPETO, LA CONVIVENCIA Y EL DERECHO A LA EXIGIBILIDAD.</t>
  </si>
  <si>
    <t>ACCIONES DE ATENCION CIUDADANA EN MATERIA DE DERECHOS HUMANOS:
Σ ACCIONES</t>
  </si>
  <si>
    <t>REPORTES INTERNOS DE LA ATENCION CIUDADANA EN MATERIA DE DERECHOS HUMANOS</t>
  </si>
  <si>
    <t>103%(CORRESPONDIENTE A 103 ACCIONES DE INTEGRACION)</t>
  </si>
  <si>
    <t>ORIENTAR A LOS CONDOMINOS RESPECTO A TEMAS ESPECIFICOS EN MATERIA DE CULTURA CONDOMINAL, ASI COMO LA DISMINUCION DE LAS AFECTACIONES EN EL EJERCICIO DEL DERECHO DEL ACCESO A LA INFORMACION PUBLICA Y PROTECCION DE DATOS PERSONALES PARA EL CUMPLIMIENTO DE LAS LEYES APLICABLES EN LA MATERIA.</t>
  </si>
  <si>
    <t xml:space="preserve"> PROTEGER Y GARANTIZAR EN EL AMBITO DE SUS COMPETENCIAS, LOS DERECHOS DE LAS VICTIMAS DE VIOLACIONES A LOS DERECHOS HUMANOS O DE LA COMISION DE DELITOS, LA PROCURADURIA SOCIAL EN EL AMBITO DE SU COMPETENCIA FOMENTA EL LA INTEGRACION SOCIAL, LA CONVIVENCIA Y EL DERECHO A LA EXIGIBILIDAD.</t>
  </si>
  <si>
    <t>DAR A CONOCER, ASESORAR, Y PROCURAR EL CUMPLIMIENTO DE LA LEY SOBRE EL REGIMEN DE PROPIEDAD EN CONDOMINIO DE INMUEBLES PARA EL DISTRITO FEDERAL, LOS REGLAMENTOS INTERNOS DE LAS ORGANIZACIONES CONDOMINALES, ASI COMO LOS ACUERDOS CELEBRADOS EN ASAMBLEAS CONDOMINALES.</t>
  </si>
  <si>
    <t>JUAN DE DIOS IZQUIERDO ORTIZ</t>
  </si>
  <si>
    <t>SUBPROCURADOR DE DERECHOS Y OBLIGACIONES DE PROPIEDAD EN CONDOMINIO</t>
  </si>
  <si>
    <t>OTORGAR CERTIFICACIONES A ADMINISTRADORES CONDOMINALES.</t>
  </si>
  <si>
    <t>S053</t>
  </si>
  <si>
    <t>S053_RESCATE INNOVADOR Y PARTICIPATIVO EN UNIDADES HABITACIONALES</t>
  </si>
  <si>
    <t>PROMOVER EL RESCATE Y LA PARTICIPACION CIUDADANA DE LAS UNIDADES HABITACIONALES DE INTERES SOCIAL Y POPULAR (UHISYP), MEDIANTE LA REHABILITACION, RECONSTRUCCION, MANTENIMIENTO, MEJORAMIENTO E INNOVACION DE SUS AREAS Y BIENES DE USO COMUN, A TRAVES DE LA ASIGNACION DE RECURSOS, LA ORGANIZACION DE SUS HABITANTES Y LA CORRESPONSABILIDAD SOCIAL ENTRE GOBIERNO Y CIUDADANIA.</t>
  </si>
  <si>
    <t>08PDPSS053</t>
  </si>
  <si>
    <t>UNA DE LAS SITUACIONES QUE, HASTA CIERTO PUNTO SON NATURALES EN EL CONTEXTO DE LAS UNIDADES HABITACIONALES DE LA CIUDAD DE MEXICO, ES EL DETERIORO FISICO DE LAS AREAS COMUNES DE ESTE TIPO DE CONGLOMERADOS URBANOS, SEA POR EL MAL USO DE QUE SE LES DA, O BIEN POR LA FALTA DE MANTENIMIENTO, EN UN AMBIENTE DE AUSENCIA DE CORRESPONSABILIDAD DE QUIENES LAS HABITAN. ESTOS ESPACIOS SE HAN DETERIORADO EN LA MEDIDA EN QUE: 1) NO HAY UNA CORRECTA ORGANIZACION CONDOMINAL PARA SU ATENCION, LO QUE GENERALMENTE DERIVA EN PROBLEMAS DE CONVIVENCIA Y FALTA DE RESPONSABILIDAD DE LOS CONDOMINOS; 2) EXISTE UN NULO CONOCIMIENTO DEL REGIMEN DE PROPIEDAD EN CONDOMINIO DE INMUEBLES, SUS OBLIGACIONES Y DERECHOS, Y, POR TANTO, HAY UN ALTO PORCENTAJE DE MOROSIDAD O INEXISTENCIA DE CUOTAS PARA MANTENIMIENTO; 3) SE DA UNA SOBREEXPLOTACION DE LAS AREAS COMUNES DE LAS UNIDADES HABITACIONALES POR PERSONAS AJENAS A LAS MISMAS, ACOMPAÑADO DE UNA FALTA DE REHABILITACION PARA DICHOS ESPACIOS; Y 4) EN LOS CASOS EN QUE EXISTE CUOTAS DE MANTENIMIENTO, ESTAS NO ALCANZA A CUBRIR LOS COSTOS DE UN MANTENIMIENTO MAYOR</t>
  </si>
  <si>
    <t xml:space="preserve">UNIDADES HABITACIONALES QUE PRESENTAN UNA ANTIGÜEDAD DE AL MENOS 20 AÑOS, SIENDO DE 776 MIL 749 HABITANTES. LA PROCURADURIA SOCIAL RECONOCE COMO POBLACION A BENEFICIAR A 272 MIL PERSONAS DE LA CIUDAD DE MEXICO. </t>
  </si>
  <si>
    <t>REALIZAR OBRAS DE MANTENIMIENTO Y MEJORAMIENTO EN LAS AREAS COMUNES DE LAS UNIDADES HABITACIONALES. - FOMENTAR LA PARTICIPACION DE LOS HABITANTES EN LA TOMA DE DECISIONES COLECTIVAS, MEDIANTE UNA ASAMBLEA CIUDADANA Y LA ELECCION DE SUS REPRESENTANTES CONFORMADOS EN COMITES DE ADMINISTRACION Y SUPERVISION. - GENERAR CORRESPONSABILIDAD ENTRE GOBIERNO Y HABITANTES DE LA UNIDAD HABITACIONAL EN LA SOLUCION DE LOS PROBLEMAS, CONVINIENDO DECISIONES, LA ADMINISTRACION Y EJECUCION DE LOS RECURSOS ASIGNADOS DEL PROGRAMA DE MANERA INFORMADA. - PROMOVER UNA SANA CULTURA CONDOMINAL, A TRAVES DEL DIALOGO Y ACUERDOS ENTRE VECINOS EN LAS DIFERENTES ETAPAS DEL PROGRAMA. - FOMENTAR LA TOLERANCIA, RESPETO, COOPERACION, PARTICIPACION Y SOLIDARIDAD A TRAVES DE LA CONVIVENCIA DE LOS HABITANTES EN LA ASAMBLEA INFORMATIVA Y CIUDADANA.</t>
  </si>
  <si>
    <t>OTORGAR RECURSOS ECONOMICOS A UN UNIVERSO DE CONJUNTOS HABITACIONALES, BENEFICIANDO A 90,000 VIVIENDAS E IMPULSAR LA REALIZACION DE OBRAS DE MANTENIMIENTO Y REHABILITACION EN LAS AREAS DE USO COMUN, PARA PROMOVER EL DESARROLLO SOCIAL, AMBIENTAL Y CULTURAL, EL DERECHO A LA CONVIVENCIA SANA Y EQUITATIVA MEDIANTE ASAMBLEAS CIUDADANAS EN LAS QUE LOS CONDOMINOS DEFINEN EL PROYECTO A REALIZAR PARA EL MEJORAMIENTO DE SU UNIDAD HABITACIONAL.</t>
  </si>
  <si>
    <t>PORCENTAJE DE MECANISMOS ATENDIDOS PARA PROMOVER LA REHABILITACION, PARA LA RECONSTRUCCION, MANTENIMIENTO, MEJORAMIENTO E INNOVACION DE LAS AREAS COMUNES DE LAS UNIDADES HABITACIONALES</t>
  </si>
  <si>
    <t xml:space="preserve">(MECANISMO DE PARTICIPACION REALIZADAS/MECANISMOS DE PARTICIPACION PROGRAMADAS)*100
</t>
  </si>
  <si>
    <t>REGISTRO DE ENTREGA DE RECURSOS DE LA COORDINACION GENERAL DE PROGRAMA SOCIAL</t>
  </si>
  <si>
    <t>ALCANZAR UN OPTIMO DESEMPENO DE LOS RECURSOS QUE SE OTORGAN PARA MEJORAR LAS CONDICIONES DEL ENTORNO Y PARTICIPACION CIUDADANA EN UNIDADES HABITACIONALES DE LA CIUDAD DE MEXICO</t>
  </si>
  <si>
    <t>REALIZAR OBRAS DE MANTENIMIENTO Y MEJORAMIENTO EN LAS AREAS COMUNES DE LAS UNIDADES HABITACIONALES, A TRAVES DE LA ENTREGA DE RECURSOS.</t>
  </si>
  <si>
    <t>ING. RICARDO RODRIGUEZ SEGURA</t>
  </si>
  <si>
    <t>COORDINADOR GENERAL DE PROGRAMAS SOCIALES .</t>
  </si>
  <si>
    <t>FOMENTAR LA PARTICIPACION DE LOS HABITANTES EN LA TOMA DE DECISIONES COLECTIVAS, MEDIANTE UNA ASAMBLEA CIUDADANA Y LA ELECCION DE SUS REPRESENTANTES CONFORMADOS EN COMITES DE ADMINISTRACION Y SUPERVISION.</t>
  </si>
  <si>
    <t>IMPULSAR ACCIONES EN BENEFICIO DE LAS UNIDADES HABITACIONALES, MEDIANTE PROMOCION Y DIFUSION DE LA CULTURA CONDOMINAL Y LA EXIGIBILIDAD DE LOS DERECHOS CIUDADANOS.</t>
  </si>
  <si>
    <t>PROMOVER EL RESCATE Y REVALORIZACION DE LAS UNIDADES HABITACIONALES, LA CULTURA CONDOMINAL, ASI COMO LA EXIGIBILIDAD DE LOS DERECHOS CIUDADANOS.</t>
  </si>
  <si>
    <t>08PDPSP004</t>
  </si>
  <si>
    <t>09C001</t>
  </si>
  <si>
    <t>SECRETARÍA DE ADMINISTRACIÓN Y FINANZAS</t>
  </si>
  <si>
    <t>ELABORAR EL PROYECTO DE LA INICIATIVA DE LA LEY DE INGRESOS, COMO EL PRESUPUESTO DE EGRESOS, ADEMAS DE ADMINISTRAR Y PROMOVER EL EMPLEO DEL CAPITAL HUMANO, APLICANDO EL USO RACIONAL DE LOS RECURSOS MATERIALES Y SERVICIOS, EN BENEFICIO DE LOS HABITANTES Y DEL GOBIERNO DE LA CIUDAD. TODO LO ANTERIOR SE REALIZA, CON BASE EN LA INNOVACION TECNOLOGICA, LA CAPACITACION Y EL PROCESO DE PROGRAMACION, PRESUPUESTACION, CONTROL Y EVALUACION, ASI COMO, EL DISEÑO DE POLITICAS PUBLICAS, BAJO LOS PRINCIPIOS DE: HONESTIDAD, AUSTERIDAD, RESPONSABILIDAD, TRANSPARENCIA, RENDICION DE CUENTAS Y CULTURA DE LA LEGALIDAD. PERMITIENDO ASI, PROMOVER EL FOMENTO DEL CRECIMIENTO ECONOMICO Y EL DESARROLLO SOCIAL, CON EQUIDAD EN EL CONTEXTO DE RESPETO DE LOS DERECHOS HUMANOS.</t>
  </si>
  <si>
    <t xml:space="preserve">EL GOBIERNO DE LA CIUDAD DE MEXICO RECONOCE EL DETERIORO DE LA CONFIANZA DE LA SOCIEDAD EN LAS INSTITUCIONES, FACTOR SUSTANTIVO PARA LA REGENERACION DEL TEJIDO SOCIAL, EL SENTIDO DE COMUNIDAD Y DE IDENTIDAD. </t>
  </si>
  <si>
    <t>SER LA SECRETARIA QUE TENGA A SU CARGO LA DISPONIBILIDAD Y MANEJO DE LOS RECURSOS FINANCIEROS, CAPITAL HUMANO, ASI COMO LOS MATERIALES Y DE SERVICIOS GENERALES. ASI MISMO, SER LA DEPENDENCIA RESPONSABLE DE COORDINA, AUTORIZA Y CONTROLA, LA POLITICA FINANCIERA Y FISCAL DEL GOBIERNO DE LA CIUDAD DE MEXICO, BAJO EL ORDENAMIENTO DE LA PLANEACION ECONOMICA Y PROCURACION DEL BIENESTAR SOCIAL, CON UN ELEVADO NIVEL DE DESEMPEÑO EN LA ADMINISTRACION PUBLICA LOCAL.</t>
  </si>
  <si>
    <t>E083</t>
  </si>
  <si>
    <t>E083_VALUACIÓN DE LOS BIENES INMUEBLES</t>
  </si>
  <si>
    <t>QUE LOS ENTES PUBLICOS CUENTEN OPORTUNAMENTE CON DICTAMENES VALUATORIOS PARA EL DEBIDO CUMPLIMIENTO DE SUS OBJETIVOS EN BENEFICIO DE LA CIUDADANIA.</t>
  </si>
  <si>
    <t>09C001E083</t>
  </si>
  <si>
    <t>036</t>
  </si>
  <si>
    <t>Emisión de dictámenes y avalúos</t>
  </si>
  <si>
    <t xml:space="preserve">DEFICIENTE ATENCION HACIA LA CIUDADANIA EN LA OBTENCION DE SERVICIOS Y TRAMITES VALUATORIOS DE INMUEBLES EN  LA CIUDAD DE MEXICO.   </t>
  </si>
  <si>
    <t xml:space="preserve">DEPENDENCIAS, ORGANOS DESCONCENTRADOS Y ENTIDADES DE LA ADMINISTRACION PUBLICA DE LA CIUDAD DE MEXICO. </t>
  </si>
  <si>
    <t>GARANTIZAR QUE LOS DICTAMENES VALUATORIOS SOLICITADOS POR LAS DIVERSAS DEPENDENCIAS SEAN EMITIDOS OPORTUNAMENTE POR LOS COLEGIOS DE PROFESIONISTAS</t>
  </si>
  <si>
    <t xml:space="preserve">ADECUADA GESTION DE LO RECURSOS PUBLICOS EN EL ARRENDAMIENTOS DE LOS INMUEBLES DE USO GUBERNAMENTAL. </t>
  </si>
  <si>
    <t>EMISION DE DICTAMENES VALUATORIOS SOLICITADOS POR LAS DEPENDENCIAS DEL GOBIERNO DE LA CIUDAD DE MEXICO</t>
  </si>
  <si>
    <t>(DICTAMENES VALUATORIOS GENERADOS / SOLICITUDES DE DICTAMINACION) * 100</t>
  </si>
  <si>
    <t>DICTAMEN VALUATORIO EN RESGUARDO DE LA DIRECCIÒN GENERAL DE PATRIMONIO INMOBILIARIO</t>
  </si>
  <si>
    <t>INCREMENTA EL  PATRIMONIO INMOBILARIO PARA USO Y EXPLOTACION EN BENEFICIO DE LA CIUDADANIA.</t>
  </si>
  <si>
    <t>VALUACION DE LOS BIENES INMUEBLES</t>
  </si>
  <si>
    <t>ING. JORGE ENRIQUE ESPINOSA RAMIREZ</t>
  </si>
  <si>
    <t>DIRECTOR EJECUTIVO DE AVALUOS</t>
  </si>
  <si>
    <t>ATENDER LAS SOLICITUDES DE SERVICIOS VALUATORIOS PARA EXPEDIR LOS DICTAMENES REQUERIDOS POR LAS DEPENDENCIAS, UNIDADES ADMINISTRATIVAS, ORGANOS DESCONCENTRADOS Y ENTIDADES DE LA
ADMINISTRACION PUBLICA, ASI COMO LAS ALCALDIAS</t>
  </si>
  <si>
    <t>REALIZAR EL REGISTRO DE PREDIOS PROPIEDAD O POSESION DE LA CIUDAD DE MEXICO EN EL SIICDMX, CON EL PROPOSITO DE MANTENER ACTUALIZADO EL INVENTARIO INMOBILIARIO.</t>
  </si>
  <si>
    <t>COORDINAR LOS PROCEDIMIENTOS PARA EL ANALISIS JURIDICO DE LA INVESTIGACION DOCUMENTAL, POR MEDIO DE LA CUAL, SE DETERMINE LA NATURALEZA JURIDICA DE LOS INMUEBLES PERTENECIENTES AL PATRIMONIO INMOBILIARIO DE LA CIUDAD DE MEXICO, O BIEN, LOS QUE SE TENGAN EN POSESION.</t>
  </si>
  <si>
    <t>P026</t>
  </si>
  <si>
    <t>P026_DISEÑO, COORDINACIÓN Y OPERACIÓN DE LA POLÍTICA FISCAL Y HACENDARIA</t>
  </si>
  <si>
    <t>EFICIENTE RECAUDACIÒN DE IMPUESTOS DE LOS CONTRIBUYENTES.</t>
  </si>
  <si>
    <t>09C001P026</t>
  </si>
  <si>
    <t>Asuntos Financieros Y Hacendarios</t>
  </si>
  <si>
    <t>Asuntos Hacendarios</t>
  </si>
  <si>
    <t>011</t>
  </si>
  <si>
    <t>Política fiscal y tributaria</t>
  </si>
  <si>
    <t>DEFICIENTE RECAUDACION DE IMPUESTOS OCASIONADO POR CONTRIBUYENTES MOROSOS DE LA CIUDAD DE MEXICO.</t>
  </si>
  <si>
    <t>CIUDADANOS CONTRIBUYENTES DEL GOBIERNO DE LA CIUDAD DE MEXICO.</t>
  </si>
  <si>
    <t xml:space="preserve">1.- ENTREGA DE PROPUESTAS DE VALOR CATASTRAL Y PAGO DEL IMPUESTO PREDIAL (BOLETAS PREDIALES) 2.- REGISTRO EN BASE DE DATOS PARA CONTAR CON INFORMACION VERAZ Y OPORTUNA 3.- NEGOCIACION CON CONTRIBUYENTES MOROSOS O IRREGULARES PARA PAGOS </t>
  </si>
  <si>
    <t>RECURSOS SUFICIENTES PARA SATISFACER LAS NECESIDADES DE SUS CIUDADANOS, BRINDANDO SERVICIOS QUE PERMITAN ELEVAR LA CALIDAD DE VIDA DE CADA UNO DE ELLOS,</t>
  </si>
  <si>
    <t>INCREMENTO GRADUAL DE LOS RECURSOS OBTENIDOS A TRAVES DE LA RECAUDACION EN LA CIUDAD DE MEXICO. META EXPRESANDA EN PORCENTAJE DE INCREMENTO SOBRE EL EJERCICIO ANTERIOR</t>
  </si>
  <si>
    <t>((INCREMENTO ACUMULADO AL PERIODO / INGRESOS ACUMULADOS AL MISMO PERIODO DEL EJERCICIO FISCAL ANTERIOR)-1)*100</t>
  </si>
  <si>
    <t>INFORMACION DISPONIBLE EN INFORMES DE CUENTA PUBLICA A TRAVES DEL PORTAL DE TRANSPARENCIA HTTP://TRANSPARENCIA.FINANZAS.CDMX.GOB.MX/</t>
  </si>
  <si>
    <t>EFICIENTAR LA ATENCION EN EL OTORGAMIENTO DE SERVICIOS PUBLICOS EN LA CIUDAD DE MEXICO</t>
  </si>
  <si>
    <t>REGISTRO DE PAGO DE CONTRIBUCIONES: REGISTRO DE PAGOS DE CONTRIBUCIONES RECIBIDAS EN LAS OFICINAS TRIBUTARIAS Y AUXILIARES DE LA TESORERIA.</t>
  </si>
  <si>
    <t>LEONARDO MEZA VILLARREAL</t>
  </si>
  <si>
    <t>DIRECTOR DE CONTABILIDAD Y CONTROL DE INGRESOS</t>
  </si>
  <si>
    <t>ADMINISTRAR Y COORDINAR LOS 10 CENTROS DE SERVICIO TESORERIA Y 8 TESORERIAS EXPRESS: SUPERVISAR Y MANTENER UN ESQUEMA EFICIENTE DE FUNCIONAMIENTO EN LOS CENTROS DE SERVICIO TESORERIA Y TESORERIA EXPRESS; LOS 33 KIOSCOS DE LA TESORERIA: INCREMENTAR EL NUMERO DE TRAMITES, MEJORANDO LOS TIEMPOS DE ATENCION, ASI COMO LOS PUNTOS DE RECAUDACION; LAS ACCIONES REALIZADAS POR CONTRIBUTEL: SUPERVISAR Y MANTENER UN ESQUEMA EFICIENTE PARA LA ATENCION  A LOS CONTRIBUYENTES A TRAVES DE LOS MEDIOS ELECTRONICOS (CONTRIBUTEL).</t>
  </si>
  <si>
    <t>MANTENER ACTUALIZADA LA BASE DE CONTRIBUYENTES A TRAVES DE LOS TRAMITES DE ALTAS, BAJAS O MODIFICACIONES A LOS PADRONES DE CONTRIBUYENTES DE LAS DIVERSAS CONTRIBUCIONES, MEDIANTE LA IMPLEMENTACION DE SISTEMAS QUE UTILICEN LA FIRMA ELECTRONICA.</t>
  </si>
  <si>
    <t>DANNA BERENICE JIMENEZ GARCIA</t>
  </si>
  <si>
    <t>DIRECTORA DE REGISTRO</t>
  </si>
  <si>
    <t>MEJORAR Y FACILITAR LA SOLICITUD Y RESOLUCION DE TRAMITES, ASI COMO LA PRESTACION DE SERVICIOS A CARGO DE LOS DISTINTOS ORGANOS DE LA ADMINISTRACION PUBLICA DE LA CIUDAD DE MEXICO.</t>
  </si>
  <si>
    <t>JUAN MANUEL MARCOS MARTINEZ</t>
  </si>
  <si>
    <t>DIRECTOR DE ATENCION Y PROCESOS REFERENTES A SERVICIOS TRIBUTARIOS</t>
  </si>
  <si>
    <t xml:space="preserve">IMPULSAR, FACILITAR, GESTIONAR Y PROPORCIONAR LA ADECUADA ORIENTACION Y ATENCION A LA CIUDADANIA A TRAVES DE APLICACION DE PROCEDIMIENTOS, NORMAS, Y LEYES APLICABLES QUE PERMITA BRINDAR SERVICIOS DE CALIDAD, PARA LA CORRECTA APLICACION DE BENEFICIOS FISCALES DE LOS IMPUESTOS EN LA CIUDAD DE MEXICO. </t>
  </si>
  <si>
    <t>REVISION, ACTUALIZACION Y ELABORACION DE PROCEDIMIENTOS, LINEAMIENTOS ADMINISTRATIVOS, RESOLUCIONES, PROGRAMAS Y/O ACUERDOS DE CARACTER GENERAL; FORMATOS PARA COBRO DE CONTRIBUCIONES Y PROPUESTAS DE REFORMAS AL CODIGO FISCAL DE LA CIUDAD DE MEXICO, ASI COMO DIFUSION DE PUBLICACIONES DE LA GACETA Y DIARIO OFICIAL.</t>
  </si>
  <si>
    <t>JESUS ALBERTO LEDESMA LOMELI</t>
  </si>
  <si>
    <t xml:space="preserve">DIRECTOR DE NORMATIVIDAD </t>
  </si>
  <si>
    <t>"ATENCION PUNTUAL A LA DEMANDA CIUDADANA PARA  CONSOLIDACION DE UN CATASTRO ACTUALIZADO Y EL CONSECUENTE PAGO DEL IMPUESTO PREDIAL"</t>
  </si>
  <si>
    <t>ING DIONICIO ROSAS FLORES</t>
  </si>
  <si>
    <t>SUBTESORERO DE CATASTRO Y PADRON TERRITORIAL</t>
  </si>
  <si>
    <t>E059</t>
  </si>
  <si>
    <t>E059_REPRESENTACIÓN Y DEFENSA DEL GOBIERNO EN MATERIA FISCAL Y HACENDARIA</t>
  </si>
  <si>
    <t>QUE EL GOBIERNO DE LA CIUDAD DE MEXICO SEA REPRESENTADA Y DEFENDIDA PARA LOS INTERESES DE LA  HACIENDA PUBLICA EN BENEFICIO DE LA CIUDADANIA</t>
  </si>
  <si>
    <t>09C001E059</t>
  </si>
  <si>
    <t>091</t>
  </si>
  <si>
    <t>Representación y defensa del gobierno en materia fiscal y hacendaria</t>
  </si>
  <si>
    <t xml:space="preserve"> DEFICIENTE REPRESENTACION LEGAL QUE DEFIENDA LOS INTERESES FISCALES EN LA ATRIBUCION RECAUDATORIA DE LA SECRETARIA DE ADMINISTRACION Y FINANZAS.  </t>
  </si>
  <si>
    <t>CONTRIBUYENTES QUE PRESENTEN SOLICITUDES, RECURSOS ADMINISTRATIVOS DE REVOCACION O PROCEDIMIENTO DE E-REVOCACION EN CONTRA DE ACTOS O RESOLUCIONES DEFINITIVAS EMITIDAS POR AUTORIDADES FISCALES DE LA CIUDAD DE MEXICO, ASI COMO CONTRIBUYENTES QUE PROMUEVEN JUICIOS CONTENCIOSOS ADMINISTRATIVOS, DEMANDAS DE AMPARO EN CONTRA DE LAS RESOLUCIONES EMITIDAS POR AUTORIDADES LOCALES DE LA CIUDAD DE MEXICO.</t>
  </si>
  <si>
    <t>1.-AJUSTAR Y EFICIENTAR LA SISTEMATIZACION DE PROCESO.                                                                                                                                                                          2.-IMPLEMENTAR LA ESPECIALIZACION DEL PERSONAL ADSCRITO A LA PROCURADURIA FISCAL DE LA CIUDAD DE MEXICO.                                                                                         3.-REALIZAR LAS GESTIONES NECESARIAS A FIN DE EFICIENTAR Y OPTIMIZAR LA DEFENSA DE LOS INTERESES DE LA HACIENDA PUBLICA EN LOS JUICIOS QUE SE PROMUEVAN EN CONTRA DE ACTOS EMITIDOS POR AUTORIDADES LOCALES.</t>
  </si>
  <si>
    <t xml:space="preserve">CONFORMIDAD EN LA RESOLUCION Y ACLARACION DE SOLICITUDES PARA LA POBLACION DE LA CIUDAD DE MEXICO, RECUPERANDO ASI LA CONFIANZA EN LAS INSTITUCIONES. </t>
  </si>
  <si>
    <t>PORCENTAJE DE ATENCION DE LAS SOLICITUDES, RECURSOS ADMINISTRATIVOS DE REVOCACION EN MATERIA DE CONTRIBUCIONES LOCALES Y FEDERALES COORDINADAS Y PROCEDIMIENTO DE E-REVOCACION.</t>
  </si>
  <si>
    <t>(NUMERO DE ASUNTOS ATENDIDOS, DOCUMENTOS TRAMITADOS, OFICIOS DESAHOGADOS / TOTAL DE SOLICITUDES REALIZADAS )* 100</t>
  </si>
  <si>
    <t>EXPEDIENTES Y DOCUMENTACION BAJO RESGUARDO DE LA PROCURADURIA FISCAL DE LA CIUDAD DE MEXICO.</t>
  </si>
  <si>
    <t>REPRESENTACION LEGAL QUE DEFIENDAN LOS INTERESES FISCALES EN LA ATRIBUCION RECAUDATORIA DE LA SECRETARIA DE ADMINISTRACION Y FINANZAS, GENERANDO CERTEZA Y CONFIANZA A LA CIUDADANIA</t>
  </si>
  <si>
    <t>ATENDER DE MANERA OPORTUNA LOS ASUNTOS DE CARACTER JURIDICO RELACIONADOS CON LA HACIENDA PUBLICA, ASI COMO BRINDAR LA ORIENTACION AL CONTRIBUYENTE A TRAVES DEL MODULO DE ATENCION CIUDADANA, ASI COMO EN REUNIONES EXTERNAS EN LAS AUDIENCIAS PUBLICAS CELEBRADAS POR LA JEFA DE GOBIERNO DE LA CIUDAD DE MEXICO.</t>
  </si>
  <si>
    <t>MTRA. ARIADNA CAMACHO CONTRERAS</t>
  </si>
  <si>
    <t>SUBPROCURADORA DE LEGISLACION Y CONSULTA</t>
  </si>
  <si>
    <t>ELABORAR DIVERSAS RESOLUCIONES Y ACUERDOS DE CARACTER GENERAL A TRAVES DE LOS CUALES SE OTORGUEN DIVERSOS BENEFICIOS A LOS CONTRIBUYENTES</t>
  </si>
  <si>
    <t>ATENDER LOS ASUNTOS RELACIONADOS CON EL REGISTRO DE LOS FIDEICOMISOS PUBLICOS DE LA ADMINISTRACION PUBLICA DE LA CIUDAD DE MEXICO</t>
  </si>
  <si>
    <t>REALIZAR INVESTIGACIONES SOBRE ASUNTOS EN MATERIA FISCAL Y PRESUPUESTAL A FIN DE ATENDER LAS DIVERSAS PETICIONES DE QUIENES INTEGRAN LA ADMINISTRACION PUBLICA DE LA CIUDAD DE MEXICO</t>
  </si>
  <si>
    <t>ATENDER DE MANERA OPORTUNA SOLICITUDES DE OPINION JURIDICA E INTERPRETACION ADMINISTRATIVA, RELACIONADAS POR LA ADMINISTRACION PUBLICA DE LA CIUDAD DE MEXICO EN MATERIA FISCAL</t>
  </si>
  <si>
    <t>ATENCION DE LAS SOLICITUDES, RECURSOS ADMINISTRATIVOS DE REVOCACION EN MATERIA DE CONTRIBUCIONES LOCALES Y FEDERALES COORDINADAS Y PROCEDIMIENTO DE E-REVOCACION.</t>
  </si>
  <si>
    <t>C.P. FRANCISCO  JAVIER  HERNANDEZ PEREZ</t>
  </si>
  <si>
    <t>SUBPROCURADOR DE RECURSOS ADMINISTRATIVOS Y AUTORIZACIONES</t>
  </si>
  <si>
    <t>ATENDER LAS SOLICITUDES DE INICIO DE PROCEDIMIENTO RESARCITORIO FORMULADAS POR LAS DIVERSAS DEPENDENCIAS DEL GOBIERNO DE LA CIUDAD DE MEXICO, POR LAS AREAS QUE CONFORMAN LA PROPIA SECRETARIA DE ADMINISTRACION Y FINANZAS Y POR LA AUDITORIA SUPERIOR DE LA CIUDAD DE MEXICO; REPRESENTAR A LA SECRETARIA DE ADMINISTRACION Y FINANZAS EN LOS DIVERSOS JUICIOS EN MATERIA CIVIL, MERCANTIL Y ADMINISTRATIVO NO FISCAL, NI LABORAL; ATENDER, EN MATERIA DE DELITOS FISCALES, LOS ASUNTOS QUE AFECTEN A LA HACIENDA PUBLICA DE LA CIUDAD DE MEXICO COADYUVANDO A LA DEBIDA INTEGRACION DE LAS CARPETAS DE INVESTIGACION RESPECTIVAS.</t>
  </si>
  <si>
    <t>LIC. NORMA CAROLINA MAGAÑA LOPEZ</t>
  </si>
  <si>
    <t>SUBPROCURADORA DE ASUNTOS CIVILES, PENALES Y RESARCITORIOS</t>
  </si>
  <si>
    <t>SUBSTANCIACION DE JUICIOS TANTO EN MATERIA LOCAL COMO FEDERAL.</t>
  </si>
  <si>
    <t>MTRO. EDGAR CHRISTIAN CRUZ RAMOS</t>
  </si>
  <si>
    <t>SUBPROCURADOR DE LO CONTENCIOSO</t>
  </si>
  <si>
    <t>1.5.1</t>
  </si>
  <si>
    <t>G072</t>
  </si>
  <si>
    <t>G072_INVESTIGACIÓN Y SEGUIMIENTO DE DELITOS FINANCIEROS</t>
  </si>
  <si>
    <t>SERVIDORES PUBLICOS Y EX SERVIDORES PUBLICOS CUYO PATRIMONIO NO SEA JUSTIFICABLE DEBERAN SOMETERSE A PROCESOS LEGALES EN APEGO AL COMBATE A LA DESIGUALDAD Y A LA CORRUPCION.</t>
  </si>
  <si>
    <t>09C001G072</t>
  </si>
  <si>
    <t>022</t>
  </si>
  <si>
    <t>Investigación y combate de delitos que competen a la unidad de inteligencia financiera</t>
  </si>
  <si>
    <t>AUMENTO EN LAS OPERACIONES FINANCIERAS CON RECURSOS DE PROCEDENCIA ILICITA EJERCIDOS POR SERVIDORES PUBLICOS Y EX SERVIDORES PUBLICOS DEL GOBIERNO DE LA CIUDAD DE MEXICO</t>
  </si>
  <si>
    <t>SERVIDORES PUBLICOS EN EL EJERCICIO DE SUS FUNCIONES Y EX SERVIDORES PUBLICOS DEL GOBIERNO DE LA CIUDAD DE MEXICO</t>
  </si>
  <si>
    <t>1.- PROPICIAR Y ORGANIZAR LA COOPERACION ESTATAL, NACIONAL E INTERNACIONAL EN EL INTERCAMBIO RECIPROCO  DE INFORMACION DE INTELIGENCIA PATRIMONIAL, ECONOMICA, FISCAL Y FINACIERA. 2.- CONTINUAR CON LA CAPACITACION PARA INCREMENTAR LA EFICIENCIA Y EFICACIA DE LAS Y LOS ANALISTAS DE LA INFORMACION DE LA UNIDAD DE INTELIGENCIA FINANCIERA. 3.- REQUERIR A LAS DEPENDENCIAS, ALCALDIAS, ORGANOS DESCONCENTRADOS, UNIDADES DE ADMINISTRACION, ENTIDADES DE LA ADMINISTRACION PUBLICA DE LA CIUDAD DE MEXICO, ESTATAL Y FEDERAL, LA INFORMACION Y DOCUMENTACION NECESARIA PARA EL EJERCICIO  DE LAS ATRIBUICIONES, INCLUIDO LOS SISTEMAS DE CONSULTA QUE CONTENGAN INFORMACION QUE SE GENERE CON MOTIVO  DEL EJERCICIO DE TALES FACULTADES EN LOS TERMINOS Y PLAZOS ESTABLECIDOS POR LA PROPIA UNIDAD.  4.- REITERAR LA NECESIDAD DE REFORMAR LAS ATRIBUCIONES DE LA UNIDAD CON LA FINALIDAD DE CONTAR CON HERRAMIENTAS LEGALES PARA TENER ACCESO A INFORMACION DEL SECTOR FINANCIERO, A TRAVES DE LA CNBV.</t>
  </si>
  <si>
    <t xml:space="preserve">IGUALDAD SOCIAL Y DISMINUCION DE LA CORRUPCION PARA LA POBLACION DE LA CIUDAD DE MEXICO. </t>
  </si>
  <si>
    <t>VARIACION PORCENTUAL DE LAS OPERACIONES CON RECURSOS DE PROCEDENCIA ILICITA RESPECTO AL EJERCICIO ANTERIOR.</t>
  </si>
  <si>
    <t>(SOLICITUDES DE INFORMACION DE OPERACIONES CON RECURSOS DE PROCEDENCIA ILICITA DEL P1 /SOLICITUDES DE INFORMACION DE OPERACIONES CON RECURSOS DE PROCEDENCIA ILICITA DEL VALOR P0)*100</t>
  </si>
  <si>
    <t>REPORTES ELECTRONICOS GENERADOS POR LA DIRECCION DE ANALISIS PATRIMONIAL Y ECONOMICO..EXPEDIENTILLOS DE CADA UNO DE LOS JUICIOS DE EXTINICION DE DOMINIO..ACCESO A TRAVES DE SISTEMA VERDE DE ACCESO RESTRINGIDO</t>
  </si>
  <si>
    <t xml:space="preserve">A TODA LA CIUDADANIA Y A LA ADMINISTRACION PUBLICA DE LA CIUDAD DE MEXICO QUE SEA BENEFICIADA DEL PATRIMONIO RECUPERADO POR LA DELINCUENCIA ORGANIZADA Y LA EVASION FISCAL, RECUPERANDO ASI LA ESPERANZA Y LA CONFIANZA EN LAS INSTITUCIONES Y ENTREGAR RESULTADOS FAVORABLES PARA QUIENES HABITAN Y TRANSITAN EN LA CIUDAD DE MEXICO. </t>
  </si>
  <si>
    <t xml:space="preserve">ELABORACION DE REPORTES DE INTELIGENCIA PATRIMONIAL Y ECONOMICO </t>
  </si>
  <si>
    <t>OCTAVIO ARMANDO  NAVA RANGEL</t>
  </si>
  <si>
    <t xml:space="preserve">DIRECTOR DE ANALISIS PATRIMONIAL Y ECONOMICO </t>
  </si>
  <si>
    <t>COORDINAR LA RECEPCION Y RESGUARDO DE LOS BIENES MUEBLES, DERIVADOS DE LA ACCION DE EXTINCION DE DOMINIO PARA EL DESTINO FINAL DE BIENES MUEBLES .</t>
  </si>
  <si>
    <t xml:space="preserve">MARIA JOSE LOPEZ LUGO </t>
  </si>
  <si>
    <t>DIRECTORA DE NORMATIVIDAD, ASUNTOS LEGALES Y ENLACE GUBERNAMENTAL</t>
  </si>
  <si>
    <t>COORDINAR LA COOPERACION ESTATAL, NACIONAL E INTERNACIONAL EN EL INTERCAMBIO  DE INFORMACION DE INTELIGENCIA PATRIMONIAL, ECONOMICA, FISCAL Y FINACIERA QUE COADYUVE EN IDENTIFICACION DE OPERACIONES ILICITAS</t>
  </si>
  <si>
    <t>TRANSPARENTAR Y PONER A DISPOSICION DE LA CIUDADANIA LA INFORMACION SOBRE LA CIUDAD Y EL GOBIERNO, ADEMAS DE GENERAR LAS CONDICIONES PARA QUE LA CIUDADANIA COLABORE EN LAS DECISIONES, EN LA CREACION Y MEJORA DE SERVICIOS PUBLICOS, Y EN EL ROBUSTECIMIENTO DE LA TRANSPARENCIA Y LA RENDICION DE CUENTAS A PARTIR DE MECANISMOS QUE OFRECE LA TECNOLOGIA</t>
  </si>
  <si>
    <t>09C001O001</t>
  </si>
  <si>
    <t xml:space="preserve"> DEFICIENTE ACCESO A LA INFORMACION, TRANSPARENCIA Y LA RENDICION DE CUENTAS PARA LA POBLACION DE LA CIUDAD DE MEXICO. </t>
  </si>
  <si>
    <t xml:space="preserve">1.- OTORGAR FACILIDAD EN EL ACCESO A LA INFORMACION. 2.- GENERAR DATOS Y DOCUMENTOS CONFIABLES CON CALIDAD. 3.- GENERAR UNA CULTURA DE CAMBIO Y PARTICIPACION CIUDADANA.  </t>
  </si>
  <si>
    <t xml:space="preserve">LA POBLACION DE LA CIUDAD DE MEXICO CUENTA CON INFORMACION  ACCESIBLE, OPORTUNA Y CONFIABLE DE LA SECRETARIA DE ADMINISTRACION Y FINANZAS. </t>
  </si>
  <si>
    <t>ATENCION A SOLICITUDES DE INFORMACION</t>
  </si>
  <si>
    <t>CONTESTACIONES FAVORABLES A SOLICITUDES DE INFORMACION/</t>
  </si>
  <si>
    <t>MEDIANTE PORTALES DE TRANSPARENCIA</t>
  </si>
  <si>
    <t>GARANTIZAR LA OPORTUNA ATENCION DE ACCESO A LA INFORMACION REALIZADA POR LOS HABITANTES DE LA CIUDAD DE MEXICO</t>
  </si>
  <si>
    <t>GESTION DE TRAMITES DE TRANSPARENCIA</t>
  </si>
  <si>
    <t>SUZUKI VIOLETA RUIZ SOLIS</t>
  </si>
  <si>
    <t>DIRECTORA EJECUTIVA DE SEGUIMIENTO Y CONTROL INSTITUCIONAL</t>
  </si>
  <si>
    <t xml:space="preserve">INTEGRACION DE INFORMACION EN MATERIA DE TRANSPARENCIA Y DATOS.
</t>
  </si>
  <si>
    <t>PUBLICACION DE INFORMACION</t>
  </si>
  <si>
    <t xml:space="preserve">ELABORACION DE INFORMES
</t>
  </si>
  <si>
    <t>PROMOVER Y GARANTIZAR BAJO UNA PERSPECTIVA DE EQUIDAD, RESPETO A LOS DERECHOS HUMANOS Y A LA DIVERSIDAD, LA IGUALDAD DE OPORTUNIDADES Y CONDICIONES, DE BIENESTAR Y ESTABILIDAD LABORAL DEL CAPITAL HUMANO DE LAS DEPENDENCIAS, UNIDADES ADMINISTRATIVAS, ORGANOS DESCONCENTRADOS, ALCALDIAS Y ENTIDADES</t>
  </si>
  <si>
    <t>09C001P001</t>
  </si>
  <si>
    <t>INSUFICIENTE ATENCION A LAS SITUACIONES DE ACOSO LABORAL Y DESIGUALDAD DE GENERO.</t>
  </si>
  <si>
    <t xml:space="preserve">HOMBRES Y MUJERES HABITANTES DE LA CIUDAD DE MEXICO. </t>
  </si>
  <si>
    <t>FORTALECER LA PROMOCION DE ACCIONES INSTITUCIONALES QUE GARANTICEN EL EJERCICIO PLENO DE LOS DERECHOS DE LAS NIÑAS Y MUJERES, A TRAVES DE LA DIFUSION Y ATENCION DE DENUNCIAS.</t>
  </si>
  <si>
    <t xml:space="preserve">RELACIONES LABORALES JUSTAS, EQUITATIVAS Y LIBRES DE VIOLENCIA, GENERANDO UN ENTORNO DE RESPETO Y TOLERANCIA PARA LA POBLACION DE LA CIUDAD DE MEXICO. </t>
  </si>
  <si>
    <t>ACCIONES ENCAMINADAS AL CUMPLIMIENTO DE LOS DERECHOS HUMANOS E IGUALDAD DE GENERO DE LAS MUJERES TRABAJADORAS, TALES COMO: CAMPAÑAS QUE INFORMEN Y PROMUEVAN LA EQUIDAD DE GENERO EN LOS DIVERSOS MEDIOS DE COMUNICACION, EXPEDIENTES DE DENUNCIA SOBRE ACOSO U HOSTIGAMIENTO SEXUAL, DISCRIMINACION Y/O VIOLENCIA LABORAL.</t>
  </si>
  <si>
    <t xml:space="preserve">(INTEGRACION DE EXPEDIENTES Y/O DENUNCIAS ATENDIDAS/INTEGRACION DE EXPEDIENTES Y/O DENUNCIAS REGISTRADAS*100 </t>
  </si>
  <si>
    <t>EVIDENCIA DOCUMENTAL BAJO RESGUARDO DE LA DIRECCION DE DESARROLLO DE LA COMPETENCIA LABORAL, IGUALDAD SUSTANTIVA Y DERECHOS HUMANOS Y DE LA COORDINACION GENERAL DE COMUNICACION CIUDADANA</t>
  </si>
  <si>
    <t>GARANTIZAR LA EFICIENTE ATENCION CIUDADANA POR PARTE DE LAS Y LOS TRABAJADORES DEL GOBIERNO DE LA CIUDAD DE MEXICO A TRAVES DE LAS RELACIONES LABORALES JUSTAS, EQUITATIVAS Y LIBRES DE VIOLENCIA.</t>
  </si>
  <si>
    <t>INTEGRACION DE EXPEDIENTES DE DENUNCIAS FORMALES E INFORMALES (ANONIMAS), ASI COMO EL PUNTUAL SEGUIMIENTO DE LAS RESOLUCIONES</t>
  </si>
  <si>
    <t xml:space="preserve">SERGIO ANTONIO LOPEZ MONTECINO . </t>
  </si>
  <si>
    <t>DIRECTOR GENERAL DE ADMINISTRACION DE PERSONAL</t>
  </si>
  <si>
    <t>PREVENIR LA DISCRIMINACION HACIA LAS MUJERES CON UNA CAMPAÑA DIRIGIDA A LOS HABITANTES DE LA CIUDAD DE MEXICO, QUE SE INSTALARA EN MOBILIARIO URBANO Y SE PUBLICARA EN ALGUNOS MEDIOS DE COMUNICACION.</t>
  </si>
  <si>
    <t>MITZI RIOS BARRAGAN</t>
  </si>
  <si>
    <t>DIRECTORA DE PLANEACION DE CAMPAÑAS</t>
  </si>
  <si>
    <t>GOBIERNO DE LA CIUDAD DE MEXICO  CONTRIBUYA A INCORPORAR EL ENFOQUE DE DERECHOS HUMANOS EN LAS ACTIVIDADES INHERENTES A LA ADMINISTRACION PUBLICA EN BENEFICIO DE LA CIUDADANIA</t>
  </si>
  <si>
    <t>09C001P002</t>
  </si>
  <si>
    <t xml:space="preserve">DEFIECIENTE ATENCION A LAS CONDICIONES DE DESIGUALDAD EN LOS ESPACIOS PUBLICO Y PRIVADO, LO CUAL CONTRIBUYE A LA DISCRIMINACION HACIA PERSONAS O GRUPOS EN SITUACION DE DESVENTAJA ECONOMICA, SOCIAL, EDUCATIVA, POLITICA Y DE GENERO. </t>
  </si>
  <si>
    <t>LAS Y LOS TRABAJADORES DEL GOBIERNO DE LA CIUDAD DE MEXICO.</t>
  </si>
  <si>
    <t xml:space="preserve">1.- PROMOVER Y GARANTIZAR LOS DERECHOS HUMANOS BAJO UNA PERSPECTIVA DE EQUIDAD.  2.- PROCURAR LA IGUALDAD DE OPORTUNIDADES Y CONDICIONES DE BIENESTAR LABORAL. 3.- ESTABILIDAD LABORAL DEL CAPITAL HUMANO EN LAS DEPENDENCIAS, UNIDADES ADMINISTRATIVAS, ORGANOS DESCONCENTRADOS Y ALCALDIAS.  </t>
  </si>
  <si>
    <t xml:space="preserve">INCLUSION Y COHESION SOCIAL PARA LA POBLACION DE LA CIUDAD DE MEXICO. </t>
  </si>
  <si>
    <t>ACCIONES ENCAMINADAS AL CUMPLIMIENTO DE LOS DERECHOS HUMANOS, TALES COMO: CAPACITACIONES, PLATICAS, CONFERENCIAS, ENTRE OTROS.</t>
  </si>
  <si>
    <t>ASISTENTES A LOS CURSOS, PLATICAS, CONFERENCIAS ENTRE OTROS</t>
  </si>
  <si>
    <t>LISTAS DE ASISTENCIA Y EVIDENCIA DOCUMENTAL BAJO RESGUARDO DE LA DIRECCION DE DESARROLLO DE LA COMPETENCIA LABORAL, IGUALDAD SUSTANTIVA Y DERECHOS HUMANOS, DOCUMENTACION BAJO RESGUARDO DE LA DIRECCION GENERAL DE ADMINISTRACION DE PERSONAL EN AV. FRAY SERVANDO TERESA DE MIER, NO. 77, PISO 2, COLONIA OBRERA.</t>
  </si>
  <si>
    <t>GARANTIZAR LA EFICIENTE ATENCION CIUDADANA POR PARTE DE LAS Y LOS TRABAJADORES DEL GOBIERNO DE LA CIUDAD DE MEXICO A TRAVES DEL RESPETO A LOS DERECHOS HUMANOS</t>
  </si>
  <si>
    <t>CAPACITACION A LOS TRABAJADORES DEL GOBIERNO DE LA CIUDAD DE MEXICO</t>
  </si>
  <si>
    <t>SERGIO ANTONIO  LOPEZ MONTECINO</t>
  </si>
  <si>
    <t>INVITACION A PLATICAS Y CONFERENCIAS EN MATERIA DE DERECHOS HUMANOS</t>
  </si>
  <si>
    <t>E104</t>
  </si>
  <si>
    <t>E104_PROFESIONALIZACIÓN  Y EVALUACIÓN DEL SERVIDOR PÚBLICO PARA EL BUEN GOBIERNO</t>
  </si>
  <si>
    <t>ASPIRANTES A OCUPAR UN PUESTO DE ESTRUCTURA, SERVIDORES PUBLICOS SUJETOS A CAMBIOS O PROMOCION Y PRESTADORES DE SERVICIOS POR  (FOLIOS MAYORES) CUYA REMUNERACION SEA EQUIVALENTE A LA DE LAS PERSONAS SERVIDORAS PUBLICAS DE ESTRUCTURA SEAN EVALUADOS CON LA FINALIDAD DE QUE CUMPLAN CON LAS COMPETENCIAS, HABILIDADES Y NIVEL DE CONFIANZA, PARA OCUPAR UN PUESTO EN LA ADMINISTRACION PUBLICA DEL GOBIERNO DE LA CIUDAD DE MEXICO.</t>
  </si>
  <si>
    <t>09C001E104</t>
  </si>
  <si>
    <t>RECLUTAMIENTO Y SELECCION DE PERSONAL INADECUADOS, DERIVADO DE QUE LOS SERVIDORES PÙBLICOS QUE SE INTEGRAN O SON PROMOVIDOS EN LA ADMINISTRACIPIN PÙBLICA DE LA CIUDAD DE MEXICO NO SON EVALUADOS PREVIO A SU INGRESO Y/O PROMOCION POR LO QUE SE DESCONOCE EL NIVEL DE COMPETENCIA QUE PUDIERA PRESENTAR ANTE EL CARGO A OCUPAR.</t>
  </si>
  <si>
    <t>TRABAJADORES DEL GOBIERNO DE LA CIUDAD DE MEXICO</t>
  </si>
  <si>
    <t xml:space="preserve">1.-DESARROLLAR NORMAS Y PROCEDIMIENTOS PARA EVALUAR. 2.- ACCIONES PARA EVALUAR. 3.- CONTROL Y SEGUIMIENTO DE LOS SERVIDORES PUBLICOS.  </t>
  </si>
  <si>
    <t xml:space="preserve">LOS CIUDADANOS CUENTAN CON FUNCIONARIOS PREPARADOS, HONESTOS Y CON DESEO DE SERVICIO PUBLICO. </t>
  </si>
  <si>
    <t>PORCENTAJE DE ASPIRANTES A OCUPAR CARGOS O SERVIDORES PUBLICOS QUE SEAN PROMOVIDOS EN LA ADMINISTRACION PUBLICA DE LA CIUDAD DE MEXICO QUE CUENTEN CON UNA EVALUACION INTEGRAL</t>
  </si>
  <si>
    <t>(EVALUACIONES INTEGRALES REALIZADAS / INGRESOS Y/O PROMOCIONES TOTALES) *100</t>
  </si>
  <si>
    <t>EVALUACIONES DISPONIBLES EN EL ARCHIVO DE LA COORDINADORA GENERAL DE EVALUACION, MODERNIZACION Y DESARROLLO ADMINISTARIVO</t>
  </si>
  <si>
    <t>GARANTIZAR LA ATENCION EFICAZ Y OPORTUNA A LA CIUDADANIA POR PARTE DE FUNCIONARIOS PREPARADOS, HONESTOS Y CON DESEO DE SERVICIO PUBLICO.</t>
  </si>
  <si>
    <t>DESARROLLAR LAS NORMAS Y PROCEDIMIENTOS PARA LA EVALUACION . Y DESARROLLO PROFESIONAL QUE DEBERAN APLICAR EN LOS PROCESOS DE RECLUTAMIENTO, SELECCION, . CONTROL DE CONFIANZA, CERTIFICACION Y CONTRATACION DE PERSONAL</t>
  </si>
  <si>
    <t>ROCIO ALEJANDRA RAMON VILLAFUERTE</t>
  </si>
  <si>
    <t>DIRECTORA EJECUTIVA DE EVALUACION Y REGISTRO OCUPACIONAL</t>
  </si>
  <si>
    <t>INSTRUMENTAR LAS ACCIONES Y MEDIDAS NECESARIAS PARA LA EVALUACION, DESARROLLO PROFESIONAL Y
CONTROL DE CONFIANZA DE LOS SERVIDORES PUBLICOS DE LA ADMINISTRACION PUBLICA DE LA CIUDAD DE MEXICO</t>
  </si>
  <si>
    <t>GENERAE DICTAMEN DE RESULTADO DE EVALUACION INTEGRAL</t>
  </si>
  <si>
    <t>F023</t>
  </si>
  <si>
    <t>F023_PROMOCIÓN Y DIFUSIÓN DE ACCIONES DE GOBIERNO</t>
  </si>
  <si>
    <t>MANTENER INFORMADA A LA CIUDADANIA A TRAVES DE LA DIFUSION DE CAMPAÑAS EN LOS DIFERENTES MEDIOS DE COMUNICACION SOBRE EL QUEHACER GUBERNAMENTAL Y LOS LOGROS DEL GOBERNO DE LA CIUDAD DE MEXICO, PARA  LOGRAR UNA MAYOR TRANSPARENCIA Y RENDICION DE CUENTAS.</t>
  </si>
  <si>
    <t>09C001F023</t>
  </si>
  <si>
    <t>Servicios De Comunicación Y Medios</t>
  </si>
  <si>
    <t>253</t>
  </si>
  <si>
    <t>Promoción social e imagen institucional</t>
  </si>
  <si>
    <t xml:space="preserve">INSUFICIENTE PROMOCION Y DIFUSION DE LAS ACCIONES, CAMPAÑAS, PROGRAMAS Y SERVICIOS DEL GOBIERNO DE LA CIUDAD DE MEXICO. </t>
  </si>
  <si>
    <t>LA POBLACION OBJETIVO HOMBRES(49.3% ) Y MUJERES (50.7% ) HABITANTES DE LA CIUDAD DE MEXICO, DE TODOS LOS  NIVELES SOCIOECONOMICO (NSE): A, B, C Y D.</t>
  </si>
  <si>
    <t>1.-CONTRIBUIR A CONSOLIDAR UNA EFICIENTE COMUNICACION ENTRE GOBIERNO Y LOS HABITANTES DE LA CIUDAD. 2.-POLITICAS DE COMUNICACION SOCIAL 3.-REALIZACION DE ACCIONES DE COMUNICACION CIUDADANA 4.-DIFUSION DE CAMPAÑAS DE COMUNICACION</t>
  </si>
  <si>
    <t>LA POBLACION DE LA CIUDAD DE MEXICO ESTA INFORMADA DE MANERA EFICAZ, FORTALECIENDO LAS RELACIONES DEL GOBIERNO CON LA SOCIEDAD.</t>
  </si>
  <si>
    <t>PORCENTAJE DE CIUDADANOS ALCANZADOS A TRAVES DE LA DIFUSION DE CAMPAÑAS EN LOS DIFERENTES MEDIOS DE COMUNICACION SOBRE EL QUEHACER GUBERNAMENTAL Y LOGROS DEL GOBERNO DE LA CIUDAD DE MEXICO</t>
  </si>
  <si>
    <t>( NUMERO DE HABITANTES IMPACTADOS / TOTAL DE USUARIOS DE SERVICIOS DE TELECOMUNICACIONES) * 100</t>
  </si>
  <si>
    <t>TESTIGOS ENTREGADOS POR PARTE DE LOS MEDIOS MASIVOS DE COMUNCIACION SOBRE LAS CAMPAÑAS DIFUNDIDAS Y EN RESGUARDO DE LA COORDINACION GENERAL DE COMUNICACION CIUDADANA</t>
  </si>
  <si>
    <t xml:space="preserve"> CREAR NUEVAS PRACTICAS EN LA RELACION ENTRE EL GOBIERNO Y SOCIEDAD, LOGRAR MAYOR EFECTIVIDAD Y BENEFICIO SOCIAL DE LAS POLITICAS PUBLICAS, PARA RECUPERAR LA ESPERANZA Y LA CONFIANZA EN LAS INSTITUCIONES Y ENTREGAR RESULTADOS FAVORABLES PARA QUIENES HABITAN Y TRANSITAN EN LA CIUDAD DE MEXICO</t>
  </si>
  <si>
    <t>ESTABLECER LAS POLITICAS, ESTRATEGIAS Y MEJORES PRACTICAS DE COMUNICACION QUE DEBERAN SEGUIR LAS DEPENDENCIAS Y ORGANOS DESCONCENTRADOS DE LA ADMINISTRACION PUBLICA EN LA DIFUSION DE ACCIONES, CAMPAÑAS, PROGRAMAS Y SERVICIOS A TRAVES DE LO DIFERENTES MEDIO DE COMUNICACION</t>
  </si>
  <si>
    <t>DIRIGIR Y COORDINAR EL CONTENIDO EDITORIAL, GRAFICO, AUDIOVISUAL Y MULTIMEDIA DE LAS ACCIONES,
CAMPAÑAS, PROGRAMAS Y SERVICIOS DEL GOBIERNO DE LA CIUDAD DE MEXICO A TRAVES LOS DIFERENTES MEDIO DE COMUNICACION</t>
  </si>
  <si>
    <t>DIFUNDIR DE MANERA CONTINUA CONTENIDO EN LOS DIFERENTES MEDIOS DE COMUNICACION SOBRE LAS PRINCIPALES ACCIONES, SERVICIOS Y PROGRAMAS DEL GOBIERNO DE LA CIUDAD DE MEXICO QUE CUBRAN LAS NECESIDADES DE LA CIUDADANIA</t>
  </si>
  <si>
    <t>G009</t>
  </si>
  <si>
    <t>G009_DICTAMINACIÓN DE LAS ESTRUCTURAS ORGANIZACIONALES</t>
  </si>
  <si>
    <t>QUE LAS DEPENDENCIAS Y LOS SERVIDORES PUBLICOS DEL GOBIERNO DE LA CIUDAD DE MEXICO QUE EN ELLAS LABORAN, POSEAN Y CONOZCAN LA INTEGRACION DE PUESTOS DE TRABAJO Y LA ORGANIZACION FUNCIONAL, PARA BRINDAR UN SERVICIO EFICIENTE A LA CIUDADANIA</t>
  </si>
  <si>
    <t>09C001G009</t>
  </si>
  <si>
    <t>187</t>
  </si>
  <si>
    <t>Desarrollo organizacional y modernización gubernamental</t>
  </si>
  <si>
    <t>INCONGRUENCIA ENTRE LAS ESTRUCTURAS ORGANIZACIONES EN LA ADMISTRACIÒN PÙBLICA DE LA CIUDAD DE MEXICO Y LAS ACTIVIDADES OPERATIVAS Y ADMINISTRATIVAS DE LOS TRABAJADORES DEL GOBIERNO DE LA CIUDAD DE MEXICO, DERIVADO DE QUE LAS ESTRUCTURAS ORGANIZACIONALES Y/O MANUALES ADMINISTRATIVOS SE ENCUENTRAN DESACTUALIZADAS Y NO SE APEGAN A LAS ACTIVIDADES Y/O FUNCIONES DE LOS SERVIDORES PÙBLICOS</t>
  </si>
  <si>
    <t>LOS ORGANOS DE GOBIERNO Y LAS PERSONAS SERVIDORAS PUBLICAS DE LA CIUDAD DE LA CIUDAD DE MEXICO.</t>
  </si>
  <si>
    <t>1.- ASESORAR AL EMITIR OPINIONES Y DICTAMENES A LAS DEPENDENCIAS DE GOBIERNO PARA EL DISEÑO DE SU ESTRUCTURA ORGANICA.</t>
  </si>
  <si>
    <t>ESTANDARIZACION DE PROCESOS Y PROCEDIMIENTOS ADMINISTRATIVOS PARA EL ADECUADO DESEMPEÑO DE LOS SERVIDORES PUBLICOS DE ACUERDO A SUS FUNCIONES,</t>
  </si>
  <si>
    <t>INCREMENTO EN LA  GENERACION Y/O ACTUALIZACION EN MANUALES ADMINISTRATIVOS Y ESPECIFICOS Y DICTAMENES DE PROCEDENCIA DE HONORARIOS(FOLIOS MAYORES)</t>
  </si>
  <si>
    <t>((NUMERO DE DICTAMENES APROBADOS O MANUALES AUTORIZADOS Y PUBLICADOS DEL EJERCICIO V1/ NUMERO DE DICTAMENES APROBADOS O MANUALES AUTORIZADOS Y PUBLICADOS DEL EJERCICIO V0)-1) *100</t>
  </si>
  <si>
    <t>PUBLICADOS EN LA GACETA OFICIAL DE LA CIUDAD DE MÈXICO, ASI COMO  FISICAMENTE EN LA COORDINACION GENERAL DE EVALUACION, MODERNIZACION Y DESARROLLO ADMINISTARIVO</t>
  </si>
  <si>
    <t>ATENCION EFICAZ Y OPORTUNA A LA CIUDADANIA MEDIANTE LA OPTIMIZACION DE PROCESOS Y PROCEDIMIENTOS ADMINISTRATIVOS DENTRO DEL GOBIERNO DE LA CIUDAD DE MEXICO</t>
  </si>
  <si>
    <t>DICTAMEN Y REGISTRO</t>
  </si>
  <si>
    <t>ROBERTO JUAREZ PEREZ</t>
  </si>
  <si>
    <t>DIRECTOR EJECUTIVO DE DESARROLLO ORGANIZACIONAL</t>
  </si>
  <si>
    <t>1.3.5</t>
  </si>
  <si>
    <t>ADMINISTRAR LOS RECUROS FINANCIEROS, HUMANOS, MATERIALES Y LOS BIENES MUEBLES.</t>
  </si>
  <si>
    <t>09C001M001</t>
  </si>
  <si>
    <t>DEFICIENCIA EN LA ADMINISTRACION DE LOS RECURSOS PUBLICOS.</t>
  </si>
  <si>
    <t>TODOS LOS HABITANTES DE LA CIUDAD DE MEXICO.</t>
  </si>
  <si>
    <t>1.-CONTAR CON UN CONTROL ADECUADO DEL EJERCICIO DEL PRESUPUESTO ASIGANDO A LA SAF 2.-ADMINISTRAR AL PERSONAL ADSCRITO A LA SAF 3- DETERMINAR LOS PROCEDIMIENTOS, PARA LA ADQUISICION Y CONTRATACION DE LOS BIENES Y SERVICIOS 4.-DIRIGIR LA INTEGRACION DE LA INFORMACION SOBRE LOS SERVICIOS NECESARIOS, PARA LA OPERACION Y FUNCIONAMIENTO DE LOS DIVERSOS BIENES MUEBLES E INMUEBLES 5.-ASEGURAR QUE LOS CONVENIOS, CONTRATOS Y DEMAS INSTRUMENTOS Y ACTOS JURIDICOS, COMPETENCIA DE LA DIRECCION GENERAL DE ADMINISTRACION Y FINANZAS, CUMPLAN CON LAS DISPOSICIONES LEGALES APLICABLES Y VIGENTES. 6.-SATISFACER LAS NECESIDADES INMOBILIARIAS DE LAS ENTIDADES Y DEPENDENCIAS DE LA ADMINISTRACION PUBLICA DE LA CIUDAD DE MEXICO. 7.-COORDINAR EN LAS GESTIONES DE NEGOCIACION, CONTRATACION Y REGISTRO ANUAL DE LA DEUDA PUBLICA DE LA CIUDAD DE MEXICO.</t>
  </si>
  <si>
    <t>GENERAR ACCIONES Y POLITICAS PUBLICAS ORIENTADAS A LA APERTURA GUBERNAMENTAL A FIN DE CONTRIBUIR A LA SOLUCION DE LOS PROBLEMAS PUBLICOS A TRAVES DE INSTRUMENTOS CIUDADANOS PARTICIPATIVOS, EFECTIVOS Y TRANSVERSALES.</t>
  </si>
  <si>
    <t>PORCENTAJE DE CUMPLIMIENTO DEL PRESUPUESTO PAGADO RESPECTO AL PRESUPUESTO DE EGRESOS APROBADO EN LAS ACTIVIDADES DE APOYO ADMINISTRATIVO</t>
  </si>
  <si>
    <t>(IMPORTE ACUMULADO DURANTE EL EJERCICIO REGISTRADO A FLUJO DE EFECTIVO PRESUPUESTAL DEL PRESUPUESTO PAGADO PARA LAS ACTIVIDADES DE APOYO ADMINISTRATIVO / IMPORTE DEL PRESUPUESTO DE EGRESOS APROBADO PARA LAS ACTIVIDADES DE APOYO ADMINISTRATIVO)*100</t>
  </si>
  <si>
    <t>EVOLUCION PRESUPUESTAL AL CIERRE DEL EJERCICIO Y PRESUPUESTO APROBADO A LA SAF</t>
  </si>
  <si>
    <t>MEJORA DE LAS ACCIONES Y POLITICAS PUBLICAS ORIENTADAS A LA APERTURA GUBERNAMENTAL A FIN DE CONTRIBUIR A LA SOLUCION DE LOS PROBLEMAS PUBLICOS.</t>
  </si>
  <si>
    <t>1.-CONTAR CON UN CONTROL ADECUADO DEL EJERCICIO DEL PRESUPUESTO ASIGNADO A LA SAF</t>
  </si>
  <si>
    <t>NORMA FLORES GARCES</t>
  </si>
  <si>
    <t>DIRECTORA DE FINANZAS</t>
  </si>
  <si>
    <t xml:space="preserve">CONTAR CON LAS HERRAMIENTAS SUFICIENTES Y DISPONIBLES PARA LA ATENCION DE MEDIDAS PREVENTIVAS EN MATERIA DE PROTECCION CIVIL EN LAS SECRETARIA DE ADMINISTRACION Y FINANZAS. </t>
  </si>
  <si>
    <t>09C001N001</t>
  </si>
  <si>
    <t>INSUFICIENTE ATENCION A PROTOCOLOS DE PROTECCION CIVIL.</t>
  </si>
  <si>
    <t>TRABAJADORES DE LA SECRETARIA DE ADMINISTRACION Y FINANZAS Y CONTRIBUYENTES QUE ACCEDEN A LAS INSTALACIONES PERTENECIENTES A LA SECRETARIA DE ADMINISTRACION Y FINANZAS.</t>
  </si>
  <si>
    <t xml:space="preserve">1.- ELABORAR CAMPAÑAS DE COMUNICACION Y DIFUSION CON MENSAJES SENCILLOS Y AMENOS SOBRE LAS DIVERSAS AMENAZAS Y FENOMENOS CONCATENADOS 2.-ELABORAR Y PONER EN ACCION SISTEMAS DE ALERTAMIENTO TEMPRANO.  </t>
  </si>
  <si>
    <t xml:space="preserve">MEJORES PROTOCOLOS PARA EL CORRECTO FUNCIONAMIENTO DE LOS MISMOS EN CASO DE EMERGENCIAS, CON EL PROPOSITO DE SALVAGUARDAR LA VIDA E INTEGRIDAD DE LOS CIUDADANOS. </t>
  </si>
  <si>
    <t>PROTOCOLOS APLICADOS EN CASOS DE EMERGENCIAS</t>
  </si>
  <si>
    <t>(NUMERO DE INCIDENTES / ATENCION DE INCIDENTES)*100</t>
  </si>
  <si>
    <t>CONTROLES INTERNOS</t>
  </si>
  <si>
    <t>CONTINUAR CON LA MEJORA DE LOS PROTOCOLOS PARA EL CORRECTO FUNCIONAMIENRO DE LOS MISMOS EN CASO DE EMERGENCIAS, CON EL PROPOSITO DE SALVAGUARDAR LA VIDA E INTEGRIDAD DE LOS CIUDADANOS</t>
  </si>
  <si>
    <t xml:space="preserve">ATENDER LAS NECESIDADES EN MATERIA DE PROTECCION CIVIL EN LAS INSTALACIONES DE LA SECRETARIA DE ADMINISTRACION Y FINANZAS. </t>
  </si>
  <si>
    <t xml:space="preserve">LUIS ARMANDO DE GYVES CORIA </t>
  </si>
  <si>
    <t>SUBDIRECTOR DE SEGURIDAD Y PROTECCION CIVIL</t>
  </si>
  <si>
    <t xml:space="preserve">COORDINAR LA OPERACION DEL PROGRAMA INTERNO DE PROTECCION CIVIL EN CADA UNO DE LOS INMUEBLES PROPIEDAD O A CARGO DE LA SECRETARIA DE ADMINISTRACION Y FINANZAS, ATENDIENDO LA NORMATIVIDAD VIGENTE ESTABLECIDA. </t>
  </si>
  <si>
    <t>GESTIONAR LAS NECESIDADES BASICAS DE LA SUBDIRECCION DE SEGURIDAD Y PROTECCION CIVIL</t>
  </si>
  <si>
    <t>PAMELA MACIEL ESTRADA GOMEZ</t>
  </si>
  <si>
    <t>ENLACE DE GESTION</t>
  </si>
  <si>
    <t>SOLICITAR LA CAPACITACION QUE SE REQUIERA EN MATERIA DE PROTECCION CIVIL</t>
  </si>
  <si>
    <t>O004</t>
  </si>
  <si>
    <t>O004_INTEGRACIÓN DE SERVICIOS TECNOLÓGICOS E INFORMÁTICOS</t>
  </si>
  <si>
    <t>QUE LA CIUDADANIA GOCE DE UN SERVICIO OPTIMO A TRAVES DE LAS INSTITUCIONES DE GOBIERNO MEDIANTE ESTRUCTURAS SOSTENIBLES DE INTEROPERABILIDAD, CONECTIVIDAD Y SOFTWARE NECESARIO PARA EL DESEMPEÑO DE SUS FUNCIONES Y DE ATENCION CIUDADANA</t>
  </si>
  <si>
    <t>09C001O004</t>
  </si>
  <si>
    <t xml:space="preserve">RECURSOS TECNOLOGICOS INSUFICIENTES Y/O REZAGADOS OCASIONANDO EFECTOS NEGATIVOS EN TERMINOS DE COMPETITIVIDAD Y PRODUCTIVIDAD TANTO EN LA INSFRAESTRUCTURA DE COMUNICACION DE LA SECRETARIA DE ADMINISTRACION Y FINANZAS COMO EN LA ATENCION DIRECTA A LA CIUDADANIA </t>
  </si>
  <si>
    <t>SERVIDORES PUBLICOS ADSCRITOS A LA UNIDADES ADMINISTRATIVAS DE LA SECRETARIA DE ADMINISTRACION Y FINANZAS QUE REQUIEREN DE LAS TECNOLOGIAS DE LA INFORMACION Y COMUNICACIONES PARA EL DESARROLLO DE SUS ACTIVIDADES Y CIUDADANOS QUE HACEN USO DE LAS PLATAFORMAS TECNOLOGIAS DE LA DEPENDENCIA PARA EL CUMPLIMIENTO DE SUS OBLIGACIONES FISCALES.</t>
  </si>
  <si>
    <t>HACER MAS EFICIENTE EL SERVICIO PUBLICO Y MEJORAR LA INTERACCION DEL GOBIERNO CON LOS CIUDADANOS, A TRAVES DE HERRAMIENTAS DIGITALES QUE REDUZCAN LOS COSTOS DE TRANSACCION Y EL TIEMPO REQUERIDO.</t>
  </si>
  <si>
    <t>TIEMPOS DE RESPUESTA RAPIDOS A LAS DEMANDAS DE LA CIUDADANIA EN TRAMITES Y SERVICIOS A TRAVES DE MEDIOS ELECTRONICOS.</t>
  </si>
  <si>
    <t>PORCENTAJE DE SATISFACCION EN LOS SERVICIOS DE TECNOLOGIAS DE INFORMACION Y COMUNICACIONES  BRINDADO A LOS TRABAJADORES DEL GOBIERNO DE LA CIUDAD DE MEXICO, ASI COMO A LOS CIUDADANOS QUE HACEN USO DE TALES SERVICIOS</t>
  </si>
  <si>
    <t>ENCUESTAS DE SATISFACCION FAVORABLES / TOTAL DE ENCUESTAS REALIZADAS * 100</t>
  </si>
  <si>
    <t>ENCUESTAS DE SATISFACCION BAJO RESGUARDO DE LA DIRECCION GENERAL DE TECNOLOGIAS Y COMUNICACIONES</t>
  </si>
  <si>
    <t>MEJORAR LA CONECTIVIDAD DE LA RED DE DATOS O DE TELECOMUNICACIONES (EN ACCESO Y VELOCIDAD) PARA QUE LOS SERVIDORES PUBLICOS DE LA SECRETARIA DE ADMINISTRACION Y FINANZAS PUEDAN PROPORCIONAR UN SERVICIO DE CALIDAD A LA CIUDADANIA.</t>
  </si>
  <si>
    <t xml:space="preserve">IGNACIO RUIZ VILLARAN </t>
  </si>
  <si>
    <t xml:space="preserve">DIRECTOR EJECUTIVO DE COMUNICACIONES Y SERVICIOS DE INFRAESTRUCTURA </t>
  </si>
  <si>
    <t>AVANZAR EN LA IMPLEMENTACION SOLUCIONES TECNOLOGICAS, MEDIANTE EL USO Y APROVECHAMIENTO DE LAS TECNOLOGIAS DE LA INFORMACION Y COMUNICACIONES, QUE PERMITAN UNA AGIL ATENCION Y RESOLUCION DE TRAMITES Y SERVICIOS, GARANTIZANDO CERTEZA JURIDICA Y QUE RESPONDAN A LAS NECESIDADES DE LA DEPENDENCIA PARA LA ATENCION DE LA CIUDADANIA</t>
  </si>
  <si>
    <t xml:space="preserve">MONICA LOPEZ HURTADO </t>
  </si>
  <si>
    <t xml:space="preserve">DIRECTORA EJECUTIVA DE DESARROLLO Y OPERACION DE SISTEMAS </t>
  </si>
  <si>
    <t xml:space="preserve">BRINDAR MANTENIMIENTO Y SOPORTE A LA INFRAESTRUCTURA DE COMPUTO Y COMUNICACIONES, ASI COMO EL DE PROPORCIONAR EL SERVICIO DE ATENCION DE SOPORTE TECNICO A AL PERSONAL DE LA SECRETARIA DE ADMINISTRACION </t>
  </si>
  <si>
    <t xml:space="preserve">IGNACIO RUIZ VILLARAN  / JULIO CESAR DELGADO GARCIA </t>
  </si>
  <si>
    <t xml:space="preserve">DIRECTOR EJECUTIVO DE COMUNICACIONES Y SERVICIOS DE INFRAESTRUCTURA  
DIRECTOR DE ATENCION Y SERVICIOS INFORMATICOS </t>
  </si>
  <si>
    <t>ESTABLECER LOS LINEAMIENTOS GENERALES EN MATERIA DE SEGURIDAD DE LA INFORMACION QUE SE DEBERAN OBSERVAR EN LA SECRETARIA DE ADMINISTRACION Y FINANZAS PARA MINIMIZAR LOS RIESGOS DE EVENTUALES FALLAS EN LA SEGURIDAD, CONSIDERANDO LOS REQUERIMIENTOS INSTITUCIONALES Y EL MARCO NORMATIVO APLICABLE, ASI COMO PARA LA PREDICCION DE NUEVAS VULNERABILIDADES EN EL ENTORNO ACTUAL Y FUTURO; PARA SALVAGUARDAR, PRESERVAR Y MANTENER LA INTEGRIDAD, DISPONIBILIDAD, CONFIDENCIALIDAD, AUTENTICIDAD DE LA INFORMACION.</t>
  </si>
  <si>
    <t xml:space="preserve">ANTONIO GARCIA MORALES </t>
  </si>
  <si>
    <t xml:space="preserve">COORDINACION DE CALIDAD Y SEGURIDAD INFORMATICA </t>
  </si>
  <si>
    <t>REALIZAR LA RENOVACION DEL EQUIPO DE COMPUTO QUE HAN CUBIERTO SU PERIODO DE VIDA UTIL (5 AÑOS O MAS ) EN LA SECRETARIA DE ADMINISTRACION Y FIANZAS, PARA MEJORAR LA CALIDAD DEL SERVICIO AL CIUDADANO</t>
  </si>
  <si>
    <t xml:space="preserve">JULIO CESAR DELGADO GARCIA </t>
  </si>
  <si>
    <t xml:space="preserve">DIRECTOR DE ATENCION Y SERVICIOS INFORMATICOS </t>
  </si>
  <si>
    <t>O002</t>
  </si>
  <si>
    <t>O002_IMPULSO A LA TRANSPARENCIA Y RENDICIÓN DE CUENTAS</t>
  </si>
  <si>
    <t>CONTRIBUIR A MEJORAR LA CONFIANZA ENTRE EL GOBIERNO DE LA CIUDAD DE MEXICO Y SUS CIUDADANOS, INFORMANDO DE MANERA CLARA Y SENCILLA, LA EJECUCION ,DESTINO Y RESULTADOS DE LA APLICACION DE LOS RECURSOS PUBLICOS,  ESTO CON APEGO A LOS PRINCIPIOS DE TRANSPARENCIA Y RENDICION DE CUENTAS.</t>
  </si>
  <si>
    <t>09C001O002</t>
  </si>
  <si>
    <t>112</t>
  </si>
  <si>
    <t>Integración de informes del Gobierno de la Ciudad de México</t>
  </si>
  <si>
    <t xml:space="preserve">FALTA DE ACCESIBILIDAD AGIL Y AGRUPADA DE  INFORMACION PUBLICA DE CALIDAD, VERDADERAMENTE UTIL, ACTUALIZADA, COMPLETA, COMPRENSIBLE PARA CUALQUIERA Y VERAZ, QUE REPRESENTE UN IMPACTO REAL EN LA TRANSPARENCIA. </t>
  </si>
  <si>
    <t xml:space="preserve">POBLACION DE LA CIUDAD DE MEXICO </t>
  </si>
  <si>
    <t xml:space="preserve">QUE LA CIUDADANIA ENCUENTRE LA INFORMACION QUE REQUIERA EN TEMAS DE RENDICION DE CUENTA DE MANERA AGIL, UTILIZAR LAS MEJORES PRACTICAS NACIONALES E INTERNACIONALES EN MATERIA DE RENDICION DE CUENTA, INTEGRAR INFORMES APEGADOS A LA NORMATIVIDAD EN FORMATO ACCESIBLE Y DE DATOS ABIERTOS Y POSICIONAR A LA CIUDAD DE MEXICO EN LOS PRIMEROS LUGARES EN LAS EVALUACIONES DE TRANSPARENCIA FISCAL Y RENDICION DE CUENTAS </t>
  </si>
  <si>
    <t xml:space="preserve">GENERAR CONFIANZA Y LA PARTICIPACION EN LA VIDA PUBLICA DE LOS CIUDADANOS, DESPUES DE CONOCER Y ANALIZAR LA INFORMACION PUBLICA QUE CONSULTO EXPRESE OPINIONES Y RECOMENDACIONES PARA EL GOBIERNO, QUE DERIVEN EN LA TOMA DE MEJORES DECISIONES. </t>
  </si>
  <si>
    <t xml:space="preserve">POSICION EN LAS EVALUACIONES DE RENDICION DE CUENTA </t>
  </si>
  <si>
    <t>PROMEDIO DE LOS LUGARES EN LAS EVALUACIONES DE RENDICION DE CUENTAS (SUMA DE POSICIONES EN LAS EVALUACIONES/NUMERO DE EVALUACIONES)</t>
  </si>
  <si>
    <t xml:space="preserve">POSICION </t>
  </si>
  <si>
    <t>EVALUACION TRIMESTRAL DEL CONAC EN EL AVANCE DE LA ARMONIZACION CONTABLE; INDICE DE LA CALIDAD DE LA INFORMACION (ICI) EN EL SISTEMA DE RECURSOS FEDERALES TRANSFERIDOS DE LA SHCP, ;.INDICE  DE INFORMACION PRESUPUESTAL ESTATAL, PRESENTADO POR EL INSTITUTO MEXICANO PARA LA COMPETITIVIDAD ...</t>
  </si>
  <si>
    <t>A MEDIANO PLAZO ESTAR EN LOS PRIMEROS 10 LUGARES A NIVEL NACIONAL EN LAS EVALUACIONES DE TRANSPARENCIA Y A LARGO PLAZO ESTAR EN EL LUGAR NÙMERO 1</t>
  </si>
  <si>
    <t>CUMPLIR CON LOS ESTANDARES NACIONALES 
EN MATERIA DE TRANSPARENCIA PARA GARANTIZAR QUE LA CONSULTA DE LOS INGRESOS, DEUDA, GASTO Y DESEMPENO PUBLICO SEA INTEGRA, DESAGREGADA,SENCILLA Y TRANSPARENTE PARA LA CIUDADANIA.</t>
  </si>
  <si>
    <t xml:space="preserve">PUBLICAR LOS ESTADOS FINANCIEROS QUE ESTABLE LA LEY DE DISCIPLINA FINANCIERA Y LA LEY GENERAL DE CONTABILIDAD GUBERNAMENTAL </t>
  </si>
  <si>
    <t>C.P. ELIZABETH DE LA LUZ BARRAGAN VARGAS</t>
  </si>
  <si>
    <t xml:space="preserve">DIRECTORA EJECUTIVA DE ARMONIZACION CONTABLE </t>
  </si>
  <si>
    <t>ENTREGAR EN TIEMPO Y FORMA AL CONGRESO DE LA CIUDAD DE MEXICO LOS INFORMES DE AVANCES TRIMESTRALES, ASI COMO LA CUENTA PUBLICA</t>
  </si>
  <si>
    <t>LIC. ELIZABETH MEDINA MARTINEZ</t>
  </si>
  <si>
    <t>DIRECTORA EJECUTIVA DE INTEGRACION DE INFORMES DE RENDICION DE CUENTAS</t>
  </si>
  <si>
    <t>COORDINAR A LAS URG PARA DAR ATENCION A LAS AUDITORIAS QUE EFECTUE LA AUDITORIA SUPERIOR DE LA FEDERACION, ASI COMO LAS QUE PRACTIQUE LA AUDITORIA SUPERIOR DE LA CIUDAD DE MEXICO A LA SECRETARIA DE ADMINISTRACION Y FINANZAS, O CUALQUIER ORGANO DE CONTROL</t>
  </si>
  <si>
    <t>LIC. ROSALBA ARAGON PEREDO</t>
  </si>
  <si>
    <t>DIRECTORA EJECUTIVA DE ATENCION Y SEGUIMIENTO DE AUDITORIAS</t>
  </si>
  <si>
    <t>P014</t>
  </si>
  <si>
    <t>P014_DISEÑO DE LA POLÍTICA DE EGRESOS</t>
  </si>
  <si>
    <t>EL PRESUPUESTO DE LA CIUDAD DE MEXICO  ES ASIGNADO DE FORMA EFICIENTE</t>
  </si>
  <si>
    <t>09C001P014</t>
  </si>
  <si>
    <t>056</t>
  </si>
  <si>
    <t>Planeación y control del gasto</t>
  </si>
  <si>
    <t>LOS RECURSOS PUBLICOS SE ASIGNAN DE MANERA INEFICIENTE, GENERANDO INCERTIDUMBRE DE SU APLICACION Y DIFICULTANDO EL OTORGAMIENTO DE BIENES Y SERVICIOS DE CALIDAD A LA POBLACION.</t>
  </si>
  <si>
    <t>ENTES PUBLICOS DE LA CIUDAD DE MEXICO (97)</t>
  </si>
  <si>
    <t>ESTABLECER UNA POLITICA DE EFICIENCIA QUE PERMITA INSTITUIR OBJETIVOS Y METAS A LOS PROGRAMAS PARA QUE EL GASTO PUBLICO SEA SOSTENIBLE EN EL TIEMPO.  MEJORAR LAS ESTRATEGIAS Y ACCIONES PARA QUE DE FORMA CONJUNTA CON LOS ORGANISMOS GUBERNAMENTALES Y LA PARTICIPACION SOCIAL, SE CONCRETEN ESFUERZOS PARA DISMINUIR LA PROBLEMATICAS COMO LA MARGINACION, REZAGO SOCIAL, POBREZA, DESIGUALDAD, INSEGURIDAD DESEMPLEO, ANALFABETISMO, MORTALIDAD, ENTRE OTROS.</t>
  </si>
  <si>
    <t>MAYOR EFECTIVIDAD Y BENEFICIO SOCIAL DE LAS POLITICAS PUBLICAS MEDIANTE UN PUNTUAL CUMPLIMIENTO DE LOS OBJETIVOS, ESTRATEGIAS Y METAS DEL GOBIERNO DE LA CIUDAD DE MEXICO.</t>
  </si>
  <si>
    <t>INDICE QUE MIDE EL AVANCE EN LA IMPLEMENTACION DEL PBR-SED, LA EMISION DEL  ANTEPROYECTO DE EGRESOS Y EL PAQUETE ECONOMICO, ASI COMO LA ACTUALIZACION DE LA NORMATIVIDAD APLICABLE.</t>
  </si>
  <si>
    <t>((GASTO PROGRAMABLE QUE CUENTE CON UNA MIR/TOTAL DE GASTO PROGRAMABLE)*10) + (GASTO PROGRAMABLE QUE HAYA RESPONDIDO A LOS ASM EMITIDOS/TOTAL DE GASTO PROGRAMABLE CON ASM EMITIDOS)*10)+ (GASTO PROGRAMABLE QUE SE LE HAYAN REALIZADO EVALUACIONES/TOTAL DE GASTO PROGRAMABLE)*10)+((EMISION DEL ANTEPROYECTO DE EGRESOS)*30)+((EMISION DEL PAQUETE ECONOMICO)*25) +((MODIFICACIONES A LA NORMATIVIDAD EMITIDAS/MODIFICACIONES A A NORMATIVIDAD PROGRAMADAS)*15)</t>
  </si>
  <si>
    <t>EN LA SECCION DE AVANCE PBR-SED DEL MICROSITIO DE PBR-SED. HTTP://PROCESOS.FINANZAS.CDMX.GOB.MX/PBR_NEW/BIENVENIDA O HTTP://WWW.FINANZAS.CDMX.GOB.MX/SERVICIOS</t>
  </si>
  <si>
    <t>ALCANZAR UN OPTIMO EJERCICIO DEL GASTO PUBLICO, VINCULADO A UN DESEMPENO MAS EFICAZ, QUE PERMITA ELEGIR LAS MEJORES DECISIONES PARA GENERAR BIENES Y SERVICIOS DE CALIDAD QUE SATISFAGAN LAS NECESIDADE DE LA POBLACION.</t>
  </si>
  <si>
    <t xml:space="preserve">APROBACION DE MATRICES DE INDICADORES PARA RESULTADOS PARA LOS PROGRAMAS PRESUPUESTARIOS  </t>
  </si>
  <si>
    <t>CLAUDIA SEGOVIA TELLEZ</t>
  </si>
  <si>
    <t>DIRECTORA EJECUTIVA DE IMPLEMENTACION DEL PRESUPUESTO BASADO EN RESULTADOS Y EVALUACION DEL DESEMPEÑO</t>
  </si>
  <si>
    <t>RESPUESTA DE LOS ASM EMITIDOS ASI COMO SU RESPECTIVA PUBLICACION.</t>
  </si>
  <si>
    <t>EMISION DEL PROGRAMA ANUAL DE EVALUACION Y PUBLICACION DE SUS RESULTADOS.</t>
  </si>
  <si>
    <t>EMISION DEL PAQUETE ECONOMICO</t>
  </si>
  <si>
    <t>FERMIN SALVADOR GONZALEZ GARCIA</t>
  </si>
  <si>
    <t>DIRECTOR EJECUTIVO DE PREVISION Y CONTROL DEL GASTO</t>
  </si>
  <si>
    <t>INTEGRACION DEL ANTEPROYECTO DE PRESUPUESTO DE EGRESOS</t>
  </si>
  <si>
    <t xml:space="preserve">EMISION, ACTUALIZACION Y MODIFICACION DE NORMATIVIDAD EN MATERIA PRESUPUESTAL </t>
  </si>
  <si>
    <t>JUAN CARLOS JARAMILLO ROJAS.</t>
  </si>
  <si>
    <t>DIRECTOR EJECUTIVO DE NORMATIVA PRESUPUESTARIA</t>
  </si>
  <si>
    <t>09C001P004</t>
  </si>
  <si>
    <t>09PDLR</t>
  </si>
  <si>
    <t>CAJA DE PREVISIÓN PARA TRABAJADORES A LISTA DE RAYA</t>
  </si>
  <si>
    <t>CUMPLIR CON LOS OBJETIVOS DE LA ENTIDAD A TRAVES DE UNA ADMINISTRACION EFICIENTE Y OTORGAMIENTO OPORTUNO DE LAS PENSIONES, SERVICIOS Y PRESTACIONES ECONOMICA Y SOCIALES EN BENEFICIO DE LOS TRABAJADORES A LISTA DE RAYA, SUS JUBILADOS, PENSIONADOS Y EMPLEADOS; YA QUE LA CAJA DE PREVISION PARA TRABAJADORES A LISTA DE RAYA DEL GOBIERNO DE LA CIUDAD DE MEXICO (ANTERIORMENTE DISTRITO FEDERAL) ES UN ORGANISMO PUBLICO DESCENTRALIZADO CON PERSONALIDAD JURIDICA Y PATRIMONIO PROPIO, QUE FORMA PARTE DE LA ADMINISTRACION PUBLICA PARAESTATAL, Y SE CREO CON EL OBJETO DE ASEGURAR A DICHOS BENEFICIARIOS PARA TENER ACCESO AL REGIMEN DE SEGURIDAD SOCIAL A QUE TIENEN DERECHO, CONSISTENTE EN PENSIONES, JUBILACIONES, PRESTACIONES SOCIALES Y ECONOMICAS, BAJO LOS PRINCIPIOS DE EQUIDAD Y RESPETO A LOS DERECHOS HUMANOS.</t>
  </si>
  <si>
    <t>LA CAJA DE PREVISION PARA TRABAJADORES A LISTA DE RAYA DEL GOBIERNO DE LA CIUDAD DE MEXICO CUENTA CON 54,185 TRABAJADORES EN ACTIVO, LOS CUALES PROPORCIONAN EN CONJUNTO CON SU UNIDAD ADMINISTRATIVA LAS CUOTAS Y APORTACIONES PARA EL FONDO DE JUBILACIONES Y PENSIONES, CON EL OBJETO DE OTORGAR 14,548  JUBILACIONES Y 11,572 PENSIONES.  LA OPERACION FINANCIERA ES DEFICITARIA, EN RAZON DE QUE LOS INGRESOS POR APORTACIONES DEL 6.75% Y CUOTAS DEL 6% DE LAS Y LOS TRABAJADORES DE NOMINA 5 SON INSUFICIENTES PARA CUBRIR LAS EROGACIONES PARA EL PAGO DE LAS JUBILACIONES Y PENSIONES, DEBIDO A QUE EL PERSONAL ACTIVO QUE COTIZABA EN NOMINA 5 HA DISMINUIDO.  COMO LA OPERACION DE LA CAPTRALIR ES DEFICITARIA, ESTA SE HA VISTO OBLIGADA A TOMAR RECURSOS DEL FONDO DE VIVIENDA CON AUTORIZACION DEL CONSEJO DIRECTIVO PARA EL PAGO DE PENSIONES Y JUBILACIONES,  LO QUE ALEJA A LA ENTIDAD DE CUMPLIR CON SU OBLIGACION DE CONSTITUIR LAS RESERVAS ACTUARIALES DE PENSIONES, JUBILACIONES Y DEL FONDO DE VIVIENDA.  RESPECTO DE LAS PRESTACIONES DE PRESTAMOS DE CORTO, MEDIANO PLAZO Y ESCOLARES EL PRESUPUESTO AUTORIZADO EN EL TECHO PRESUPUESTAL DISMINUYO EN EL EJERCICIO 2020, POR LO QUE LAS SOLICITUDES DE LOS DERECHOHABIENTES QUE SE ATENIENDEN SON LIMITADAS.  LOS RECURSOS HUMANOS, MATERIALES Y FINANCIEROS SON INSUFICIENTES PARA OTORGAR PRESTACIONES, SERVICIOS Y AYUDAS A LOS JUBILADOS Y PENSIONADOS DE LA NOMINA 5, CUYAS EDADES SE ENCUENTRAN POR ARRIBA DE LOS 60 AÑOS, ENTRE OTROS SE ENCUENTRAN:  EL PASE DE SUPERVIVENCIA EN PUNTOS ESTRATEGICOS DE LA CIUDAD, EVENTOS RECREATIVOS, SOCIALES Y CULTURALES; LA COBERTURA DE ESTOS SERVICIOS  ES LIMITADA  Y NO ES POSIBLE GENERAR ACCIONES SUFICIENTES PARA DISMINUIR LA BRECHA DE DESIGUALDAD.  CABE SEÑALAR, QUE CADA AÑO SE INCORPORAN NUEVOS JUBILADOS Y PENSIONADOS, AUNADO AL AUMENTO SALARIAL DEL 20.0% AUTORIZADO PARA EL EJERCICIO FISCAL 2020, EL CUAL ORIGINO UN INCREMENTO CONSIDERABLE EN EL COSTO DE LA NOMINA MENSUAL, ASI COMO LAS PRESTACIONES QUE MARCA EL REGLAMENTO DE LA ENTIDAD, COMO ES LA DEVOLUCION DEL 5% FONDO DE VIVIENDA Y APOYOS POR GASTO DE DEFUNCION; POR LO QUE SE ADVIERTE UN DEFICIT PRESUPUESTARIO PARA EL EJERCICIO 2021.  CONTEXTO DE GENERO.  EN EL AMBITO DE IGUALDAD DE GENERO Y DERECHOS HUMANOS, LA ENTIDAD ATENDERA LAS NECESIDADES DE CAPACITACION DE LOS FUNCIONARIOS PUBLICOS, CON LA FINALIDAD DE OTORGAR UN SERVICIO DE CALIDAD Y EFICIENCIA A LOS Y LAS TRABAJADORAS EN ACTIVO DE LA NOMINA 5, Y A LOS ADULTOS MAYORES JUBILADOS Y PENSIONADOS.  LA ATENCION QUE REQUIEREN LOS USUARIOS EN EL PASE DE SUPERVIVENCIA QUE SE REALIZA CADA CUATRO MESES A JUBILADOS Y PENSIONADOS, ESTARA ENFOCADO A REDUCIR EN TIEMPO Y CON UNA MAYOR CALIDAD EL TRAMITE, DANDO PUNTUAL ATENCION A LA IGUALDAD Y DERECHOS HUMANOS, SE PRETENDE BUSCAR OTROS MEDIOS PARA COMPROBAR LA SUPERVIVENCIA A FIN DE OMITIR DICHA ACTIVIDAD.</t>
  </si>
  <si>
    <t>INNOVAR EN LOS AMBITOS ADMINISTRATIVOS Y TECNOLOGICOS QUE PERMITAN OTORGAR EN FORMA EFICIENTE Y OPORTUNA LAS JUBILACIONES, PENSIONES Y PRESTACIONES A SUS DERECHOHABIENTES, CUMPLIENDO CON EL OBJETIVO DE OTORGAR SEGURIDAD SOCIAL CON LOS VALORES DE ETICA, CALIDAD, CALIDEZ, EQUIDAD Y SERVICIO.</t>
  </si>
  <si>
    <t xml:space="preserve">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SUPERVIVENCIA MEDIANTE IDENTIFICACION DE LA VOZ UTILIZANDO LA TECNOLOGIA DE LOS MEDIOS DE COMUNICACION COMO ES EL TELEFONO. </t>
  </si>
  <si>
    <t>E044</t>
  </si>
  <si>
    <t>E044_PRESTACIÓN DE SERVICIOS PARA LAS CAJAS DE PREVISIÓN</t>
  </si>
  <si>
    <t>CONTRIBUIR A LA PAZ, ESTADO DEMOCRATICO Y DE DERECHO MEDIANTE OTORGAMIENTO DE CREDITOS HIPOTECARIOS, PRESTAMOS A CORTO, MEDIANO PLAZO Y ESCOLARES A LOS EMPLEADOS DE LA CAPTRALIR Y TRABAJADORES DE NOMINA 5 Y OTORGAR APOYO ECONOMICO A LOS FAMILIARES DERECHOHABIENTES DE LOS JUBILADOS O PENSIONADOS FALLECIDOS, ASI COMO DEVOLVER LAS APORTACIONES A LOS TRABAJADORES O FAMILIARES.</t>
  </si>
  <si>
    <t>09PDLRE044</t>
  </si>
  <si>
    <t>LA SITUACION ECONOMICA MUNDIAL ACTUAL Y DEL PAIS HA MERMADO LA CAPACIDAD ECONOMICA DE LOS TRABAJADORES DE NOMINA 5 Y EMPLEADOS CAPTRALIR Y POR CONSIGUIENTE HA AFECTADO EL NIVEL DE VIDA DE SUS FAMILIAS, POR LO QUE, EL MONTO MAXIMO QUE ES ASIGNADO A LOS CREDITOS HIPOTECARIOS ES INSUFICIENTE PARA LA ADQUISICION DE UNA VIVIENDA DENTRO DE LA CIUDAD DE MEXICO, LA DEMANDA DE VIVIENDA ES REBASADA A LA CAPACIDAD DE OTORGAMIENTOS PROGRAMADOS. ASI MISMO LOS SUELDOS Y SALARIOS DE LOS TRABAJADORES Y EMPLEADOS DE LA NOMINA 5 SON BAJOS, POR LO CUAL, SE BUSCA OTORGAR EL MAYOR NUMERO DE  PRESTACIONES (CONFORME AL REGLAMENTO DE PRESTACIONES) Y ASI CONTRIBUIR A MEJORAR LA ECONOMIA FAMILIAR DE LOS DERECHOHABIENTES DE LA MENCIONADA NOMINA.</t>
  </si>
  <si>
    <t>LA CAJA DE PREVISION A TRABAJADORES A LISTA DE RAYA DEL GOBIERNO DE LA CIUDAD DE MEXICO CUENTA CON 54,185 TRABAJADORES DE LA NOMINA 5 EN ACTIVO, Y 152 EMPLEADOS, LOS CUALES TIENEN DERECHO A SOLICITAR UN PRESTAMO A CORTO, MEDIANO PLAZO, ESCOLAR E HIPOTECARIOS CONFORME AL REGLAMENTO DE PRESTACIONES ECONOMICAS DE LA CAPTRALIR. LA ENTIDAD SE HA DADO A LA TAREA, EN LA MEDIDA DE LO POSIBLE, DE ENTREGAR Y ASIGNAR LAS PRESTACIONES Y CREDITOS, TOMANDO EN CONSIDERACION TANTO A HOMBRES COMO MUJERES.</t>
  </si>
  <si>
    <t>OTORGAR  PRESTAMOS PERSONALES A CORTO, MEDIANO PLAZO, ESCOLARES Y CREDITOS HIPOTECARIOS A TRABAJADORES DE NOMINA 5 Y EMPLEADOS DE LA ENTIDAD, EN LA MEDIDA QUE EL RECURSO OTORGADO Y AUTORIZADO PERMITA ASIGNAR UN NUMERO OPTIMO DE LOS MISMOS, ASI COMO, OTORGAR LAS PRESTACIONES  EN FORMA OPORTUNA A LOS TRABAJADORES Y EMPLEADOS A LISTA DE RAYA.</t>
  </si>
  <si>
    <t>DAR ACCESO A UNA VIVIENDA DIGNA Y CON ELLO COADYUVAR A LA CONFORMACION DEL PATRIMONIO FAMILIAR DE LOS TRABAJADORES Y EMPLEADOS DE NOMINA 5 DEL GOBIERNO DE LA CIUDAD DE MEXICO, AUNADO A LO ANTERIOR, CONTRIBUIR A MEJORAR LA ECONOMIA FAMILIAR DE LOS DERECHOHABIENTES, OTORGANDO EL MAYOR NUMERO DE PRESTAMOS A CORTO, MEDIANO PLAZO Y ESCOLARES Y GARANTIZAR EL BIENENSTAR A LOS JUBILADOS Y PENSIONADOS, ASI COMO A LOS TRABAJADORES DE LA NOMINA 5, LOS APOYOS Y PRESTRACIONES A LAS QUE TIENEN DERECHO POR SUS AÑOS DE SERVICIO.</t>
  </si>
  <si>
    <t>ESTABLECE CUANTOS BENEFICIOS CONSIDERADOS EN EL REGLAMENTO DE PRESTACIONES DE LA CAPTRALIR (CREDITOS HIPOTECARIOS, PRESTAMOS, DEVOLUCION DEL 5% FONDO DE LA VIVIENDA, INDEMNIZACION GLOBAL Y APOYO POR GASTOS DE DEFUNCION) OTORGA LA ENTIDAD.</t>
  </si>
  <si>
    <t>TOTAL DE PRESTACIONES OTORGADOS / (TOTAL DE SOLICITUDES) * 100.</t>
  </si>
  <si>
    <t>INFORME DE AVANCE TRIMESTRAL PUBLICADO EN LA SECRETARIA DE ADMINISTRACION Y FINANZAS..HTTPS://DATA.FINANZAS.CDMX.GOB.MX/DOCUMENTOS/IAPP20.HTML</t>
  </si>
  <si>
    <t>ATENDER EL 100% DE LOS DERECHOHABIENTES QUE SOLICITEN UN CRÉDITO HIPOTECARIO, PRÉSTAMO A CORTO, MEDIANO PLAZO Y ESCOLAR, APOYO POR GASTOS DE DEFUNCIÓN A LOS FAMILIARES DE LOS JUBILADOS O PENSIONADOS FALLECIDOS, Y DE LOS DERECHOHABIENTES QUE SOLICITEN LA DEVOLUCIÓN DEL 5% DE FONDO DE VIVIENDA E INDEMNIZACIÓN GLOBAL, DE LA NÓMINA 5 A LISTA DE RAYA, CONFORME AL REGLAMENTO DE PRESTACIONES DE LA CAPTRALIR.</t>
  </si>
  <si>
    <t>GARANTIZAR EL BIENESTAR A LOS JUBILADOS Y PENSIONADOS, ASI COMO A LOS TRABAJADORES DE LA NOMINA 5, EMPLEADOS DE LA ENTIDAD, LOS APOYOS Y PRESTACIONES A LAS QUE TIENEN DERECHO POR SUS ANOS DE SERVICIO.</t>
  </si>
  <si>
    <t>ACERCAMIENTOS CON INMOBILIARIAS QUE BENEFICIEN MONTOS ACCESIBLES DE CONFORMIDAD DE LOS MONTOS AUTORIZADOS PARA EL OTORGAMIENTOS DE LOS CREDITOS HIPOTECARIOS A LOS TRABAJADORES DE NOMINA 5 Y EMPLEADOS DE LA CAPTRALIR, EN APEGO A LA NORMATIVIDAD VIGENTE.</t>
  </si>
  <si>
    <t>MTRO. JOSE JAVIER HELGUEROS CARDENAS</t>
  </si>
  <si>
    <t>DIRECTOR DE PRESTACIONES Y BIENESTAR SOCIAL</t>
  </si>
  <si>
    <t>ATENDER EL MAYOR NUMERO DE SOLICITUDES DE PRESTAMOS A CORTO, MEDIANO PLAZO Y ESCOLARES MEDIANTE CITAS PROGRAMADAS, EN ATENCION A LAS MEDIDAS DE SEGURIDAD DE LA NUEVA NORMALIDAD. CON LA FINALIDAD DE GARANTIZAR EL PLENO EJERCICIO DE LOS DERECHOS DE LOS DERECHOHABIENTES, INDEPENDIENTEMENTE DE SU ORIGEN ETNICO, CONDICION JURIDICA, SOCIAL O ECONOMICA, DE SALUD, DE EDAD, DISCAPACIDAD, SEXO, ORIENTACION O PREFERENCIA SEXUAL, ESTADO CIVIL, APARIENCIA FISICA, FORMA DE PENSAR, ENTRE OTRAS PARA EVITAR, EL MALTRATO Y LA DISCRIMINACION BAJO UN ENFOQUE DE CORRESPONSABILIDAD LA EXCLUSION.</t>
  </si>
  <si>
    <t>ATENDER A LOS DERECHOHABIENTES MEDIANTE CITAS PROGRAMADAS Y ENTREGAR APOYOS POR GASTOS DE DEFUNCION A LOS FAMILIARES DE LOS JUBILADOS O PENSIONADOS FALLECIDOS DE LA NOMINA 5 A LISTA DE RAYA, CONFORME AL REGLAMENTO DE PRESTACIONES DE LA CAPTRALIR.</t>
  </si>
  <si>
    <t>ATENDER A LOS DERECHOHABIENTES MEDIANTE CITAS PROGRAMADAS A LOS EX TRABAJADORES DE LA NOMINA 5  QUE REQUIERAN SU PAGO DE INDEMNIZACION GLOBAL.</t>
  </si>
  <si>
    <t>ATENDER A LOS DERECHOHABIENTES MEDIANTE CITAS PROGRAMADAS QUE SOLICITEN SU DEVOLUCION DEL 5% DEL FONDO DE LA VIVIENDA.</t>
  </si>
  <si>
    <t>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SUPERVIVENCIA MEDIANTE IDENTIFICACION DE LA VOZ UTILIZANDO LA TECNOLOGIA DE LOS MEDIOS DE COMUNICACION COMO ES EL TELEFONO.</t>
  </si>
  <si>
    <t>E076</t>
  </si>
  <si>
    <t>E076_SERVICIOS INTEGRALES A JUBILADOS Y PENSIONADOS</t>
  </si>
  <si>
    <t>OTORGAR  Y RECUPERAR PRESTAMOS PERSONALES EN FORMA OPORTUNA A LOS JUBILADOS Y PENSIOANDOS A LISTA DE RAYA Y CONTRIBUIR A QUE ESTOS RECIBAN LOS SERVICIOS SOCIALES Y CULTURALES A LOS QUE TIENEN DERECHO.</t>
  </si>
  <si>
    <t>09PDLRE076</t>
  </si>
  <si>
    <t>171</t>
  </si>
  <si>
    <t>Créditos a pensionados y jubilados</t>
  </si>
  <si>
    <t>CUANDO LOS TRABAJADORES DE NOMINA 5 CUMPLEN CON SUS AÑOS DE SERVICIO O CUMPLEN CON LA EDAD MINIMA PARA JUBILARSE, TIENDEN A SER UN SECTOR DE LA POBLACION CON MAYOR VULNERABILIDAD, DEBIDO A SU SITUACION ECONOMICA Y SUS LIMITACIONES FISICAS, POR LO QUE LAS PRESTACIONES Y SERVICIOS BRINDADOS, CONTRIBUYEN A MEJORAR SU CALIDAD DE VIDA.</t>
  </si>
  <si>
    <t>25,730 JUBILADOS Y PENSIONDOS DE LA NOMINA 5.</t>
  </si>
  <si>
    <t>ELEVAR EL NIVEL CULTURAL, ECONOMICO, ASI COMO LA SALUD MENTAL Y FISICA DE LOS JUBILADOS Y PENSIONADO COMO UN MEDIO PARA PROPORCIONAR SU INTEGRACION FAMILIAR Y SOCIAL. LA CAPTRALIR CONTEMPLA ORGANIZAR EVENTOS RECREATIVOS Y DE ESPARCIMIENTO, ASI COMO CULTURALES Y DE FOMENTO AL DEPORTE QUE SATISFAGAN SUS NECESIDADES, PARA QUE IMPULSEN EL DESARROLLO Y HAGAN VALER SUS DERECHOS HUMANOS Y SE BRINDA UN SERVICIO MEDICO SUBROGADO QUE ATIENDE A LOS EX TRABAJADORES DE LA EXTINTA INDUSTRIAL DE ABASTOS; ASI MISMO, SE OTORGAN APOYOS DE PROTESIS, PRESTAMOS A CORTO, MEDIANO PLAZO Y ESCOLARES.</t>
  </si>
  <si>
    <t>MEJORAR LA CALIDAD DE VIDA DE LOS JUBILADOS Y PENSIONADOS A TRAVES DEL FOMENTO A LA RECREACION MEDIANTE SERVICIOS SOCIALES Y CULTURALES COMO EXCURSIONES, EVENTOS, AYUDAS DE PROTESIS, PRESTAMOS A CORTO Y MEDIANO PLAZO, ESCOLAR Y SERVICIO MEDICO SUBROGADO.</t>
  </si>
  <si>
    <t>BENEFICIADOS DE LA POBLACION DERECHOHABIENTE QUE RECIBE UN SERVICIO SOCIAL, CULTURAL, PRESTAMO  Y SERVICIO MEDICO</t>
  </si>
  <si>
    <t>(NUMERO DE JUBILADOS Y PENSIONADOS BENEFICIADOS) / (TOTAL DE NOMINA 5 DE JUBILADOS Y PENSIONADOS) *100</t>
  </si>
  <si>
    <t>ATENDER EL MAYOR NÚMERO DE SOLICITUDES DE PRÉSTAMOS A CORTO, MEDIANO PLAZO Y ESCOLARES, AYUDAS DE PRÓTESIS Y SERVICIO MÉDICO SUBROGADO DE JUBILADOS Y PENSIONADOS A FIN DE CONTRIBUIR AL BIENESTAR SOCIAL DE LAS FAMILIAS DE LOS JUBILADOS Y PENSIONADOS DE NÓMINA 5 Y FOMENTAR LA SOCIALIZACIÓN, RECREACIÓN Y CONVIVENCIA MEDIANTE EXCURSIONES Y EVENTOS.</t>
  </si>
  <si>
    <t>BENEFICIAR AL MAYOR NUMERO DE JUBILADOS Y PENSIONADOS DE LA NOMINA 5 PARA CONTRIBUIR AL BIENESTAR SOCIAL MEDIANTE LA MEJORA DE LA ECONOMIA FAMILIAR, OTORGANDO EL MAYOR NUMERO DE PRESTAMOS A CORTO, MEDIANO PLAZO Y ESCOLARES, SERVICIOS SOCIALES, CULTURALES, Y SERVICIO  MEDICO A LOS QUE TIENEN DERECHO.</t>
  </si>
  <si>
    <t>INFORMAR A LOS JUBILADOS Y PENSIONADOS DE LAS EXCURSIONES A REALIZAR.</t>
  </si>
  <si>
    <t>OTORGAR ALGUN PRESENTE, EN RECONOCIMIENTO DE LOS AÑOS DE SERVICIO EN EVENTOS QUE SE REALIZAN EN EL AÑO.</t>
  </si>
  <si>
    <t>ATENDER AL MAYOR NUMERO DE SOLICITUDES DE AYUDAS DE PROTESIS (LENTES, PROTESIS DENTALES, APARATOS AUDITIVOS, ETC) DE LOS JUBILADOS Y PENSIONADOS.</t>
  </si>
  <si>
    <t>BRINDAR UN SERVICIO DE ATENCION MEDICA, MEDIANTE EL SERVICIO MEDICO SUBROGRADO, A LOS EX TRABAJADORES DE LA EXTINTA INDUSTRIAL DE ABASTOS.</t>
  </si>
  <si>
    <t>J001</t>
  </si>
  <si>
    <t>J001_PAGO DE PENSIONES Y JUBILACIONES</t>
  </si>
  <si>
    <t>CONTRIBUIR AL BIENESTAR SOCIAL, MEDIANTE UNA MAYOR COBERTURA HACIA LOS DERECHOHABIENTES QUE TIENEN DERECHOA UNA PENSION, QUE GARANTICE UN NIVEL DE VIDA DIGNO PARA LOS JUBILADOS Y PENSIONADOS DE NOMINA 5.</t>
  </si>
  <si>
    <t>09PDLRJ001</t>
  </si>
  <si>
    <t>170</t>
  </si>
  <si>
    <t>Administración del sistema de pensiones y jubilaciones</t>
  </si>
  <si>
    <t>CUANDO LOS TRABAJADORES DE LA NOMINA 5, EN SU MAYORIA EMPLEADOS DE LIMPIA Y TRANSPORTE,  INICIAN SU TRAMITE DE PENSION, SE ENFRENTAN A UN PROCEDIMIENTO ADMINISTRATIVO COMPLEJO, DERIVADO DE LOS TIEMPOS DE RESPUESTA EN LAS DIFERENTES DEPENDENCIAS, ERRORES EN SUS DOCUMENTOS PERSONALES DE IDENTIFICACION, ENTRE OTROS,  POR LO QUE SE RETRASA SU INCORPORACION A LA NOMINA DE JUBILADOS Y PENSIONADOS. ASI MISMO LA SUCESION DE PENSION A LA ESPOSA, CONCUBINA, HIJOS O PADRES, ES UN TRAMITE QUE LLEVA UN TIEMPO DE ESPERA DE 6 MESES, LO QUE SE DERIVA EN UN CONFLICTO, YA QUE LA PENSION ES EL UNICO INGRESO CON EL QUE CUENTAN.</t>
  </si>
  <si>
    <t xml:space="preserve">LA CAJA DE PREVISION PARA TRABAJADORES A LISTA DE RAYA DEL GOBIERNO DE LA CIUDAD DE MEICO BRINDA SU SERVICIO A 25,730 JUBILADOS Y  PENSIONADOS. </t>
  </si>
  <si>
    <t xml:space="preserve">GARANTIZAR EL OTORGAMIENTO Y PAGO DE NOMINA DE JUBILADOS Y PENSIONADOS, DE ACUERDO AL REGLAMENTO DE PRESTACIONES DE LA CAPTRALIR, CONTAR CON UNA REMUNERACION PROPORCIONAL Y CONTINUA QUE PERMITA AL DERECHOHABIENTE HACER FRENTE A SUS NECESIDADES BASICAS. </t>
  </si>
  <si>
    <t>PROPORCIONAR A LOS TRABAJADORES LA SEGURIDAD DE SU PENSION A LA QUE TIENEN DERECHO SEGUN LA NORMATIVIAD VIGENTE.</t>
  </si>
  <si>
    <t xml:space="preserve">PORCENTAJE DEL INCREMENTO DEL NUMERO DE PENSIONES OTORGADAS </t>
  </si>
  <si>
    <t>(TOTAL DE LA NOMINA AL INICIO DEL AÑO+ NUMERO DE PENSIONES OTORGADAS AL PERIODO / TOTAL DE NOMINA DE JUBILADOS Y PENSIONADOS DEL ULTIMO TRIMESTRE)100</t>
  </si>
  <si>
    <t>ATENDER EL MAYOR NÚMERO DE SOLICITUDES DE PAGOS DE PRIMERA VEZ, DE LOS TRABAJADORES DE NÓMINA 5 Y EMPLEADOS QUE SE JUBILAN.</t>
  </si>
  <si>
    <t>CONTAR CON UNA REMUNERACION PROPORCIONAL Y CONTINUA EN TIEMPO Y FORMA QUE PERMITA PROTEGER A LOS DERECHOHABIENTES Y HACER FRENTE A SUS NECESIDADES BASICAS, CON LA FINALIDAD DE TENER UN BIENESTAR SOCIAL Y UNA CALIDAD DE VIDA DIGNA.</t>
  </si>
  <si>
    <t>INFORMAR AMPLIAMENTE A LOS TRABAJADORES QUE POR LOS AÑOS DE SERVICIO Y CONFORME A LA NORMATIVIDAD VIGENTE, TENGAN DERECHO A UNA PENSION LOS PROCEDIMIENTOS Y LOS REQUISITOS QUE NECESITAN PARA OPTIMIZAR LOS TIEMPOS.</t>
  </si>
  <si>
    <t>ATENDER MEDIANTE CITA PROGRAMADA A LOS TRABAJADORES QUE ESTEN EN TRAMITE DE SU JUBILACION.</t>
  </si>
  <si>
    <t>ELABORACION DE CARTELES Y TRIPTICOS PARA ORIENTAR A LOS TRABAJADORES, JUBILADOS Y PENSIONADOS LOS REQUISITOS PARA EL TRAMITE, PROCESO Y PAGO DE LAS PENSIONES.</t>
  </si>
  <si>
    <t>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SUPERVIVIENCIA MEDIANTE IDENTIFICACION DE LA VOZ UTILIZANDO LA TECNOLOGIA DE LOS MEDIOS DE COMUNICACION COMO ES EL TELEFONO.</t>
  </si>
  <si>
    <t>HACER MAS EFICIENTE LA OPERATIVIDAD DE LA ENTIDAD A TRAVES DEL APOYO DE ACTIVIDADES ADMINISTRATIVAS EN EL MANEJO TRANSPARENTE DE LOS RECURSOS PRESUPUESTALES, EMPLEANDO LOS MEDIOS MATERIALES QUE INTEGRAN EN SU ESTRUCTURA LAS DIRECCIONES DE PRESTACIONES Y ADMINISTRACION Y FINANZAS MEDIANTE EL CONTROL DEL PRESUPUESTO ASIGNADO A LA CAPTRALIR.</t>
  </si>
  <si>
    <t>09PDLRM001</t>
  </si>
  <si>
    <t>LA CAPTRALIR CUENTA CON UNA PLANTILLA AUTORIZADA DE  216 EMPLEADOS QUE ATIENDEN A JUBILADOS,  PENSIONADOS Y TRABAJADORES DE NOMINA 5, POR LO QUE, EL PERSONAL Y LOS RECURSOS MATERIALES EN OCASIONES LLEGAN A SER INSUFICIENTE PARA UNA OPTIMA ATENCION ADMINISTRATIVA Y OPERATIVA.</t>
  </si>
  <si>
    <t>54,185 TRABAJADORES DE LA NOMINA 5 EN ACTIVO Y 25,730 JUBILADOS Y  PENSIONADOS.</t>
  </si>
  <si>
    <t>ADMINISTRAR, DIRIGIR ACCIONES Y ACTIVIDADES QUE REALIZA LA ENTIDAD, COADYUVANDO MEDIANTE UNA ADECUADA Y EFICIENTE ADMINISTRACION DE SUS RECURSOS MATERIALES Y FINANCIEROS PARA CUMPLIR CON LOS OBJETIVOS QUE LE ESTABLECE EL REGLAMENTO INTERNO DE PRESTACIONES DE LA CAPTRALIR.</t>
  </si>
  <si>
    <t>MEJORAR Y FACILITAR LA SOLICITUD Y RESOLUCION DE TRAMITES, ASI COMO LA PRESTACION DE SERVICIOS A CARGO DE LA ENTIDAD.</t>
  </si>
  <si>
    <t>DETERMINA EL PORCENTAJE DEL GASTO DE OPERACION ADMINISTRATIVO DEL AÑO CORRIENTE CONTRA EL GASTO ASIGNADO AL INICIO DEL AÑO</t>
  </si>
  <si>
    <t>(GASTO DE OPERACION ADMINISTRATIVO EJERCIDO ACUMULADO EN EL PERIODO / GASTO DE OPERACION ADMINISTRATIVO PROGRAMADO ACUMULADO DEL PERIODO) * 100</t>
  </si>
  <si>
    <t>ATENDER DE MANERA INMEDIATA EL 100% DE LOS INFORMES CONFORME A LA NORMATIVIDAD APLICABLE, ASÍ COMO LOS SERVICIOS QUE PRESTA LA ENTIDAD.</t>
  </si>
  <si>
    <t>ELABORAR EN FORMA OPORTUNA LOS INFORMES A LOS QUE ESTA OBLIGADA LA ENTIDAD EN APEGO A LA NORMATIVIDAD VIGENTES.</t>
  </si>
  <si>
    <t>C. HILARIO JAVIER BRAVO CASTRO</t>
  </si>
  <si>
    <t>SUBDIRECTOR DE ADMINISTRACION</t>
  </si>
  <si>
    <t>OPTIMIZAR LOS RECURSOS EN APEGO A LA LEY DE AUSTERIDAD, TRANSPARENCIA EN REMUNERACIONES, PRESTACIONES Y EJERCICIO DE RECURSOS DE LA CIUDAD DE MEXICO, BUSCANDO REDUCIR EL COSTOS EN LAS COMPRAS NECESARIAS PARA EL OPTIMO FUNCIONAMIENTO DE LA ENTIDAD.</t>
  </si>
  <si>
    <t>SENSIBILIZAR A LOS EMPLEADOS DE LA CAPTRALIR PARA LA REDUCCION DE CONSUMO DE PAPEL, LUZ, AGUA, EN LAS MEDIDAS QUE LAS ACTIVIDADES LO PERMITAN.</t>
  </si>
  <si>
    <t>09PDLRN001</t>
  </si>
  <si>
    <t>LA CAJA DE PREVISION PARA TRABAJADORES A LISTA DE RAYA DEL GOBIERNO DE LA CIUDAD DE MEXICO, CUENTA CON DOS EDIFICIOS, EN AMBOS SE REQUIEREN ACCIONES PARA MANTENER EN OPERACION EL PROGRAMA DE PROTECCION CIVIL PARA SALVAGUARDAR LA INTEGRIDAD FISICA DE LOS DERECHOHABIENTES QUE VISITAN LAS INSTALACIONES Y DE LOS EMPLEADOS QUE LABORAN EN LA ENTIDAD.</t>
  </si>
  <si>
    <t>LOS SERVIDORES PUBLICOS QUE LABORAN EN LA CAPTRARIL.</t>
  </si>
  <si>
    <t>PREPARAR A LOS SERVIDORES PUBLICOS Y USUARIOS PARA REACCIONAR ANTE UNA CONTINGENCIA QUE PONGA EN RIESGO SU INTEGRIDAD FISICA, DENTRO Y FUERA DE LAS INSTALACIONES DE LA ENTIDAD.</t>
  </si>
  <si>
    <t>SALVAGUARDAR LA INTEGRIDAD FISICA DE LOS DERECHOHABIENTES, VISITANTES Y EMPLEADOS QUE SE ENCUENTREN DENTRO DE LAS INSTALACIONES EN CASO DE ALGUN SINIESTRO.</t>
  </si>
  <si>
    <t>PORCENTAJE DE SERVIDORES PUBLICOS CAPACITADOS EN MATERIA DE PROTECCION CIVIL.</t>
  </si>
  <si>
    <t>(NUMERO DE SERVIDORES PUBLICOS CAPACITADOS / TOTAL DE SERVIDORES PUBLICOS QUE LABORA EN LA CAPTRALIR) *100</t>
  </si>
  <si>
    <t>CAPACITAR AL 50% DE LOS EMPLEADOS QUE LABORAN EN LA ENTIDAD,  PARA ORIENTAR A LA CIUDADANÍA EN CASO DE UNA CONTINGENCIA.</t>
  </si>
  <si>
    <t>SALVAGUARDAR LA INTEGRIDAD FISICA DE LOS DERECHOHABIENTES A LISTA DE RAYA Y EMPLEADOS DE LA CAPTRALIR.</t>
  </si>
  <si>
    <t xml:space="preserve">DIFUCION DEL CURSO DE CAPACITACION CIVIL PARA LOS EMPLEADOS DE LA CAPTRALIR, QUE ESTEN INTERESADOS EN SER PARTE DE LA BRIGADA DE PROTECCION CIVIL </t>
  </si>
  <si>
    <t>CURSO EN MATERIA DE PROTECCION CIVIL, DONDE SE BUSCA QUE LOS PARTICIPANTES CONOZCAN Y APLIQUEN LOS ELEMENTOS BASICOS EN MATERIA DE PROTECCION CIVIL PARA SU AUTOPROTECCION Y AYUDA A LA COMUNIDAD CON LA FINALIDAD DE CONTRIBUIR A LA REDUCCION DEL RIESGO Y COADYUVAR A FORTALECER LA CAPACIDAD DE RESPUESTA ANTE UN FENOMENO PERTURBADOR.</t>
  </si>
  <si>
    <t>CONTAR CON LETREROS DE SEÑALIZACION DE RUTAS DE EVACUACION Y DAR MANTENIENTO A LOS EXTINGUIDORES.</t>
  </si>
  <si>
    <t>ATENDER LAS AUDITORIAS Y REVISIONES REALIZADAS POR LAS DIFERENTES INSTANCIAS DE GOBIERNO.</t>
  </si>
  <si>
    <t>09PDLRO001</t>
  </si>
  <si>
    <t>EN LA OPERACION DIARIA, LOS PROCESOS Y PROCEDIMIENTOS SE VEN VISIADOS POR LOS USOS Y COSTUMBRES, TAMBIEN EXISTE DESCONOCIMENTO POR PARTE DEL PERSONAL DE LOS PROCESOS ADMINISTRATIVOS VIGENTES.</t>
  </si>
  <si>
    <t>LA CAJA DE PREVISION PARA TRABAJADORES A LISTA DE RAYA DE LA CIUDAD DE MEXICO</t>
  </si>
  <si>
    <t>MEJORAR LOS PROCESOS DERIVADOS DE LAS AUDITORIAS PARA FORTALECIMIENTO DE LAS CAPACIDADES EN EL QUEHACER INSTITUCIONAL.</t>
  </si>
  <si>
    <t>ATENDER LAS AUDITORIAS SOLICITADAS Y SOLVENTAR LAS OBSERVACIONES DERIVADAS DE LAS MISMAS PARA FORTALECER LA ACTIVIDAD INSTITUCIONAL Y LAS SOLICITUDES DE ACCESO A LA INFORMACION PUBLICA DE LA PLATAFORMA NACIONAL DE TRANSPARENCIA.</t>
  </si>
  <si>
    <t>AUDITORIAS Y REVISIONES REALIZADAS POR LA CONTROLA INTERNA, AUDITORES EXTERNOS, SECRETARIA DE LA CONTRALORIA GENERAL, AUDITORIA SUPERIOR DE LA CIUDAD DE MEXICO Y AUDITORIA SUPERIOR DE LA FEDERACION Y SOLICITUDES DE ACCESO A LA INFORMACION PUBLICA DE LA PLATAFORMA NACIONAL DE TRANSPARENCIA.</t>
  </si>
  <si>
    <t>(NUMERO DE AUDITORIAS ATENDIADAS + SOLICITUDES DE INFORMACION ATENDIDAS ) / (NUMERO DE AUDITORIAS E INFORMACION SOLICITADA)*100</t>
  </si>
  <si>
    <t>INFORME DE AVANCE TRIMESTRAL PUBLICADO EN LA SECRETARIA DE ADMINISTRACION Y FINANZAS..HTTPS://DATA.FINANZAS.CDMX.GOB.MX/DOCUMENTOS/IAPP20.HTML.PLATAFORMA NACIONAL DE TRANSPARENCIA.HTTPS://WWW.PLATAFORMADETRANSPARENCIA.ORG.MX/WEB/GUEST/INICIO</t>
  </si>
  <si>
    <t>ATENDER EL 100.0% DE LAS AUDITORIAS Y SOLICITUDES DE ACCESO A LA INFORMACIÓN CON EFICIENCIA Y TRANSPARENCIA PARA FORTALECER Y CUMPLIR CON LOS OBJETIVOS DE LA ENTIDAD A TRAVÉS DE UNA ADMINISTRACIÓN PÚBLICA EFICIENTE.</t>
  </si>
  <si>
    <t>FORTALECER LA CONFIANZA PUBLICA EN LA CAPTRALIR.</t>
  </si>
  <si>
    <t>ATENDER LAS AUDITORIAS EN TIEMPO Y FORMA, CON LA DOCUMENTACION REQUERIDA.</t>
  </si>
  <si>
    <t>LIC. RICARDO DANIEL AYALA CONTRERAS</t>
  </si>
  <si>
    <t>TITULAR DEL ORGANO  INTERNO DE CONTROL</t>
  </si>
  <si>
    <t>ATENDER LAS RECOMENDACIONES QUE SEÑALE LOS DIFERENTES ORGANOS DE GOBIERNO.</t>
  </si>
  <si>
    <t>ATENDER LAS SOLICITUDES DE ACCESO A LA INFORMACION EN TIEMPO Y FORMA, CON LA DOCUMENTACION REQUERIDA.</t>
  </si>
  <si>
    <t>LL.C. JORGE FRANCO AMBROCIO</t>
  </si>
  <si>
    <t>DIRECTOR GENERAL DE LA CAPTRALIR</t>
  </si>
  <si>
    <t>INCORPORACION DE LA IGUALDAD SUSTANTIVA ENTRE MUJERES Y HOMBRES, MEDIANTE LA TRANSVERSALIZACION DE LA PERSPECTIVA DE GENERO.</t>
  </si>
  <si>
    <t>09PDLRP001</t>
  </si>
  <si>
    <t>LA INCORPORACION DE LAS MUJERES DENTRO DE LA POBLACION ECONOMICAMENTE ACTIVA SE HA INCREMENTADO PAULATINAMENTE, AUNQUE ESTO NO NECESARIAMENTE SE REFLEJA EN CAMBIOS EN LAS RELACIONES LABORALES QUE LES PERMITAN ARMONIZAR SUS ACTIVIDADES DENTRO Y FUERA DE LA ENTIDAD. EL QUE MUJERES Y HOMBRES IDENTIFIQUEN LAS BRECHAS DE DESIGUALDAD EN EL AMBITO LABORAL, PERMITIRA QUE PUEDAN GENERAR ESTRATEGIAS PERSONALES Y LABORALES PARA ERRADICARLAS.</t>
  </si>
  <si>
    <t>LAS Y LOS SERVIDORES PUBLICOS QUE LABORAN EN LA CAJA DE PREVISION PARA TRABAJADORES A LISTA DE RAYA DEL GOBIERNO DE LA CIUDAD DE MEXICO.</t>
  </si>
  <si>
    <t>CAPACITAR 80 SERVIDORES PUBLICOS EN MATERIA DE IGUALDAD DE GENERO, COMO INSTRUMENTO CLAVE EN LA TRANSVERSALIDAD DE LA PERSPECTIVA DE GENERO EN EL QUEHACER DE LA ADMINISTRACION PUBLICA DE LA CIUDAD DE MEXICO, A FIN DE CONTRIBUIR A LA IGUALDAD SUSTANTIVA ENTRE MUJERES Y HOMBRES.</t>
  </si>
  <si>
    <t>EL PERSONAL DE LA CAPTRALIR IDENTIFICA QUE LA IGUALDAD DE GENERO, LA NO DISCRIMINACION Y EL RESPETO A LOS DERECHOS HUMANOS CONTRIBUYE A LA MEJORA DEL CLIMA LABORAL.</t>
  </si>
  <si>
    <t>EL INDICADOR MUESTRA EL PORCENTAJE DE ACCIONES DE DIFUSION Y CAMPAÑAS INSTITUCIONALES DE SENSIBILIZACION REALIZADAS EN MATERIA DE IGUALDAD DE GENERO, NO DISCRIMINACION Y DERECHOS HUMANOS QUE INCIDEN EN EL CLIMA LABORAL EN LA CAPTRALIR.</t>
  </si>
  <si>
    <t>CAPACITAR AL 100.0% DE LA PLANTILLA AUTORIZADA CON LA FINALIDAD DE CONTRIBUIR AL FORTALECIMIENTO DE LA CULTURA DE LA IGUALDAD ENTRE MUJERES Y HOMBRES QUE LABORAN EN LA CAPTRALIR.</t>
  </si>
  <si>
    <t>A TRAVES DE LA CAPACITACION DE 80 SERVIDORES PUBLICOS EN MATERIA DE IGUALDAD DE GENERO SE REDUCEN LAS BRECHAS DE DESIGUALDAD ENTRE HOMBRES Y MUJERES EN LAS DIVERSAS ACTIVIDADES DE LA CAPTRALIR, Y SE OTORGAN SERVICIOS CON EQUIDAD.</t>
  </si>
  <si>
    <t>CURSO EN MATERIA DE IGUALDAD DE GENERO.</t>
  </si>
  <si>
    <t xml:space="preserve">ACCIONES DE DIFUSION Y CAMPAÑAS INSTITUCIONALES DE SENSIBILIZACION. </t>
  </si>
  <si>
    <t>CAPACITACION A SERVIDORES PUBLICOS SOBRE LOS CONTENIDOS Y ALCANCES DE LOS DERECHOS HUMANOS Y SU APLICACION PRACTICA, A TRAVES DE CURSOS.</t>
  </si>
  <si>
    <t>09PDLRP002</t>
  </si>
  <si>
    <t>SI BIEN SE HAN DADO SIGNIFICATIVOS AVANCES EN LA ULTIMA DECADA, NO SE HAN LOGRADO ELIMINAR LAS CONDUCTAS DISCRIMINATORIAS QUE LLEVAN A LA EXCLUSION EN EL RECONOCIMIENTO Y EJERCICIO DE LOS DERECHOS HUMANOS, EN MUCHOS CASOS, AL MALTRATO, PRINCIPALMENTE HACIA PERSONAS EN SITUACION DE VULNERABILIDAD. LA CAPTRALIR ATIENDE PRINCIPALMENTE A ADULTOS MAYORES, LO QUE REPRESENTA UN GRUPO VULNERABLE, POR LO QUE SE DEBE CAPACITAR A LOS SERVIDORES PUBLICOS QUE LOS ATIENDEN A FIN DE DISMINUIR DICHAS CONDUCTAS.</t>
  </si>
  <si>
    <t>LAS Y LOS SERVIDORES PUBLICOS QUE LABORAN EN LA CAJA DE PREVISION PARA TRABAJADORES A LISTA DE RAYA DEL GOBIERNO DE LA CIUDAD DE MEXICO, CON EL OBJETIVO DE CONTAR CON LAS HERRAMIENTAS NECESARIAS EN TEMAS DE DERECHOS HUMANOS PARA LLEVARLO A CABO EN SUS FUNCIONES LABORALES.</t>
  </si>
  <si>
    <t>IMPARTIR CAPACITACIONES A LA POBLACION TRABAJADORA DE LA ENTIDAD A CARGO DE PONENTES ESPECIALIZADOS EN LOS TEMAS DE DERECHOS HUMANOS.</t>
  </si>
  <si>
    <t>GARANTIZAR LOS DERECHOS HUMANOS DE LOS DERECHOHABIENTES DE NOMINA 5 Y EMPLEADOS DE LA CAPTRALIR.</t>
  </si>
  <si>
    <t>PORCENTAJE DE SERVIDORES PUBLICOS CAPACITADOS SOBRE SUS OBLIGACIONES CONSTITUCIONALES EN MATERIA DE DERECHOS HUMANOS.</t>
  </si>
  <si>
    <t>CAPACITAR AL 100.0% DE LA PLANTILLA AUTORIZADA A TRAVÉS DEL CURSO EN MATERIA DE DERECHOS HUMANOS, CON LA FINALIDAD DE PROMOVER LA ATENCIÓN DIGNA ENTRE LA POBLACIÓN PENSIONADA Y JUBILADA AL INTERIOR DE LA ENTIDAD.</t>
  </si>
  <si>
    <t>ATENDER A LOS DERECHOHABIENTES Y VISITANTES CON EL COMPROMISO DE SERVICIO Y TRATO DIGNO A TODA LA POBLACION SIN DISCRIMINACION POR SU SU ORIGEN ETNICO, CONDICION JURIDICA, SOCIAL O ECONOMICA, MIGRATORIA, DE SALUD, DE EDAD, DISCAPACIDAD SEXO, ORIENTACION O PREFERENCIA SEXUAL, ESTADO CIVIL, APARIENCIA FISICA, FORMA DE PENSAR.</t>
  </si>
  <si>
    <t>CURSO EN MATERIA DE DERECHOS HUMANOS.</t>
  </si>
  <si>
    <t>09PDLRP004</t>
  </si>
  <si>
    <t>09PDPA</t>
  </si>
  <si>
    <t>CAJA DE PREVISIÓN DE LA POLICÍA AUXILIAR</t>
  </si>
  <si>
    <t>OTORGAR LOS SERVICIOS Y PRESTACIONES DE PREVISION SOCIAL, A QUE TIENEN DERECHO LOS ELEMENTOS DE LA POLICIA AUXILIAR, JUBILADOS, PENSIONADOS Y SUS DERECHOHABIENTES PARA CONTRIBUIR AL MEJORAMIENTO DE SUS NIVELES DE VIDA, GENERANDO CONFIANZA Y CREDIBILIDAD ENTRE ELLOS, MEDIANTE SU OPORTUNA Y EFICIENTE OPERACION, Y DEL USO RACIONAL Y TRANSPARENTE DE LOS RECURSOS DE CAJA DE PREVISION DE LA POLICIA AUXILIAR DE LA CIUDAD DE MEXICO.</t>
  </si>
  <si>
    <t>NO HA SIDO POSIBLE GARANTIZAR LOS DERECHOS DE LAS PERSONAS DE MANERA UNIVERSAL Y EN ESPECIAL, DE AQUELLAS PERSONAS, GRUPOS O COMUNIDADES QUE POR CUESTIÓN DE GÉNERO, EDAD, TERRITORIO O CUALQUIER OTRO FACTOR, SE ENCUENTRAN EN UNA SITUACIÓN DE DESVENTAJA, VULNERABILIDAD, EXCLUSIÓN E INJUSTICIA.</t>
  </si>
  <si>
    <t>MANTENERSE CON AUTOSUFICIENCIA Y ESTABILIDAD FINANCIERA, PARA PROPORCIONAR SERVICIOS MEDICOS, PRESTACIONES ECONOMICAS, VIVIENDA, SERVICIOS SOCIALES, CULTURALES Y RECREATIVOS DE EXCELENCIA CONTRATO HUMANO Y EQUITATIVO, QUE SATISFAGA LAS NECESIDADES DE LOS DERECHOHABIENTES.</t>
  </si>
  <si>
    <t xml:space="preserve">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 </t>
  </si>
  <si>
    <t>LOS ELEMENTOS DE LA POLICIA AUXILIAR DE LA CUIDAD DE MEXICO Y SUS LEGITIMOS BENEFICIARIOS EN LOS CASOS QUE ASI SEAN, GOZAN DEL OTORGAMIENTO DE PAGO DE AYUDA DE GASTOS FUNERARIOS Y PAGO DE BAJA POR RETIROS VOLUNTARIOS.</t>
  </si>
  <si>
    <t>09PDPAE044</t>
  </si>
  <si>
    <t>EL PRESUPUESTO ASIGNADO NOS PERMITE CUBRIR UNICAMENTE DEL PRIMER AL TERCER TRIMESTRE PARA EL PAGO DE AYUDAS ECONOMICAS, POR LO TANTO NOS OBLIGA A SOLICITAR UNA AMPLIACION AL PRESUPUESTO, PROBLEMATICA QUE SE PRESENTA ANUALMENTE.</t>
  </si>
  <si>
    <t>POLICIAS AUXILIARES DE LA CIUDAD DE MEXICO EN ACTIVO Y SUS LEGITIMOS BENEFICIARIOS.</t>
  </si>
  <si>
    <t>AMPLIAR LOS PROGRAMAS Y ACCIONES QUE AVANCEN EN LA GARANTÍA DE LOS DERECHOS PARA LOS GRUPOS DE ATENCIÓN PRIORITARIA. FORTALECER LAS ACCIONES TRANSVERSALES QUE ERRADIQUEN LA DISCRIMINACIÓN Y LA VIOLENCIA HACIA LAS PERSONAS QUE REQUIEREN ATENCIÓN PRIORITARIA.</t>
  </si>
  <si>
    <t>AYUDA DE GASTOS FUNERARIOS Y PAGOS DE RETIROS VOLUNTARIOS, PARA ESTE EJERCICIO 2021, SE ESTIMAN LAS SIGUIENTES METAS 280 SERVICIOS, TAMBIEN A ELEVAR EL NIVEL CULTURAL ASI COMO LA SALUD MENTAL Y FISICA COMO MEDIO PARA PROPORCIONAR SU INTEGRACIONFAMILIAR Y SOCIAL</t>
  </si>
  <si>
    <t>SERVICIOS ALCANZADOS DURENATE EL EJERCICIO 2021 ENTRE SERVICIOS PROGRAMADOS DEL MISMO EJERCICIO.</t>
  </si>
  <si>
    <t>HTTP://DATA.CAPREPA.CDMX.GOB.MX/TRAMITES Y SERVICIOS.PHP</t>
  </si>
  <si>
    <t>SE ESTIMA ALCANZAR 1,364 SERVICIOS PARA LOS EJERCICIOS 2021, 2022 Y 2023 Y EVENTOS CULTURALES Y DEPORTIVOS</t>
  </si>
  <si>
    <t>REGISTROS ESTADISTICOS Y PAGOS REALIZADOS POR ESTOS CONCEPTOS EN LOS ULTIMOS ANOS.</t>
  </si>
  <si>
    <t>GARANTIZAR EL PAGO PAGO DE AYUDA DE GASTOS FUNERARIOS Y PAGOS DE BAJA POR RETIRO VOLUNTARIO</t>
  </si>
  <si>
    <t>LIC. FRANCISCO ENRIQUE PEREZ HERNANDEZ.</t>
  </si>
  <si>
    <t>DIRECTOR DE PRESTACIONES Y BIENESTAR SOCIAL.</t>
  </si>
  <si>
    <t>ORGANIZAR EVENTOS DEPORTIVOS, EDUCATIVOS, CULTURALES Y DE ESPARCIMIENTO QUE DE MANERA INTEGRAL COADYUVEN EL DESARROLLO DE LOS ELEMENTOS ACTIVOS, JUBILADOS, PENSIONADOS Y DERECHOHABIENTES DE LA CAJA DE PREVISION DE LA POLICIA AUXILIAR DE LA CIUDAD DE MEXICO</t>
  </si>
  <si>
    <t>NO HA SIDO POSIBLE GARANTIZAR LOS DERECHOS DE LAS PERSONAS DE MANERA UNIVERSAL Y, EN ESPECIAL, DE AQUELLAS PERSONAS, GRUPOS O COMUNIDADES QUE POR CUESTIÓN DE GÉNERO, EDAD, TERRITORIO O CUALQUIER OTRO FACTOR, SE ENCUENTRAN EN UNA SITUACIÓN DE DESVENTAJA, VULNERABILIDAD, EXCLUSIÓN E INJUSTICIA.</t>
  </si>
  <si>
    <t xml:space="preserve"> 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 </t>
  </si>
  <si>
    <t>PROPORCIONAR ATENCION MEDICA INTEGRAL A LOS ELEMENTOS DE LA POLICIA AUXILIAR, JUBILADOS, PENSIONADOS Y SUS LEGITIMOS BENEFICIARIOS.</t>
  </si>
  <si>
    <t>09PDPAE076</t>
  </si>
  <si>
    <t>ALTA VULNERABILIDAD DE LOS DERECHOHABIENTES POR LOS RIESGOS PROPIOS DE SU ACTIVIDAD, ASI COMO DE LA SITUACION DE LA DE MARGINACION EN LAS ZONAS EN LAS QUE HABITAN, LO QUE INCIDE EN UN ALTO INDICE DE AFECTACIONES A LA SALUD, POR LO QUE, LOS SERVICIOS LES RESULTAN ESENCIALES, VIENDOSE LA NECESIDAD DE BRINDARSELOS DE MANERA INTEGRAL, OPORTUNA, EFICIENTE Y CON CALIDAD. EN ESTE SENTIDO, LOS SERVICIOS MEDICOS COMPRENDEN TRES NIVELES DE ATENCION Y SE COMPLEMENTAN CON LOS AUXILIARES DE DIAGNOSTICO Y DE TRATAMIENTO.</t>
  </si>
  <si>
    <t>DERECHOHABIENTES DE LA CAPREPA.</t>
  </si>
  <si>
    <t>ATENCION DE SERVICIOS MEDICOS INTEGRALES CONFORME A CONSULTAS EXTERNAS GENERALES Y ESPECIALIZADAS, ATENCION DE HOSPITALIZACION, TRASLADOS DE AMBULANCIA, CIRUGIAS,  HEMODIALISIS, OXIGENO, AFILIACION DE VIGENCIA DE DERECHOS Y DICTAMENES MEDICOS, PARA UN FUNCIONAMIENTO EFICIENTE Y EFICAZ, EN TODOS LOS NIVELES DE ATENCION PARA TODA LA POBLACION DERECHOHABIENTE.</t>
  </si>
  <si>
    <t>PROPORCIONAR ATENCION MEDICA INTEGRAL A LOS ELEMENTOS DE LA POLICIA AUXILIAR, JUBILADOS, PENSIONADOS Y SUS LEGITIMOS BENEFICIARIOS. GENERAR UNA CULTURA DE PREVENSION PARA LA SALUD, A TRAVES DE PROGRAMAS DE ATENCIÓN MÉDICA, TALLERES Y ORIENTACIONES PARA TODOS LOS DERECHOHABIENTES DE LA CAJA DE PREVISION DE LA POLICIA AUXILIAR DE LA CIUDAD DE MEXICO.</t>
  </si>
  <si>
    <t>MIDE EL NIVEL DE CUMPLIMIENTO DE LOS REQUERIMIENTOS DE SERVICIOS DE SALUD DE PRIMER, SEGUNDO Y TERCER NIVEL, ASI COMO, LOS PREVENTIVOS, DEMANDADOS POR LOS POLICIAS AUXILIARES, JUBILADOS Y PENSIONADOS ASI COMO A TODOS SUS DERECHOHABIENTES. 840000</t>
  </si>
  <si>
    <t xml:space="preserve">SERVICIOS MEDICOS SUBROGADOS DE PRIMER, SEGUNDO Y TERCER NIVEL DE ATENCION, ASI COMO LOS PREVENTIVOS OTORGADOS  A LOS POLICIAS AUXILIARES, JUBILADOS Y PENSIONADOS Y TODOS SUS DERECHOHABIENTES. </t>
  </si>
  <si>
    <t>HTTP://INTRANETCAPREPA.CDMX.GOB.MX/SUBIRARCHIVOS/</t>
  </si>
  <si>
    <t>QUE LOS POLICIAS AUXILIARES, JUBLILADOS Y PENSIONADOS DE LA CAJA DE PREVISION DE LA POLICIA AUXILIAR DE LA CIUDAD DE MEXICO, ASI COMO SUS LEGITIMOS BENEFICIARIOS VEAN INCREMENTADOS SUS NIVELES DE SALUD Y BIENESTAR DERIVADOS DE UNA ATENCION MEDICA INTEGRAL OPORTUNA.</t>
  </si>
  <si>
    <t>CONSULTAS EXTERNAS, URGENCIAS Y ESTUDIOS DE DIAGNOSTICO DE PRIMER NIVEL DE ATENCION.</t>
  </si>
  <si>
    <t>DR. DONATO SIMON GONZALEZ</t>
  </si>
  <si>
    <t>DIRECTOR DE OTORGAMIENTO DE LOS SERVICIOS DE SALUD</t>
  </si>
  <si>
    <t>CONSULTAS EXTERNAS, ATENCION MEDICO/HOSPITALARIA, QUIRURGICA, DE URGENCIAS Y ESTUDIOS DE DIAGNOSTICO Y TRATAMIENTO DE SEGUNDO NIVEL DE ATENCION.</t>
  </si>
  <si>
    <t>MEDICINA PREVENTIVA: GENERACION DE UNA CULTURA DE SALUD MEDIANTE TALLERES, EVENTOS, PLATICAS Y CAMPAÑAS.</t>
  </si>
  <si>
    <t>OTORGAR PENSIONES Y JUBILACIONES A LOS MIEMBROS DE LA POLICIA AUXILIAR DE LA CIUDAD DE MEXICO.</t>
  </si>
  <si>
    <t>09PDPAJ001</t>
  </si>
  <si>
    <t>EL PRESUPUESTO ASIGNADO NOS PERMITE CUBRIR UNICAMENTE DEL PRIMER AL TERCER TRIMESTRE PARA EL PAGO DE PENSIONES Y JUBLACIONES, POR LO TANTO NOS OBLIGA A SOLICITAR UNA AMPLICION AL PRESUPUESTO, PROBLEMATICA QUE SE PRESENTA ANUALMENTE.</t>
  </si>
  <si>
    <t>POLICIAS AUXILIARES DE LA CIUDAD DE MEXICO.</t>
  </si>
  <si>
    <t>CONSTITUCIÓN DE GRUPOS DE ADULTOS MAYORES EN TORNO A DIVERSAS ACTIVIDADES CULTURALES Y DEPORTIVAS. FORTALECER EL ACCESO A LA JUSTICIA Y LA ATENCIÓN DE VIOLENCIA Y DISCRIMINACIÓN HACIA ESTA POBLACIÓN.</t>
  </si>
  <si>
    <t>OTORGAMIENTO DE PENSIONES</t>
  </si>
  <si>
    <t>PENSIONES ALCANZADOS DURENATE EL EJERCICIO 2021 ENTRE PENSIONES PROGRAMADOS DEL MISMO EJERCICIO.</t>
  </si>
  <si>
    <t>PENSION</t>
  </si>
  <si>
    <t>SE ESTIMA ALCANZAR 3,654 OTORGAMIENTOS DE PENSIONES PARA LOS EJERCICIOS 2022 Y 2023 DESGLOSADOS DE LA SIGUIENTE MANERA. 2022 1,740 OTORGAMIENTOS Y 2023 1,914 NUEVAS PENSIONES.</t>
  </si>
  <si>
    <t>GARANTIZAR EL OTORGAMIENTO DE PENSIONES A LOS ELEMENTOS DE LA POLICIA AUXILIAR DE LA CIUDAD DE MEXICO.</t>
  </si>
  <si>
    <t>LIC. FRANCISCO ENRIQUE PEREZ HERNANDEZ</t>
  </si>
  <si>
    <t>ESTABLECER Y VIGILAR LA CORRECTA APLICACION DE LAS POLITICAS Y PROCEDIMIENTOS EN MATERIA DE CAPITAL HUMANO Y FINANCIERO.</t>
  </si>
  <si>
    <t>09PDPAM001</t>
  </si>
  <si>
    <t>SERVIDORES PUBLICOS DE LA ENTIDAD.</t>
  </si>
  <si>
    <t>GARANTIZAR LAS EROGACIONES CONFORME LAS NORMATIVAS APLICABLES A CADA SERVIDOR PUBLICO.</t>
  </si>
  <si>
    <t>VIGILAR LA CORRECTA APLICACION DE LAS POLITICAS Y PROCEDIMIENTOS EN MATERIA DE CAPITAL HUMANO Y FINANCIERO.</t>
  </si>
  <si>
    <t>ALTAS, BAJAS Y MODIFICACIONES DE SUELDOS O SALARIOS EN LOS SISTEMAS DE CAPITAL HUMANO</t>
  </si>
  <si>
    <t>SERVIDORES PUBLICOS DE LA ENTIDAD</t>
  </si>
  <si>
    <t>HTTP://DATA.CAPREPA.CDMX.GOB.MX/TRANSPARENCIA.PHP</t>
  </si>
  <si>
    <t>GESTION DE TRAMITES CON RELACION AL PERSONAL ADMINISTRATIVO QUE LABORA EN LA CAPREPA Y CONTRATACION DE PERSONAL</t>
  </si>
  <si>
    <t>MTRA.GLADYS CARMEN GALAVIZ SOSA</t>
  </si>
  <si>
    <t>FORTALECER EL SISTEMA DE GESTIÓN INTEGRAL DE RIESGOS DE LA ENTIDAD.</t>
  </si>
  <si>
    <t>09PDPAN001</t>
  </si>
  <si>
    <t>FALTA DE ORGANIZACION Y CONCIENTIZACION DEL PERSONAL QUE LABORA EN ESTE ORGANISMO ANTE CUALQUIER TIPO DE SINIESTRO.</t>
  </si>
  <si>
    <t>PERSONAL DE CAJA DE PREVISION DE LA POLICIA AUXILIAR DE LA CDMX.</t>
  </si>
  <si>
    <t>IMPARTIR CURSOS DE CAPACITACION EN MATERIA DE PROTECCION CIVIL AL PERSONAL DE LA CAPREPA.</t>
  </si>
  <si>
    <t>CULTURA DE PROTECCION CIVIL ENTRE LOS TRABAJADORES DE LA CAPREPA Y SU ENTORNO FAMILIAR.</t>
  </si>
  <si>
    <t>LLEVAR A CABO UN CURSO DE PROTECCION CIVIL, ASI COMO UN SIMULACRO DE PROTECCION CIVIL AVALADO POR UN TERCERO.</t>
  </si>
  <si>
    <t>PERSONAL CAPACITADO ENTRE CAPACITACIONES PROGRAMADAS DURANTE EL EJERCICIO</t>
  </si>
  <si>
    <t>APLICACION DE CURSO Y SIMULAROS</t>
  </si>
  <si>
    <t>FORTALECER LA SECRETARÍA DE PROTECCIÓN CIVIL CON EL CENTRO DE GESTIÓN INTEGRAL DE RIESGOS DE LA CIUDAD DE MÉXICO, QUE TIENE COMO FUNCIONES LA PLANEACIÓN, LA REGULACIÓN Y NORMATIVIDAD, LA CAPACITACIÓN, LA ELABORACIÓN DE PROTOCOLOS DE PARTICIPACIÓN INTERINSTITUCIONAL Y PARTICIPATIVA, LA POLÍTICA DE FONDOS Y TRANSFERENCIA DE RIESGOS ADEMÁS DEL DESARROLLO DE SISTEMAS DE PREVENCIÓN EN LA EMERGENCIA CON LA PARTICIPACIÓN DEL GOBIERNO Y LA CIUDADANÍA.</t>
  </si>
  <si>
    <t>SUBDIRECTORA DE ADMINISTRACION</t>
  </si>
  <si>
    <t>PROGRAMAR, ADECUAR Y EJECUTAR EL PRESUPUESTO AUTORIZADO A TRAVES DE UN ADECUADO MANEJO.</t>
  </si>
  <si>
    <t>09PDPAO001</t>
  </si>
  <si>
    <t>PROGRAMAR EL PRESUPUESTO AUTORIZADO.</t>
  </si>
  <si>
    <t>PERSONAL DE LA CAPREPA.</t>
  </si>
  <si>
    <t>REALIZAR TODOS Y CADA UNO DE LOS TRAMITES NECESARIOS PARA LA ADECUADA OPERACION DE LA CAPREPA, ASI COMO ATENDER LOS REQUERIMIENTOS DE LAS DIFERENTES AREAS QUE CONFORMAN LA CAPREPA.</t>
  </si>
  <si>
    <t>UN ADECUADO MANEJO PROGRAMADO Y ADECUADO DEL PRESUPUESTO.</t>
  </si>
  <si>
    <t>REVISION POR PARTE DE INSTANCIA FISCALIZADORA EN MATERIA DE ADQUISICIONES LLEVADAS ACABO POR AUDITORIA EXTERNA Y LA CONTRALORIA DE LA CIUDAD DE MEXICO</t>
  </si>
  <si>
    <t>REALIZAR TODOS Y CADA UNO DE LOS TRAMITES NECESARIOS</t>
  </si>
  <si>
    <t xml:space="preserve">PROGRAMAR, ADECUAR Y EJECUTAR EL PRESUPUESTO AUTORIZADO POR LA SECRETARIA DE FINANZAS, ATRAVES DE UN ADECUADO MANEJO DE ESTOS, PARA CUMPLIR CON LAS METAS Y OBJETIVOS PLANEADOS POR CAPREPA. . </t>
  </si>
  <si>
    <t>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t>
  </si>
  <si>
    <t>CONTRIBUIR EN EL NIVEL CULTURAL, ASI COMO SALUD MENTAL Y FISICA DE LOS POLICIAS AUXILIARES Y DERECHOHABIENTES COMO MEDIO PARA PROPICIAR SU INTEGRACION FAMILIAR Y SOCIAL,CON PERSPECTIVA DE GENERO.</t>
  </si>
  <si>
    <t>09PDPAP001</t>
  </si>
  <si>
    <t xml:space="preserve">A LOS ELEMENTOS DE LA POLICIA AUXILIAR, POR SU CONDICION SOCIAL, CULTURAL Y ECONOMICA, ASI COMO POR LAS FUNCIONES QUE DESEMPEÑAN,  PRESENTAN EN ALGUNOS CASOS CONDICIONES DE VULNERABILIDAD, DISCRIMINACION, DESIGUALDAD DE GENERO, SOBRE TODO LAS MUJERES POLICIAS.  ESTAS CONDICIONES DE VULNERABILIDAD POTENCIALIZAN PRACTICAS DE DISCRIMINACION, VIOLENCIA DE GENERO, DESIGUALDADES SOCIALES, QUE IMPACTAN SOBRE EL DESEMPEÑO Y FUNCIONES LABORALES DE LOS POLICIAS AUXILIARES, SU ENTORNO Y BIENESTAR SOCIAL. </t>
  </si>
  <si>
    <t>POLICIAS AUXILIARES, PENSIONADOS, JUBILADOS Y DERECHOHABIENTES DE LA CAPREPA.</t>
  </si>
  <si>
    <t xml:space="preserve">LAS POLITICAS SE ORIENTARAN EN LA DISMINUCION DE LA VIOLENCIA DE GENERO, EL ACCESO DE LAS MUJERES A LA JUSTICIA, LA PROMOCION DE LA AUTONOMIA ECONOMICA Y LA PREVENCION DEL EMBARAZO ADOLESCENTE.  </t>
  </si>
  <si>
    <t xml:space="preserve">FORTALECER POLITICAS PUBLICAS QUE PROMUEVAN LA IGUALDAD DE GENERO A PARTIR DE PROGRAMAS QUE FORTALEZCAN LA AUTONOMIA ECONOMICA, FISICA Y POLITICA DE LAS MUJERES Y LA ERRADICACION DE LA VIOLENCIA DE GENERO. </t>
  </si>
  <si>
    <t>SE REALIZARAN EVENTOS, SOCIALES Y CULTURALES QUE PROMUEVAN LA IGUALDAD Y LOS DERECHOS DE LA MUJER</t>
  </si>
  <si>
    <t>EVENTOS ALCANZADOS DURANTE EL EJERCICIO 2021 ENTRE SERVICIOS PROGRAMADOS DEL MISMO EJERCICIO</t>
  </si>
  <si>
    <t>HTTP://DATA.CAPREPA.CDMX.GOB.MX/SERVICIOS_CULTURALES_Y_RECREATIVOS.PHP</t>
  </si>
  <si>
    <t>2022 17 EVENTOS CON 1810 PERSONAS, 2023 19 EVENTOS CON 1970 PERSONAS, 2024 21 EVENTOS CON 2130 PERSONAS</t>
  </si>
  <si>
    <t>REGISTROS ESTADISTICOS Y EVENTOS REALIZADOS POR ESTOS CONCEPTOS EN LOS ULTIMOS ANOS</t>
  </si>
  <si>
    <t>FOMENTAR EL SANO ESPARCIMIENTO MEDIANTE ACCIONES QUE FORTALEZCAN LA  CONVIVENCIA, EL BIENESTAR E INTEGRACION FAMILIAR ENTRE LOS ELEMENTOS ACTIVOS, JUBILADOS, PENSIONADOS Y DERECHOHABIENTES DE LA CAJA DE PREVISION DE LA POLICIA AUXILIAR DE LA CIUDAD DE MEXICO.</t>
  </si>
  <si>
    <t>CONTRIBUIR EN EL NIVEL CULTURAL, ASI COMO SALUD MENTAL Y FISICA DE LOS POLICIAS AUXILIARES Y DERECHOHABIENTES COMO MEDIO PARA PROPICIAR EL CUMPLIMIENTO DE SUS DERECHOS HUMANOS.</t>
  </si>
  <si>
    <t>09PDPAP002</t>
  </si>
  <si>
    <t xml:space="preserve">A LOS ELEMENTOS DE LA POLICIA AUXILIAR, POR SU CONDICION SOCIAL, CULTURAL Y ECONOMICA, ASI COMO POR LAS FUNCIONES QUE DESEMPEÑAN, PRESENTAN EN ALGUNOS CASOS CONDICIONES DE VULNERABILIDAD, DISCRIMINACION Y DESIGUALDAD DE GENERO.  ESTAS CONDICIONES DE VULNERABILIDAD POTENCIALIZAN PRACTICAS DE DISCRIMINACION, VIOLENCIA DE GENERO, DESIGUALDADES SOCIALES, QUE IMPACTAN SOBRE EL DESEMPEÑO Y FUNCIONES LABORALES DE LOS POLICIAS AUXILIARES Y SU ENTORNO Y BIENESTAR SOCIAL. </t>
  </si>
  <si>
    <t xml:space="preserve">FORTALECER Y PROMOVER LOS DERECHOS DEL PERSONAL DE LA CAPREPA.  </t>
  </si>
  <si>
    <t>LA DEMANDA DE SERVICIOS ES CRECIENTE AÑO CON AÑO, PARA ESTE EJERCICIO 2021 SE ESTIMAN LAS SIGUIENTES METAS</t>
  </si>
  <si>
    <t>FOMENTAR LA PARTICIPACION DE LAS MUJERES EVENTOS CULTURALES Y ESPACIOS LIBRES DE VIOLENCIA</t>
  </si>
  <si>
    <t>2022 CON 20 EVENTOS CON 1590 PERSONAS, 2023 CON 22 EVENTOS CON 1750 PERSONAS, 2024 CON 23 EVENTOS CON 1910 PERSONAS</t>
  </si>
  <si>
    <t>09PDPAP004</t>
  </si>
  <si>
    <t>09PDPP</t>
  </si>
  <si>
    <t>CAJA DE PREVISIÓN DE LA POLICÍA PREVENTIVA</t>
  </si>
  <si>
    <t xml:space="preserve">ADMINISTRAR, ORIENTAR Y OTORGAR CON EFICIENCIA Y OPORTUNIDAD  LOS SERVICIOS Y PRESTACIONES DE SEGURIDAD SOCIAL ESTABLECIDOS EN LA LEY Y REGLAMENTO DE LA CAJA, PARA PERSONAS PENSIONADAS Y ELEMENTOS DE LA SECRETARIA DE SEGURIDAD CIUDADANA, HEROICO CUERPO DE BOMBEROS Y POLICIA BANCARIA E INDUSTRIAL (SSC,PBI,HCB), TODAS DE LA CIUDAD DE MEXICO, ASI COMO A FAMILIARES DERECHOHABIENTES, QUE LES ASEGUREN EL ACCESO AL REGIMEN DE SEGURIDAD SOCIAL, PRESTACIONES Y SERVICIOS A QUE TIENEN DERECHO.  </t>
  </si>
  <si>
    <t>LA CAJA DE PREVISION DE LA POLICIA PREVENTIVA DE LA CIUDAD DE MEXICO, TIENE COMO OBJETO EL OTORGAMIENTO DE LAS SIGUIENTES PRESTACIONES: PENSION POR JUBILACION; PENSION DE RETIRO POR EDAD Y TIEMPO DE SERVICIOS; PENSION POR INVALIDEZ; PENSION POR CAUSA DE MUERTE; PENSION POR CESANTIA EN EDAD AVANZADA; PAGA DE DEFUNCION; AYUDA PARA GASTOS FUNERARIOS; INDEMNIZACION POR RETIRO; PRESTAMOS A CORTO; CREDITOS ESPECIALES; CREDITO HIPOTECARIO; SERVICIOS SOCIALES, CULTURALES Y DEPORTIVOS; SERVICIOS MEDICOS, Y SEGURO POR RIESGO DE TRABAJO, A LOS ELEMENTOS EN ACTIVO DE LA POLICIA PREVENTIVA  DE LA SECRETARIA DE SEGURIDAD CIUDADANA, POLICIA BANCARIA E INDUSTRIAL Y DEL HEROICO CUERPO DE BOMBEROS (SSC,PBI,HCB); ASI COMO A LOS PENSIONADOS DE LA CAJA DE PREVISION DE LA POLICIA PREVENTIVA, TODOS DE LA CIUDAD DE MEXICO, Y A LOS FAMILIARES DERECHOHABIENTES DE LOS MISMOS, SIENDO UN UNIVERSO APROXIMADO DE 50,000 ELEMENTOS ACTIVOS Y 27,000 PENSIONADOS, CON UN CRECIMIENTO ANUAL PROMEDIO RESPECTO DEL SEGUNDO GRUPO DE 1,500 NUEVOS PENSIONADOS.   PARA EL PAGO DE PRESTACIONES Y SERVICIOS, SE CAPTAN RECURSOS POR APORTACIONES DEL 7% PATRONAL Y DEL 6.5% DEL SUELDO BASICO DE COTIZACION DE LOS ELEMENTOS ACTIVOS DE LAS CORPORACIONES AFILIADAS A LA CAPREPOL, EXCEPTO CREDITO HIPOTECARIOS PARA LO CUAL LAS CORPORACIONES INGRESAN APORTACIONES PATRONALES PARA FONDO DE VIVIENDA DEL 5% CONFORME EL SUELDO BASICO DE COTIZACION DE LOS ELEMENTOS ACTIVOS, QUE DE ACUERDO A LA LEY Y REGLAMENTO DE LA CAJA SE DEBEN USAR SOLO PARA ESTE CONCEPTO. SIN EMBARGO, EN EL TRANSCURSO DE LOS AÑOS SE HA ACRECENTADO EL DEFICIT DE INGRESOS PARA CUBRIR LAS OBLIGACIONES DE LAS PRESTACIONES Y SERVICIOS SEÑALADOS EN LA LEY DE LA CAPREPOL Y SU REGLAMENTO (CON EXCEPCION DE PRESTAMOS HIPOTECARIOS), EN FORMA PREPONDERANTE LOS CORRESPONDIENTES A GASTOS POR PENSIONES, JUBILACIONES E INDEMNIZACION POR RETIRO, RESULTADO DE QUE LA RELACION ENTRE ELEMENTOS ACTIVOS CONTRA PENSIONADOS Y JUBILADOS SE HA INCREMENTADO, EL PADRON DE PENSIONADOS Y JUBILADOS DE 15,365 PASO A 27,372, CON UN INCREMENTO DE 12,007 LO CUAL REPRESENTA EL 56.1%, DERIVADO ENTRE OTROS FACTORES A LOS PROGRAMAS DE RETIRO VOLUNTARIO QUE IMPLEMENTAN LAS CORPORACIONES, POR EL PROCESO DE ENVEJECIMIENTO DEMOGRAFICO IRREVERSIBLE, AUNADO AL RIESGO DE LONGEVIDAD DETERMINADO POR EL AUMENTO DE LA EXPECTATIVA DE VIDA, CON EL CONSECUENTE COSTO, DADO QUE UN TRABAJADOR VIVE MAS.   ES IMPORTANTE RESALTAR QUE LAS PENSIONES Y JUBILACIONES SE ENCUENTRAN REPARTIDAS EN UN 60% CON BENEFICIARIOS DIRECTOS Y EL 40 % RESTANTE DE DERECHOHABIENTES POR TRANSMISION DE PENSION (VIUDAS, HIJOS MENORES, ESTUDIANTES, ETC.) Y QUE SE ACRECIENTA AL TENERSE UN PROCESO DE ENVEJECIMIENTO DEMOGRAFICO IRREVERSIBLE, PUES LOS ADULTOS MAYORES DE MAÑANA YA NACIERON Y LAS GENERACIONES MAS NUMEROSAS INGRESARAN AL GRUPO DE 60 AÑOS Y MAS A PARTIR DE 2020. AUNADO A LO ANTERIOR, EL DENOMINADO RIESGO DE LONGEVIDAD, DETERMINADO POR EL AUMENTO EN LA EXPECTATIVA DE VIDA EN PRACTICAMENTE TODO EL MUNDO Y EL COSTO QUE TIENE PARA LOS SISTEMAS DE PENSIONES, DADO QUE UN TRABAJADOR VIVE MAS. EN EL MEJOR ESCENARIO, PARA LA CRISIS DE LAS PENSIONES Y JUBILACIONES EL GOBIERNO DE LA CIUDAD DE MEXICO TENDRIA QUE INTERVENIR MEDIANTE UN RESCATE PERMANENTE, PARA PODER COMPLEMENTAR EL FONDEO PARA LAS OBLIGACIONES DEL SISTEMA DE PENSIONES Y JUBILACIONES, TODA VEZ QUE, EL PASIVO CONTINGENTE REPRESENTA MAS DEL 100% DE LOS INGRESOS QUE CAPTA LA CAPREPOL POR CONCEPTO DEL 7%, 6.5%, RENDIMIENTOS FINANCIEROS, INTERESES GANADOS POR PRESTAMOS, PRIMA DE RENOVACION Y DE REVOLVENCIA. OTRA OPCION, SERIA RECORTAR LAS PENSIONES Y LAS JUBILACIONES O BIEN A ELEVAR LOS PORCENTUALES DE APORTACIONES TANTO DE LAS CORPORACIONES COMO DE LOS ELEMENTOS ACTIVOS Y ACRECENTAR SIGNIFICATIVAMENTE LAS CONDICIONES DEL OTORGAMIENTO DE LAS PENSIONES Y/O JUBILACIONES. ANTE LAS CIRCUNSTANCIAS DESCRITAS, RESULTA RELEVANTE SEÑALAR QUE LA CAPREPOL TRADICIONALMENTE HA ATENDIDO LA DEMANDA DE CREDITOS PARA VIVIENDA QUE LE REQUIERE LA SECRETARIA DE SEGURIDAD CIUDADANA, POLICIA BANCARIA E INDUSTRIAL Y EL H. CUERPO DE BOMBEROS, Y ES POR ELLO QUE HA PODIDO APLICAR LOS SALDOS EXISTENTES POR RECURSOS REMANENTES DE EJERCICIOS ANTERIORES, DE LA RESERVA ACTUARIAL, DE  LAS APORTACIONES DEL 5% PARA FONDO DE VIVIENDA E INGRESOS ADICIONALES POR OTROS CONCEPTOS, A EFECTO DE DAR RESPUESTA A LA DEMANDA INCESANTE DE LAS PENSIONES Y LAS JUBILACIONES, TODA VEZ QUE DE NO HACERLO, CONLLEVARIA A DEMANDAS POR PARTE DE LOS PENSIONADOS Y JUBILADOS, QUEJAS EN LA COMISION DE DERECHOS HUMANOS Y DEMAS ACCIONES QUE REALICEN LOS PENSIONADOS Y JUBILADOS QUE ATIENDE LA CAJA.</t>
  </si>
  <si>
    <t xml:space="preserve">CONSTITUIRSE COMO UNA INSTITUCION SOLIDA, CON ESTABILIDAD LABORAL Y FINANCIERA, TENIENDO COMO EJES LA OPTIMIZACION DE LOS RECURSOS MATERIALES Y FINANCIEROS DE QUE DISPONE Y EL ACCESO DEL FACTOR HUMANO CON QUE CUENTA, ASI COMO LA ORIENTACION DEL ESFUERZO INDIVIDUAL Y DE GRUPO HACIA LA CONTINUA BUSQUEDA DE LA EXCELENCIA, PARA OTORGAR LOS SERVICIOS Y PRESTACIONES CON CALIDAD Y TRANSPARENCIA. </t>
  </si>
  <si>
    <t>ADMINISTRAR Y OTORGAR LAS PRESTACIONES Y SERVICIOS ESTABLECIDOS EN LA LEY DE LA CAJA DE PREVISION DE LA POLICIA PREVENTIVA DEL DISTRITO FEDERAL, AL PERSONAL ACTIVO DE LAS CORPORACIONES (POLICIA PREVENTIVA, POLICIA BANCARIA E INDUSTRIAL Y HEROICO CUERPO DE BOMBEROS, TODAS DE LA CIUDAD DE MEXICO), ASI COMO A PENSIONISTAS Y FAMILIARES DERECHOHABIENTES.</t>
  </si>
  <si>
    <t>PERSONAL ACTIVO DE LAS CORPORACIONES (SSC,PBI Y HCB), ASI COMO PENSIONISTAS Y FAMILIARES DERECHOHABIENTES, RECIBEN EL OTORGAMIENTO DE CREDITOS HIPOTECARIOS, PAGO DE AYUDA DE GASTOS FUNERARIOS, INDEMNIZACION POR RETIRO VOLUNTARIO, PAGO DE SERVICIO MEDICO AL ISSSTE Y PAGO DE PREVISION SOCIAL MULTIPLE.</t>
  </si>
  <si>
    <t>09PDPPE044</t>
  </si>
  <si>
    <t>EL PERSONAL DE LINEA QUE INTEGRA LA POLICIA PREVENTIVA DE LA SECRETARIA DE SEGURIDAD CIUDADANA, POLICIA BANCARIA E INDUSTRIAL Y DEL HEROICO CUERPO DE BOMBEROS DE LA CIUDAD DE MEXICO, NO CUENTA CON VIVIENDA PROPIA; ASI MISMO, SE GARANTIZA EL DERECHO A LA SALUD MEDIANTE EL ACCESO A SERVICIOS MEDICOS A QUIENES TIENEN LA CALIDAD DE PENSIONADOS O JUBILADOS DE LA ENTIDAD, MISMOS QUE SE ENCUENTRAN IDENTIFICADOS DENTRO DE LOS GRUPOS  DE ATENCION PRIORITARIA, YA QUE EN SU MAYORIA SON PERSONAS ADULTAS MAYORES Y PERSONAS CON DISCAPACIDAD; POR OTRA PARTE BUSCAR CONDICIONES DE IGUALDAD A TRAVES DEL OTORGAMIENTO Y PAGO POR CONCEPTO DE PREVISION SOCIAL MULTIPLE, AYUDA DE GASTOS FUNERARIOS Y OTORGAMIENTO DE INDEMNIZACION POR RETIRO VOLUNTARIO.</t>
  </si>
  <si>
    <t>ELEMENTOS ACTIVOS DE LA POLICIA PREVENTIVA DE LA SECRETARIA DE SEGURIDAD CIUDADANA, POLICIA BANCARIA E INDUSTRIAL Y HEROICO CUERPO DE BOMBEROS, TODOS DE LA CIUDAD DE MEXICO; ASI COMO PENSIONADOS Y JUBILADOS DE LA CAJA DE PREVISION DE LA POLICIA PREVENTIVA DE LA CIUDAD DE MEXICO Y FAMILIARES DERECHOHABIENTES.</t>
  </si>
  <si>
    <t>GARANTIZAR EL BIENESTAR DE LOS ADULTOS MAYORES CON PROGRAMAS DE ATENCION MEDICA Y ACTIVIDADES CULTURALES Y RECREATIVAS.SE REALIZARA EL OTORGAMIENTO DE AYUDA DE GASTOS FUNERARIOS PARA LOS FAMILIARES DE ELEMENTOS ACTIVOS O PENSIONADOS QUE ASI LO REQUIERAN; SE LLEVARA A CABO EL TRAMITE DE PAGO DE INDEMNIZACION POR RETIRO VOLUNTARIO PARA LOS ELEMENTOS ACTIVOS QUE CUMPLAN CON LOS REQUISITOS NECESARIOS PARA ELLO; EL PAGO DE LA PREVISION SOCIAL MULTIPLE QUE POR LEY LES CORRESPONDE A LOS PENSIONADOS Y JUBILADOS; ASI COMO EL PAGO DE SERVICIO MEDICO DEL ISSSTE PARA LOS PENSIONADOS Y JUBILADOS. DE IAGUAL FORMA SE LLEVA A CABO EL OTORGAMIENTO DE CREDITOS HIPOTECARIOS A PERSONAL ACTIVO DE LAS CORPORACIONES (SSC,PBI Y HCB) QUE ATIENDE ESTA ENTIDAD PARA GARANTIZAR EL ACCESO A UNA VIVIENDA DIGNA.</t>
  </si>
  <si>
    <t>BIENESTAR Y MEJORA EN LA CALIDAD DE VIDA DE LOS ELEMENTOS Y EX-ELEMENTOS DE LA POLICIA PREVENTIVA DE LA SECRETARIA DE SEGURIDAD CIUDADANA, POLICIA BANCARIA E INDUSTRIAL Y HEROICO CUERPO DE BOMBEROS, MEDIANTE ACCESO A CREDITOS PARA LA ADQUISICION DE VIVIENDA DIGNA, SERVICIOS DE SALUD Y PAGO DE PRESTACIONES ECONOMICAS EN BUSCA DE CONDICIONES QUE PRESERVEN LA IGUALDAD.</t>
  </si>
  <si>
    <t>OTORGAMIENTO DE CREDITOS Y PAGO DE PRESTACIONES A ELEMENTOS ACTIVOS, ASI COMO PENSIONADOS Y JUBILADOS PROVINIENTES DE LAS COORPORACIONES QUE COTIZAN A LA ENTIDAD. 5</t>
  </si>
  <si>
    <t>1. TOTAL DE PERSONAS BENEFICIADAS ENTRE EL TOTAL DE CREDITOS HIPOTECARIOS AUTORIZADOS.
2. TOTAL DE AYUDAS DE GASTOS FUNERARIOS OTORGADAS ENTRE EL TOTAL DE SOLICITUDES RECIBIDAS.
3.TOTAL DE INDEMNIZACIONES POR RETIRO VOLUNTARIO OTORGADAS ENTRE EL TOTAL DE SOLICITUDES RECIBIDAS.
4.TOTAL DE PERSONAS BENEFICIADAS CON SERVICIO MEDICO ENTRE EL TOTAL DE LA NOMINA DE PENSIONADOS.
5. TOTAL DE PERSONAS QUE RECIBIERON EL PAGO DE PSM ENTRE EL TOTAL DE LA NOMINA DE PENSIONADOS.</t>
  </si>
  <si>
    <t>INFORME DE AVANCE TRIMESTRAL (J.U.D. DE CONTROL PRESUPUESTAL DE LA CAPREPOL, INSURGENTE PEDRO MORENO N°219, COL. GUERRERO, C.P. 06300, CDMX).</t>
  </si>
  <si>
    <t>MEDIANTE EL MANTENIMIENTO DE METAS PROGRAMADAS SE ESTIMA QUE EN 2021 SE CONTINUE EL OTORGAMIENTO DE SERVICIOS CON META FISICA CORRESPONDIENTE A 5, POR LO QUE PARA EL 2022 CORRESPONDERA DE IGUAL FORMA A UNA META IGUAL A 5</t>
  </si>
  <si>
    <t>MEJORA EN LA DIGNIDAD Y CALIDAD DE VIDA DE LAS PERSONAS A TRAVES DEL ACCESO A CREDITOS PARA VIVIENDA, SERVICIO MEDICO Y PRESTACIONES ECONOMICAS, ABONANDO CON ELLO A LA CREACION DE CONDICIONES DE IGUALDAD Y BIENESTAR.</t>
  </si>
  <si>
    <t>OTORGAMIENTO DE CREDITOS MEDIANTE PRESTAMO CON GARANTIA HIPOTECARIA: CON EL PROPOSITO DE QUE EL PERSONAL OPERATIVO EN ACTIVO ADSCRITO A LA SECRETARIA DE SEGURIDAD CIUDADANA, POLICIA BANCARIA E INDUSTRIAL Y HEROICO CUERPO DE BOMBEROS DE LA CIUDAD DE MEXICO, QUE REALIZA APORTACIONES A LA CAPREPOL, QUE CAREZCAN DE VIVIENDA, TENGA ACCESO A UNA MEJOR CALIDAD DE VIDA, A TRAVES DE LA OBTENCION DE UNA VIVIENDA DIGNA.</t>
  </si>
  <si>
    <t>MTRO. VICTOR GAYOSSO SALINAS</t>
  </si>
  <si>
    <t>GERENTE DE PRESTACIONES Y BIENESTAR SOCIAL</t>
  </si>
  <si>
    <t>PENSIONADOS Y JUBILADOS DE LAS DIFERENTES CORPORACIONES QUE ATIENDE ESTA ENTIDAD (SSC,PBI, HCB), TIENEN ACCESO A ACTIVIDADES DE ESPARCIMIENTO, SOCIALES, DEPORTIVAS Y CULTURALES, LO CUAL AYUDA A INCREMENTAR SUS CONOCIMIENTOS E INQUIETUDES Y PROPORCIONAR ALTERNATIVAS DE ESPARCIMIENTO.</t>
  </si>
  <si>
    <t>09PDPPE076</t>
  </si>
  <si>
    <t>169</t>
  </si>
  <si>
    <t>Atención cultural, social y económica a pensionados y jubilados</t>
  </si>
  <si>
    <t>LAS LIMITANTES ECONOMICAS DE LOS PENSIONISTAS LES IMPIDEN DESARROLLAR ACTIVIDADES SOCIOCULTURALES Y EL CONMEMORAR FECHAS SOCIALES. EN AÑOS RECIENTES, LA POBREZA Y DESIGUALDAD EN LA CIUDAD DE MEXICO SE AGRAVARON POR LA EJECUCION DE UNA POLITICA SOCIAL DESARTICULADA, POCO TRANSPARENTE, CORPORATIVISTA Y DISCRECIONAL. SE MULTIPLICARON LOS PROGRAMAS SOCIALES CON UNA LOGICA CLIENTELAR, CON POCA COORDINACION DE ACCIONES EN EL TERRITORIO, BAJO UN TRATO DESIGUAL Y A VECES DISCRIMINATORIO PARA LA POBLACION, ADEMAS DE POCO EFICIENTE EN EL USO DE LOS RECURSOS PUBLICOS. COMO RESULTADO DE LO ANTERIOR, NO HA SIDO POSIBLE GARANTIZAR LOS DERECHOS DE LAS PERSONAS DE MANERA UNIVERSAL Y EN ESPECIAL, DE AQUELLAS PERSONAS, GRUPOS O COMUNIDADES QUE, POR CUESTION DE GENERO, ETNICIDAD, EDAD, ORIENTACION SEXUAL, TERRITORIO O CUALQUIER OTRO FACTOR, SE ENCUENTRAN EN UNA SITUACION DE DESVENTAJA, VULNERABILIDAD, EXCLUSION E INJUSTICIA.</t>
  </si>
  <si>
    <t>PENSIONADOS Y JUBILADOS DE LA CAJA DE PREVISION DE LA POLICIA PREVENTIVA DE LA CIUDAD DE MEXICO.</t>
  </si>
  <si>
    <t>GARANTIZAR EL BIENESTAR DE LOS ADULTOS MAYORES CON PROGRAMAS DE ATENCION MEDICA EN SUS HOGARES Y ACTIVIDADES CULTURALES, RECREATIVAS Y DE GENERACION DE INGRESOS. A TRAVES DE LA IMPARTICION DE TALLERES Y ACTIVIDADES CULTURALES, EL OTROGAMIENTO DE APOYOS A PENSIONADOS, COMO SON EL APOYO POR DIA DEL PADRE, APOYO DEL DIA DEL NIÑO Y DIA DEL ADULTO MAYOR, LA REALIZACION DE PASEOS TURISTICOS, RECORRIDOS CULTURALES Y VISITAS A MUSEOS, ASI COMO LA REALIZACION DE EVENTOS DEPORTIVOS Y DE CONVIVENCIA PARA LOS PENSIONADOS Y JUBILADOS.</t>
  </si>
  <si>
    <t>AMPLIAR LOS PROGRAMAS Y ACCIONES QUE AVANCEN EN LA GARANTIA DE LOS DERECHOS PARA LOS GRUPOS DE ATENCION PRIORITARIA, ELIMINANDO PROGRAMAS CLIENTELARES QUE SE ORIENTABAN A LA COMPRA DEL VOTO. FORTALECER LAS ACCIONES TRANSVERSALES QUE ERRADIQUEN LA DISCRIMINACION Y LA VIOLENCIA HACIA LAS PERSONAS QUE REQUIEREN ATENCION PRIORITARIA; ASIMISMO, BUSCAR EL BIENESTAR Y MEJORA EN LA CALIDAD DE VIDA DE LOS PENSIONADOS Y JUBILADOS DE LA POLICIA PREVENTIVA DE LA SECRETARIA DE SEGURIDAD CIUDADANA, POLICIA BANCARIA E INDUSTRIAL Y HEROICO CUERPO DE BOMBEROS, MEDIANTE EL ACCESO A ACTIVIDADES DE ESPARCIMIENTO, SOCIALES, DEPORTIVAS Y CULTURALES.</t>
  </si>
  <si>
    <t>REALIZACION DE ACTIVIDADES DE ESPARCIMIENTO, SOCIALES, DEPORTIVAS Y CULTURALESPENSIONADOS Y JUBILADOS PROVENIENTES DE LAS COORPORACIONES QUE COTIZAN A LA ENTIDAD, (SSP,PBI,HCB). 5</t>
  </si>
  <si>
    <t>1. TOTAL DE PERSONAS QUE RECIBIERON CURSOS Y TALLERES ENTRE EL TOTAL DE LUGARES AUTORIZADOS.
2. TOTAL DE APOYOS OTORGADOS A PENSIONADOS ENTRE EL TOTAL DE LA NOMINA DE PENSIONADOS.
3.TOTAL DE PERSONAS BENEFICIADAS CON PASEOS TURISTICOS ENTRE EL TOTAL DE LUGARES DISPONIBLES PARA PASEOS.
4.TOTAL DE PERSONAS BENEFICIADAS CON EVENTOS DEPORTIVOS ENTRE EL TOTAL DE EVENTOS REALIZADOS.
5. TOTAL DE PERSONAS QUE BENEFICIADAS CON EVENTOS DE CONVIVENCIA ENTRE EL TOTAL DE LUGARES DISPONIBLES PARA EVENTOS.</t>
  </si>
  <si>
    <t>INFORME DE AVANCE TRIMESTRAL (J.U.D. DE CONTROL PRESUPUESTAL, INSURGENTE PEDRO MORENO N°219, COL. GUERRERO, C.P. 06300, CDMX).</t>
  </si>
  <si>
    <t>AMPLIAR LOS PROGRAMAS Y ACCIONES QUE GARANTICEN LA MEJORA ENLA CALIDAD DE VIDA DE LOS PENSIONADOS Y JUBILADOS A TRAVES DEL ACCESO A A ACTIVIDADES DE ESPARCIMIENTO, SOCIALES, DEPORTIVAS Y CULTURALES.</t>
  </si>
  <si>
    <t>TALLERES Y ACTIVIDADES CULTURALES</t>
  </si>
  <si>
    <t>OTORGAMIENTO DE APOYOS A PENSIONADOS.</t>
  </si>
  <si>
    <t>REALIZAR PASEOS TURISTICOS, RECORRIDOS CULTURALES Y VISITAS A MUSEOS.</t>
  </si>
  <si>
    <t>EVENTOS DEPORTIVOS A PENSIONADOS</t>
  </si>
  <si>
    <t>EVENTOS DE CONVIVENCIA A PENSIONADOS</t>
  </si>
  <si>
    <t>PAGO MENSUAL DE PENSIONES Y JUBILACIONES</t>
  </si>
  <si>
    <t>09PDPPJ001</t>
  </si>
  <si>
    <t>OTORGAMIENTO Y PAGO MENSUAL DE PENSIONES Y JUBILACIONES.</t>
  </si>
  <si>
    <t>PENSIONADOS Y JUBILADOS DE LA CAJA DE PREVISION DE LA POLICIA PREVENTIVA DE LA CIUDAD DE MEXICO, PROVENIENTES DE LA  POLICIA PREVENTIVA DE LA SECRETARIA DE SEGURIDAD CIUDADANA, POLICIA BANCARIA E INDUSTRIAL Y HEROICO CUERPO DE BOMBEROS.</t>
  </si>
  <si>
    <t>OTORGAMIENTO Y PAGO MENSUAL DE PENSIONES Y JUBILACIONES, ASI COMO LLEVAR A CABO LAS ADQUISICIONES DE MATERILES Y CONTRATACIONES DE LOS SERVICIOS CON EL FIN DE MANTENER EN ESTADO OPTIMO DE FUNCIONALIDAD, SEGURIDAD Y LIMPIEZA LOS INMUEBLES Y MUEBLES DE LA ENTIDAD.</t>
  </si>
  <si>
    <t>OTORGAMIENTO Y PAGO DE PENSION MENSUAL A 30000 EXELEMENTOS PROVENIENTES DE LAS COORPORACIONES QUE COTIZAN A LA ENTIDAD, (SSP,PBI,HCB).</t>
  </si>
  <si>
    <t>TOTAL DE PENSIONADOS Y JUBILADOS QUE RECIBEN SU PAGO ENTRE EL TOTAL DE PERSONAS QUE CONFORMAN LA NOMINA DE PENSIONADOS Y JUBLIADOS</t>
  </si>
  <si>
    <t>CON UN INCREMENTO ANUAL PROMEDIO DE 2000 NUEVOS PENSIONADOS Y JUBILADOS SE PROYECTA QUE PARA EL AÑO 2022 SE ENCUENTREN BENEFICIADOS 32000 EXELEMENTOS DE LAS CORPORACIONES QUE COTIZAN A LA ENTIDAD, ALCANZO PARA EL EJERCICIO 2024 36000 PENSIONADOS Y JUBILADOS</t>
  </si>
  <si>
    <t>MEDIANTE EL OTORGAMIENTO DE PENSIONES Y JUBILACIONES A EX-ELEMENTOS PROVINIENTES DE LA POLICIA PREVENTIVA, POLICIA BANCARIA E INDUSTRIAL Y DEL HEROICO CUERPO DE BOMBEROS, TODOS DE LA CIUDAD DE MEXICO, GARANTIZAR UN RETIRO DIGNO Y BAJO CONDICIONES QUE PRESERVEN LOS DERECHOS HUMANOS Y LA DIGNIDAD DE LOS EX-SERVIDORES PUBLICOS</t>
  </si>
  <si>
    <t>ADQUISICION DE MATERIALES  Y CONTRATACION DE SERVICIOS.</t>
  </si>
  <si>
    <t>C.P. JOSE PAULINO VAZQUEZ RODRIGUEZ</t>
  </si>
  <si>
    <t>REDUCIR A LA MEDIDA DE LO POSIBLE LOS TIEMPOS Y TRAMITES ADMINISTRATIVO ENTRE LAS Y LOS SERVIDORES PUBLICOS QUE LABORAN EN ESTA ENTIDAD, APOYADOS EN UN PLAN DE TRABAJO</t>
  </si>
  <si>
    <t>09PDPPM001</t>
  </si>
  <si>
    <t>FALTA DE ESTRATEGIAS PARA EVALUAR Y DEVENGAR LAS CARGAS DE TRABAJO EN BASE A LAS COMPETENCIAS PROFESIONALES Y LABORALES DEL PERSONAL OPERATIVO Y ESTABILIDAD LABORAL</t>
  </si>
  <si>
    <t>PERSONAL TECNICO OPERATIVO Y ESTABILIDAD LABORAL</t>
  </si>
  <si>
    <t xml:space="preserve">DAR OPORTUNIDAD LABORAL DE CAPTACION, FORMACION Y COMPETENCIA ENTRE LAS Y LOS SERVIDORES PUBLICOS TECNICOS OPERATIVOS Y ESTABILIDAD LABORAL QUE LABORAN EN ESTA ENTIDAD, </t>
  </si>
  <si>
    <t xml:space="preserve">MEJORA EN LOS TIEMPOS, ADMINISTRACION Y PROFESIONALIZACION EN LAS ACTIVIDADES QUE SE DESARROLLAN HABITUALMENTE, ASI COMO UN AMBIENTE LABORAL ENTRE PERSONAL OPERATIVO Y DIRECTIVO EN ESTA ENTIDAD. </t>
  </si>
  <si>
    <t>PERSONAL OPERATIVO Y ESTABILIDAD LABORAL</t>
  </si>
  <si>
    <t>ALCALZANDO LO PROGRAMADO X 100 =</t>
  </si>
  <si>
    <t>INFORME AVANCE TRIMESTRAL</t>
  </si>
  <si>
    <t>EVALUAR EL PERFIL, EXPERIENCIA Y FORMACION LABORAL DEL PERSONAL OPERATIVO Y ESTABILIDAD LABORAL</t>
  </si>
  <si>
    <t>MAURICIO ALAVID FERNANDEZ</t>
  </si>
  <si>
    <t>JEFE DE UNIDAD DEPARTAMENTAL DE ADMINISTRACION DE CAPITAL HUMANO</t>
  </si>
  <si>
    <t>ATENDER LOS ASUNTOS JURIDICOS DE LA ENTIDAD PARA ABATIR LOS REZAGOS DE LOS JUICIOS LABORALES, MERCANTILES E HIPOTECARIOS</t>
  </si>
  <si>
    <t>BRINDAR AL PERSONAL CONOCIMIENTOS DE LAS ACCIONES QUE DEBE REALIZAR EN MATERIA DE PROTECCION CIVIL A FIN DE SALVAGUARDAR SU INTEGRIDAD FISICA Y DE LA COMUNIDAD TRABAJADORA.</t>
  </si>
  <si>
    <t>09PDPPN001</t>
  </si>
  <si>
    <t xml:space="preserve">FALTA DE ESTRATEGIA PARA EVALUAR LOS RIESGOS DE PREVENCION, AUXILIO Y RECUPERACION DE LA POBLACION ANTE  EVENTUALIDADES EN DESASTRES Y FENOMENOS PERTURBADORES </t>
  </si>
  <si>
    <t>PERSONAL DE ESTRUCTURA, OPERATIVO Y DERECHOHABIENTES</t>
  </si>
  <si>
    <t xml:space="preserve"> CONDUCIR LAS ACCIONES TENDIENTES A SALVAGUARDAR LA INTEGRIDAD FISICA DE LOS SERVIDORES Y USUARIOS DE LA CAPREPOL, SUS BIENES, SERVICIOS Y ENTORNO, FRENTE A LA EVENTUALIDAD DE RIESGO, EMERGENCIAS, SINIESTROS O DESASTRES, MEDIANTE LA IDENTIFICACION Y ANALISIS DEL RIESGO, COORDINANDO LA IMPLEMENTACION DE ACCIONES DE PREVISION, PREVENCION, MITIGACION, AUXILIO, REHABILITACION, RESTABLECIMIENTO Y RECONSTRUCCION, INCORPORANDO LA SENSIBILIZACION, PARTICIPACION Y CAPACITACION DE LA POBLACION DE LA CAJA POR MEDIO DE LA INSTRUMENTACION DE LA CULTURA DE LA PROTECCION CIVIL.</t>
  </si>
  <si>
    <t>UNA CAPREPOL MAS RESCILIENTE, IMPLEMENTANDO LA REDUCCION Y CONTROL DEL RIESGO DE DESASTRES, MEDIANTE LA COORDINACION DE POLITICAS Y ACCIONES EN LA POBLACION DE LA CAJA, IMPULSANDO LA PARTICIPACION Y CONCERTACION DE LA POBLACION FIJA Y FLOTANTE, ESTABLECIENDO LOS PRINCIPIOS Y CRITERIOS DE LA PROTECCION CIVIL Y LA GESTION INTEGRAL DE RIESGOS DE LA CAJA DE PREVISION EN LA POLICIA PREVENTIVA DE LA CIUDAD DE MEXICO</t>
  </si>
  <si>
    <t>ALCANZAR EL PROGRAMA AL 100%</t>
  </si>
  <si>
    <t>CAPACITAR AL PERSONAL DE ESTRUCTURA Y OPERATIVO</t>
  </si>
  <si>
    <t>ING. JORGE ARMANDO JIMENEZ HER´NADEZ</t>
  </si>
  <si>
    <t>JUD DE RECURSOS MATERIALES, ABASTECIEMIENTOS Y SERVICIOS</t>
  </si>
  <si>
    <t>PROPORCIONAR A TODAS LAS AREAS DE LA ENTIDAD LOS SERVICIOS GENERALES NECESARIOS PARA MANTENER EN BUEN ESTADO LOS EQUIPOS DE COMPUTO Y TECNOLOGIAS DE LA INFORMACION.</t>
  </si>
  <si>
    <t>09PDPPO001</t>
  </si>
  <si>
    <t>FALLAS EN EL SISTEMA OPERATIVO DE LA ENTIDAD</t>
  </si>
  <si>
    <t>PERSONAL OPERATIVO Y DERECHOHABIENTES</t>
  </si>
  <si>
    <t xml:space="preserve">MANTENER ACTUALIZADO EL SUMINISTRO DE SOPORTE TECNICO ORACLE RESPECTO DE SOFTWARE Y HARDWARE </t>
  </si>
  <si>
    <t xml:space="preserve">MEJORAR EL SERVICIO QUE SE BRINDA A LOS DERECHOHABIENTES </t>
  </si>
  <si>
    <t>ALCANZADO PROGRAMADO AL 10%</t>
  </si>
  <si>
    <t>LLEVAR A CABO LAS ACCIONES DE INSTALACION, REPARACION Y MANTENIMIENTO DE LOS EQUIPOS DE COMPUTO Y TECNOLOGIAS DE LA . INFORMACION PARA BRINDAR UNA MEJOR CALIDAD EN LOS SERVICIOS Y PRESTACIONES QUE SE OTORGA A LOS DERECHOHABIENTES DE LA . ENTIDAD.</t>
  </si>
  <si>
    <t>ING. JORGE ARMANDO JIMENEZ HERNANDEZ</t>
  </si>
  <si>
    <t>DISMINUIR LA BRECHA DE DESIGUALDAD ENTRE PENSIONADOS MUJERES Y HOMBRES DE LA CAJA DE PREVISION DE LA POLICIA PREVENTIVA DEL DISTRITO FEDERAL AHORA CIUDAD DE MEXICO</t>
  </si>
  <si>
    <t>09PDPPP001</t>
  </si>
  <si>
    <t>SE OBSERVA  QUE LOS PENSIONISTAS DE LA CAJA DE PREVISION DE LA POLICIA PREVENTIVA DEL DISTRITO FEDERAL AHORA CIUDAD DE MEXICO QUE FUERON POLICIAS VIVIERON EXPERIENCIAS MUY IMPACTANTES Y TUVIERON SUCESOS MUY TRAUMATICOS EN CUMPLIMIENTO DE SU DEBER EN SU TRABAJO, ASI COMO LA PERDIDA DE VIDA  DEL JEFE DE FAMILIA O POR INCAPACIDAD LABORAL PERMANENTE, LAS CUALES DA ATENCION ESTA CAJA DE PREVISION (H. CUERPO DE BOMBEROS, POLICIA BANCARIA E INDUSTRIAL Y SECRETARIA DE SEGURIDAD CIUDADANA,  LAS MUJERES MADRES DE FAMILIA EN SU MAYORIA QUEDAN AL FRENTE DE SUS HOGARES, DESEMPEÑANDO COMO CONSECUENCIA EL ROL DE JEFA DE FAMILIA;  ANTE ESTE CAMBIO TAN DRASTICO AL INTERIOR DEL SENO FAMILIAR.</t>
  </si>
  <si>
    <t>PENSIONADOS, MADRES DE FAMILIA E HIJOS DE PENSIONADOS QUE PERDIERON A SUS PADRES EN SERVICIO O QUEDARON INCAPACITADOS LABORALMENTE, TRABAJADORES DE LA ENTIDAD PARA CAPACITARSE EN MATERIA DE IGUALDAD DE GENERO.</t>
  </si>
  <si>
    <t>DISMINUIR LAS BRECHAS DE DESIGUALDAD ENTRE HOMBRES Y MUJERES, PROMOVIENDO UNA MENTALIDAD E IDEOLOGIA DE IGUALDAD DE GENERO, A TRAVES DE DIVERSAS ACCIONES EMPRENDIDAS POR ESTA ENTIDAD, COMO LA IMPARTICION DE TALLERES INTERACTIVOS Y ASISTENCIALES, EL OTORGAMIENTO DE APOYOS ECONOMICOS Y CURSOS DE CAPACITACION</t>
  </si>
  <si>
    <t>IMPARTIR TALLERES QUE BRINDEN UN ESPACIO DE MOTIVACION EMOCIONAL Y ACONDICIONAMIEN FISICO,  ASI COMO  OTORGAMIENTO DE APOYOS ECONOMICOS CONTRIBUYENDO A LA DISMINUCION DE LAS BRECHAS DE DESIGUALDAD</t>
  </si>
  <si>
    <t>ICMPP, ICPPP IARCM</t>
  </si>
  <si>
    <t>PERSONAS</t>
  </si>
  <si>
    <t>REPORTE DE METAS MENSUAL, INFORME TRIMESTRAL</t>
  </si>
  <si>
    <t>IMPARTICION DE TALLERES: CON EL PROPOSITO DE DISMINUIR LAS BRECHAS DE DESIGUALDAD ENTRE HOMBRES Y MUJERES, PROMOVIENDO UNA MENTALIDAD E IDEOLOGIA DE IGUALDAD DE GENERO, A TRAVES DE DIVERSAS ACCIONES EMPRENDIDAS POR LA CAJA DE PREVISION DE LA POLICIA PREVENTIVA DEL DISTRITO FEDERAL AHORA CIUDAD DE MEXICO  COMO LA IMPARTICION DE TALLERES INTERACTIVOS Y ASISTENCIALES ASI COMO CURSOS DE CAPACITACION A NUESTRA PROBLACION DE PENSIONADOS .</t>
  </si>
  <si>
    <t>LIC. FRANCISCO BENITO ALVAREZ</t>
  </si>
  <si>
    <t>JUD DE ACTIVIDADES RECREATIVAS Y CULTURALES</t>
  </si>
  <si>
    <t xml:space="preserve">OTORGAMIENTO DE AYUDA ECONOMICA POR EL DIA DE LAS MADRES: CONSISTE EN EL OTORGAMIENTO DE AYUDAS ECONOMICAS POR EL DIA DE LA MADRE, ESTA DIRIGIDA A LAS MADRES PENSIONISTAS DE LA CAJA DE PREVISION DE LA POLICIA PREVENTIVA DEL DISTRITO FEDERAL AHORA CIUDAD DE MEXICO A PARTIR DE 25 AÑOS, CUYO OBJETIVO ES PROPORCIONAR UNA AYUDA ECONOMICA A TODAS AQUELLAS PENSIONISTAS MADRES Y JEFAS DE FAMILIA, CON LO CUAL SE CONTRIBUYE AL MEJORAMIENTO DE LA SITUACION ECONOMICA.                                                                                             </t>
  </si>
  <si>
    <t xml:space="preserve">OTORGAMIENTO DE BECAS ECOLARES: CONSISTE EN EL OTORGAMIENTO DE APOYOS ECONOMICOS  A LOS HIJOS DE PENSIONADOS POR MUERTE DEL ELEMENTO EN ACTIVO Y PENSIONADOS POR INVALIDEZ DE RIESGO DE TRABAJO AL CIEN POR CIENTO DE LA CAJA DE PREVISION DE LA POLICIA PREVENTIVA DEL DISTRITO FEDERAL AHORA CIUDAD DE MEXICO, CON EL PROPOSITO QUE FOMENTARA LA ASISTENCIA, DISMINUYENDO LA DESERCION ESCOLAR                                                                                    </t>
  </si>
  <si>
    <t>SE PRETENDE PROMOVER LA IGUALDAD SUSTANTIVA Y LA PARIDAD DE GENERO ENTRE HOMBRES Y MUJERES, A TRAVES DE LA IMPARTICION DE CURSOS DE CAPACITACION A LAS Y LOS SERVIDORES PUBLICOS CON LA FINALIDAD DE ERRADICAR LA DISCRIMINACION, LA DESIGUALDAD DE GENERO EN ESTA ENTIDAD.</t>
  </si>
  <si>
    <t>LIC. MAURICIO ALAVID FERNANDEZ</t>
  </si>
  <si>
    <t>J.U.D. DE ADMINISTRACION DE CAPITAL HUMANO</t>
  </si>
  <si>
    <t>APLICACION TRANSVERSAL DE LOS DERECHOS HUMANOS EN ESTA ENTIDAD, ATENDIENDO LA NO DISCRIMINACION, LA INCLUSION, LA ACCESIBILIDAD, PROMOVIENDO EL DISEÑO UNIVERSAL, LA INTERCULTURALIDAD, LA ETARIA Y LA SUSTENTABILIDAD.</t>
  </si>
  <si>
    <t>09PDPPP002</t>
  </si>
  <si>
    <t>LAS LIMITANTES ECONOMICAS DE LAS Y LOS SERVIDORES PUBLICOS LES IMPIDEN CAPACITARSE A FIN DE DESARROLLAR MEJOR SUS ACTIVIDADES.</t>
  </si>
  <si>
    <t>HOMBRE Y MUJERES QUE CONFORMAN EL PERSONAL ESTRUCTURA, TECNICO  OPERATIVO, ESTABILIDAD LABORAL Y HONORARIOS ASIMILABLES A SALARIOS DE ESTA ENTIDAD</t>
  </si>
  <si>
    <t>PROPORCIONAR LA IMPARTICION DE CURSOS DE CAPACITACION COMO UNA ESTRATEGIA PARA PROMOVER Y DIFUNDIR ENTRE LOS SERVIDORES PUBLICOS (TANTO DE ESTRUCTURA COMO PERSONAL OPERATIVO) UNA CULTURA, A FIN DE CONCIENTIZAR A LAS Y LOS SERVIDORES PUBLICOS, LO CUAL REPRESENTA UN GRAN BENEFICIO EN EL DESEMPEÑO DE LAS LABORES QUE REALIZAN DENTRO DE ESTA ENTIDAD.</t>
  </si>
  <si>
    <t>PROMOVER LA IGUALDAD SUSTANTIVA Y LA PARIDAD DE GENERO ENTRE HOMBRES Y MUJERES, ADOPTANDO LAS MEDIDAS NECESARIAS, TEMPORALES Y PERMANENTES, PARA ERRADICAR LA DISCRIMINACION, LA DESIGUALDAD DE GENERO EN ESTA ENTIDAD</t>
  </si>
  <si>
    <t xml:space="preserve">HOMBRE Y MUJERES QUE CONFORMAN EL PERSONAL ESTRUCTURA, TECNICO  OPERATIVO, ESTABILIDAD LABORAL Y HONORARIOS ASIMILABLES A SALARIOS </t>
  </si>
  <si>
    <t>CAPACITACION Y PROMOCION</t>
  </si>
  <si>
    <t>09PDPPP004</t>
  </si>
  <si>
    <t>09PECM</t>
  </si>
  <si>
    <t>CORPORACIÓN MEXICANA DE IMPRESIÓN, S.A. DE C.V.</t>
  </si>
  <si>
    <t>BRINDAR A LOS ORGANOS DE LA ADMINISTRACION PUBLICA DE LA CIUDAD DE MEXICO Y DEMAS ORGANIZACIONES DEL SECTOR PUBLICO Y PRIVADO, PRODUCTOS Y SERVICIOS RELACIONADOS CON LAS ARTES GRAFICAS, DE IMPRESION O GRABADO CON LOS MAS ALTOS ESTANDARES DE CALIDAD, PRECIO Y SEGURIDAD.</t>
  </si>
  <si>
    <t xml:space="preserve">LA AGENDA DE INNOVACION Y DESARROLLO TECNOLOGICO DE LA CIUDAD DE MEXICO SE ENCONTRABA COMPLETAMENTE FRAGMENTADA, CARECIA DE OBJETIVOS CLAROS Y DEFINIDOS Y NO RESPONDIA A LAS NECESIDADES DE LA CIUDAD. ESTA VISION GENERO INSTITUCIONES Y PROGRAMAS QUE CONVIRTIERON A LA TECNOLOGIA EN UN FACTOR MAS DE EXCLUSION SOCIAL Y QUE LA ALEJARON DE CONVERTIRSE EN UNA HERRAMIENTA QUE SIRVIERA PARA MEJORAR LA VIDA DE LAS PERSONAS. ASIMISMO, EL DESORDEN ADMINISTRATIVO, LA FALTA DE UNA POLITICA UNIFICADA EN LOS AMBITOS NORMATIVO Y TECNICO Y SOBRE TODO, LA AUSENCIA DE UNA VISION INTEGRAL E INCLUYENTE SOBRE LOS TEMAS DE INNOVACION Y TECNOLOGIA, GENERARON GASTO PUBLICO EXCESIVO EN SERVICIOS E INFRAESTRUCTURA QUE NO CORRESPONDIAN A LAS NECESIDADES INSTITUCIONALES DE VINCULACION Y ATENCION A LA CIUDADANIA. LO ANTERIOR TUVO COMO CONSECUENCIAS PRINCIPALES: EL DESARROLLO DE SISTEMAS POCO EFICIENTES, LA DEPENDENCIA CON PROVEEDORES PARTICULARES —LO QUE A LA LARGA PROVOCARIA UN COSTO MAYOR PARA LA CIUDAD— Y LA ADQUISICION DE BIENES QUE ALGUNAS VECES RESULTARON INUTILES Y QUE DEJARON EN EL REZAGO TECNOLOGICO Y DE INFRAESTRUCTURA A MUCHAS DEPENDENCIAS DEL GOBIERNO DE LA CIUDAD DE MEXICO. </t>
  </si>
  <si>
    <t>SER UNA EMPRESA DE LA ADMINISTRACION PUBLICA DE LA CIUDAD DE MEXICO EFICIENTE Y CON RECONOCIMIENTO POR SUS CONDICIONES Y PRODUCCION DE CALIDAD, PRECIO Y OPORTUNIDAD, MANTENIENDO UNA MODERNIZACION Y CAPACITACION CONSTANTE, BAJO LOS PRINCIPIOS DE AUSTERIDAD Y TRANSPARENCIA EN ARAS DE UN DESARROLLO ECONOMICO SUSTENTABLE.</t>
  </si>
  <si>
    <t>1. LOGRAR EL RECONOCIMIENTO DE LOS PRODUCTOS Y SERVICIOS QUE OTORGA COMISA PARA LOS ORGANOS DE LA ADMINISTRACION PUBLICA DE LA CIUDAD DE MEXICO, ORGANOS DE LA ADMINISTRACION PUBLICA FEDERAL Y DEL SECTOR PRIVADO CON LAS MEJORES CONDICIONES DE CALIDAD, SEGURIDAD Y PRECIO. 2. LOGRAR UNA EFICIENTE ADMINISTRACION DE LOS RECURSOS DE LA EMPRESA PARA MANTENER UN FLUJO DE EFECTIVO SANO QUE PERMITA GENERAR UTILIDADES Y TENER UN MARGEN DE INVERSION.</t>
  </si>
  <si>
    <t>E077</t>
  </si>
  <si>
    <t>E077_SERVICIOS DE IMPRENTA DE LA CIUDAD DE MÉXICO</t>
  </si>
  <si>
    <t>BRINDAR EN TIEMPO, FORMA Y CALIDAD EL SERVICIO DE IMPRESION A LOS ORGANOS DE LA ADMINISTRACION PUBLICA DE LA CIUDAD DE MEXICO, ORGANOS DE LA ADMINISTRACION PUBLICA FEDERAL Y DEL SECTOR PRIVADO.</t>
  </si>
  <si>
    <t>09PECME077</t>
  </si>
  <si>
    <t>Mejorar los canales de abasto,
comercio y distribución</t>
  </si>
  <si>
    <t>Otras Industrias</t>
  </si>
  <si>
    <t>111</t>
  </si>
  <si>
    <t>Comercialización y abastecimiento de imprenta</t>
  </si>
  <si>
    <t>LOS ORGANOS DE LA ADMINISTRACION PUBLICA DE LA CIUDAD DE MEXICO, ORGANOS DE LA ADMINISTRACION PUBLICA FEDERAL Y DEL SECTOR PRIVADO, REQUIEREN DE SERVICIOS DE IMPRESION CON LAS MAS ESTRICTAS MEDIDAS DE SEGURIDAD, CONTROL, CALIDAD Y A PRECIOS COMPETITIVOS, PARA CUMPLIR CON LA OPERACION Y ATENCION DE SUS PROGRAMAS Y ACTIVIDADES ESTABLECIDAS.</t>
  </si>
  <si>
    <t>LOS ORGANOS DE LA ADMINISTRACION PUBLICA DE LA CIUDAD DE MEXICO, ORGANOS DE LA ADMINISTRACION PUBLICA FEDERAL Y DEL SECTOR PRIVADO, BENEFICIANDO DE MANERA INDIRECTA A LA POBLACIÒN EN GENERAL.</t>
  </si>
  <si>
    <t>OFRECER EL SERVICIO Y PRODUCTOS DE IMPRESION CON LA MAS ALTA CALIDAD A PRECIOS PREFERENCIALES Y MEJORAR LA COBRANZA POR LA PRESTACION DE NUESTRO SERVICIO DE IMPRESOS CONFORME LA PROGRAMACION ORIGINAL.</t>
  </si>
  <si>
    <t>OTORGAR EL SERVICIO DE IMPRESION A LOS ORGANOS DE LA ADMINISTRACION PUBLICA DE LA CIUDAD DE MEXICO, ORGANOS DE LA ADMINISTRACION PUBLICA FEDERAL Y DEL SECTOR PRIVADO, LO QUE LES PERMITIRA CUMPLIR CON LA OPERACION Y ATENCION DE SUS PROGRAMAS Y ACTIVIDADES, BENEFICIANDO DE MANERA INDIRECTA A LA POBLACION EN GENERAL COMO USUARIOS FINALES DE TRAMITES Y SERVICIOS, YA QUE PODRAN TENER  A SU ALCANCE DIVERSOS PRODUCTOS: BOLETOS Y  TARJETAS INTELIGENTES DEL SISTEMA DE TRANSPORTE COLECTIVO (METRO), PLACAS DE AUTOMOVIL Y MOTOCICLETAS, HOLOGRAMAS DE VERIFICACION VEHICULAR, FORMAS MEMBRETADAS Y DE SEGURIDAD DEL REGISTRO CIVIL; ASI COMO, LONAS, CALCOMANIAS, POSTERS, SELLOS, ETIQUETAS, LIBROS, REVISTAS, TRIPTICOS, FOLLETOS Y CARTELES, ENTRE OTROS.</t>
  </si>
  <si>
    <t>SERVICIO DE IMPRESION</t>
  </si>
  <si>
    <t>SERVICIOS DE IMPRESION=(OFFSET + FORMAS CONTINUAS + HOLOGRAMAS + MAGNETICOS + COMERCIALIZACION)</t>
  </si>
  <si>
    <t>PROGRAMACION ANUAL DE SERVICIOS DE IMPRESION</t>
  </si>
  <si>
    <t>HTTPS://WWW.TRANSPARENCIA.CDMX.GOB.MX/CORPORACION-MEXICANA-DE-IMPRESION-S-DE-CV/ARTICULO/121</t>
  </si>
  <si>
    <t>LOS ORGANOS DE LA ADMINISTRACION PUBLICA DE LA CIUDAD DE MEXICO, ORGANOS DE LA ADMINISTRACION PUBLICA FEDERAL Y DEL SECTOR PRIVADO, CONTINUARAN CON EL ACCESO A LOS SERVICIOS EN MATERIA DE IMPRESION, CON CALIDAD Y COMPETITIVIDAD, PROPORCIONADOS POR CORPORACION MEXICANA DE IMPRESION, S.A. DE C.V., BENEFICIANDO DE MANERA INDIRECTA A LA POBLACION EN GENERAL.</t>
  </si>
  <si>
    <t>LIC. FRANCISCO JAVIER ARELLANO VIRGEN</t>
  </si>
  <si>
    <t>JEFE DE UNIDAD DEPARTAMENTAL DE CONTROL PRESUPUESTAL</t>
  </si>
  <si>
    <t>CONTAR CON LOS RECURSOS HUMANOS SUFICIENTES PARA EL BUEN FUNCIONAMIENTO DE LA ENTIDAD Y POR ENDE CUMPLIR CON LOS REQUERIMIENTOS EN MATERIA DE IMPRESION DE LOS ORGANOS DE LA ADMINISTRACION PUBLICA DE LA CIUDAD DE MEXICO, ORGANOS DE LA ADMINISTRACION PUBLICA FEDERAL Y DEL SECTOR PRIVADO.</t>
  </si>
  <si>
    <t>09PECMM001</t>
  </si>
  <si>
    <t>RECURSOS HUMANOS INSUFICIENTES Y CON FALTA DE CAPACITACION QUE PERMITAN MANTENER EL BUEN FUNCIONAMIENTO DE LA ENTIDAD PARA CUMPLIR CON EL PROGRAMA DE TRABAJO.</t>
  </si>
  <si>
    <t>PERSONAL (MUJERES Y HOMBRES) QUE LABORA EN CORPORACION MEXICANA DE IMPRESION, S.A. DE C.V.</t>
  </si>
  <si>
    <t>CUMPLIR CON LOS REQUERIMIENTOS DEL SERVICIO DE IMPRESION SOLICITADOS POR LOS ORGANOS DE LA ADMINISTRACION PUBLICA DE LA CIUDAD DE MEXICO, ORGANOS DE LA ADMINISTRACION PUBLICA FEDERAL Y DEL SECTOR PRIVADO.</t>
  </si>
  <si>
    <t>MANTENER EL BUEN FUNCIONAMIENTO DE LA ENTIDAD, PARA ESTAR EN POSIBILIDAD DE PRODUCIR LOS IMPRESOS CON CALIDAD Y COMPETITIVIDAD, EN BENEFICIO INDIRECTO DE LA POBLACION EN GENERAL, COMO USUARIO FINAL DE TRAMITES Y SERVICIOS.</t>
  </si>
  <si>
    <t>285 PERSONAS</t>
  </si>
  <si>
    <t>PERSONAS CONTRATADAS / PERSONAS PROGRAMADAS</t>
  </si>
  <si>
    <t>09PECMN001</t>
  </si>
  <si>
    <t>COADYUVAR EN LA GESTION INTEGRAL DE RIESGOS DEL GOBIERNO DE LA CIUDAD DE MEXICO.</t>
  </si>
  <si>
    <t>REACCIONAR DE MANERA INMEDIATA Y REDUCIR LAS CONTINGENCIAS Y EMERGENCIAS QUE PUEDAN AFECTAR AL PERSONAL DE CORPORACION MEXICANA DE IMPRESION, S.A. DE C.V.</t>
  </si>
  <si>
    <t>SALVAGUARDAR EL INTERIOR Y EL ENTORNO FÌSICO DE LA ENTIDAD, A TRAVES DE LA CAPACITACION Y ACCIONES EN MATERIA DE PROTECCION CIVIL, BENEFICIANDO DIRECTAMENTE AL PERSONAL Y A LOS HABITANTES ALEDAÑOS A LOS INMUEBLES DE LA EMPRESA.</t>
  </si>
  <si>
    <t>CURSO PROGRAMADO / CURSO REALIZADO</t>
  </si>
  <si>
    <t>MANTENER LA SEGURIDAD AL INTERIOR DE LA ENTIDAD, ASI COMO DEL ENTORNO FISICO, BENEFICIANDO DIRECTAMENTE AL PERSONAL Y A LOS HABITANTES ALEDANOS A LOS INMUEBLES DE LA EMPRESA.</t>
  </si>
  <si>
    <t>CONTAR CON LAS HERRAMIENTAS DE COMUNICACION QUE PERMITAN UN MEJOR DESEMPEÑO EN LAS ACTIVIDADES LABORALES.</t>
  </si>
  <si>
    <t>09PECMO001</t>
  </si>
  <si>
    <t>ACTUALMENTE SE CUENTA CON EQUIPOS DE COMUNICACION OBSOLETOS, LOS CUALES NO PERMITEN OPTIMIZAR LA COMUNICACION CON PROVEEDORES, CLIENTES, INSTITUCIONES GUBERNAMENTALES Y DEMAS AREAS OPERATIVAS Y ADMINISTRATIVAS.</t>
  </si>
  <si>
    <t>MANTENER COMUNICADO AL PERSONAL DE CORPORACION MEXICANA DE IMPRESION, S.A. DE C.V., CON PROVEEDORES, CLIENTES, INSTITUCIONES GUBERNAMENTALES Y DEMAS AREAS OPERATIVAS Y ADMINISTRATIVAS.</t>
  </si>
  <si>
    <t>LA MODERNIZACION DE LOS EQUIPOS DE COMUNICACION, PERMITIRA OPTIMIZAR LAS ACTIVIDADES ADMINISTRATIVAS, DE PRODUCCION Y COMERCIALIZACION DE LA ENTIDAD, INCIDIENDO EN LA ENTREGA OPORTUNA DE LOS REQUERIMIENTOS DE IMPRESION, MANTENIENDO LA CONTINUIDAD DE LOS TRAMITES Y SERVICIOS DEMANDADOS POR LA POBLACION EN GENERAL.</t>
  </si>
  <si>
    <t>EQUIPO DE COMUNICACION ADQUIRIDO / EQUIPO DE COMUNICACION PROGRAMADO</t>
  </si>
  <si>
    <t>LA POBLACION EN GENERAL, CONTARA DE MANERA OPORTUNA CON LOS DIVERSOS MATERIALES Y FORMATOS DE IMPRESION INHERENTES A SUS REQUERIMIENTOS DE TRAMITES Y SERVICIOS ANTE LOS ORGANOS DE LA ADMINISTRACION PUBLICA DE LA CIUDAD DE MEXICO Y DEMAS ORGANIZACIONES DEL SECTOR PUBLICO Y PRIVADO.</t>
  </si>
  <si>
    <t>EQUIPO DE COMUNICACION</t>
  </si>
  <si>
    <t>09PECMP001</t>
  </si>
  <si>
    <t>EL CONOCIMIENTO SOBRE LA INEQUIDAD DE LAS OPORTUNIDADES QUE DISFRUTAN HOMBRES Y MUJERES EN NUESTRAS SOCIEDADES ES CADA DIA MAYOR. A ELLO, SIN DUDA, CONTRIBUYE LA INFORMACION QUE, CADA VEZ CON MAYOR FRECUENCIA, DEMUESTRA LA EXISTENCIA DE TALES ASIMETRIAS EN LOS AMBITOS SOCIAL, ECONOMICO, POLITICO Y CULTURAL EN MATERIA DE IGUALDAD DE GENERO. LO ANTERIOR SE PUEDE CONSTATAR A TRAVES DE LOS INDICADORES BASICOS QUE DERIVAN DE AÑOS ANTERIORES, 78 DE CADA 100 HOMBRES Y 43 DE CADA 100 MUJERES PARTICIPAN EN ACTIVIDADES ECONOMICAS. A PESAR DEL INCREMENTO DURANTE LAS ULTIMAS DECADAS DE LA PARTICIPACION FEMENINA EN EL TRABAJO REMUNERADO, SIGUE SIENDO MUY POR DEBAJO DE LA PARTICIPACION MASCULINA DEBIDO A MUCHOS FACTORES COMO LA DISCRIMINACION EN LAS PRACTICAS DE CONTRATACION, REMUNERACION, MOVILIDAD Y ASCENSO; LAS CONDICIONES DE TRABAJO INFLEXIBLES; LA INSUFICIENCIA DE SERVICIOS TALES COMO LOS DE GUARDERIA ASI COMO LA DISTRIBUCION INADECUADA DE LAS TAREAS FAMILIARES EN EL HOGAR, ENTRE OTROS.</t>
  </si>
  <si>
    <t>CAPACITAR AL PERSONAL EN LA FORMACION CONTINUA DE LOS CONCEPTOS FUNDAMENTALES EN MATERIA DE IGUALDAD DE GENERO, LA NO DISCRIMINACION, NO VIOLENCIA CONTRA LAS MUJERES, LENGUAJE INCLUYENTE Y NO DISCRIMINATORIO, A FIN DE QUE LAS ACCIONES EN QUE PARTICIPEN GARANTICEN EL RESPETO Y DERECHOS DE LAS PERSONAS, LA IGUALDAD DE OPORTUNIDADES Y DE GENERO DENTRO Y FUERA DE LA EMPRESA.</t>
  </si>
  <si>
    <t>CONTRIBUIR A LAS POLITICAS PUBLICAS EN MATERIA DE IGUALDAD DE GENERO, EN BENEFICIO DIRECTO DEL PERSONAL QUE LABORA EN CORPORACION MEXICANA DE IMPRESION, S.A. DE C.V., E INDIRECTO DE LA POBLACION EN GENERAL.</t>
  </si>
  <si>
    <t>CURSO  REALIZADO  / CURSO PROGRAMADO</t>
  </si>
  <si>
    <t>CONSOLIDAR LAS POLITICAS PUBLICAS EN MATERIA DE IGUALDAD DE GENERO, EN BENEFICIO DIRECTO DEL PERSONAL QUE LABORA EN CORPORACION MEXICANA DE IMPRESION, S.A. DE C.V., E INDIRECTO DE LA POBLACION EN GENERAL.</t>
  </si>
  <si>
    <t>AMPLIAR LOS PROGRAMAS Y ACCIONES QUE AVANCEN EN LA GARANTIA DE LOS DERECHOS PARA LOS GRUPOS DE ATENCION PRIORITARIA, ELIMINANDO PROGRAMAS CLIENTELARES QUE SE ORIENTABAN A LA COMPRA DEL VOTO. FORTALECER LAS ACCIONES TRANSVERSALES QUE ERRADIQUEN LA DISCRIMINACION Y LA VIOLENCIA HACIA LAS PERSONAS QUE REQUIEREN ATENCION PRIORITARIA.</t>
  </si>
  <si>
    <t>09PECMP002</t>
  </si>
  <si>
    <t xml:space="preserve">EL CONOCIMIENTO SOBRE LA INEQUIDAD DE LAS OPORTUNIDADES QUE DISFRUTAN HOMBRES Y MUJERES EN NUESTRAS SOCIEDADES ES CADA DIA MAYOR. A ELLO, SIN DUDA, CONTRIBUYE LA INFORMACION QUE, CADA VEZ CON MAYOR FRECUENCIA, DEMUESTRA LA EXISTENCIA DE TALES ASIMETRIAS EN LOS AMBITOS SOCIAL, ECONOMICO, POLITICO Y CULTURAL EN MATERIA DE IGUALDAD DE GENERO. </t>
  </si>
  <si>
    <t>CAPACITAR AL PERSONAL EN LA FORMACION CONTINUA DE LOS CONCEPTOS FUNDAMENTALES EN MATERIA DE DERECHOS HUMANOS, LA NO DISCRIMINACION, A FIN DE QUE LAS ACCIONES EN QUE PARTICIPEN GARANTICEN EL RESPETO Y DERECHOS DE LAS PERSONAS, LA IGUALDAD DE OPORTUNIDADES Y DE GENERO DENTRO Y FUERA DE LA EMPRESA.</t>
  </si>
  <si>
    <t>CONTRIBUIR A LAS POLITICAS PUBLICAS EN MATERIA DE DERECHOS HUMANOS, EN BENEFICIO DIRECTO DEL PERSONAL QUE LABORA EN CORPORACION MEXICANA DE IMPRESION, S.A. DE C.V., E INDIRECTO DE LA POBLACION EN GENERAL.</t>
  </si>
  <si>
    <t>CONSOLIDAR LAS POLITICAS PUBLICAS EN MATERIA DE DERECHOS HUMANOS, EN BENEFICIO DIRECTO DEL PERSONAL QUE LABORA EN CORPORACION MEXICANA DE IMPRESION, S.A. DE C.V., E INDIRECTO DE LA POBLACION EN GENERAL</t>
  </si>
  <si>
    <t>09PECMP004</t>
  </si>
  <si>
    <t>09PECV</t>
  </si>
  <si>
    <t>PROCDMX, S.A. DE C.V.</t>
  </si>
  <si>
    <t>PROCDMX, S.A. DE C.V., SOMOS UNA EMPRESA PARAESTATAL QUE APOYA LA IDENTIFICACION, DISEÑO, ANALISIS, EVALUACION, SEGUIMIENTO DE PROYECTOS EN TEMAS PRIORITARIOS PARA EL GOBIERNO DE LA CDMX Y ESTRATEGICOS EN TERMINOS DE BENEFICIOS PARA LA CIUDADANIA Y QUE REALIZA LA BUSQUEDA DE LA INVERSION NECESARIA PARA HACERLOS FACTIBLES, CUMPLIENDO EL MARCO LEGAL APLICABLE.  LA MISION DE PROCDMX, S.A. DE C.V., ES EL RESULTADO DE UN ANALISIS DEL OBJETO GENERAL Y ESPECIFICO QUE SE ENCUENTRAN EN EL NUMERAL TERCERO DE LOS ESTATUTOS SOCIALES DE ESTA ENTIDAD Y QUE FUERON APROBADOS EN LA PRIMERA SESION ORDINARIA DEL CONSEJO DE ADMINISTRACION, CELEBRADA EL 19 DE MARZO DE 2019, POR LO QUE LOS MISMOS FUERON INTEGRADOS EN EL NUMERAL III DEL MANUAL ADMINISTRATIVO APROBADO Y REGISTRADO POR LA COORDINACION DE EVALUACION, MODERNIZACION Y DESARROLLO ADMINISTRATIVO DE LA SECRETARIA DE ADMINISTRACION Y FINANZAS DEL GOBIERNO DE LA CIUDAD DE MEXICO (CGMDA).  POR LO QUE EL MANUAL ADMINISTRATIVO DE PROCDMX, S.A. DE C.V. LE DA EL RECONOCIMIENTO LEGAL A LA MISION ESTABLECIDA.</t>
  </si>
  <si>
    <t>EL REQUERIMIENTO DE UNA MAYOR INFRAESTRUCTURA URBANA Y LA NECESIDAD DE CONTAR CON MAS Y MEJORES SERVICIOS Y EQUIPAMIENTO PARA LOS HABITANTES DE LA CIUDAD DE MEXICO, AFECTAN EL DESARROLLO ECONOMICO DE LA CIUDAD, ASI COMO DE SUS ZONAS CONURBADAS, SIENDO NECESARIO EL DISEÑO Y DESARROLLO  DE PROPUESTAS Y PROYECTOS INNOVADORES E INSTRUMENTOS FINANCIEROS, MEDIANTE LOS CUALES SE BENEFICIE A MAS DE 4.867 MILLONES DE HOMBRES Y 4.231 MILLONES DE MUJERES ( ENCUESTA INTERCENSAL DE INEGI, 2015), PERMITIENDO ALCANZAR UN DESARROLLO ECONOMICO, PROGRESO SOCIAL Y LA PRESERVACION DE LOS RECURSOS NATURALES, A TRAVES DEL USO DE  HERRAMIENTAS SOCIOECONOMICAS QUE PERMITAN DEMOSTRAR EL BENEFICIO SOCIAL Y EL IMPACTO ECONOMICO.  POR LO ANTERIOR, ES IMPORTANTE INSTRUMENTAR MECANISMOS DE COLABORACION, PARTICIPACION Y COINVERSION CON LOS SECTORES PRIVADO Y SOCIAL, CON EL FIN DE QUE EN UN MARCO DE CORRESPONSABILIDAD GOBIERNO Y SOCIEDAD APORTEN RECURSOS PARA EL DESARROLLO INTEGRAL DE LA CIUDAD Y LA SOLUCION A SUS PROBLEMAS Y REZAGOS.</t>
  </si>
  <si>
    <t>PROCDMX, S.A. DE C.V., EN EL AÑO 2024, ES UNA EMPRESA PARAESTATAL CON EXCELENTE REPUTACION E IMAGEN, POSICIONADA COMO UNO DE LOS PRINCIPALES ASESORES PARA APOYAR EL DESARROLLO DE PROYECTOS QUE CONTRIBUYEN AL BENEFICIO DE LOS CIUDADANOS DE LA CDMX, CON UN EQUIPO DE TRABAJO MULTIDISCIPLINARIO, RECONOCIDO POR SUS SERVICIOS COMPETITIVOS.                                                                                                                                                                                                                                                               LA VISION DE PROCDMX, S.A. DE C.V., ES EL RESULTADO DE UN ANALISIS DEL OBJETO GENERAL Y ESPECIFICO QUE SE ENCUENTRAN EN EL NUMERAL TERCERO DE LOS ESTATUTOS SOCIALES DE ESTA ENTIDAD Y QUE FUERON APROBADOS EN LA PRIMERA SESION ORDINARIA DEL CONSEJO DE ADMINISTRACION, CELEBRADA EL 19 DE MARZO DE 2019, POR LO QUE LOS MISMOS FUERON INTEGRADOS EN EL NUMERAL III DEL MANUAL ADMINISTRATIVO APROBADO Y REGISTRADO POR LA COORDINACION DE EVALUACION, MODERNIZACION Y DESARROLLO ADMINISTRATIVO DE LA SECRETARIA DE ADMINISTRACION Y FINANZAS DEL GOBIERNO DE LA CIUDAD DE MEXICO (CGMDA). POR LO QUE EL MANUAL ADMINISTRATIVO DE PROCDMX, S.A. DE C.V. LE DA EL RECONOCIMIENTO LEGAL A LA VISION ESTABLECIDA.</t>
  </si>
  <si>
    <t>DISEÑAR Y FORMULAR, ASI COMO EJECUTAR LAS ACCIONES DIRIGIDAS AL DESARROLLO DE SATISFACTORES SOCIALES, OBRAS Y SERVICIOS NECESARIOS QUE INCREMENTEN LA CALIDAD DE VIDA DE LOS HABITANTES DE LA CIUDAD DE MEXICO.</t>
  </si>
  <si>
    <t>CONTAR CON EL PERSONAL ADECUADO QUE GARANTICE UNA OPERACION DE LA ENTIDAD EFICIENTE Y EFICAZ</t>
  </si>
  <si>
    <t>09PECVM001</t>
  </si>
  <si>
    <t>NO SE CUENTA CON ESQUEMAS DE MEDICION DE DESEMPEÑO DE LOS SERVIDORES PUBLICOS.</t>
  </si>
  <si>
    <t>ESTABLECER MECANISMOS DE EVALUACION Y DESEMPEÑO DE LOS SERVIDORES PUBLICOS QUE PERMITAN TENER UNA MEJOR EFICIENCIA LABORAL.</t>
  </si>
  <si>
    <t>CONTAR CON UNA ENTIDAD MAS PRODUCTIVA, PARA QUE LOS ENTES PUBLICOS, NO GUBERNAMENTALES Y PRIVADOS CUENTAN CON INFORMACION INDISPENSABLE (ANALISIS DE VIABILIDAD ECONOMICA, FINANCIERA, AMBIENTAL, LEGAL, ETC.) PARA LA REALIZACION DE PROYECTOS QUE MAXIMICEN LOS BENEFICIOS A LA SOCIEDAD Y OPTIMICEN EL USO DE RECURSOS.</t>
  </si>
  <si>
    <t>MEDIR EL DESEMPEÑO DE LOS SERVIDORES PUBLICOS DE LA ENTIDAD</t>
  </si>
  <si>
    <t>EVALUACIONES POR EL NUMERO DE PERSONAS QUE ESTAN CONTRATADAS EN LA ENTIDAD</t>
  </si>
  <si>
    <t>CEDULAS DE EVALUACION EN EXPEDIENTES DEL PERSONAL CONTRATADO, QUE SE UBICA EN EL AREA DE RECURSOS HUMANOS DE LA COORDINACION DE ADMINISTRACION Y FINANZAS DE LA ENTIDAD, CON DOMICILIO EN FRAY SERVANDO TERESA DE MIER 77 PISO 7, COL. OBRERA, CUAHTEMOC, C.P. 06800 CDMX.</t>
  </si>
  <si>
    <t>CONTRIBUIR CON LA EFICAZ FUNCION DE LA ENTIDAD POR MEDIO DEL PERSONAL ESPECIALIZADO EN LOS PUESTOS QUE OCUPAN, PARA A QUE LAS DEPENDENCIAS, ORGANOS DESCONCENTRADOS, ALCALDIAS Y ENTIDADES DE LA ADMINISTRACION PUBLICA DE LA CDMX Y/O CLIENTES EXTERNOS REALICEN PROYECTOS QUE PROPORCIONEN MEJORES SERVICIOS, ESPACIOS PUBLICOS, CONDICIONES DE VIDA, ENTRE OTROS, PARA LA POBLACION DE LA CIUDAD DE MEXICO, BASADOS EN ESTUDIOS DE VIABILIDAD Y EVALUACION DE PROYECTOS.</t>
  </si>
  <si>
    <t>ELABORAR CEDULAS DE EVALUACION</t>
  </si>
  <si>
    <t>OMAR ZUNIGA LOZANO</t>
  </si>
  <si>
    <t>APLICACION DE LA EVALUACION A TODOS LOS SERVIDORES PUBLICOS DE LA ENTIDAD</t>
  </si>
  <si>
    <t xml:space="preserve">REALIZAR UN ANALISIS DE LOS RESULTADOS DE LAS EVALUACIONES </t>
  </si>
  <si>
    <t>CONTAR CON EL PERSONAL CAPACITADO EN MATERIA DE PROTECCION CIVIL PARA CUALQUIER SITUACION QUE PONGA EN RIESGO SU INTEGRIDAD FISICA.</t>
  </si>
  <si>
    <t>09PECVN001</t>
  </si>
  <si>
    <t>FALTA DE CAPACITACION DEL PERSONAL EN MATERIA DE PROTECCION CIVIL QUE PERMITA SALVAGUARDAR SU INTEGRIDAD FISICA, ASI COMO LA FALTA DE MATERIAL MEDICO Y HERRAMIENTAS EN SU ENTORNO NECESARIAS PARA CUALQUIER EVENTUALIDAD QUE LOS PONGA EN RIESGO.</t>
  </si>
  <si>
    <t>PERSONAL DE LA ENTIDAD.</t>
  </si>
  <si>
    <t>CONTAR CON GRUPO DE PERSONAS CAPACITADAS, EQUIPADAS Y COORDINADAS, QUE APLIQUEN SUS CONOCIMIENTOS EN MATERIA DE PROTECCION CIVIL, REDUCIENDO EL RIESGO EN CASO DE CUALQUIER EMERGENCIA O DESASTRE.</t>
  </si>
  <si>
    <t>EL PERSONAL DE LA ENTIDAD, AL ESTAR CAPACITADO EN MATERIA DE PROTECCION CIVIL, PUEDE UBICAR LAS ZONAS DE RIESGO, ZONAS DE SEGURIDAD, SALIDAS DE EMERGENCIA Y UBICAR LOS SUMINISTROS MEDICOS Y HERRAMIENTAS EN SU ENTORNO, NECESARIAS EN CUALQUIER EVENTUALIDAD QUE LOS PONGA EN RIESGO.</t>
  </si>
  <si>
    <t>MIDE EL PERSONAL QUE SE CAPACITA EN MATERIA DE PROTECCION CIVIL Y PARTICIPA EN LOS SIMULACROS QUE SE LLEVAN A CABO DURANTE EL AÑO.</t>
  </si>
  <si>
    <t>NUMERO DE PERSONAS QUE SE CAPACITA EN MATERIA DE PROTECCION CIVIL.                                                                                               NUMERO DE PERSONAS QUE PARTICIPAN EN LOS SIMULACROS QUE SE LLEVAN A CABO DURANTE EL AÑO.</t>
  </si>
  <si>
    <t>CONSTANCIAS DE LAS PERSONAS QUE PARTICIPEN EN LOS CURSOS DE CAPACITACION DE PROTECCION CIVIL Y LISTA DE ASISTENCIA DE PERSONAS QUE PARTICIPAN EN LOS SIMULACROS QUE SE LLEVAN A CABO DURANTE EL AÑO, QUE SE ENCUENTRAN EN EL AREA DE SERVICIOS GENERALES DE LA COORDINACION DE ADMINISTRACION Y FINANZAS DE LA ENTIDAD, CON DOMICILIO EN FRAY SERVANDO TERESA DE MIER 77 PISO 7, COL. OBRERA, CUAHTEMOC, C.P. 06800 CDMX.</t>
  </si>
  <si>
    <t>CONTRIBUIR A LA REDUCCION DE RIESGOS EN CASO DE SITUACION DE EMERGENCIA, DENTRO DE LA ENTIDAD Y FUERA DE ELLA.</t>
  </si>
  <si>
    <t>PARTICIPAR EN CURSOS DE CAPACITACION DE PROTECCION CIVIL CON EL MAYOR NUMERO DE PERSONAL POSIBLE, Y A SU VEZ QUE ELLOS INSTRUYAN AL RESTO DEL PERSONAL DE LA ENTIDAD, PARA QUE EL 100% DEL PERSONAL CUENTE CON LA INFORMACION NECESARIA EN CASO DE EMERGENCIA.</t>
  </si>
  <si>
    <t>OMAR ZUÑIGA LOZANO</t>
  </si>
  <si>
    <t>ABASTECER DE SUMINISTROS MEDICOS LOS BOTIQUINES Y MEJORAR LAS INSTALACIONES PARA TENER MEJORES CONDICIONES DE SEGURIDAD Y REDUCIR EL RIESGO EN CASO DE EMERGENCIA.</t>
  </si>
  <si>
    <t>DIFUNDIR INFORMACION SOBRE PROTECCION CIVIL,EN LAS INSTALACIONES DE LA ENTIDAD, COMO CARTELES, BANNERS, ETC., QUE GARANTICE Y CONFIRME EL SABER QUE HACER EN CASO DE EMERGENCIA.</t>
  </si>
  <si>
    <t>CONTAR CON INFORMACION PUBLICA, CLARA Y OPORTUNA QUE REFLEJE LA TRANSPARENCIA DE LA ENTIDAD.</t>
  </si>
  <si>
    <t>09PECVO001</t>
  </si>
  <si>
    <t>LA INFORMACION PUBLICA NO SE PRESENTA DE MANERA CLARA Y OPORTUNA EN LOS PORTALES DE TRANSPARENCIA.</t>
  </si>
  <si>
    <t>CIUDADANOS QUE SOLICITAN INFORMACION PUBLICA TRANSPARENTE Y CLARA.</t>
  </si>
  <si>
    <t xml:space="preserve">PROMOVER LA TRANSPARENCIA DE LA GESTION PUBLICA Y FORTALECER A LA UNIDAD DE TRANSPARENCIA, PARA BRINDAR LA ATENCION Y EL SEGUIMIENTO ADECUADO EN TIEMPO Y FORMA A LAS SOLICITUDES DE INFORMACION PUBLICA QUE SEAN RECIBIDAS EN LA ENTIDAD. </t>
  </si>
  <si>
    <t xml:space="preserve">LOS DATOS ABIERTOS FORTALECEN LA TRANSPARENCIA, LO QUE PERMITE A LOS CIUDADANOS CONTAR CON UN CONOCIMIENTO MAS CLARO DE LA GESTION PUBLICA, TENDIENDO A SU ALCANCE LA INFORMACION PUBLICA DE MANERA OPORTUNA. </t>
  </si>
  <si>
    <t>MIDE LAS SOLICITUDES DE TRANSPARENCIA QUE FUERON ATENDIDAS DENTRO DE LOS PLAZOS ESTABLECIDOS, DE MANERA CLARA Y TRANSPARENTE.</t>
  </si>
  <si>
    <t>NUMERO DE SOLICITUDES DE TRANSPARENCIA ATENDIDAS EN TIEMPO Y FORMA.</t>
  </si>
  <si>
    <t>NUMERO DE SOLICITUDES RECIBIDAS</t>
  </si>
  <si>
    <t>PORTAL DE TRANSPARENCIA DE LA ENTIDAD. HTTPS://WWW.PROCDMX.CDMX.GOB.MX/OBLIGACIONES-DE-TRANSPARENCIA</t>
  </si>
  <si>
    <t>CONTAR CON DATOS PUBLICOS ABIERTOS QUE PERMITAN TRANSPARENTAR LA GESTION PUBLICA, MEDIANTE INFORMACION TRANSPARENTE, CLARA Y ACCESIBLE A LOS CIUDADANOS EN LAS DIVERSAS PLATAFORMAS DE TRANSPARENCIA.</t>
  </si>
  <si>
    <t>CAPACITAR AL SERVIDOR PUBLICO CONSTANTEMENTE PARA QUE LA INFORMACION QUE MANEJA EN ATRIBUCION DE SUS FUNCIONES SEA TRATADA CON TRANSPARENCIA Y RINDA CUENTAS DE LA MISMA.</t>
  </si>
  <si>
    <t xml:space="preserve">LUCIA KARINA MUÑOZ ARAGON  </t>
  </si>
  <si>
    <t>DIRECTORA DE ASUNTOS JURIDICOS</t>
  </si>
  <si>
    <t>DAR A CONOCER EL MODULO DE TRANSPARENCIA DENTRO DE LAS OFICINAS DE LA ENTIDAD, PARA HACER MAS EFICIENTE LA ATENCION DE SOLICITUDES.</t>
  </si>
  <si>
    <t>CONTRIBUIR EN LA DISMINUCION DE LA DESIGUALDAD DE GENERO Y DERECHOS DE LAS MUJERES.</t>
  </si>
  <si>
    <t>09PECVP001</t>
  </si>
  <si>
    <t>NO SE CUENTA CON UNA CULTURA FORTALECIDA Y UNA CONCIENTIZACION EN EL TEMA DE IGUALDAD DE GENERO.</t>
  </si>
  <si>
    <t>EL PERSONAL CONTRATADO EN LA ENTIDAD.</t>
  </si>
  <si>
    <t>FOMENTAR LA IGUALDAD DE GENERO MEDIANTE LA GENERACION DE UNA CONCIENCIA DE IGUALDAD Y NO DISCRIMINACION ENTRE MUJERES Y HOMBRES, EN TODO EL PERSONAL Y HACIA EL EXTERIOR.</t>
  </si>
  <si>
    <t>EL PERSONAL CONTRATADO DE LA ENTIDAD CUENTA CON LA INFORMACION NECESARIA EN EL TEMA DE IGUALDAD DE GENERO Y ES CONCIENTE DE LA ELIMINACION DE LA BRECHA DESCRIMINATORIA QUE EXISTE ENTRE HOMBRES Y MUJERES.</t>
  </si>
  <si>
    <t>MIDE EL PERSONAL DE LA ENTIDAD QUE CUENTA CON INFORMACION REFERENTE A LA IGUALDAD DE GENERO, POR MEDIO DE CURSOS Y MATERIAL ALUSIVO AL TEMA, LO QUE LE PERMITE TENER UNA CONCIENCIA SOBRE LA  PROBLEMATICA DE DISCRIMINACION HACIA LAS MUJERES Y NIÑAS.</t>
  </si>
  <si>
    <t>NUMERO DE PERSONAS CONTRATADAS QUE HAN SIDO CAPACITADOS EN MATERIA DE IGUALDAD DE GENERO</t>
  </si>
  <si>
    <t>CONSTANCIAS DEL PERSONAL CAPACITADO, CUYO REGISTRO SE ENCUENTRAN EN EL AREA DE RECURSOS HUMANOS DE LA COORDINACION DE ADMINISTRACION Y FINANZAS DE LA ENTIDAD, CON DOMICILIO EN FRAY SERVANDO TERESA DE MIER 77 PISO 7, COL. OBRERA, CUAHTEMOC, C.P. 06800 CDMX.</t>
  </si>
  <si>
    <t>CONTRIBUIR A LA DISMINUCION DE LA DESIGUALDAD ENTRE MUJERES Y HOMBRES EN EL PAIS, MEDIANTE LA REPRODUCCION DE LA INFORMACION EN IGUALDAD DE GENERO AL PERSONAL  Y ESTE SE VEA REFLEJADO EN LAS LABORES PROPIAS DE LA ENTIDAD Y HACIA SUS FAMILIAS.</t>
  </si>
  <si>
    <t>PARTICIPAR EN LA MAYOR CANTIDAD DE CURSOS QUE IMPARTEN LAS INSTITUCIONES DEDICADAS AL TEMA, CONSIDERANDO AL MAYOR NUMERO DE PERSONAL DE LA ENTIDAD POSIBLE Y A SU VEZ SE REPLIQUE LA INFORMACION CON EL PERSONAL QUE NO LO HAYA CURSADO Y ASI CONTAR CON UN PERSONAL MAS INFORMADO SOBRE LA BRECHA DISCRIMINATORIA ENTRE MUJERES Y HOMBRES.</t>
  </si>
  <si>
    <t>DIFUSION DE INFORMACION Y MATERIAL AUDIOVISUAL EN MATERIA DE IGUALDAD DE GENERO QUE GENERE SENSIBILIZACION ENTRE EL PERSONAL Y LO REFLEJEN EN SU ACTUAR DIARIO.</t>
  </si>
  <si>
    <t>CREAR UNA CONCIENCIA DE NO DISCRIMINACION.</t>
  </si>
  <si>
    <t>09PECVP002</t>
  </si>
  <si>
    <t>NO SE CUENTA CON UNA CULTURA FORTALECIDA Y UNA CONCIENTIZACION DE LA APLICACION DE LOS DERECHOS HUMANOS EN LAS ACTIVIDADES DE LA ENTIDAD.</t>
  </si>
  <si>
    <t>FOMENTAR LA INCLUSION DE GRUPOS VULNERABLES, A TRAVES DE LA GENERACION DE UNA CONCIENCIA DE DERECHOS HUMANOS EN TODO EL PERSONAL Y SUS PARTES RELACIONADAS.</t>
  </si>
  <si>
    <t>EL PERSONAL CONTRATADO DE LA ENTIDAD CUENTA CON LA INFORMACION NECESARIA EN DERECHOS HUMANOS Y ES CONCIENTE DE LA PROBLEMATICA DE DISCRIMINACION QUE EXISTE HACIA GRUPOS VULNERABLES.</t>
  </si>
  <si>
    <t>MIDE EL PERSONAL DE LA ENTIDAD QUE CUENTA CON INFORMACION REFERENTA A LOS DERECHOS HUMANOS, POR MEDIO DE CURSOS Y MATERIAL ALUSIVO AL TEMA, LO QUE LE PERMITE TENER UNA CONCIENCIA DE LA PROBLEMATICA DE DISCRIMINACION QUE EXISTE HACIA GRUPOS VULNERABLES.</t>
  </si>
  <si>
    <t>NUMERO DE PERSONAS CONTRATADAS QUE HAN SIDO CAPACITADOS EN MATERIA DE DERECHOS HUMANOS.</t>
  </si>
  <si>
    <t>CONSTANCIAS DEL PERSONAL CAPACITADO, CUYO REGISTRO ENCUENTRAN EN EL AREA DE RECURSOS HUMANOS DE LA COORDINACION DE ADMINISTRACION Y FINANZAS DE LA ENTIDAD, CON DOMICILIO EN FRAY SERVANDO TERESA DE MIER 77 PISO 7, COL. OBRERA, CUAHTEMOC, C.P. 06800 CDMX.</t>
  </si>
  <si>
    <t>CONTRIBUIR A LA DISMINUCION DE DISCRIMINACION DE PERSONAS POR SU CONDICION FISICA, CULTURAL, SOCIAL Y ECONOMICA EN EL PAIS, MEDIANTE LA REPRODUCCION DE LA INFORMACION EN DERECHOS HUMANOS AL PERSONAL Y DE ELLOS HACIA SUS FAMILIAS.</t>
  </si>
  <si>
    <t>PARTICIPAR EN LA MAYOR CANTIDAD DE CURSOS QUE IMPARTEN LAS INSTITUCIONES DEDICADAS AL TEMA, CONSIDERANDO AL MAYOR NUMERO DE PERSONAL DE LA ENTIDAD POSIBLE Y A SU VEZ SE REPLIQUE LA INFORMACION CON EL PERSONAL QUE NO LO HAYA CURSADO Y ASI CONTAR CON UN PERSONAL MAS INFORMADO SOBRE LA BRECHA DISCRIMINATORIA QUE EXISTE A GRUPOS VULNERABLES.</t>
  </si>
  <si>
    <t>DIFUSION DE INFORMACION Y MATERIAL AUDIOVISUAL EN MATERIA DE DERECHOS HUMANOS QUE GENERE SENSIBILIZACION ENTRE EL PERSONAL Y LO REFLEJEN EN SU ACTUAR DIARIO.</t>
  </si>
  <si>
    <t>P034</t>
  </si>
  <si>
    <t>P034_PROYECTOS Y SERVICIOS ESTRATÉGICOS PARA BENEFICIO DE LA POBLACIÓN</t>
  </si>
  <si>
    <t>DEPENDENCIAS, ORGANOS DESCONCENTRADOS, ALCALDIAS Y ENTIDADES DE LA ADMINISTRACION PUBLICA DE LA CDMX ASI COMO ORGANIZACIONES DE LA INICIATIVA PRIVADA, ACADEMIA O DE OTRA INDOLE (CLIENTES INTERNOS Y EXTERNOS) CUENTAN CON ESTUDIOS DE VIABILIDAD QUE APOYAN EL DESARROLLO DE SUS PROYECTOS EN BENEFICIO DE LA CIUDADANIA.</t>
  </si>
  <si>
    <t>09PECVP034</t>
  </si>
  <si>
    <t>015</t>
  </si>
  <si>
    <t>Asesoría para programas y proyectos</t>
  </si>
  <si>
    <t>LOS PROYECTOS Y OBRAS REALIZADAS, TANTO POR ENTES DEL GOBIERNO DE LA CIUDAD DE MEXICO COMO POR ORGANIZACIONES NO GUBERNAMENTALES Y DE LA INICIATIVA PRIVADA, EN BENEFICIO DE LA CIUDADANIA REQUIEREN DE ESTUDIOS DETALLADOS QUE LES PROVEAN DE LOS ANALISIS DE VIABILIDAD EN LOS QUE BASEN LA TOMA DE DECISIONES.</t>
  </si>
  <si>
    <t>DEPENDENCIAS, ORGANOS DESCONCENTRADOS, ALCALDIAS Y ENTIDADES DE LA ADMINISTRACION PUBLICA DE LA CDMX ASI COMO ORGANIZACIONES DE LA INICIATIVA PRIVADA, ACADEMIA O DE OTRA INDOLE (CLIENTES INTERNOS Y EXTERNOS).</t>
  </si>
  <si>
    <t>BRINDAR APOYO TECNICO A LAS DEPENDENCIAS, ORGANOS DESCONCENTRADOS, ALCALDIAS Y ENTIDADES DEL GOBIERNO DE LA CIUDAD DE MEXICO Y/O A ORGANIZACIONES DE LA INICIATIVA PRIVADA, ACADEMIA O DE OTRA INDOLE (CLIENTES INTERNOS O EXTERNOS), MEDIANTE LA ELABORACION DE PROYECTOS, ESTUDIOS O ASESORIAS, A FIN DE CONTRIBUIR EN EL DESARROLLO DE PROYECTOS QUE GENEREN BENEFICIOS A LOS HABITANTES DE LA CIUDAD.</t>
  </si>
  <si>
    <t>LOS ENTES PUBLICOS, NO GUBERNAMENTALES Y PRIVADOS CUENTAN CON INFORMACION INDISPENSABLE (ANALISIS DE VIABILIDAD ECONOMICA, FINANCIERA, AMBIENTAL, LEGAL, ETC.) PARA LA REALIZACION DE PROYECTOS QUE MAXIMICEN LOS BENEFICIOS A LA SOCIEDAD Y OPTIMICEN EL USO DE RECURSOS.</t>
  </si>
  <si>
    <t>MIDE EL NUMERO DE PROYECTOS Y/O ESTUDIOS Y/O ASESORIAS REALIZADOS A LAS DEPENDENCIAS, ORGANOS DESCONCENTRADOS, ALCALDIAS Y ENTIDADES DEL GOBIERNO DE LA CIUDAD DE MEXICO Y/O CLIENTES EXTERNOS PARA APOYAR EL DESARROLLO DE SUS PROYECTOS.</t>
  </si>
  <si>
    <t>ESTUDIOS, PROYECTOS Y/O ASESORIAS DE VIABILIDAD Y FACTIBILIDAD REALIZADOS A DEPENDENCIAS, ORGANOS DESCONCENTRADOS, ALCALDIAS Y ENTIDADES DEL GOBIERNO DE LA CIUDAD DE MEXICO Y/O CLIENTES EXTERNOS.</t>
  </si>
  <si>
    <t>PROYECTOS, ESTUDIOS Y/O ASESORIAS</t>
  </si>
  <si>
    <t>CARPETA DE INDICADORES DE LA DIRECCION DE INFRAESTRUCTURA Y PROYECTOS.HTTPS://DRIVE.GOOGLE.COM/DRIVE/FOLDERS/1FIYC3FGRC6JBMHBSRMOKHLBJORUKK9FZ?USP=SHARING</t>
  </si>
  <si>
    <t>CONTRIBUIR EN EL MADIANO Y LARGO PLAZO, A QUE LAS DEPENDENCIAS, ORGANOS DESCONCENTRADOS, ALCALDIAS Y ENTIDADES DE LA ADMINISTRACION PUBLICA DE LA CDMX Y/O CLIENTES EXTERNOS REALICEN PROYECTOS QUE PROPORCIONEN MEJORES SERVICIOS, ESPACIOS PUBLICOS, CONDICIONES DE VIDA, ENTRE OTROS, PARA LA POBLACION DE LA CIUDAD DE MEXICO, BASADOS EN ESTUDIOS DE VIABILIDAD Y EVALUACION DE PROYECTOS.</t>
  </si>
  <si>
    <t>CREAR Y CONSOLIDAR ALIANZAS ESTRATEGICAS A NIVEL GOBIERNO DE LA CIUDAD DE MEXICO Y CON ACTORES EXTERNOS DE LA SOCIEDAD, TANTO PARA EL FUNCIONAMIENTO INTERNO, COMO PARA EL DESARROLLO DE PROYECTOS Y ASESORIAS.</t>
  </si>
  <si>
    <t>RICARDO MONTESINOS DOMINGUEZ</t>
  </si>
  <si>
    <t>DIRECTOR DE INFRAESTRUCTURA Y PROYECTOS</t>
  </si>
  <si>
    <t>CONTAR CON UN SISTEMA DE TRABAJO QUE PERMITA DESARROLLAR LAS ACTIVIDADES DE CADA UNA DE LAS UNIDADES ADMINISTRATIVAS, A FIN DE QUE LA ENTIDAD SEA EFICAZ Y EFECTIVA.</t>
  </si>
  <si>
    <t>DISTRIBUIR LA CARTERA DE SERVICIOS DE PROYECTOS, ESTUDIOS Y ASESORIAS, AL INTERIOR DE LA ADMINISTRACION PUBLICA DEL GOBIERNO DE LA CIUDAD DE MEXICO Y A CLIENTES POTENCIALES EXTERNOS PARA CONCRETAR EL DESARROLLO DE LOS ESTUDIOS, PROYECTOS Y/O ASESORIAS.</t>
  </si>
  <si>
    <t>09PECVP004</t>
  </si>
  <si>
    <t>09PESM</t>
  </si>
  <si>
    <t>SERVICIOS METROPOLITANOS, S.A. DE C.V.</t>
  </si>
  <si>
    <t>SER UNA EMPRESA QUE A TRAVES DE LA COMERCIALIZACION, POTENCIALIZACION DE SU PATRIMONIO Y COMO AGENTE INMOBILIARIO DEL GOBIERNO DE LA CIUDAD, PARTICIPE EN LA PLANIFICACION, DESARROLLO URBANO Y ARQUITECTONICO SUSTENTABLE DE LACIUDAD DE MEXICO.</t>
  </si>
  <si>
    <t>EL SISTEMA DE MOVILIDAD DE LA CIUDAD DE MEXICO, SE ENCUENTRA EN UN ESTADO DE CRISIS ESTRUCTURAL, DEBIDO A LA FALTA DE COORDINACION Y FRAGMENTACION INSTITUCIONAL QUE IMPIDEN ESTABLECER UNA POLITICA DE MOVILIDAD INTEGRAL, LO QUE HACE INEFICIENTE LA PLANEACION Y GESTION DE LAS REDES DE INFRAESTRUCTURA Y DE LOS DISTINTOS MODOS Y SERVICIOS, PUBLICOS Y PRIVADOS, QUE CIRCULAN EN ELLAS. DE ESTA MANERA SERVIMET, FORMA PARTE DEL SECTOR TRASNPORTE A TRAVES DEL SISTEMA DE PARQUIMETROS POR MEDIO DE LA EMPRESA OPEVSA.  ASIMISMO, DEBIDO A QUE SERVIMET  ES UNA EMPRESA PARAESTATAL QUE NO RECIBE INGRESOS DEL GOBIENRO DE LA CIUDAD DE MEXICO, DEBE GENERAR SUS PROPIOS INGRESOS Y ESTO LO HACE A TRAVES DEL ARRENDAMIENTO DE INMUEBLES PROPIEDAD DE ESTA ENTIDAD Y DEBIDO A QUE LOS INMUEBLES DE SERVIMET TIENEN UNA ANTIGÜEDAD PROMEDIO DE 20 AÑOS, SE REQUIERE DAR MANTENIMIENTO PREVENTIVO Y CORRECTIVO DE DICHOS INMUEBLES, ESTO CON EL OBJETO DE ESTAR EN POSIBILIDADES DE PROPORCIONAR A LOS ARRENDATARIOS, LOS INMUEBLES EN CONDICIONES OPTIMAS PARA AMBAS PARTES.</t>
  </si>
  <si>
    <t>SER LA EMPRESA INMOBILIARIA LIDER QUE GENERE PROYECTOS DE INVERSION DE LOS SECTORES PUBLICO, PRIVADO Y SOCIAL PARA CONTRIBUIR CON EL DESARROLLO URBANO Y ECONOMICO DE LA CIUDAD DE MEXICO.</t>
  </si>
  <si>
    <t>ADMINISTRAR, CONSTRUIR, ARRENDAR, COMERCIALIZAR Y PROMOVER TODO TIPO DE ESPACIOS EXISTENTES O SUSCEPTIBLES DE SER UTILIZADOS, QUE SEAN PROPIEDAD DE SERVIMET O CONCESIONADOS POR EL GOBIERNO DE LA CIUDAD DE MEXICO, ASIMISMO, ADMINISTRAR Y OPERAR ESTACIONAMIENTOS PUBLICOS EN INMUEBLES Y VIA PUBLICA, Y PRESTAR SERVICIOS DE ESTACIONAMIENTO, A TRAVES DE LOS BIENES ADMINISTRADOS, PARA REDUCIR EL DEFICIT DE ESPACIOS EN ZONAS DE ALTO CONFLICTO VIAL. DIRIGIR LA PROGRAMACION, EL MANEJO Y APLICACION DE LOS RECURSOS ASIGNADOS PARA LA REALIZACION DE TRABAJOS DE CONSERVACION, MANTENIMIENTO, ADECUACION Y RESTAURACION DE BIENES INMUEBLES PROPIEDAD DE ESTA ENTIDAD, ADEMAS DE TODOS LOS PROYECTOS ENCOMENDADOS POR EL GOBIERNO DE LA CIUDAD DE MEXICO.</t>
  </si>
  <si>
    <t>E084</t>
  </si>
  <si>
    <t>E084_SERVICIOS INTEGRALES METROPOLITANOS</t>
  </si>
  <si>
    <t>COMERCIALIZAR, ARRENDAR Y OTORGAR MANTENIMIENTO A LOS DIFERENTES INMUEBLES PROPIEDAD DE SERVIMET Y/O QUE ADMINISTRA SERVIMET, ASI COMO LA OPERACION Y ADMINISTRACION DE LOS CAJONES DE ESTACIONAMIENTOS EN LA VIA PUBLICA (PARQUIMETROS).</t>
  </si>
  <si>
    <t>09PESME084</t>
  </si>
  <si>
    <t>DEBIDO A QUE LOS INMUEBLES DE SERVIMET TIENEN UNA ANTIGÜEDAD PROMEDIO DE 20 AÑOS, SE REQUIERE DAR MANTENIMIENTO PREVENTIVO Y CORRECTIVO DE DICHOS INMUEBLES, ESTO CON EL OBJETO DE ESTAR EN POSIBILIDADES DE PROPORCIONAR A LOS ARRENDATARIOS, LOS INMUEBLES EN CONDICIONES OPTIMAS PARA AMBAS PARTES. ESTE MANTENIMIENTO TAMBIEN ES REQUERIDO PARA ALGUNOS DE LOS INMUEBLES PROPIEDAD DEL GOBIERNO DE LA CIUDAD DE MEXICO. OTRO PROBLEMA EXISTENTE ES LA FALTA DE LUGARES COMERCIALES PARA LA POBLACION PARA QUE PUEDAN COMERCIALIZAR SUS BIENES Y SERVICIOS, ASIMISMO EXISTE EL CONGESTIONAMIENTO DE VIALIDADES PRINCIPALES, DEBIDO A LOS AUTOMIVILISTAS QUE OCUPAN CALLES PRIMARIAS COMO ESTACIONAMIENTO.</t>
  </si>
  <si>
    <t xml:space="preserve">POBLACION DE LA CIUDAD DE MEXICO.                                                                                                                                          </t>
  </si>
  <si>
    <t>DIRIGIR Y COORDINAR EL DESARROLLO DE LAS OBRAS PRIVADAS Y PUBLICAS, URBANAS Y SERVICIOS, ASI COMO ESTUDIOS Y DESARROLLOS DE PROYECTOS NECESARIOS PARA LA CONSOLIDACION DE LOS PROYECTOS DONDE INTERVENGA SERVIMET. ARRENDAR TODOS LOS INMUEBLES DE SERVIMET, ASIMISMO QUE LOS PREDIOS TENGAN EL POTENCIAL DE PODER SER COMERCIALIZADOS PARA GENERAR RECURSOS INMEDIATOS EN LA ENTIDAD. OBTENER MAS CAJONES DE ESTACIONAMIENTO, DENTRO DE LAS COLONIAS QUE NO CUENTEN CON EL PROGRAMA DE PARQUIMETROS PARA DESCONGESTIONAR LA VIALIDAD Y AL MISMO TIEMPO ATENDER PROBLEMAS PRIORITARIOS EN DICHAS COLONIAS CON LOS RECURSOS RECAUDADOS</t>
  </si>
  <si>
    <t xml:space="preserve">LA POBLACION DE LA CIUDAD DE MEXICO CONTARA CON LUGARES SEGUROS Y CON INSTALACIONES EN OPTIMAS CONDICIONES PARA COMERCIALIZAR SUS BIENES Y SERVICIOS. LOS CIUDADANOS DE LAS COLONIAS QUE CUENTEN CON SISTEMA DE PARQUIMETROS, PODRAN TRANSITAR FACILMENTE Y EN MENOR TIEMPO, ASIMISMO EVITAR QUE SE ESTACIONEN EN DOBLE FILA O ALGO SIMILAR QUE PRESENTE UN PELIGRO. LOS ARRENDATARIOS CUENTAN CON INSTALACIONES EN OPTIMAS CONDICIONES PARA QUE BRINDEN A SUS CLIENTES UNA BUENA ATENCION, ASI COMO LOS TRABAJADORES DE SERVIMET Y DEL GOBIERNO DE LA CIUDAD DE MEXICO TENGAN UN LUGAR DE TRABAJO ADECUADO PARA REALIZAR SUS FUNCIONES.                </t>
  </si>
  <si>
    <t>INMUEBLES ARRENDADOS, MANTENIMIENTO DE INMUEBLES Y OPERACION Y ADMINISTRACION DE PARQUIMETROS</t>
  </si>
  <si>
    <t>META FISICA PROYECTADA = ((INMUEBLES ARRENDADOS + INMUEBLES POR ARRENDAR + SOLICITUDES DE MANTENIMIENTO + CAJONES OBTENIDOS)/8040)</t>
  </si>
  <si>
    <t>HTTPS://WWW.SERVIMET.CDMX.GOB.MX/</t>
  </si>
  <si>
    <t>ACERCAR SERVICIOS BASICOS A LA CIUDADANIA, ASI COMO AUMENTAR LA PLUSVALIA Y CALIDAD DE VIDA DENTRO DE LA CIUDAD DE MEXIVO</t>
  </si>
  <si>
    <t>COMERCIALIZACION Y ARRENDAMIENTO DE INMUEBLES ADMINISTRADOS Y/O PROPIEDAD DE SERVIMET</t>
  </si>
  <si>
    <t xml:space="preserve">GERARDO GOITIA SOTELO </t>
  </si>
  <si>
    <t>DIRECTOR DE COMERCIALIZACION Y ADMINISTRACION INMOBILIARIA Y PROYECTOS ESPECIALES</t>
  </si>
  <si>
    <t xml:space="preserve">CAJONES DE ESTACIONAMIENTO EN LA VIA PUBLICA </t>
  </si>
  <si>
    <t>ESTUDIOS PRELIMINARES Y PROYECTOS EJECUTIVOS A DESARROLLOS INMOBILIARIOS PROGRAMADOS PARA SU EJECUCION, MANTENIMIENTO A INMUEBLES ADMINISTRADOS Y/O PROPIEDAD DE SERVIMET</t>
  </si>
  <si>
    <t xml:space="preserve">PAUL MICHAEL HERNANDEZ RODRIGUEZ </t>
  </si>
  <si>
    <t>DIRECTOR DE DESARROLLO Y EJECUCION DE OBRAS.</t>
  </si>
  <si>
    <t>GARANTIZAR UNA ADMINISTRACION EFICIENTE, RESPONSABLE, OPORTUNA Y TRANSPARENTE DE LOS RECURSOS HUMANOS Y MATERIALES DE SERVIMET.</t>
  </si>
  <si>
    <t>09PESMM001</t>
  </si>
  <si>
    <t>FALTA DE PERSONAL CALIFICADO PARA EL DESEMPEÑO DE LAS ACTIVIDADES DE LAS AREAS QUE CONFORMAN ESTA ENTIDAD, ASI COMO FALTA DE BIENES Y/O SERVICIOS QUE CUMPLAN CON LOS REQUERIMIENTOS DE LA AREAS OPERATIVAS.</t>
  </si>
  <si>
    <t xml:space="preserve">PERSONAL QUE LABORA EN SERVICIOS METROPOLITANOS, S.A. DE C.V. </t>
  </si>
  <si>
    <t>COORDINAR LOS PROCESOS ADMINISTRATIVOS QUE PERMITAN OBTENER LA MEJOR OFERTA DEL BIEN Y/O SERVICIO, CUIDANDO LA CALIDAD DE LOS MISMOS.  GESTIONAR LOS PROCESOS ADMINISTRATIVOS PARA LA CONTRATACION DE PERSONAL EFICIENTE.</t>
  </si>
  <si>
    <t>DOTAR A LAS DISTINTAS AREAS DE ESTA ENTIDAD DEL PERSONAL CALIFICADO, INSUMOS Y SUMINISTROS NECESARIOS, PARA EL DESEMPEÑO Y LOGRO DE LOS OBJETIVOS INSTITUCIONALES Y CON ELLO A LA CONFORMACION DE UNA BUENA FUNCION PUBLICA Y UN BUEN GOBIERNO.</t>
  </si>
  <si>
    <t>SEGUIMIENTO Y CONTROL DE LOS PROCESOS ADMINISTRATIVOS DE CAPITAL HUMANO, RECURSOS MATERIALES Y/O SERVICIOS.</t>
  </si>
  <si>
    <t>Σ TRAMITES</t>
  </si>
  <si>
    <t>INFORMES TRIMESTRALES</t>
  </si>
  <si>
    <t>BRINDAR EL APOYO ADMINISTRATIVO PARA EL BUEN DESEMPENO DE LAS ACTIVIDADES Y ATRIBUCIONES DE LA ENTIDAD.</t>
  </si>
  <si>
    <t>ADMINISTRACION DE CAPITAL HUMANO, RECURSOS MATERIALES Y FINANCIEROS</t>
  </si>
  <si>
    <t>LIC. ALBERTO SALEM CID</t>
  </si>
  <si>
    <t>SUBDIRECTOR DE ADMINISTRACION DE CAPITAL HUMANO Y RECURSOS MATERIALES</t>
  </si>
  <si>
    <t>LLEVAR A CABO LAS RECOMENDACIONES Y SUGERENCIAS QUE SE GENEREN POR LA SECRETARIA DE GESTION INTEGRAL DE RIESGOS Y PROTECCION CIVIL DEL GOBIERNO DE LA CIUDAD DE MEXICO.</t>
  </si>
  <si>
    <t>09PESMN001</t>
  </si>
  <si>
    <t xml:space="preserve">POCO CONOCIMIENTO SOBRE LA CULTURA DE PROTECCION CIVIL ENTRE EL PERSONAL QUE LABORA EN ESTA ENTIDAD Y DERIVADO A QUE VIVIMOS EN UNA ZONA ALTAMENTE SISMICA, ES IMPORTANTE QUE LOS TRABAJADORES CONOZCAN LOS PROCEDIMIENTOS PARA UNA EVACUACION. </t>
  </si>
  <si>
    <t>PERSONAL QUE LABORA EN SERVICIOS METROPOLITANOS, S.A. DE C.V.</t>
  </si>
  <si>
    <t>IMPLEMENTAR  UNA CULTURA EN MATERIA DE PROTECCION CIVIL, PARA EL PERSONAL DE ESTA ENTIDAD.</t>
  </si>
  <si>
    <t>AL DOTAR DE EQUIPO DE SEGURIDAD EN CONDICIONES OPTIMAS E IMPLEMENTANDO UNA CULTURA EN MATERIA DE PROTECCION CIVIL, SE ESTARA EN POSIBILIDADES DE ACTUAR DE MANERA OPORTUNA Y ASI EVITAR O DISMINUIR EN MEDIDA DE LO POSIBLE CUALQUIER EVENTUALIDAD.</t>
  </si>
  <si>
    <t xml:space="preserve">CURSOS PARA CONTRIBUIR A SALVAGUARDAR AL PERSONAL DE SERVIMET ANTE SITUACIONES DE EMERGENCIA, RIESGO Y FENOMENOS NATURALES, A TRAVES DE LA ACCION PREVENTIVA EN LA GESTION INTEGRAL DE RIESGOS EN MATERIA DE PROTECCION CIVIL.  </t>
  </si>
  <si>
    <t>Σ DE CURSOS IMPARTIDOS</t>
  </si>
  <si>
    <t>SALVAGUARDAR LA SEGURIDAD E INTEGRIDAD FISICA DE LOS USUARIOS DE LAS INSTALACIONES QUE OCUPA ESTA ENTIDAD.</t>
  </si>
  <si>
    <t>CURSOS DE CAPACITACION EN MATERIA DE PROTECCION CIVIL</t>
  </si>
  <si>
    <t>SUBDIRECTOR DE ADMINISTRACION DE CAPITAL HUMANO Y RECURSOS MATERIALES.</t>
  </si>
  <si>
    <t>PARTICIPAR EN SIMULACROS ORGANIZADOS POR LA ADMINISTRACION DEL EDIFICIO EN DONDE SE ENCUENTRAN LAS OFICINAS DE SERVIMET</t>
  </si>
  <si>
    <t>ADQUISICION DE MATERIAL EN PROTECCION CIVIL (EXTINTORES, GABINETES, PILAS, PICOS, CAMILLA RIGIDA, ENTRE OTROS)</t>
  </si>
  <si>
    <t>DOTAR DE LAS HERRAMIENTAS NECESARIAS AL PERSONAL DE LA ENTIDAD PARA REALIZAR UNA GESTION HONESTA Y TRANSPARENTE QUE PROMUEVA LA PARTICIPACION CIUDADANA A TRAVES DE LA INFORMACION ABIERTA Y RENDICION DE CUENTAS.</t>
  </si>
  <si>
    <t>09PESMO001</t>
  </si>
  <si>
    <t>DETERIORO DE CONFIANZA DE LA SOCIEDAD EN LAS INSTITUCIONES, POR ELLO SE PROMUEVE UN GOBIERNO HONRADO, DEMOCRATICO Y ABIERTO INTEGRADO POR FUNCIONARIOS PREPARADOS, HONESTOS Y CON DESEO DE SERVICIO PUBLICO, QUE ADMINISTREN LOS RECURSOS DEL PUEBLO CON AUSTERIDAD REPUBLICANA, TRANSPARENCIA, RENDICION DE CUENTAS Y JUSTICIA.</t>
  </si>
  <si>
    <t>CAPACITAR AL PERSONAL DE LA ENTIDAD PARA QUE CONOZCA Y APLIQUE EN SUS PROCESOS DE GESTION LA NORMATIVIDAD EN MATERIA DE TRANSPARENCIA, PROTECCION DE DATOS PERSONALES Y RENDICION DE CUENTAS A FIN DE OFRECER UN MEJOR SERVICIO A LA CIUDADANIA.</t>
  </si>
  <si>
    <t>CONTROLES AL EJERCICIO DE GOBIERNO Y CERRAR ESPACIOS DE CORRUPCION.</t>
  </si>
  <si>
    <t>CURSO DE CAPACITACION PARA EL PERSONAL DE LA ENTIDAD.</t>
  </si>
  <si>
    <t>Σ CURSOS</t>
  </si>
  <si>
    <t>CONCIENTIZAR A LOS TRABAJADORES DE LA IMPORTANCIA DE PROMOVER UN GOBIERNO LIBRE DE CORRUPCION.</t>
  </si>
  <si>
    <t>CURSO DE CAPACITACION</t>
  </si>
  <si>
    <t>FRANCISCO GARCIA MENDEZ</t>
  </si>
  <si>
    <t>SUBDIRECTOR DE LA UNIDA DE TRANSPARENCIA</t>
  </si>
  <si>
    <t>PARTICIPACION EN LA FERIA DE TRANSPARENCIA</t>
  </si>
  <si>
    <t>SENSIBILIZAR AL PERSONAL DE LA ENTIDAD MEDIANTE ACTIVIDADES DE CAPACITACION EN MATERIA DE GENERO PARA REDUCIR LAS BRECHAS DE DESIGUALDAD ENTRE HOMBRES Y MUJERES E IMPLEMENTAR MEDIDAS AL INTERIOR DEL ENTE PUBLICO, PARA QUE LAS MUJERES PARTICIPEN EN ESPACIOS DE TOMA DE DECISION, MEJORES SALARIOS Y DESARROLLEN SUS APTITUDES EN AREAS SUSTANTIVAS.</t>
  </si>
  <si>
    <t>09PESMP001</t>
  </si>
  <si>
    <t>LAS BRECHAS DE DESIGUALDAD QUE EXISTEN EN EL AMBITO LABORAL, ESPECIFICAMENTE EN LA CULTURA ORGANIZACIONAL DE LA ADMINISTRACION PUBLICA DEL GOBIERNO DE LA CIUDAD DE MEXICO, QUE IMPIDEN QUE LAS MUJERES PUEDAN ACCEDER A PUESTOS DE MANDO DE PRIMER Y SEGUNDO NIVEL EN IGUALDAD DE CONDICIONES SOCIOECONOMICAS.</t>
  </si>
  <si>
    <t>CAPACITACION AL PERSONAL EN MATERIA DE GENERO, DISCRIMINACION Y VIOLENCIA DE GENERO, MEDIANTE LA IMPLEMENTACION DE ACTIVIDADES Y ESTRATEGIAS DE SENSIBILIZACION QUE PERMITAN ESTABLECER UN AMBIENTE LABORAL INCLUYENTE PARA LAS MUJERES DE LA ENTIDAD Y DE ESTA FORMA PARTICIPEN EN ESPACIOS DE TOMA DE DECISION, OBTENGAN MEJORES SALARIOS Y DESARROLLEN ACTIVIDADES EN AREAS CONSIDERADAS TRADICIONALMENTE COMO MASCULINAS.</t>
  </si>
  <si>
    <t>ERRADICAR LOS ESTEREOTIPOS DE GENERO QUE PRODUCEN INEQUIDADES EN EL DESARROLLO PROFESIONAL DE LAS MUJERES E IMPIDEN EL RECONOCIMIENTO DE SUS CAPACIDADES LABORALES PARA DESEMPEÑAR MEJORES PUESTOS DE TRABAJO EN IGUALDAD DE CONDICIONES, CON EL OBJETO DE FORTALECER SU EMPODERAMIENTO Y AUTONOMIA ECONOMICA.</t>
  </si>
  <si>
    <t>ACTIVIDADES DE CAPACITACION COMO CURSOS, TALLERES Y/O PLATICAS PARA EL PERSONAL DE SERVIMET QUE LOGREN SENSIBILIZAR A LOS TRABAJADORES EN MATERIA DE PERSPECTIVA DE GENERO Y ASI REDUCIR LAS BRECHAS DE DESIGUALDAD ENTRE HOMBRES Y MUJERES,</t>
  </si>
  <si>
    <t>Σ ACTIVIDADES</t>
  </si>
  <si>
    <t>ERRADICACION DE ESTEREOTIPOS DE GENERO.</t>
  </si>
  <si>
    <t>BRINDAR TALLERES, PLATICAS Y/O CURSOS DE CAPACITACION A LOS TRABAJODORES EN MATERIA DE EQUIDAD DE GENERO.</t>
  </si>
  <si>
    <t>GARANTIZAR EL RESPETO ENTRE EL PERSONAL DE SERVICOS METROPOLITANOS, S.A. DE C.V., A  FIN DE PRESERVAR, AMPLIAR, PROTEGER Y GARANTIZAR LOS DERECHOS HUMANOS Y EL DESARROLLO INTEGRAL Y PROGRESIVO EN ESTA ENTIDAD, SIN DISCRIMINAR A NADIE POR SU GENERO, RELIGION, EDUCACION, CONDICION FISICA O NACIONALIDAD.</t>
  </si>
  <si>
    <t>09PESMP002</t>
  </si>
  <si>
    <t>EXISTENCIA DE GRUPOS VULNERABLES EN AMBIENTES LABORALES, YA SEA POR SU EDAD, PREFERENCIA SEXUAL, RELIGION, CONDICION FISICA, ENTRE OTRAS, POR LO QUE ES NECESARIO CONCIENTIZAR Y SENSIBILIZAR A LOS SERVIDORES PUBLICOS, PARA HACERLOS VISIBLES EN EL QUEHACER COTIDIANO.</t>
  </si>
  <si>
    <t>PERSONAL DE SERVICIOS METROPOLITANOS, S.A. DE C.V.</t>
  </si>
  <si>
    <t xml:space="preserve">FOMENTAR ACCIONES QUE NOS PERMITAN DAR LA CONTINUIDAD A LA IGUALDAD, DERECHOS HUMANOS E INCLUSION, PARA COADYUVAR AL CUMPLIMIENTO DE LAS ACCIONES Y PROGRAMAS DEL GOBIERNO DE LA CIUDAD DE MEXICO. </t>
  </si>
  <si>
    <t>DIFUSION OPORTUNA PARA LA CULTURA EN LA IMPLEMENTACION DE LOS DERECHOS HUMANOS .</t>
  </si>
  <si>
    <t xml:space="preserve">CURSOS AL PERSONAL DE SERVIMET, CON EL OBJETO DE CREAR CONCIENCIA DE LA IMPORTANCIA DE LOS DERECHOS HUMANOS DE LAS PERSONAS. </t>
  </si>
  <si>
    <t>PROMOVER Y PROTEGER LOS DERECHOS HUMANOS EN LA ENTIDAD.</t>
  </si>
  <si>
    <t>CURSOS DE CAPACITACION EN MATERIA DE DERECHOS HUMANOS.</t>
  </si>
  <si>
    <t>09PESMP004</t>
  </si>
  <si>
    <t>09PFCH</t>
  </si>
  <si>
    <t>FIDEICOMISO DEL CENTRO HISTÓRICO</t>
  </si>
  <si>
    <t>EL FIDEICOMISO DEL CENTRO HISTORICO DE LA CIUDAD DE MEXICO TIENE COMO MISION PROMOVER, GESTIONAR Y COORDINAR ANTE LOS PARTICULARES Y LAS AUTORIDADES COMPETENTES LA EJECUCION DE ACCIONES, OBRAS Y SERVICIOS QUE PROPICIEN LA RECUPERACION, PROTECCION Y CONSERVACION DEL CENTRO HISTORICO DE LA CIUDAD DE MEXICO PARA EL GOCE Y APROVECHAMIENTO DE SUS HABITANTES Y VISITANTES.</t>
  </si>
  <si>
    <t xml:space="preserve">LA PRINCIPAL PROBLEMATICA QUE PRESENTA EL CENTRO HISTORICO ES EL DETERIORO DE LAS FACHADAS Y LA AGRESION QUE SUFREN POR LOS GRAFITIS Y EL VANDALISMO URBANO, EL MAL ESTADO DE BUENA PARTE DE SUS INMUEBLES, SOBRE TODO EN LA ZONA NORESTE, INVASION DE COMERCIO INFORMAL Y PERSONAS EN SITUACION DE CALLE POR LOS ESPACIOS PUBLICOS ABANDONADOS. FALTAN INDICADORES DE POLITICA PUBLICA Y DE UN SISTEMA DE INFORMACION PARA LA GESTION DEL CENTRO HISTORICO DE LA CIUDAD DE MEXICO.  UNA DE LAS PRIORIDADES DEL GOBIERNO DE LA CIUDAD DE MEXICO ES LA DE RESCATAR Y RECUPERAR LOS INMUEBLES INCLUYENDO LOS HISTORICOS Y EL ESPACIO PUBLICO CON LA FINALIDAD DE MEJORAR LA HABITABILIDAD Y CALIDAD DE VIDA DE LA GENTE QUE VIVE, TRABAJA Y VISITA EL CENTRO HISTORICO DE LA CIUDAD DE MEXICO, PROTEGIENDO EL PATRIMONIO ARQUITECTONICO, URBANISTICO Y CULTURAL. </t>
  </si>
  <si>
    <t>SER EL ENTE PUBLICO QUE CONSERVE EL CENTRO HISTORICO COMO UN ESPACIO URBANO ALTAMENTE COMPETITIVO, DEMOCRATICO, QUE REFLEJE SU RIQUEZA ARQUITECTONICA URBANISTICA Y CULTURAL, MEDIANTE LA REHABILITACION DE INMUEBLES HISTORICOS, MEJORAMIENTO Y RESCATE DEL ESPACIO PUBLICO, FOMENTO A LA CULTURA, MEJORA DE FACHADAS, PARA CONSERVAR LOS EDIFICIOS DE ALTO VALOR ARQUITECTONICO Y CULTURAL EN BENEFICIO DIRECTO A LA COMUNIDAD.</t>
  </si>
  <si>
    <t xml:space="preserve">1. PROMOVER Y COORDINAR, ANTE PARTICULARES Y LAS AUTORIDADES COMPETENTES LA EJECUCION DE ACCIONES, OBRAS Y SERVICIOS QUE PROPICIEN LA RECUPERACION, PROTECCION Y CONSERVACION DEL CENTRO HISTORICO. 2. GESTIONAR RECURSOS Y APOYOS FINANCIEROS PARA LLEVAR A CABO PROYECTOS QUE FOMENTEN LA CONSERVACION DEL CENTRO HISTORICO, INCLUYENDO ASPECTOS SOCIALES, ECONOMICOS, AMBIENTALES Y CULTURALES. 3. DESARROLLAR PROYECTOS ESPECIFICOS QUE CONTRIBUYAN CON LA PRESERVACION Y MANTENIMIENTO DEL CENTRO HISTORICO Y CON ELLO CONSERVAR EL TITULO CONFERIDO POR LA UNESCO, EN LA CATEGORIA “PATRIMONIO DE LA HUMANIDAD”. 4. FOMENTAR LA PARTICIPACION DE LA CIUDADANIA EN LOS PROGRAMAS Y ACCIONES EN FAVOR DE LA PROTECCION DEL CENTRO HISTORICO. </t>
  </si>
  <si>
    <t>E003</t>
  </si>
  <si>
    <t>E003_ACCIONES DE OBRAS Y SERVICIOS PARA LA RECUPERACIÓN, PROMOCIÓN Y PROTECCIÓN DEL CENTRO HISTÓRICO</t>
  </si>
  <si>
    <t xml:space="preserve">RECUPERAR, PROTEGER Y CONSERVAR LOS INMUEBLES Y ESPACIOS PUBLICOS CON VALOR PATRIMONIAL DENTRO DE LOS PERIMETROS A Y B DEL CENTRO HISTORICO DE LA CIUDAD DE MEXICO, LO QUE CONLLEVA AL MEJORAMIENTO DE LA IMAGEN URBANA PROPIA DE UNA ZONA DE MONUMENTOS HISTORICOS. RESCATAR LA MEMORIA HISTORICA EN LA POBLACION DEL CENTRO HISTORICO, LO QUE PERMITE VALORAR TRADICIONES Y CULTURA. LA INVESTIGACION DEL CENTRO HISTORICO DE LA CDMX, LOGRA ALCANZAR LA DIVULGACION SUFICIENTE PARA LA CONSERVACION Y EL DESARROLLO DEL MISMO. </t>
  </si>
  <si>
    <t>09PFCHE003</t>
  </si>
  <si>
    <t>EL DETERIORO DE LOS INMUEBLES Y DEL ESPACIO PUBLICO CON VALOR PATRIMONIAL UBICADOS DENTRO DE LOS PERIMETROS A Y B DEL CENTRO HISTORICO DE LA CIUDAD DE MEXICO PROPICIA LA PERDIDA DEL PATRIMONIO MATERIAL  Y CULTURAL QUE LLEVA A LA AFECTACION DE LA IMAGEN URBANA PROPIA DE UNA ZONA DE MONUMENTOS HISTORICOS, GENERANDO A SU VEZ CONDICIONES DE RIESGO PARA LA POBLACION EN LA VIA PUBLICA. EL CENTRO HISTORICO DE LA CIUDAD DE MEXICO CUENTA CON ZONAS DE BAJO INDICE DE DESARROLLO SOCIAL EN EL QUE LA POBLACION NO TIENE ACCESO A EXPRESIONES CULTURALES, NI TIENE CONOCIMIENTO DEL VALOR HISTORICO QUE REPRESENTA ESTA ZONA PATRIMONIAL. EN LOS PERIMETROS A Y B DE LA ZONA DE MONUMENTOS HISTORICOS DE LA ZONA CENTRAL DE LA CIUDAD DE MEXICO HAY 9,642 INMUEBLES, DE LOS CUALES, CERCA DE 9,500 SE ENCUENTRAN INVADIDOS POR GRAFITI VANDALICO- EN PERIMETRO A EL 75% SON EDIFICIOS CATALOGADOS Y PROTEGIDOS POR EL INSTITUTO NACIONAL DE ANTROPOLOGIA E HISTORIA (INAH), EL INSTITUTO NACIONAL DE BELLAS ARTES (INBA) O POR LA SECRETARIA DE DESARROLLO URBANO Y VIVIENDA (SEDUVI). LA PERDIDA DE LA IDENTIDAD Y MEMORIA HISTORICA DE LOS HABITANTES, VISITANTES Y USUARIOS DEL CENTRO HISTORICO HA SIDO MINADA POR INFLUENCIAS EXTERNAS QUE NO PERMITEN VALORAR NUESTRAS TRADICIONES Y NUESTRA CULTURA. LA INVESTIGACION DEL CENTRO HISTORICO DE LA CDMX, NO ALCANZA LA DIVULGACION SUFICIENTE PARA DAR RESPUESTA A LOS RETOS QUE CONLLEVA LA CONSERVACION Y EL DESARROLLO DEL MISMO, PARA CONSTRUIR UNA MEJOR COMPRENSION DE LA REALIDAD Y PRESERVAR Y CONSERVAR ESTE PATRIMONIO EXISTE UNA NECESIDAD DE INVOLUCRAR A LA CIUDADANIA EN LOS PROCESOS DE CONSERVACION Y CUIDADO DEL PATRIMONIO HISTORICO Y CULTURAL; POR ELLO ES IMPORTANTE ABRIR ESPACIOS EN LOS QUE SE BRINDEN HERRAMIENTAS TEORICO PRACTICAS QUE PROMUEVAN Y FORTALEZCAN A LA CIUDADANIA PARA GENERAR ACCIONES QUE MEJOREN SU ENTORNO.</t>
  </si>
  <si>
    <t>HABITANTES, VISITANTES Y TRABAJADORES DEL CENTRO HISTORICO DE LA CIUDAD DE MEXICO.</t>
  </si>
  <si>
    <t>DIRIGIR LOS PROYECTOS DE OBRA  Y PROMOVER LA INVERSION PUBLICA Y PRIVADA PARA RECUPERAR, REHABILITAR, CONSERVAR, RESTAURAR Y MEJORAR LOS INMUEBLES Y ESPACIOS PUBLICOS PARA LA CONSERVACION DEL PATRIMONIO DEL CENTRO HISTORICO DE LA CIUDAD DE MEXICO; ASI COMO FACILITAR LOS TRABAJOS DE OBRA A TRAVES DE LA OBTENCION DE LOS PERMISOS NECESARIOS PARA SU EJECUCION. DIRIGIR LAS ACCIONES DE PROMOCION Y DIFUSION DE LAS POLITICAS, OBJETIVOS, PROGRAMAS, TRABAJOS, ASI COMO LOS RESULTADOS OBTENIDOS EN MATERIA DE RESCATE Y PRESERVACION DEL CENTRO HISTORICO DE LA CIUDAD DE MEXICO, PLANEAR Y COORDINAR LA LOGISTICA, PROMOCION Y DIFUSION DE EVENTOS SOCIOCULTURALES, MEDIANTE LOS CUALES SE PRESENTE INFORMACION ACERCA DEL PATRIMONIO CULTURAL, EN APOYO A LA RECUPERACION DEL ESPACIO PUBLICO Y VINCULACION DE LA SOCIEDAD CON LOS RECINTOS CULTURALES DE LA ZONA PATRIMONIAL. IMPLEMENTAR MECANISMOS DE VINCULACION CON LAS ENTIDADES PUBLICAS Y/O PRIVADAS, A TRAVES DE PROYECTOS Y ACCIONES QUE FOMENTEN LA RECUPERACION, PROTECCION, CONSERVACION Y MEJORAMIENTO DEL CENTRO HISTORICO DE LA CIUDAD DE MEXICO; ASI COMO PROMOVER EL RESCATE DEL PAISAJE URBANO A TRAVES DE LAS LINEAS DE ACCION ESTABLECIDAS, ASI COMO DEL REORDENAMIENTO DE ANUNCIOS O TOLDOS EN CALLES Y VIA PUBLICA. COORDINAR EL DISEÑO DE PROYECTOS ESPECIALES QUE PERMITAN EL CUMPLIMIENTO DE LOS FINES ESTIPULADOS EN EL CONTRATO CONSTITUTIVO DEL FIDEICOMISO CENTRO HISTORICO.</t>
  </si>
  <si>
    <t>RESCATE Y CONSERVACION DEL PATRIMONIO CULTURAL EDIFICADO EN EL SITIO RECONOCIDO POR LA UNESCO COMO PATRIMONIO DE LA HUMANIDAD. CONSOLIDAR AL CENTRO HISTORICO DE LA CIUDAD DE MEXICO COMO LA GALERIA DE ARTE URBANO MAS GRANDE DEL MUNDO A TRAVES DE LA REALIZACION DE MURALES DE GRAN FORMATO EN MUROS Y CORTINAS METALICAS UBICADAS EN LAS CALLES DEL POLIGONO ESTABLECIDO POR EL DECRETO DE LA ZONA DE MONUMENTOS HISTORICOS DE 1980. RECUPERAR LA MEMORIA HISTORICA DEL PATRIMONIO TANGIBLE E INTANGIBLE. CREAR UN ESPACIO DE IMPULSO A LA INVESTIGACION ESPECIALIZADA DE TEMAS RELACIONADOS CON COMPONENTES SOCIALES, ECONOMICOS, AMBIENTALES Y CULTURALES. PROMOCION Y DIFUSION DE LOS DERECHOS CULTURALES.  MEJORAMIENTO DE LA IMAGEN URBANA DEL CENTRO HISTORICO A TRAVES DEL ARREGLO DE FACHADAS. CREAR MECANISMOS DE PARTICIPACION CIUDADANA QUE GENEREN ACCIONES PARA EL CUIDADO Y CONSERVACION DEL CENTRO HISTORICO DE LA CIUDAD DE MEXICO.</t>
  </si>
  <si>
    <t>MIDE EL NUMERO DE ACCIONES QUE TENDRA QUE TOMAR EL FIDEICOMISO PARA ENFRENTAR PROBLEMAS RELACIONADOS CON EL RESCATE, CONSERVACION, PROMOCION, DIFUSION, INTERVENCION, ORAGANIZACION Y MEJORAMIENTO DE LA IMAGEN CULTURAL Y URBANA DEL CENTRO HISTORICO DE LA CIUDAD DE MEXICO.</t>
  </si>
  <si>
    <t xml:space="preserve">IPRPC=(A1+A2+A3+A4)X100
A1= PORCENTAJE DE AVANCE DE LA ACTIVIDAD 1
A2= PORCENTAJE DE AVANCE DE LA ACTIVIDAD 2
A3= PORCENTAJE DE AVANCE DE LA ACTIVIDAD 3
A4= PORCENTAJE DE AVANCE DE LA ACTIVIDAD 4
</t>
  </si>
  <si>
    <t>HTTPS://WWW.CENTROHISTORICO.CDMX.GOB.MX/</t>
  </si>
  <si>
    <t>QUE EL CENTRO HISTORICO DE LA CIUDAD DE MEXICO SEA UN ESPACIO URBANO ALTAMENTE COMPETITIVO, DEMOCRATICO, Y UN REFLEJO VIVO DE SU RIQUEZA ARQUITECTONICA, URBANISTICA Y CULTURAL.</t>
  </si>
  <si>
    <t>REHABILITACION DEL ESPACIO PUBLICO EN EL CENTRO HISTORICO DE LA CIUDAD DE MEXICO. . PLANEACION, EJECUCION Y SUPERVISION DE OBRAS PUBLICAS Y MANTENIMIENTO MENOR EN INMUEBLES UBICADOS EN EL CENTRO HISTORICO DE LA CIUDAD DE MEXICO.</t>
  </si>
  <si>
    <t>M.E.H. LOREDANA MONTES LOPEZ</t>
  </si>
  <si>
    <t>DIRECTORA GENERAL DEL FIDEICOMISO CENTRO HISTORICO DE LA CIUDAD DE MEXICO</t>
  </si>
  <si>
    <t>PROMOVER LA GASTRONOMIA, OFICIOS, CULTURA Y LA MEMORIA HISTORICA MEDIANTE LA REALIZACION DE LA FERIA DE LOS BARRIOS.
ELABORACION DE  UNA PLATAFORMA DE CONSULTA, QUE MUESTRE LOS RESULTADOS DE INVESTIGACIONES DONDE SE MUESTRE LA IDENTIFICACION Y EL ANALISIS DE LOS COMPONENTES SOCIALES, ECONOMICOS, AMBIENTELES Y CULTURALES QUE EXISTEN EN EL CENTRO HISTORICO.</t>
  </si>
  <si>
    <t>MARIA ENRIQUETA LUCRECIA VALDES HERRERA</t>
  </si>
  <si>
    <t>COORDINADORA DE PROYECTOS ESPECIALES</t>
  </si>
  <si>
    <t>PLANEACION Y EJECUCION DE CURSOS, TALLERES, VISITAS GUIADAS, CONCURSOS DE DIBUJO Y CAPSULAS DE DIFUSION QUE SE IMPARTIRAN A LOS HABITANTES, VISITANTES Y TRABAJADORES DEL CENTRO HISTORICO.
ELABORACION DE ESTRATEGIAS Y PROYECTOS PARA LA SELECCION DE LOS INMUEBLES Y/O FACHADAS A INTERVENIR.</t>
  </si>
  <si>
    <t>ARCELIA NUÑEZ JIMENEZ</t>
  </si>
  <si>
    <t>COORDINADORA DE ENLACE INSTITUCUIONAL Y LOGISTICA</t>
  </si>
  <si>
    <t>EDICION, IMPRESION Y DISTRIBUCION DE LA REVISTA KM CERO.
CALENDARIZACION Y DESARROLLO DE EVENTOS CULTURALES.
EJECUCION DE MURALES (DEFINICION DE MUROS, CORTINAS Y TEMATICAS DE LOS MURALES).</t>
  </si>
  <si>
    <t>ANABELI CONTRERAS JULIAN</t>
  </si>
  <si>
    <t>COORDINADORA DE PROMOCION Y DIFUSION</t>
  </si>
  <si>
    <t>EL GOBIERNO DE LA CIUDAD DE MEXICO CUENTA CON FUNCIONARIOS PREPARADOS, HONESTOS Y CON DESEO DE SERVICIO PUBLICO. SE ADMINISTRAN LOS RECURSOS DEL PUEBLO CON AUSTERIDAD REPUBLICANA Y CON TRANSPARENCIA, RENDICION DE CUENTAS Y JUSTICIA. SABEMOS QUE LA MEJOR MANERA DE AVANZAR HACIA UNA GESTION HONESTA Y TRANSPARENTE ES PROMOVIENDO LA PARTICIPACION CIUDADANA CON INFORMACION ABIERTA Y RENDICION DE CUENTAS.</t>
  </si>
  <si>
    <t>09PFCHM001</t>
  </si>
  <si>
    <t>EL FIDEICOMISO CENTRO HISTORICO DE LA CIUDAD DE MEXICO CUENTA CON UNA ESTRUCTURA ORGANICA REDUCIDA, NO SE CUENTA CON PLAZAS DE BASE, EVENTUALES, HONORARIOS, LO QUE GENERA UNA CARGA EXCESIVA DE ACTIVIDADES AL PERSONAL DE ESTRUCTURA Y TECNICO OPERATIVO.</t>
  </si>
  <si>
    <t>EL PERSONAL ADSCRITO AL FIDEICOMISO CENTRO HISTORICO DE LA CIUDAD DE MEXICO.</t>
  </si>
  <si>
    <t xml:space="preserve">COORDINAR LAS ACCIONES PARA LA CONTRATACION DEL PERSONAL DE ESTRUCTURA Y PRESTADORES DE SERVICIOS, PARA APOYAR LA OPERACION DE LAS AREAS DEL FIDEICOMISO. ADMINISTRAR LOS RECURSOS HUMANOS, MATERIALES Y FINANCIEROS DEL FIDEICOMISO, CONFORME A LAS NECESIDADES Y CRITERIOS DE OPERACION, CON LA FINALIDAD DE CONTRIBUIR CON EL CUMPLIMIENTO DE LOS FINES ESTABLECIDOS EN EL CONTRATO CONSTITUTIVO.    </t>
  </si>
  <si>
    <t xml:space="preserve">CUBRIR EN TIEMPO Y FORMA LOS SUELDOS Y PRESTACIONES AL PERSONAL DE ESTRUCTURA Y TECNICO OPERATIVO  ADCRITOS AL FIDEICOMISO CENTRO HISTORICO DE LA CIUDAD DE MEXICO. </t>
  </si>
  <si>
    <t>MIDE EL PORCENTAJE DE RECURSO DESTINADO Y PAGADO AL PERSONAL DE ESTRUCTURA Y TECNICO OPERATIVO DEL FIDEICOMISO CENTRO HISTORICO DE LA CIUDAD DE MEXICO.</t>
  </si>
  <si>
    <t>(NOMINA PAGADA / NOMINA PROGRAMADA) X100</t>
  </si>
  <si>
    <t xml:space="preserve">LEY DE IMPUESTO SOBRE LA RENTA, LEY DE SEGURO SOCIAL..CODIGO FISCAL DE LA CIUDAD DE MEXICO..CODIGO FISCAL DE LA FEDERACION, LEY FEDERAL DEL TRABAJO..CONSTITUCION POLITICA DE LOS ESTADOS UNIDOS MEXICANOS. </t>
  </si>
  <si>
    <t>FUNCIONARIOS PREPARADOS, HONESTOS Y CON UN MEJOR DESEMPENO LABORAL.</t>
  </si>
  <si>
    <t>PROCESO DE SELECCION Y CONTRATACION DE PERSONAL.</t>
  </si>
  <si>
    <t xml:space="preserve">CARLOS VICENTE RIVAS TOVAR </t>
  </si>
  <si>
    <t xml:space="preserve">ELABORACION, E INTEGRACION DE CONTRATOS Y EXPEDIENTES DEL PERSONAL. </t>
  </si>
  <si>
    <t xml:space="preserve">ELABORACION, REVISION, DISPERSION DE NOMINA. </t>
  </si>
  <si>
    <t>CALCULO Y PAGO DE IMPUESTOS.</t>
  </si>
  <si>
    <t>CONCILIACIONES E INFORMES MENSUALES DE NOMINA, IMPUESTOS Y APORTACIONES.</t>
  </si>
  <si>
    <t>CALCULO Y PAGO APORTACIONES AL IMSS.</t>
  </si>
  <si>
    <t>CALCULO Y PAGO APORTACIONES AL INFONAVIT.</t>
  </si>
  <si>
    <t>CALCULO Y PAGO APORTACIONES AL FONACOT.</t>
  </si>
  <si>
    <t>CALCULO Y PAGO DE GRATIFICACION Y VALES DE FIN DE AÑO.</t>
  </si>
  <si>
    <t>SE GARANTIZA LA IMPLEMENTACION OPORTUNA DE DIVERSAS ACTIVIDADES PARA CREAR UNA CULTURA DE PROTECCION CIVIL, LOGRANDO MEJORAR LA CULTURA DE PROTECCION CIVIL A LOS EMPLEADOS DEL FIDEICOMISO DEL CENTRO HISTORICO DE LA CIUDAD DE MEXICO PARA SABER COMO ACTUAR EN CASOS DE EMERGENCIAS O DESASTRES.</t>
  </si>
  <si>
    <t>09PFCHN001</t>
  </si>
  <si>
    <t>FALTA DE CULTURA EN MATERIA DE PROTECCION CIVIL, LA PERDIDA DE VIDAS A CAUSA DE ACCIDENTES POR LOS EFECTOS DE DESASTRES NATURALES O ATROPOGENICOS.</t>
  </si>
  <si>
    <t>EL PERSONAL ADSCRITO AL FIDEICOMISO DEL CENTRO HISTORICO DE LA CIUDAD DE MEXICO.</t>
  </si>
  <si>
    <t>CONTAR CON UN PROGRAMA INTERNO DE PROTECCION CIVIL, ASI COMO ELEMENTOS NECESARIOS QUE AYUDEN A PREVENIR Y MITIGAR EL RIESGO DE EVENTOS CAUSADOS POR DESASTRES NATURALES Y CONTRATAR SERVICIOS DE CAPACITACION PARA EL PERSONAL DEL FIDEICOMISO CON EL FIN DE SALVAGUARDA LAS VIDAS HUMANAS, LOS BIENES Y EL ENTORNO EN EL QUE SE TRABAJA.</t>
  </si>
  <si>
    <t>CREAR LA PARTICIPACION DEL PERSONAL ADSCRITO AL FIDEICOMISO PARA LA REALIZAR ACTIVIDADES DE PROTECCION CIVIL Y CREAR UNA NUEVA CULTURA DE PROTECCION CIVIL.</t>
  </si>
  <si>
    <t>MIDE EL NUMERO DE CURSOS QUE TENDRA QUE TOMAR EL PERSONAL DEL FIDEICOMISO PARA OBTENER EL NIVEL NECESARIO PARA ENFRENTAR PROBLEMAS RELACIONADOS CON DESASTRES NATURALES Y EN MATERA DE PROTECCION CIVIL.</t>
  </si>
  <si>
    <t>(CURSOS TOMADOS / CURSOS PROGRAMADAS) X100</t>
  </si>
  <si>
    <t>SECRETARIA DE GESTION INTEGRAL DE RIESGOS Y PROTECCION CIVIL HTTPS://WWW.PROTECCIONCIVIL.CDMX.GOB.MX/ HTTP://WWW.CENAPRED.GOB.MX/</t>
  </si>
  <si>
    <t>7 CURSOS</t>
  </si>
  <si>
    <t>FUNCIONARIOS CAPACITADOS EN MATERIA DE PROTECCION CIVIL.</t>
  </si>
  <si>
    <t>CONTRATACION DE SERVICIOS ESPECIALIZADOS EN LA IMPARTICION DE CURSOS PARA LA CAPACITACION DEL PERSONAL EN TEMA DE PROTECCION CIVIL.</t>
  </si>
  <si>
    <t>CREAR EL PROGRAMA INTERNO DE PROTECCION CIVIL.</t>
  </si>
  <si>
    <t xml:space="preserve">CARLOS VICENTE RIVAS TOVAR  </t>
  </si>
  <si>
    <t>LOS SERVIDORES PUBLICOS CUENTAN CON UN PROGRAMA  DE CONTROL INTERNO Y LINEAMIENTOS PARA MEJORAR LA GESTION DE LA ADMINISTRACION PUBLICA.</t>
  </si>
  <si>
    <t>09PFCHO001</t>
  </si>
  <si>
    <t>LA FALTA DEL PROGRAMA DE CONTROL INTERNO PARA EL BUEN FUNCIONAMIENTO DEL FIDEICOMISO; ASI COMO LINEAMIENTOS Y CONTROLES PARA EL MEJOR  DESEMPEÑO DE LOS SERVIDORES PUBLICOS.</t>
  </si>
  <si>
    <t>LOS SERVIDORES PUBLICOS ADSCRITOS AL FIDEICOMISO CENTRO HISTORICO.</t>
  </si>
  <si>
    <t>ADMINISTRAR LOS RECURSOS HUMANOS, MATERIALES Y FINANCIEROS DEL FIDEICOMISO, CONFORME A LAS NECESIDADES Y CRITERIOS DE OPERACION, CON LA FINALIDAD DE CONTRIBUIR CON EL CUMPLIMIENTO DE LOS FINES ESTABLECIDOS EN EL CONTRATO CONSTITUTIVO.     MEJORAR LOS MANUALES DE PROCESOS, INCORPORAR EL PROGRAMA DE CONTROL INTERNO, ELABORAR UN PROGRAMA ANUAL DE CAPACITACION, ELABORAR LINEAMIENTOS PARA LA CONTRATACION DE PERSONAL Y MEJORA DE CONTROLES INTERNOS.</t>
  </si>
  <si>
    <t>OBTENER CONTROLES PARA EL EJERCICIO DEL GOBIERNO Y MEJORAR LA GESTION PUBLICA.</t>
  </si>
  <si>
    <t>MIDE EL AVANCE DE LA META PLANTEADA CONSISTENTE EN LA IMPLEMENTACION DE CONTROLES INTERNOS QUE PERMITAN MEJORAR LA GESTION PUBLICA ASI COMO EL BUEN DESEMPEÑO DE LOS SERVIDORES PUBLICOS.</t>
  </si>
  <si>
    <t>(DOCUMENTOS REALIZADOS / DOCUMENTOS PROGRAMADAS) X100</t>
  </si>
  <si>
    <t>HTTPS://WWW.TRANSPARENCIA.CDMX.GOB.MX/FIDEICOMISO-CENTRO-HISTORICO-DE-LA-CIUDAD-DE-MEXICO</t>
  </si>
  <si>
    <t>7 DOCUMENTOS</t>
  </si>
  <si>
    <t>EL FIDEICOMISO CENTRO HISTORICO CONTARA CON MEJORES CONTROLES INTERNOS PARA EL BUEN DESEMPENO DE LOS SERVIDORES PUBLICOS Y MEJORAR LA GESTION PUBLICA .</t>
  </si>
  <si>
    <t xml:space="preserve">ELABORACION DEL CODIGO DE ETICA DEL FIDEICOMISO CENTRO HISTORICO </t>
  </si>
  <si>
    <t>ELABORACION DEL CODIGO DE CONDUCTA DEL FIDEICOMISO CENTRO HISTORICO</t>
  </si>
  <si>
    <t>ELABORACION DEL PROGRAMA ANUAL DE CAPACITACION</t>
  </si>
  <si>
    <t>ELABORACION DEL PROGRAMA DE CONTROL INTERNO</t>
  </si>
  <si>
    <t>ELABORACION DEL "BUZON DE QUEJAS Y SUGERENCIAS"</t>
  </si>
  <si>
    <t>REALIZACION DE EVALUACIONES DE DESEMPEÑO</t>
  </si>
  <si>
    <t xml:space="preserve">ELABORAR INDICADORES PARA MEDIR EL CUMPLIMIENTO DE LOS OBJETIVOS Y METAS DEL PLAN O PROGRAMA DEL FIDEICOMISO CENTRO HISTORICO </t>
  </si>
  <si>
    <t>DESARROLLAR LA CREATIVIDAD DE LOS NIÑOS Y NIÑAS PARA EL MANEJO DE PROBLEMAS Y CONFLICTOS, CUMPLIENDO ASI, CON EL CONVENCION DE LOS DERECHOS DEL NIÑO APROBADA POR LAS NACIONES UNIDAS EN 1989, QUE EN SU ARTICULO 31 ESTABLECE QUE EL NIÑO TIENE DERECHO AL DESCANSO, ESPARCIMIENTO, AL JUEGO, A LAS ACTIVIDADES RECREATIVAS, LA VIDA CULTURAL Y LAS ARTES, ASI COMO PROMOVER UNA CULTURA DE IGUALDAD ENTRE HOMBRES Y MUJERES.</t>
  </si>
  <si>
    <t>09PFCHP001</t>
  </si>
  <si>
    <t>LOS NIÑOS Y NIÑAS HABITANTES Y USUARIOS DEL BARRIO DE LA MERCED, CARECEN DE UN CENTRO QUE LES BRINDE ACTIVIDADES CULTURALES Y UN ENTORNO DE PAZ, DONDE SE SIENTAN SEGUROS.</t>
  </si>
  <si>
    <t>NIÑOS Y NIÑAS ENTRE 4 Y 12 AÑOS HABITITANTES Y USUARIOS DEL BARRIO DE LA MERCED, CUYOS PADRES TRABAJAN EN DISTINTAS ACTIVIDADES. AGUNOS DE ELLOS NO ESTAN INSCRITOS EN NINGUNA ESCUELA.</t>
  </si>
  <si>
    <t>ACERCAR A LA POBLACION INFANTIL A UNA CULTURA DE PAZ A TRAVES DE LA EXPRESIONES ARTISTICAS Y RECREATIVAS MEDIANTE ACTIVIDADES DE FORMACION, RECREACION Y ESPARCIMIENTO.</t>
  </si>
  <si>
    <t>ESTIMULAR LA PRACTICA ARTISTICA PARA FAVORECER SUS CONOCIMEINTOS Y LA INTEGRACION SOCIAL A TRAVES DE TALLERES Y ACTIVIDADES DE DIFUSION CULTURAL.</t>
  </si>
  <si>
    <t>MIDE EL NUMERO DE TALLERES QUE SE BRINDARAN A LOS NIÑOS Y NIÑAS DEL BARRIO DE LA MERCED.</t>
  </si>
  <si>
    <t>(TALLERES REALIZADOS / TALLERES PROGRAMADOS) X100</t>
  </si>
  <si>
    <t>WWW.FCH.SICOPI.GOB.MX</t>
  </si>
  <si>
    <t>12 TALLERES</t>
  </si>
  <si>
    <t>LOGRAR QUE LOS NINOS Y LAS NINAS QUE ASISTAN AL CENTRO CULTURAL MANZANARES, APRECIEN EL GOCE ESTETICO Y VALOREN EL PATRIMONIO CULTURAL PARA ENRIQUECER DE UN MODO INTEGRAL LOS PROCESOS EDUCATIVOS DE LA INFANCIA.</t>
  </si>
  <si>
    <t>ALLERES CULTURALES, ARTISTICOS Y RECREATIVOS.</t>
  </si>
  <si>
    <t xml:space="preserve">CONSTRUIR UN MODELO COLABORATIVO  DE APRENDIZAJE MUTUO ENTRE LOS DISTINTOS ACTORES, INSTITUCIONES PUBLICAS, PRIVADAS, SOCIEDAD CIVIL Y COMERCIANTES QUE INTERVIENEN EN EL CENTRO HISTORICO, ELLO EN MATERIA DE DERECHOS HUMANOS. </t>
  </si>
  <si>
    <t>09PFCHP002</t>
  </si>
  <si>
    <t>LA FALTA DE CONOCIMIENTO DE LOS DERECHOS HUMANOS ENTRE LOS JOVENES PROPICIA DESIGUALDADES  Y VUNERABILIDAD.</t>
  </si>
  <si>
    <t>JOVENES QUE HABITAN Y VISITAN EL CENTRO HISTORICO DE LA CIUDAD DE MEXICO.</t>
  </si>
  <si>
    <t>DIRIGIR LAS ACCIONES DE PROMOCION Y DIFUSION DE LAS POLITICAS, OBJETIVOS, PROGRAMAS, TRABAJOS, ASI COMO LOS RESULTADOS OBTENIDOS EN MATERIA DE DERECHOS HUMANOS. PLANEAR Y COORDINAR LA LOGISTICA, PROMOCION Y DIFUSION DE EVENTOS SOCIOCULTURALES, MEDIANTE LOS CUALES SE PRESENTE INFORMACION ACERCA DE LOS DERECHOS HUMANOS.</t>
  </si>
  <si>
    <t>QUE LOS JOVENES QUE HABITAN Y VISITAN EL CENTRO HISTORICO DE LA CIUDAD DE MEXICO TENGAN ACCEESO AL GOCE Y DISFRUTE DE SUS DERECHOS.</t>
  </si>
  <si>
    <t>MIDE LOS 15 TALLERES HA REALIZAR QUE PROMUEVAN, ENTRE LOS JOVENES VISITANTES Y HABITANTES DEL CENTRO HISTORICO, LOS DERECHOS HUMANOS.</t>
  </si>
  <si>
    <t>15 TALLERES</t>
  </si>
  <si>
    <t xml:space="preserve">GARANTIZAR  A LOS JOVENES SUS DERECHOS A FIN DE CERRAR LAS BRECHAS DE DESIGUALDAD. </t>
  </si>
  <si>
    <t>IMPARTICION DE TALLERES.</t>
  </si>
  <si>
    <t xml:space="preserve">ANABELI CONTRERAS JULIAN </t>
  </si>
  <si>
    <t>COORDINADORA DE PROMOCION Y DIFISION</t>
  </si>
  <si>
    <t xml:space="preserve">SESIONES DE CINE/DEBATE. </t>
  </si>
  <si>
    <t>FERIA DE DERECHOS HUMANOS.</t>
  </si>
  <si>
    <t>6.3..0</t>
  </si>
  <si>
    <t>09PFCHP004</t>
  </si>
  <si>
    <t>09PFRC</t>
  </si>
  <si>
    <t>FIDEICOMISO DE RECUPERACIÓN CREDITICIA</t>
  </si>
  <si>
    <t>RECUPERAR LOS CREDITOS OTORGADOS POR EL GOBIERNO DE LA CIUDAD DE MEXICO A TRAVES DE SUS DIVERSAS INSTITUCIONES, DOTANDO AL ACREDITADO DE LAS HERRAMIENTAS NECESARIAS QUE FACILITEN EL CUMPLIMIENTO ESPONTANEO MEDIANTE UNA ATENCION PERSONALIZADA, PROCESOS AGILES QUE PERMITAN CANALIZAR LOS RECURSOS Y FORTALECER LA POLITICA SOCIAL DEL GOBIERNO DE LA CIUDAD DE MEXICO, EN BENEFICIO DE LAS FAMILIAS DE ESTA CIUDAD. ASIMISMO, COADYUVAR CON LA SECRETARIA DE FINANZAS DE LA CIUDAD DE MEXICO, FUNGIENDO COMO AUXILIAR PARA PRESTAR SERVICIOS DE TESORERIA, REALIZANDO NOTIFICACIONES FISCALES EN TERMINOS DE LA NORMATIVIDAD APLICABLE, FORTALECIENDO LA POLITICA FISCAL DEL GOBIERNO DE LA CIUDAD DE MEXICO.  ESTA ENTIDAD CUENTA CON INFRAESTRUCTURA, EL PERSONAL NECESARIO, DICHAS HERRAMIENTAS Y RECURSOS PERMITEN LOGRAR LOS OBJETIVOS DESCRITOS CON ANTELACION.</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</si>
  <si>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 </t>
  </si>
  <si>
    <t>CONTRIBUIR A LA PROSPERIDAD DE LOS HABITANTES DE LA CIUDAD DE MEXICO SIENDO UNA INSTITUCION EFICIENTE, TRANSPARENTE Y ALTAMENTE PRODUCTIVA EN EL MANEJO DE RECURSOS PUBLICO, MEDIANTE SOLUCIONES INTEGRALES QUE BRINDEN SEGURIDAD PATRIMONIAL A TODOS NUESTROS ACREDITADOS, ASI COMO INCREMENTAR LA PRESENCIA DE LA AUTORIDAD FISCAL PARA EL DEBIDO CUMPLIMIENTO DE LA TRIBUTACION DE LOS CONTRIBUYENTES.</t>
  </si>
  <si>
    <t xml:space="preserve">LA RECUPERACION OPTIMA DE LOS CREDITOS OTORGADOS POR EL GOBIERNO DE LA CIUDAD DE MEXICO, A TRAVES DE LA IMPLEMENTACION PERMANENTE DE MEJORAS QUE NOS PERMITAN ELEVAR NUESTRO INDICE DE RESULTADOS PARA ALCANZAR LAS METAS ESTABLECIDAS Y DE ESTA MANERA CONTRIBUIR CON LA POLITICA ECONOMICA, SOCIAL Y FISCAL DE LA CIUDAD DE MEXICO. </t>
  </si>
  <si>
    <t>G010</t>
  </si>
  <si>
    <t>G010_ RECUPERACIÓN ÓPTIMA DE LOS CRÉDITOS</t>
  </si>
  <si>
    <t>CANALIZAR LOS RECURSOS RECUPERADOS A LOS DUEÑOS DE LAS CARTERAS, INTENSIFICAR LA COMUNICACION CON LOS DEUDORES MOROSOS, CREAR CONCIENCIA DE LAS OBLIGACIONES CONTRAIDAS EN LOS CONTRATOS, PARA FORTALECER LA POLITICA PUBLICA DEL GOBIERNO DE LA CIUDAD DE MEXICO.</t>
  </si>
  <si>
    <t>09PFRCG010</t>
  </si>
  <si>
    <t>16</t>
  </si>
  <si>
    <t>233</t>
  </si>
  <si>
    <t>Recuperación crediticia</t>
  </si>
  <si>
    <t>UNA RECAUDACION INEFICIENTE PROVOCA ESCASES DE LIQUIDEZ PARA NUEVOS PROGRAMAS EN BENEFICIO DE LA POLACION.</t>
  </si>
  <si>
    <t>CARTERA DE ACREDITADOS ADMINISTRADA POR EL FIDEICOMISO.</t>
  </si>
  <si>
    <t>INCENTIVAR EL PAGO OPORTUNO, REALIZAR TAREAS DE REGISTRAR, REGULAR Y CONTROLAR LOS PAGOS EFECTUADOS POR LAS PERSONAS QUE OBTUVIERON LOS CREDITOS FINANCIEROS DE VIVIENDA ESTABLECIENDO ESTRATEGIAS EN COORDINACION CON LOS DUEÑOS DE LAS CARTERAS. ORIENTAR A LOS ACREDITADOS MOROSOS CON RELACION A SU SITUACION CREDITICIA A EFECTO DE QUE PAGUEN PUNTUALMENTE SUS CREDITOS.</t>
  </si>
  <si>
    <t>FINANZAS SANAS PARA UNA CIUDAD SUSTENTABLE.</t>
  </si>
  <si>
    <t>RECUPERACION ESPERADA DE LOS CREDITOS DE LAS CARTERAS QUE ADMINISTRA EL FIDEICOMISO DURANTE EL EJERCICIO.</t>
  </si>
  <si>
    <t>MONTO TOTAL A RECUPERAR</t>
  </si>
  <si>
    <t>MILL/PESOS</t>
  </si>
  <si>
    <t>DR. LAVISTA 144 ACCESI 1 PISO 3 COLONIA DOCTORES ALCALDIA CUAHUTEMOC.</t>
  </si>
  <si>
    <t>RECUPERACION DE CREDITOS</t>
  </si>
  <si>
    <t>LIC. JOSE LUIS SEBASTIAN PEREZ</t>
  </si>
  <si>
    <t>GERENTE DE RECUPERACION DE CREDITOS</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</si>
  <si>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POR LO QUE ELABORA SUS RESPECTIVOS PROGRAMAS OPERATIVOS ANUALES Y ANTEPROYECTO DE PRESUPUESTO ORIENTADOS A DESTINAR LOS RECURSOS PRESUPUESTARIOS CORRESPONDIENTES PARA EL EFICAZ CUMPLIMIENTO DE LOS OBJETIVOS Y METAS PLANTEADOS EN EL PROGRAMA INSTITUCIONAL; POR LO QUE LA IMPLEMENTACION DE LAS ACCIONES Y EL CUMPLIMIENTO DE LOS OBJETIVOS ESTABLECIDOS EN EL PROGRAMA REPORTARAN LOS RESULTADOS OBTENIDOS CON BASE EN LAS METAS E INDICADORES CORRESPONDIENTES. </t>
  </si>
  <si>
    <t xml:space="preserve">LA RECUPERACION OPTIMA DE LOS CREDITOS OTORGADOS POR EL GOBIERNO DE LA CIUDAD DE MEXICO, A TRAVES DE LA IMPLEMENTACION PERMANENTE DE MEJORAS QUE NOS PERMITAN ELEVAR NUESTRO INDICE DE RESULTADOS PARA ALCANZAR LAS METAS ESTABLECIDAS Y, DE ESTA MANERA CONTRIBUIR CON LA POLITICA ECONOMICA, SOCIAL, Y FISCAL DE LA CIUDAD DE MEXICO </t>
  </si>
  <si>
    <t>ADMINISTRAR EL CAPITAL HUMANO.</t>
  </si>
  <si>
    <t>09PFRCM001</t>
  </si>
  <si>
    <t>LA FALTA DE RECURSO HUMANO SUFICIENTE, MERMARIA LA CAPACIDAD DEL FIDEICOMISO EN SU META PARA ALCANZAR LOS OBJETIVOS DE RECUPERACION QUE TIENE ENCOMENDADOS.</t>
  </si>
  <si>
    <t>PLANTILLA AUTORIZADA DEL FIDEICOMISO.</t>
  </si>
  <si>
    <t>EFICIENTAR EL CONTROL Y LA ADMINISTRACION DEL PERSONAL AL SERVICIO DEL FIDECOMISO.</t>
  </si>
  <si>
    <t>CAPITAL HUMANO SUFICIENTE PARA ATENDER LAS NECESIDADES DE LOS ACREDITADOS, Y LA ADMINISTRACON DE LAS CARTERAS.</t>
  </si>
  <si>
    <t>ADMINISTRACION DE PLANTILLA AUTORIZADA</t>
  </si>
  <si>
    <t>PLANTILLA OCUPADA/PLANTILLA AUTORIZADA</t>
  </si>
  <si>
    <t>PLANTILLA AUTORIZADA</t>
  </si>
  <si>
    <t>AMINISTRAR EL CAPITAL HUMANO</t>
  </si>
  <si>
    <t>LIC. SONIA ORDOÑEZ LEON</t>
  </si>
  <si>
    <t>MANTENER ACTUALIZADA LA BRIGADA DE PROTECCION CIVIL.</t>
  </si>
  <si>
    <t>09PFRCN001</t>
  </si>
  <si>
    <t>AÑO CON AÑO SE AFRONTAN PROBLEMAS DERIVADOS DE LA PRESENCIA DE FENOMENOS NATURALES DIFICILES DE RESOLVER, POR LO QUE ES IMPERATIVO APLICAR MAYORES Y MEJORES MECANISMOS Y RECURSOS PARA ATENDER LAS NECESIDADES BASICAS DE SEGURIDAD.</t>
  </si>
  <si>
    <t>PERSONAS QUE SE ENCUENTREN DENTRO DE LAS INSTALACIONES DEL FIDEICOMISO.</t>
  </si>
  <si>
    <t>CAPACITAR A LA BRIGADA DE PROTECCION CIVIL DEL FIDEICOMISO.</t>
  </si>
  <si>
    <t>LA BRIGADA DE PROTECCION CIVIL DEL FIDEICOMISO SE MANTIENE ACTUALIZADA PARA PREVENIR Y ATENDER RIESGOS.</t>
  </si>
  <si>
    <t>BRIGADA DE PROTECCION CIVIL ACTUALIZADA EN MATERIA DE PREVENCION Y ATENCION DE RIESGOS</t>
  </si>
  <si>
    <t>CAPACITAR AL PERSONAL DESIGNADO EN MATERIA DE PROTECCION CIVIL PARA RESPONDER DE MANERA EFICAZ Y EFICIENTE ANTE UNA EMERGENCIA O DESASTRE.</t>
  </si>
  <si>
    <t>REALIZAR ACCIONES PARA AYUDAR A REDUCIR LA BRECHA DE DESIGUALDAD ENTRE HOMBRES Y MUJERES.</t>
  </si>
  <si>
    <t>09PFRCP001</t>
  </si>
  <si>
    <t>LA REALIDAD COTIDIANA Y DIFERENTES ESTUDIOS HAN PUESTO EN EVIDENCIA QUE EN GRAN PARTE DE LOS PAISES DEL MUNDO, ENTRE LOS QUE MEXICO NO ES LA EXCEPCION, LAS MUJERES VIVEN EN SITUACION DE DESVENTAJA SOCIAL Y ECONOMICA CON RESPECTO A LOS HOMBRES, LO QUE SE EXPRESA EN SU LIMITADO ACCESO A OPORTUNIDADES, BIENES Y RECURSOS, HECHO QUE LES IMPIDE DESARROLLAR AL MAXIMO SU POTENCIAL PRODUCTIVO Y SOCIAL, POR ELLO RESULTA IMPORTANTE IDENTIFICAR LAS PAUTAS Y NORMAS QUE DAN CONTINUIDAD A LA DISCRIMINACION Y EXCLUSION</t>
  </si>
  <si>
    <t>PERSONAL DEL FIDEICOMISO.</t>
  </si>
  <si>
    <t xml:space="preserve">CAPACITACION EN MATERIA DE IGUALDAD SUSTANTIVA. </t>
  </si>
  <si>
    <t>LA ATENCION QUE BRINDA EL PERSONAL DEL FIDEICOMISO A LOS Y LAS ACREDITADAS SE DA DE MANERA SENSIBLE Y CON CONOCIMIENTO RESPECTO A LA IGUALDAD SUSTARTIVA.</t>
  </si>
  <si>
    <t>CURSO DE EQUIDAD DE GENERO</t>
  </si>
  <si>
    <t>NUMERO DE PERSONAS QUE ASISTEN A TOMAR EL CURSO</t>
  </si>
  <si>
    <t>LISTA DE ASISTENCIA DEL CURSO</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</si>
  <si>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POR LO QUE ELABORA SUS RESPECTIVOS PROGRAMAS OPERATIVOS ANUALES Y ANTEPROYECTO DE PRESUPUESTO ORIENTADOS A DESTINAR LOS RECURSOS PRESUPUESTARIOS CORRESPONDIENTES PARA EL EFICAZ CUMPLIMIENTO DE LOS OBJETIVOS Y METAS PLANTEADOS EN EL PROGRAMA INSTITUCIONAL; POR LO QUE LA IMPLEMENTACION DE LAS ACCIONES Y EL CUMPLIMIENTO DE LOS OBJETIVOS ESTABLECIDOS EN EL PROGRAMA REPORTARAN LOS RESULTADOS OBTENIDOS CON BASE EN LAS METAS E INDICADORES CORRESPONDIENTES. </t>
  </si>
  <si>
    <t>REALIZAR ACCIONES PARA AYUDAR A REDUCIR LA VIOLACION A LOS DERECHOS HUMANOS.</t>
  </si>
  <si>
    <t>09PFRCP002</t>
  </si>
  <si>
    <t>DEBIDO A LA DESIGUALDAD ESTRUCTURAL LAS PERSONAS ENFRENTAN DISCRIMINACION, EXCLUSION, MALTRATO, ABUSO, VIOLENCIA Y MAYORES OBSTACULOS PARA EL PLENO EJERCICIO DE SUS DERECHOS Y LIBERTADES FUNDAMENTALES, POR LO QUE SE BUSCA CONCIENTIZAR PARA AYUDAR A DISMINUIR LAS DESIGUALDADES.</t>
  </si>
  <si>
    <t>CAPACITACION EN MATERIA DE DERECHOS HUMANOS.</t>
  </si>
  <si>
    <t>LA ATENCION QUE BRINDA EL PERSONAL DEL FIDEICOMISO A LOS Y LAS ACREDITADAS SE DA DE MANERA SENSIBLE Y CON CONOCIMIENTO RESPECTO A LOS DERECHOS HUMANOS.</t>
  </si>
  <si>
    <t>CURSO DE DERECHOS HUMANOS</t>
  </si>
  <si>
    <t>GENERAR CONTROLES AL EJERCICIO DE GOBIERNO Y CERRAR ESPACIOS DE CORRUPCION</t>
  </si>
  <si>
    <t>09PFRCO001</t>
  </si>
  <si>
    <t>EL MALA GESTION ADMINISTRATIVA, LA FALTA DE UNA POLITICA UNIFICADA EN LOS AMBITOS ADMINISTRATIVO Y TECNICO Y SOBRE TODO LA AUSENCIA DE UNA VISION INTEGRAL E INCLUYENTE SOBRE LOS TEMAS DE INNOVACION Y TECNOLOGIA GENERARON GASTOS EXCESIVOS Y UNA INCONGRUENCIA EN LA INFORMACION.</t>
  </si>
  <si>
    <t>PLANTILLA AUTORIZADA DEL FIDEICOMISO</t>
  </si>
  <si>
    <t>ACTUALIZACION PARA LA EMISION DE LOS COMPROBANTES FISCALES DE INGRESOS DEL FIDEICOMISO</t>
  </si>
  <si>
    <t>LA POBLACION OBTIENE UN GOBIERNO TRASPARENTE Y EFICIENTE.</t>
  </si>
  <si>
    <t>ACTUALIZACION PARA LA EMISION DE LOS COMPROBANTES FISCALES  DE INGRESOS DEL FIDEICOMISO</t>
  </si>
  <si>
    <t>ACTUALIZACIONES CONTRATADAS</t>
  </si>
  <si>
    <t>CONTRATO O PEDIDO</t>
  </si>
  <si>
    <t>09PFRCP004</t>
  </si>
  <si>
    <t>10C001</t>
  </si>
  <si>
    <t>SECRETARÍA DE MOVILIDAD</t>
  </si>
  <si>
    <t>FORMULAR Y CONDUCIR LA POLITICA Y PROGRAMAS PARA EL DESARROLLO DE LA MOVILIDAD Y TRANSPORTE, DE ACUERDO CON LAS NECESIDADES DE LA CIUDAD DE MEXICO MEDIANTE LA INTEGRACION DE LOS SISTEMAS DE TRANSPORTE, EL MEJORAMIENTO DE LA INFRAESTRUCTURA EXISTENTE Y LA PROTECCION DE LAS PERSONAS MEDIANTE LA PROVISION DE SERVICIOS INCLUYENTES, DIGNOS Y SEGUROS, PROCURANDO LA REDISTRIBUCION DE LOS RECURSOS Y DE LOS MODOS PARA FAVORECER EL TRANSPORTE PUBLICO Y NO MOTORIZADO.</t>
  </si>
  <si>
    <t>EL TRANSPORTE PUBLICO OPERADO POR EL GOBIERNO DE LA CIUDAD DE MEXICO, OFRECE UN SERVICIO DEFICIENTE E INSUFICIENTE QUE AFECTA A LA POBLACION QUE EN  SU MAYORIA SON LOS SECTORES DE  MENORES INGRESOS QUE VIVEN EN ZONAS PERIFERICAS. LA CRISIS DEL SISTEMA DE MOVILIDAD EN LA CIUDAD DE  MEXICO TIENE UN FUERTE COMPONENTE DE  DESIGUALDAD, YA QUE LOS TIEMPOS PROMEDIO DE TRASLADO SON MAYORES EN  EL TRANSPORTE PUBLICO, EL CUAL  ES UTILIZADO EN SU MAYORIA POR LOS SECTORES DE MENORES INGRESOS Y EN EL QUE SE REALIZAN EL 50%  DE  LOS VIAJES DE LA CIUDAD, EN COMPARACION CON  LOS REALIZADOS EN AUTOMOVIL. ESTE PATRON ES UNA MUESTRA DE LOS LARGOS TIEMPOS DE  TRASLADO EN TRANSPORTE PUBLICO, DEL  CENTRO A LA PERIFERIA Y VICEVERSA, MISMAS QUE LAS PERSONAS REALIZAN A DIARIO ATRAVESANDO DISTNTAS PROBLEMATICAS PARA PODER LLEGAR A SUS DESTINOS A TIEMPO, LO CUAL  TAMBIEN IMPLICA ALTOS COSTOS PERSONALES Y SOCIALES. LA INEQUIDAD DE GENERO, EL ACOSO Y OTRAS FORMAS DE VIOLENCIA CONTRA LAS MUJERES EN EL TRANSPORTE Y EN LOS ESPACIOS PUBLICOS DEBEN SER COMPRENDIDOS COMO PROBLEMAS PUBLICOS, QUE REQUIEREN SER ATENDIDOS DE FORMA PRIORITARIA POR PARTE DEL GOBIERNO DE LA CIUDAD DE MEXICO. EL ACOSO, EL ABUSO Y LA AGRESION SEXUAL QUE ENFRENTAN LAS MUJERES AL MOVERSE POR  LA CIUDAD EN LOS DIFERENTES MODOS DE TRANSPORTE ES UNA REALIDAD COTIDIANA, LO QUE GENERA AMPLIAS DESIGUALDADES ENTRE LA POBLACION Y SE TRADUCE EN MULTIPLES BARRERAS QUE IMPIDEN EL EJERCICIO PLENO DE DERECHOS DE LAS MUJERES. EN  ESTE SENTIDO, GRAN PARTE DE  LAS SITUACIONES DE  VIOLENCIA DE  GENERO Y ACOSO EN EL TRANSPORTE PUBLICO SE DEBEN A LA FALTA DE ESTRATEGIAS DE POLITICA PUBLICA TRANSVERSALES, COORDINADAS, CONGRUENTES Y CON  VISION  DE LARGO  PLAZO QUE  ATIENDAN ESTAS  PROBLEMATICAS DE MANERA INTEGRAL,  A PARTIR DE POLITICAS,  CAMPAÑAS, INFORMACION,  INFRAESTRUCTURA, NORMATIVIDAD  Y SANCIONES  QUE INCLUYAN  DE MANERA SISTEMATICA LA PERSPECTIVA  DE GENERO. AUNADO A LO ANTERIOR, EXISTEN OTRAS PROBLEMATICAS QUE LA MUJERES  ENFRENTAN COMO LOS VIAJES  MULTIPLES DE  DISTANCIAS CORTAS, O BIEN,  UN  VIAJE  CON  VARIAS  PARADAS, CONOCIDO  COMO “VIAJES ENCADENADOS”. LA NECESIDAD DE REALIZAR VIAJES CON  MULTIPLES PARADAS, ASI COMO EL ACOMPAÑAMIENTO DE OTRAS PERSONAS CON  LAS QUE REALIZAN LOS VIAJES AUMENTA LOS COSTOS DE LAS MUJERES PARA TRANSPORTARSE, LO CUAL  LES GENERA UNA CARGA ECONOMICA ADICIONAL POR  EL TRABAJO DE CUIDADO -NO  REMUNERADO- QUE REALIZAN. EN  TANTO QUE LA PARIDAD DE GENERO Y LA CULTURA INSTITUCIONAL EN  EL SECTOR TRANSPORTE, LA DESIGUALDAD EN EL ACCESO Y GOCE DE LOS  DERECHOS DE LAS  MUJERES  PROVIENE  PRINCIPALMENTE  DEL  ARRAIGO  DE UN  CONJUNTO  DE CONDUCTAS, ESTEREOTIPOS  Y  VALORES  ESTABLECIDOS  SOCIALMENTE  AL  HECHO DE  SER MUJER.  ESTAS CONDUCTAS, ESTEREOTIPOS Y CREENCIAS CONSTITUYEN EL SISTEMA DE VALORES DE LOS INDIVIDUOS QUE LABORAN AL INTERIOR DE LAS INSTITUCIONES PUBLICAS CONTRIBUYENDO A LA CONFIGURACION DE LAS MISMAS INSTITUCIONES. ES POR  ELLO,  QUE SE REQUIERE  DESARROLLAR  POLITICA  PUBLICAS  QUE PERMITAN  IMPLEMENTAR  ACCIONES  PARA POTENCIAR  EL DERECHO A UNA MOVILIDAD  LIBRE  Y SEGURA DE LAS  MUJERES,  ASI COMO LA  INCLUSION  DE LA  MUJERES  EN EL  DESEMPEÑO DE ACTIVIDADES DENTRO DEL SECTOR TRANSPORTE.</t>
  </si>
  <si>
    <t>COLOCAR A LAS PERSONAS EN EL CENTRO DE LAS POLITICAS DE MOVILIDAD URBANA, LOGRANDO QUE LOS SISTEMAS, PROGRAMAS Y PROYECTOS AUMENTEN LA ACCESIBILIDAD, DISMINUYAN LOS TIEMPOS DE TRASLADO Y GARANTICEN VIAJES COMODOS Y SEGUROS PARA TODAS LAS PERSONAS.</t>
  </si>
  <si>
    <t xml:space="preserve">1. ESTABLECER LA RECTORIA DE LA DEPENDENCIA EN MATERIA DE MOVILIDAD, MEDIANTE LA PLANEACION ESTRATEGICA INSTITUCIONAL, EL DISEÑO E IMPLANTACION DE POLITICAS PUBLICAS EN MATERIA DE TRANSPORTE, EL IMPULSO A PROYECTOS DE MEJORA DE LA MOVILIDAD Y LA CONCERTACION DE ACCIONES CON LOS ESTADOS, ORGANIZACIONES DE LA SOCIEDAD CIVIL E INSTITUCIONES PUBLICAS Y PRIVADAS EN MATERIA DE MOVILIDAD EN LA ZONA METROPOLITANA.   2. ESTRUCTURAR E INTEGRAR LAS REDES DE TRANSPORTE PUBLICO Y DE MEDIOS DE TRANSPORTE INDIVIDUAL, PARA MEJORAR LA CONECTIVIDAD Y FACILITAR LAS OPCIONES DE TRASLADO DE LAS PERSONAS Y LOS BIENES EN LA CIUDAD DE MEXICO Y ZONA METROPOLITANA.  3. IMPULSAR TRANSFORMACIONES A LA INFRAESTRUCTURA VIAL CON EL FIN DE FACILITAR EL TRASLADO DE PERSONAS QUE EMPLEEN MEDIOS DE TRANSPORTE NO MOTORIZADOS. 4. REGULAR LOS MEDIOS DE TRANSPORTE EN LA CIUDAD DE MEXICO MEDIANTE LA EMISION Y LA APLICACION DE LA NORMATIVIDAD Y LOS REGLAMENTOS RESPECTIVOS.  5. REGISTRAR, REVISAR, VERIFICAR Y MONITOREAR VEHICULOS, EQUIPOS Y CONDUCTORES PARA CONCEDER LOS PERMISOS RESPECTIVOS QUE LOS AUTORICEN A TRANSITAR EN LA CIUDAD DE MEXICO. 6. LOGRAR LA CREACION Y REGULAR LOS CORREDORES DE TRANSPORTE COLECTIVO DE PASAJEROS, PROMOVIENDO LA PARTICIPACION DE LA INICIATIVA PRIVADA PARA COADYUVAR AL FINANCIAMIENTO DE SU INFRAESTRUCTURA, EQUIPAMIENTO Y MANTENIMIENTO. 7. DESARROLLAR UNA CULTURA DE LA MOVILIDAD PARA FAVORECER PRIMORDIALMENTE AL PEATON COMO EJE DEL SISTEMA DE MOVILIDAD, ASI COMO EL USO DE MEDIOS DE TRANSPORTE COLECTIVO O NO MOTORIZADO, MEDIANTE LA APLICACION DE PROGRAMAS EDUCATIVOS DIRIGIDOS A LA POBLACION DE LA CIUDAD DE MEXICO Y DE LA ZONA METROPOLITANA.  8. PROMOVER EL CUMPLIMIENTO DE ACCIONES EN FAVOR DE LA MOVILIDAD, CON LA IMPLEMENTACION DE UN SISTEMA DE MONITOREO EN TIEMPO REAL DEL TRASLADO DE PERSONAS Y VEHICULOS, QUE PERMITA REALIZAR ADECUACIONES A SU CIRCULACION; ASI COMO A DESARROLLAR UNA INTELIGENCIA DE LA MOVILIDAD BASADA EN ESTADISTICAS Y ESTUDIOS SOBRE EL EMPLEO DE VIAS Y MODOS DE TRANSPORTE. </t>
  </si>
  <si>
    <t>E112</t>
  </si>
  <si>
    <t>E112_OPERACIÓN Y PROMOCIÓN DE MOVILIDAD SUSTENTABLE</t>
  </si>
  <si>
    <t>OPERACION Y PROMOCION DEL USO DE LA BICICLETA, ASI COMO SU EQUIPAMIENTO PARA CONSOLIDAR SU INTEGRACION AL SISTEMA DE MOVILIDAD Y A LAS POLITICAS DE TRANSPORTE DE LA CIUDAD.</t>
  </si>
  <si>
    <t>10C001E112</t>
  </si>
  <si>
    <t>265</t>
  </si>
  <si>
    <t>Acciones para la operación y promoción de sistemas de movilidad</t>
  </si>
  <si>
    <t>LAS Y LOS HABITANTES DE LA CIUDAD DE MEXICO RELEGAN EL USO DE LA BICICLETA COMO MODO DE TRANSPORTE.</t>
  </si>
  <si>
    <t>APROXIMADAMENTE 269,000 HABITANTES DE LA CIUDAD DE MEXICO, QUE DEBEN MOVERSE POR CUESTIONES DE TRABAJO, EDUCACION Y RECREACION.</t>
  </si>
  <si>
    <t>IMPLEMENTAR ACCIONES PARA FOMENTAR EL USO DE LA BICICLETA COMO MODO DE TRANSPORTE.</t>
  </si>
  <si>
    <t>FOMENTAR EN LA CIUDADANIA EL USO DE LA BICICLETA COMO MODO ALTERNATIVO DE TRANSPORTE POR LA CIUDAD, YA SEA UN VIAJE ORIGEN-DESTINO O UN VIAJE INTERMODAL, QUE PERMITIRA MEJORAR SUS CONDICIONES DE MOVILIDAD EN LA CIUDAD.</t>
  </si>
  <si>
    <t>NUMERO DE ACCIONES REALIZADAS PARA FOMENTAR EL USO DE LA BICICLETA EN LOS HABITANTES DE LA CIUDAD DE MEXICO (12)</t>
  </si>
  <si>
    <t>(NUMERO DE ACCIONES REALIZADAS EN EL PERIODO/NUMERO DE ACCIONES PROGRAMADAS EN EL PERIODO)* 100</t>
  </si>
  <si>
    <t xml:space="preserve"> DIRECCION GENERAL DE SEGURIDAD VIAL Y  SISTEMAS DE MOVILIDAD URBANA SUSTENTABLE EN EL PISO 7 DEL EDIFICIO ALVARO OBREGON 269</t>
  </si>
  <si>
    <t>LOS HABITANTES ELIGEN LA BICICLETA COMO MODO DE TRANSPORTE PARA DESPLAZARSE EN LA CIUDAD, MEJORANDO SU EXPERIENCIA DE MOVILIDAD, AYUDANDO A REDUCIR LOS EFECTOS NEGATIVOS POR EL USO DEL TRANSPROTE MOTORIZADO.</t>
  </si>
  <si>
    <t>IMPLEMENTACION Y OPERACION DEL SISTEMA DE BICICLETAS PUBLICAS DE LA CIUDAD DE MEXICO</t>
  </si>
  <si>
    <t>DENEBOLA REBECA CARAVEO TUÑON</t>
  </si>
  <si>
    <t>SUBDIRECTORA DE SISTEMAS CICLISTAS</t>
  </si>
  <si>
    <t>OPERACION DEL PROGRAMA MUEVETE EN BICI</t>
  </si>
  <si>
    <t>SERGIO MARTINEZ TINOCO</t>
  </si>
  <si>
    <t>SUBDIRECTOR DE CULTURA Y USO DE LA BICICLETA</t>
  </si>
  <si>
    <t>OPERACION DEL PROGRAMA BICIESCUELA CDMX</t>
  </si>
  <si>
    <t>IMPLEMENTACION Y OPERACION DE BICIESTACIONAMIENTOS MASIVOS Y SEMIMASIVOS</t>
  </si>
  <si>
    <t>F024</t>
  </si>
  <si>
    <t>F024_ACCIONES DE EDUCACIÓN, PREVENCIÓN Y ATENCIÓN DE POLÍTICAS DE SEGURIDAD VIAL</t>
  </si>
  <si>
    <t>DEFINICION, OPERACION, SEGUIMIENTO Y EVALUACION DE POLITICAS DE SEGURIDAD VIAL ENCAMINADAS A DISMINUIR LOS HECHOS DE TRANSITO Y MEJORAR LA CALIDAD DE VIDA DE LOS HABITANTES DE LA CDMX.</t>
  </si>
  <si>
    <t>10C001F024</t>
  </si>
  <si>
    <t>267</t>
  </si>
  <si>
    <t>Educación Prevención y atención de políticas de seguridad vial</t>
  </si>
  <si>
    <t>ALTO NUMERO DE HECHOS DE TRANSITO EN LA CIUDAD DE MEXICO, ASI COMO CIFRAS ELEVADAS DE VICTIMAS POR HECHOS DE TRANSITO.</t>
  </si>
  <si>
    <t>DESARROLLAR, GESTIONAR, EVALUAR Y DIFUNDIR ACCIONES DE MONITOREO Y APOYO VIAL A TRAVES DE MECANISMOS DE COMUNICACION E INFORMACION, ASI COMO PROMOVER PROGRAMAS DE CAPACITACION EN EDUCACION VIAL, QUE FORTALEZCAN LAS CONDICIONES DE SEGURIDAD VIAL ENTRE LOS HABITANTES DE LA CIUDAD DE MEXICO.</t>
  </si>
  <si>
    <t>REDUCCION DE HECHOS DE TRANSITO CON PERSONAS FALLECIDAS EN LA CIUDAD DE MEXICO.</t>
  </si>
  <si>
    <t>ELABORACION DE REPORTES TRIMESTRALES DE SEGURIDAD VIAL (4)</t>
  </si>
  <si>
    <t>(NUMERO DE REPORTES ELABORADOS EN EL PERIODO/NUMERO DE REPORTES PROGRAMADOS EN EL PERIODO)* 100</t>
  </si>
  <si>
    <t>HTTPS://WWW.SEMOVI.CDMX.GOB.MX/TRAMITES-Y-SERVICIOS/REPORTES-E-INFORMES/HECHOS-DE-TRANSITO</t>
  </si>
  <si>
    <t>MEDIANO PLAZO: 8 METAS (200%)
LARGO PLAZO: 16 METAS (400%)</t>
  </si>
  <si>
    <t>REDUCCION DEL PORCENTAJE DE HECHOS DE TRANSITO CON PERSONAS FALLECIDAS EN LA CIUDAD DE MEXICO</t>
  </si>
  <si>
    <t xml:space="preserve">DESARROLLO E INTEGRACION DEL SISTEMA DE INFORMACION Y SEGUIMIENTO DE SEGURIDAD VIAL </t>
  </si>
  <si>
    <t>ANA VALENTINA DELGADO SANCHEZ</t>
  </si>
  <si>
    <t>DIRECTORA DE SEGURIDAD VIAL Y SEGUIMIENTO A LA INFORMACION.</t>
  </si>
  <si>
    <t xml:space="preserve">OPERATIVOS DE APOYO VIAL EN LAS VIALIDADES CON MAYOR PRESENCIA DE HECHOS DE TRANSITO Y ATENCION A LOS USUARIOS MAS VULNERABLES DE LA VIA </t>
  </si>
  <si>
    <t xml:space="preserve">IMPLEMENTACION Y OPERACION DE ACCIONES EDUCATIVAS Y CAPACITACIONES DE SEGURIDAD VIAL </t>
  </si>
  <si>
    <t>G018</t>
  </si>
  <si>
    <t>G018_GESTIÓN Y REGULACIÓN DE SISTEMAS DE MOVILIDAD Y TRANSPORTE, Y ESTACIONAMIENTOS</t>
  </si>
  <si>
    <t>REGULAR LA OPERACION DE SISTEMAS DE TRANSPORTE INDIVIDUAL SUSTENTABLE (SITIS), DEL SERVICIO DE TRANSPORTE PRIVADO DE PASAJEROS ESPECIALIZADO CON CHOFER (STPPEC) Y ESTACIONAMIENTO CON LA FINALIDAD DE TENER UN ORDENAMIENTO MAS EQUITATIVO EN EL USO DEL ESPACIO Y CONTAR CON SISTEMAS DE TRANSPORTE ACCESIBLES, SUSTENTABLES Y SEGUROS.</t>
  </si>
  <si>
    <t>10C001G018</t>
  </si>
  <si>
    <t xml:space="preserve"> Mejorar</t>
  </si>
  <si>
    <t>Gesión de Sistemas de Movilidad</t>
  </si>
  <si>
    <t>DEFICIENCIAS EN LA GESTION Y REGULACION DEL USO DEL ESPACIO PUBLICO PARA SISTEMAS DE MOVILIDAD, TRANSPORTE Y ESTACIONAMIENTO.</t>
  </si>
  <si>
    <t>POBLACION RESIDENTE DE LAS ALCALDIAS MIGUEL HIDALGO, CUAUHTEMOC, BENITO JUAREZ Y COYOACAN.</t>
  </si>
  <si>
    <t>SUPERVISAR QUE LOS OPERADORES PRESTEN SUS SERVICIOS EN ESTRICTO APEGO A LO ESTABLECIDO EN LA NORMATIVIDAD APLICABLE PARA TEMAS DE REGULACION Y GESTION DEL ESPACIO PUBLICO, ASI COMO EVALUAR Y SUPERVISAR LA PLANEACION E IMPLEMENTACION DE ESTACIONAMIENTO DESTINADOS A CARGA Y DESCARGA, ASCENSO Y DESCENSO, ASI COMO CUALQUIER USO DE ESTACIONAMIENTO EN LA VIA PUBLICA.</t>
  </si>
  <si>
    <t xml:space="preserve">ESPACIOS PUBLICOS RECUPERADOS Y ELECCION DEL TRANSPORTE PUBLICO PARA DESPLAZARSE EN LA CIUDAD, CONTRIBUYENDO A LA REDUCCION DE NIVELES DE CONTAMINACION, CONGESTIONAMIENTO VIAL Y APROPIACION ILEGAL DEL ESPACIO PUBLICO. </t>
  </si>
  <si>
    <t xml:space="preserve">GESTIONES REALIZADAS </t>
  </si>
  <si>
    <t>(NUMERO DE GESTIONES REALIZADAS EN EL PERIODO/NUMERO DE GESTIONES PROGRAMADAS EN EL PERIODO)* 100</t>
  </si>
  <si>
    <t>ARCHIVO DE LA DIRECCION EJECUTIVA DE REGULACION DE SISTEMAS DE MOVILDAD URBANA SUSTENTABLE EN EL PISO 7 DEL EDIFICIO UBICADO EN ALVARO OBREGON 269</t>
  </si>
  <si>
    <t>CONTRIBUIR A FORTALECER EL USO DE TRANSPORTE PUBLICO Y LA RECUPERACION DE ESPACIOS, LIMITANDO LA CONGESTION EN LAS CALLES MEDIANTE LA IMPLEMENTACION DE REGULACION DE ESTACIONAMIENTO EN LA VIA PUBLICA Y LA REGULACION DE SISTEMAS DE MOVILIDAD SIN ANCLAJE PRIVADOS.</t>
  </si>
  <si>
    <t>GESTION DE PROYECTOS DE ESTACIONAMIENTO</t>
  </si>
  <si>
    <t>ARIE GEURTZ NOVOA</t>
  </si>
  <si>
    <t>SUBDIRCTOR DE ESTACIONAMIENTO EN LA VIA PUBLICA</t>
  </si>
  <si>
    <t>REGULACION DE SISTEMAS DE MOVILIDAD SIN ANCLAJE PRIVADOS</t>
  </si>
  <si>
    <t>G019</t>
  </si>
  <si>
    <t>G019_CONTROL, ORDENAMIENTO Y SISTEMATIZACIÓN DEL TRANSPORTE</t>
  </si>
  <si>
    <t>FOMENTAR, IMPULSAR, ESTIMULAR, ORDENAR Y REGULAR EL DESARROLLO DEL TRANSPORTE EN TODAS SUS MODALIDADES, ASI COMO MANTENER ACTUALIZADO EL REGISTRO PUBLICO DEL TRANSPORTE EN LA CIUDAD DE MEXICO, SIN DISTINGO DEL TIPO DE SERVICIO, REGULANDO LA NORMATIVA ESPECIFICA PARA CADA UNO DE ESTOS,  PRIORIZANDO LA MOVILIDAD Y SEGURIDAD DEL CIUDADANO.</t>
  </si>
  <si>
    <t>10C001G019</t>
  </si>
  <si>
    <t>268</t>
  </si>
  <si>
    <t>Aplicación del marco normativo en materia de transporte</t>
  </si>
  <si>
    <t>ACTUALMENTE NO SE CUENTA CON UN REGISTRO CONFIABLE DE VEHICULOS EMPLACADOS EN LA CDMX, ASI COMO DE CONDUCTORES DE LOS DIVERSOS TIPOS DE TRANSPORTE; LOS PROCESOS PARA LA EMISION DE PLACAS Y LICENCIAS SON BUROCRATICOS Y DEMORAN DE FORMA CONSIDERABLE.</t>
  </si>
  <si>
    <t>CONCESIONARIOS, PERMISIONARIOS Y PUBLICO EN GENERAL</t>
  </si>
  <si>
    <t>GENERAR UNA ESTRATEGIA CONJUNTA QUE PERMITA LA MEJORA CONTINUA EN LOS PROCESOS DE CONTROL VEHICULAR, EXPEDICION DE LICENCIAS, REVISTA VEHICULAR, ACTUALIZACION DE REGISTROS Y ATENCION A REQUERIMIENTOS DE INFORMACION DOCUMENTAL REGISTRAL, ENFOCADOS A UNA CALIDAD Y CALIDEZ PARA EL CIUDADANO USUARIO DE ESTOS SERVICIOS.</t>
  </si>
  <si>
    <t>MEJORA EN LA ATENCION CIUDADANA DURANTE PROCESOS DE CONTROL, ORDENAMIENTO Y SISTEMATIZACION DEL TRANSPORTE, BUSCANDO SIEMPRE UNA MAYOR Y MEJOR MOVILIDAD.</t>
  </si>
  <si>
    <t>MIDE EL AVANCE DE LOS TRAMITES REALIZADOS CONTRA LOS PROGRAMADOS (2202999)</t>
  </si>
  <si>
    <t>(TRAMITES REALIZADOS / TRAMITES PROGRAMADOS)*100</t>
  </si>
  <si>
    <t xml:space="preserve">SOPORTE DOCUMENTAL Y REGISTRO ELECTRONICO EN RESGUARDO DE LA DIRECCION GENERAL DE REGISTRO PUBLICO DEL TRANSPORTE, UBICADA EN GOETHE 15, COL. NUEVA ANZURES, ALCALDIA MIGUEL HIDALGO, C.P. 11500, CIUDAD DE MEXICO </t>
  </si>
  <si>
    <t>MEDIANO PLAZO1101499.5  LARGO PLAZO 2202999</t>
  </si>
  <si>
    <t>EFICIENTAR LOS PROCESOS ADMINISTRATIVOS DE CONTROL VEHICULAR Y LICENCIAS, A FIN DE QUE LA CIUDADANIA REALICE TRAMITES DE MANERA AGIL Y TRANSPARENTE, ASI MISMO, CONTAR CON UN PADRON VEHICULAR Y DE CONDUCTORES CONFIABLE  Y EFICAZ, QUE BRINDE CERTEZA DOCUMENTAL A LA CIUDADANIA.</t>
  </si>
  <si>
    <t>TRAMITES DE CONTROL VEHICULAR DE TRANSPORTE PARTICULAR, PUBLICO CONCESIONADO INDIVIDUAL Y COLECTIVO, DE CARGA, DE PERSONAL, PRIVADO Y ESPECIALIZADO</t>
  </si>
  <si>
    <t>MTRA. NADJELI VALENTINE BABINET ROJAS (RESPONSABLE GENERAL); LIC. EDGAR DOROTEO GARCIA; MTRA. GUADALUPE ALEJANDRA TAPIA ALVAREZ; DR. CIRILO GARCIA LUNA; MTRA. ALINE AGUILAR LUNA (RESPONSABLES PARTICULARES)</t>
  </si>
  <si>
    <t>DIRECTORA GENERAL DE LICENCIAS Y OPERACION DEL TRANSPORTE VEHICULAR; DIRECTOR DE OPERACION Y LICENCIAS EN TRANSPORTE DE RUTA Y ESPECIALIZADO; DIRECTORA DE CONTROL VEHICULAR, LICENCIAS Y PERMISOS DE PARTICULARES; DIRECTOR OPERATIVO DE TRANSPORTE  PUBLICO INDIVIDUAL; DIRECTORA DE TRANSPORTE DE CARGA Y ESPECIALIZADO</t>
  </si>
  <si>
    <t>EXPEDICION, RENOVACION Y REPOSICION DE LICENCIAS TIPOS "A, "B", "C", "D" Y "E" (EN TODAS SUS MODALIDADES)</t>
  </si>
  <si>
    <t>REVISTAS VEHICULARES PARA TAXI, RUTA Y CARGA</t>
  </si>
  <si>
    <t>MTRA. NADJELI VALENTINE BABINET ROJAS (RESPONSABLE GENERAL); LIC. EDGAR DOROTEO GARCIA; DR. CIRILO GARCIA LUNA; MTRA. ALINE AGUILAR LUNA (RESPONSABLES PARTICULARES)</t>
  </si>
  <si>
    <t>DIRECTORA GENERAL DE LICENCIAS Y OPERACION DEL TRANSPORTE VEHICULAR; DIRECTOR DE OPERACION Y LICENCIAS EN TRANSPORTE DE RUTA Y ESPECIALIZADO; DIRECTOR OPERATIVO DE TRANSPORTE  PUBLICO INDIVIDUAL; DIRECTORA DE TRANSPORTE DE CARGA Y ESPECIALIZADO</t>
  </si>
  <si>
    <t xml:space="preserve">DIGITALIZACION DE TRAMITES, MEJORA DE ATENCION Y COMBATE A LA CORRUPCION 
</t>
  </si>
  <si>
    <t>MTRA. NADJELI VALENTINE BABINET ROJAS Y MTRA. GUADALUPE ALEJANDRA TAPIA ALVAREZ</t>
  </si>
  <si>
    <t>DIRECTORA GENERAL DE LICENCIAS Y OPERACION DEL TRANSPORTE VEHICULAR Y DIRECTORA DE CONTROL VEHICULAR, LICENCIAS Y PERMISOS DE PARTICULARES</t>
  </si>
  <si>
    <t>ORDENAMIENTO DEL TRANSPORTE DE CARGA POR MEDIO DE MAPEO DE SITIOS EN ALCALDIAS.</t>
  </si>
  <si>
    <t>MTRA. NADJELI VALENTINE BABINET ROJAS Y MTRA. ALINE AGUILAR LUNA</t>
  </si>
  <si>
    <t>DIRECTORA GENERAL DE LICENCIAS Y OPERACION DEL TRANSPORTE VEHICULAR Y DIRECTORA DE TRANSPORTE DE CARGA Y ESPECIALIZADO</t>
  </si>
  <si>
    <t>PROCESO DE DIAGNOSTICO, ORDENAMIENTO Y REGULACION DE LA MOVILIDAD DE BARRIO.</t>
  </si>
  <si>
    <t>MTRA. NADJELI VALENTINE BABINET ROJAS Y DR. CIRILO GARCIA LUNA</t>
  </si>
  <si>
    <t>DIRECTORA GENERAL DE LICENCIAS Y OPERACION DEL TRANSPORTE VEHICULAR Y DIRECTOR OPERATIVO DE TRANSPORTE  PUBLICO INDIVIDUAL</t>
  </si>
  <si>
    <t>ATENCION A REQUERIMIENTOS DE INFORMACION REGISTRAL</t>
  </si>
  <si>
    <t>MARGARITO ROJAS SALAS</t>
  </si>
  <si>
    <t>DIRECTOR GENERAL DE REGISTRO PUBLICO DEL TRANSPORTE</t>
  </si>
  <si>
    <t>ACTUALIZACION DE REGISTROS</t>
  </si>
  <si>
    <t>IMPULSAR UNA TRANSFORMACION AL INTERIOR DE LA SECRETARIA DE MOVILIDAD ORIENTADA HACIA EL LOGRO DE RESULTADOS CON EFICIENCIA Y EFICACIA, TRANSFORMACION QUE IMPLICA MODIFICACION, ACTUALIZACION DE PROCESOS Y TRAMITES, LA NECESIDAD DE FORTALECER LAS CAPACIDADES DE LIDERAZGO, ATENCION CIUDADANA CON CALIDAD, TRABAJO EN EQUIPO Y COMPETENCIAS GERENCIALES QUE SON EL VEHICULO PARA GENERAR UN CAMBIO CULTURAL, IMPULSANDO LA FLEXIBILIDAD, TRANSPARENCIA Y BUENAS PRACTICAS.</t>
  </si>
  <si>
    <t>10C001M001</t>
  </si>
  <si>
    <t>IMPULSAR UNA TRANSFORMACION EN LA ADMINISTRACION QUE COADYUVE A GENERAR MEJORAS DE PROCESOS, TRAMITES, REQUISITOS HACIA EL EXTERIOR Y AL INTERIOR DE LA SECRETARIA DE MOVILIDAD.</t>
  </si>
  <si>
    <t>PERSONAL DE ESTRUCTURA Y TECNICO OPERATIVO DE LA SECRETARIA DE MOVILIDAD.</t>
  </si>
  <si>
    <t>PROFESIONALIZACION DE LOS SERVIDORES PUBLICOS EN TEMA DE CAPACITACION DONDE ADQUIERAN  MEJORES COMPETENCIAS DE ATENCION A LA CIUDADANIA. MINIMIZAR COSTOS DE OPERACION Y ADMINISTRACION A TRAVES DE ACTUALIZACIONES DE PROCESOS,  EVALAUCION INTEGRAL DE LOS SERVIDORES PUBLICOS, Y SU RESPECTIVO SEGUIMIENTO EN LAS COMPETENCIAS A DESARROLLAR RESULTADO DE LAS EVALUACIONES.</t>
  </si>
  <si>
    <t>EFICACIA, CONTROL, Y MEJORA EN TIEMPOS DE RESPUESTA, SERVIDORES PUBLICOS MAS EFICIENTES EN LA PRESTACION DE SERVICIOS.</t>
  </si>
  <si>
    <t>MIDE EL AVANCE EN REFERENCIA AL LOGRO DEL REGISTRO DE MANUAL ADMINISTRATIVO ANTE LAS INSTANCIAS COMPETENTES, VERIFICACION DE SEGUIMIENTOS A LOS PROCEDIMIENTOS ESTABLECIDOS, DELIMITACION DE FUNCIONES.</t>
  </si>
  <si>
    <t>NUMERO DE PROCESOS AUTORIZADOS.</t>
  </si>
  <si>
    <t>PUBLICACION DE MANUAL EN LA GACETA OFICIAL DE LA CIUDAD DE MEXICO</t>
  </si>
  <si>
    <t>FACILITAN LA CAPACITACIÓN Y ADIESTRAMIENTO DEL PERSONAL. ESPECIFICAR LAS CAPACIDADES Y RESPONSABILIDADES DE CADA PUESTO DE TRABAJO, ÁREA DENTRO DE LA ESTRUCTURA ÓRGANICA DE LA DIRECCIÓN GENERAL DE ADMINISTRACIÓN Y FINANZAS EN LA SECRETARÍA DE MOVILIDAD. PROPORCIONAN UNA VISIÓN INTEGRAL DE LOS PROCESOS QUE COMPONEN LAS LABORES DE LA DIRECCIÓN Y DE LA SECRETARÍA EN GENERAL.</t>
  </si>
  <si>
    <t xml:space="preserve">MEDIANTE UNA ADMINISTRACION EFICIENTE Y TRANSPARENTE, SE APLICARAN POLITICAS DE CALIDAD, RACIONALIDAD Y DISCIPLINA EN LOS PROCESOS QUE SE REALIZAN AL INTERIOR DE LA SECRETARIA DE MOVILIDAD, A TRAVES DE LA DETENCION DE NECESIDADES DE CAPACITACION ORIENTADAS A UNA VERTIENTE GENERICA. </t>
  </si>
  <si>
    <t>GUSTAVO ARMANDO RUIZ DEL OLMO</t>
  </si>
  <si>
    <t>SUBDIRECTOR DE DESARROLLO ORGANIZACIONAL Y CAPACITACION</t>
  </si>
  <si>
    <t>IMPLEMENTAR EL PROGRAMA INTERNO DE PROTECCION CIVIL 2021 DE LA SECRETARIA DE MOVILIDAD.</t>
  </si>
  <si>
    <t>10C001N001</t>
  </si>
  <si>
    <t>FALTA DE EQUIPAMIENTO, CAPACITACION Y PARTICIPACION EN LAS ACCIONES DE PROTECCION CIVIL DE LA SECRETARIA DE MOVILIDAD.</t>
  </si>
  <si>
    <t>SERVIDORES PUBLICOS ADSCRITOS A LA SECRETARIA DE MOVILIDAD Y PUBLICO EN GENERAL QUE ACUDE A LAS INSTALACIONES A CARGO DE LA DEPENDENCIA.</t>
  </si>
  <si>
    <t xml:space="preserve">CONTAR CON EL PERSONAL CAPACITADO, ASI COMO CON LAS HERRAMIENTAS E INSUMOS MINIMOS NECESARIOS PARA ESTAR PREPARADOS ANTE UNA EVENTUAL SITUACION PERTURBADORA QUE PUDIERA PRESENTARSE.  </t>
  </si>
  <si>
    <t>EVITAR QUE LAS CONTINGENCIAS SE MATERIALICEN EN DESASTRES, PARA CON ELLO, SALVAGUARDAR LA VIDA Y LOS BIENES DE LA POBLACION ANTE EL IMPACTO DE FENOMENOS DE ORIGEN NATURAL O ANTROPICO.</t>
  </si>
  <si>
    <t>PROGRAMA INTERNO DE PROTECCION CIVIL</t>
  </si>
  <si>
    <t>SIMULACROS REALIZADOS/SIMULACROS PROGRAMADOS.SESIONES DEL COMITE INTERNO DE PROTECCION CIVIL REALIZADAS/SESIONES PROGRAMADAS.FUNCIONARIOS CON ACREDITACION DE CURSOS DE PROTECCION CIVIL/FUNCIONARIOS INSCRITOS A LOS CURSOS DE PROTECCION CIVIL</t>
  </si>
  <si>
    <t>SIMULACROS REALIZADOS.SESIONES DEL COMITE INTERNO DE PROTECCION CIVIL REALIZADAS PERSONAL ADSCRITO A LA SECRETARIA DE MOVILIDAD CAPACITADO</t>
  </si>
  <si>
    <t>CONTRIBUIR A CONSTRUIR UNA CIUDAD MÁS SEGURA, MÁS HUMANA,SOSTENIBLE Y RESILIENTE ANTE EL RIESGO DE DESASTRES.</t>
  </si>
  <si>
    <t>EVITAR QUE LAS CONTINGENCIAS SE MATERIALICEN EN DESASTRES PARA, CON ELLO, SALVAGUARDAR LA VIDA Y LOS BIENES DE LA POBLACION ANTE EL IMPACTO DE FENOMENOS DE ORIGEN NATURAL O ANTROPICO.</t>
  </si>
  <si>
    <t>DIFUNDIR Y REALIZAR, EN EL TRANSCUROS DE 2021 CUANDO MENOS 3 SIMULACROS CON DIVERSAS HIPOTESIS EN LAS INSTALACIONES A CARGO DE LA SECRETARIA DE MOVILIDAD DE LA CIUDAD DE MEXICO.</t>
  </si>
  <si>
    <t>LIC. FRANCO MARCOS MORALES FLORES</t>
  </si>
  <si>
    <t>SUBDIRECTOR DE ABASTECIMIENTOS Y SERVICIOS</t>
  </si>
  <si>
    <t>INSTALAR EL COMITE INTERNO DE PROTECCION CIVIL 2021 DE LA SECRETARIA DE MOVILIDAD DE LA CIUDAD  DE MEXICO, ASI COMO LLEVAR A CABO LAS SESIONES ORDINARIAS Y EXTRAORDINARIAS CON LOS RESPECTIVOS SEGUIMIENTOS DE LOS ACUERDOS TOMADOS EN DICHAS SESIONES.</t>
  </si>
  <si>
    <t xml:space="preserve">CAPACITAR, EQUIPAR Y COORDINAR A LOS INTEGRANTES DEL COMITE INTERNO DE PROTECCION CIVIL ASI COMO A LAS BRIGADAS DE EVACUACION, DE PRIMEROS AUXILIOS, DE COMBATE DE INCENDIOS Y DE COMUNICACION, DE IGUAL MANERA A LOS JEFES DE PISO Y TODO EL PERSONAL DE LA SECRETARIA DE MOVILIDAD INTERESADO EN RECIBIR CAPACITACION.   </t>
  </si>
  <si>
    <t>FORTALECER LAS RELACIONES DEL GOBIERNO CON LA SOCIEDAD.</t>
  </si>
  <si>
    <t>10C001O001</t>
  </si>
  <si>
    <t>PERCEPCION CIUDADANA NEGATIVA RELATIVA AL DESEMPEÑO GUBERNAMENTAL, TRANSPARENCIA Y RENDICION DE CUENTAS.</t>
  </si>
  <si>
    <t>SERVIDORES PUBLICOS ADSCRITOS A LA SECRETARIA DE MOVILIDAD.</t>
  </si>
  <si>
    <t>CUMPLIR EN TIEMPO Y FORMA CON LAS DISPOSICIONES REGULATORIAS Y DE TRANSPARENCIA APLICABLES A LA CORDINACION DE RECURSOS MATERIALES, ABASTECIMIENTO Y SERVICIOS.</t>
  </si>
  <si>
    <t>TANTO LA CIUDADANIA COMO LOS ORGANOS REGULADORES TIENEN ACCESO A INFORMACION CLARA Y OPORTUNA APLICABLE A LA CORDINACION DE RECURSOS MATERIALES, ABASTECIMIENTO Y SERVICIOS.</t>
  </si>
  <si>
    <t>CUMPLIR EN TIEMPO Y FORMA CON LAS DISPOSICIONES REGULATORIAS Y DE TRANSPARENCIA APLICABLES A LA CORDINACION DE RECURSOS MATERIALES, ABASTECIMIENTOS Y SERVICIOS.</t>
  </si>
  <si>
    <t>DOCUMENTOS TRAMITADOS EN TIEMPO Y FORMA/DOCUMENTOS QUE SE DEBEN ENTREGAR EN TIEMPO Y FORMA</t>
  </si>
  <si>
    <t>DOCUMENTOS TRAMITADOS EN TIEMPO Y FORMA</t>
  </si>
  <si>
    <t xml:space="preserve">PREVER LO NECESARIO PARA QUE LAS ÁREAS OPERATIVAS Y ADMINISTRATIVAS ADSCRITAS A LA COORDINACIÓN DE RECURSOS MATERIALES, ABASTECIMIENTO Y SERVICIOS  MANTENGAN ACTUALIZADOS SUS RESPECTIVOS CONTROLES INTERNOS Y CUMPLAN EN TIEMPO Y FORMA CON LAS DISPOSICIONES REGULATORIAS Y DE TRASPARENCIA APLICABLES EN EL DESEMPEÑO DE SUS ATRIBUCIONES, ACCIONES ENFOCADAS EN LA MEJORA CONTINUA  DE LOS PROCESOS DERIVADOS DE AUDITORÍAS, MANUALES Y LINEAMIENTOS PARA EL FORTALECIMIENTO DE LAS CAPACIDADES AL INTERIOR DE LA COORDINACIÓN QUE PERMITAN DAR CUMPLIMIENTO A LAS METAS Y OBJETIVOS INSTITUCIONALES.  </t>
  </si>
  <si>
    <t>FORTALECER LAS RELACIONES DEL GOBIERNO CON LA SOCIEDAD</t>
  </si>
  <si>
    <t xml:space="preserve">MANTENER ACTUALIZADOS LOS RESPECTIVOS CONTROLES INTERNOS Y CUMPLIR EN TIEMPO Y FORMA CON LAS DISPOSICIONES REGULATORIAS Y DE TRASPARENCIA APLICABLES EN EL DESEMPEÑO DE LAS  ATRIBUCIONES APLICABLES A LA COORDINADORA DE RECURSOS MATERIALES, ABASTECIMIENTOS Y SERVICIOS .  </t>
  </si>
  <si>
    <t xml:space="preserve">LIC. KATYA IVONNE HERNANDEZ AGUILAR </t>
  </si>
  <si>
    <t xml:space="preserve">COORDINADORA DE RECURSOS MATERIALES, ABASTECIMIENTOS Y SERVICIOS </t>
  </si>
  <si>
    <t xml:space="preserve">DAR PUNTUAL SEGUIMIENTO A LOS ACUERDOS TOMADOS EN LA SESIONES DEL COMITE DE ADMINISTRACION DE RIESGOS Y EVALUACION DE CONTROL INTERNO INSTITUCIONAL DE LA SECRETARIA DE MOVILIDAD, CON EL OBJETO DE REGULAR LAS ACCIONES Y PROCEDIMIENTOS PARA ASEGURAR LA EFICACIA EN LA GESTION Y EL LOGRO DE LOS OBJETIVOS Y FUNCIONES EN MATERIA DE ADMINISTRACION DE RIESGOS Y CONTROL INTERNO EN SU CUMPLIMIENTO DESDE LA PLANEACION PROGRAMACION, EJECUCION, RESULTADOS Y CONCLUSION.  </t>
  </si>
  <si>
    <t>PROMOCION INTEGRAL PARA EL CUMPLIMIENTO DE  LOS DERECHOS HUMANOS DE LA NIÑAS Y MUJERES.</t>
  </si>
  <si>
    <t>10C001P001</t>
  </si>
  <si>
    <t>LA CIUDAD DE MEXICO CUENTA CON  UN  SISTEMA  DE TRANSPORTE FRAGMENTADO  E INSUFICIENTE  QUE PROFUNDIZA  INEQUIDADES  SOCIALES  DE DIVERSOS  TIPOS  Y QUE AFECTA A TODAS LAS  PERSONAS USUARIAS.  SIN  EMBARGO, LAS  FORMAS  Y RAZONES POR  LAS  QUE VIAJAMOS,  LOS  MEDIOS  QUE USAMOS, LA  PERCEPCION  DE INSEGURIDAD  QUE SENTIMOS Y LAS  BARRERAS QUE ENFRENTAMOS PARA DESPLAZARNOS, VARIAN ENTRE MUJERES Y HOMBRES. POR TANTO, SI BIEN LOS PROBLEMAS DE MOVILIDAD AFECTAN A TODAS LAS PERSONAS, SE VIVEN  DE MANERA DIFERENCIADA ENTRE MUJERES Y HOMBRES. LAS VIOLENCIAS SEXUALES QUE ENFRENTAN LAS MUJERES AL MOVERSE POR LA CIUDAD DE MEXICO EN LOS DISTINTOS MODOS DE TRANSPORTE SON UNA REALIDAD  COTIDIANA, ESTO GENERA AMPLIAS DESIGUALDADES ENTRE LA POBLACION QUE SE TRADUCEN EN MULTIPLES BARRERAS QUE IMPIDEN EL EJERCICIO PLENO DE DERECHOS POR PARTE DE LAS MUJERES.  EN ESTE SENTIDO, GRAN PARTE DE LAS SITUACIONES DE VIOLENCIA DE GENERO Y ACOSO EN EL TRANSPORTE PUBLICO SE DEBEN A LA FALTA DE ESTRATEGIAS DE POLITICA PUBLICA TRANSVERSALES, DE FORMA COORDINADA Y CON VISION A LARGO PLAZO PARA ATENDER ESTAS PROBLEMATICA DE MANERA INTEGRAL.</t>
  </si>
  <si>
    <t>MUJERES Y NIÑAS USUARIAS DEL SISTEMA INTEGRADO DE TRANSPORTE PUBLICO DE LA CIUDAD DE MEXICO Y LAS MUJERES QUE LABORAN EN EL SECTOR TRANSPORTE.</t>
  </si>
  <si>
    <t>FORTALECER LA COORDINACION INTERINSTITUCIONAL CON  LOS ORGANISMOS DE TRANSPORTE PARA DESARROLLAR ACCIONES AFIRMATIVAS Y ASI LOGRAR LA IMPLEMENTACION DE POLITICAS   PUBLICAS TRANSVERSALES QUE PERMITAN ATENDER DE  FORMA INTEGRAL LA PROBLEMATICA DE DE DESIGULDAD Y DE VIOLENCIAS EN EL TRANSPORTE PUBLICO, PARA POTENCIAR EL DERECHO A UNA MOVILIDAD LIBRE Y SEGURA PARA LAS NIÑAS Y MUJERES. ASI MISMO, LA INCLUSION DE LAS MUJERES EN EL DESEMPEÑO DE ACTIVIDADES DENTRO DEL SECTOR TRANSPORTE.</t>
  </si>
  <si>
    <t>CONTRIBUIR CON ACCIONES AFIRMATIVAS PARA INCREMENTAR LA PARTICIPACION DE MUJERES EN EL SECTOR DE TRANSPORTE Y PONDERAR EL DERECHO A UNA MOVILIDAD LIBRE, SEGURA Y ACCESIBLE  PARA LAS NIÑAS Y MUJERES DURANTE SUS TRAYECTOS DE VIAJE EN LOS DISTINTOS MODOS DEL SISTEMA INTEGRADOS DE TRANSPORTE PUBLICO DE LA CIUDAD DE MEXICO.</t>
  </si>
  <si>
    <t>CORRESPONDE AL  AVANCE DE LAS  ACCIONES  IMPLEMENTADAS  POR LA SECRETARIA PARA POTENCIAR  EL  DERECHO A UNA  MOVILIDAD  LIBRE  Y SEGURA PARA LAS  NIÑAS  Y MUJERES,  ASI  COMO SU INCLUSION  PARA EL DESEMPEÑO DE ACTIVIDADES DENTRO DEL SECTOR TRANSPORTE.</t>
  </si>
  <si>
    <t>NUMERO  DE   ACCIONES  AFIRMATIVAS  PARA  UNA  MOVILIDAD SEGURA  PARA NIÑAS  Y  MUJERES  Y  SU  INCLUSION  PARA EL DESEMPEÑO DE ACTIVIDADES DENTRO DEL SECTOR TRANSPORTE.</t>
  </si>
  <si>
    <t>REGISTROS   ADMINISTRATIVOS    DE    LA    SUBSECRETARIA   DE    PLANEACION, POLITICAS  Y REGULACION,  ASI MISMO  A TRAVES DEL  INFORME ANUAL DE LA SECRETARIA  DE  MOVILIDAD  MISMO  QUE  SE   PUEDE  CONSULTAR EN  EL SIGUIENTE          LINK:          HTTPS://WWW.SEMOVI.CDMX.GOB.MX/TRAMITES-Y- SERVICIOS/REPORTES-E-INFORMES</t>
  </si>
  <si>
    <t>A 2024 SE LOGRARA  SENSIBILIZACION  EN  TEMAS TRANSVERSALES,  LA  INCLUSION  DE LA  PARIDAD DE  GENERO EN EL  SECTOR Y LA IMPLEMENTACION DE PROYECTOS DE MOVILIDAD ORIENTADOS A QUE LAS NINS Y MUJERES REALICEN SUS VIAJES CON  ACCESIBILIDAD, COMODIDAD, SEGURIDAD Y CON  MENORES TIEMPOS DE TRASLADO.</t>
  </si>
  <si>
    <t>IMPLEMENTACION  Y SEGUIMIENTO DEL PROTOCOLO DE ACTUACION PARA PRIMEROS RESPONDIENTES  EN CASOS  DE VIOLENCIA SEXUAL EN EL SISTEMA INTEGRADO DE TRANSPORTE DE LA CIUDAD DE MEXICO.</t>
  </si>
  <si>
    <t>VIANNEY AIMEE ROSALES RODRIGUEZ</t>
  </si>
  <si>
    <t>DIRECCION DE COORDINACION ESTRATEGICA</t>
  </si>
  <si>
    <t>CAMPAÑAS  DE  DIFUSION HOMOLOGADAS  EN LOS  ORGANISMOS  PARA  LA  PREVENCION  Y   DETECCION   DE SITUACION DE VIOLENCIA SEXUAL Y PARIDAD DE GENERO EN EL SECTOR.</t>
  </si>
  <si>
    <t>P044</t>
  </si>
  <si>
    <t>P044_ACCIONES PARA LA INTEGRACIÓN DEL TRANSPORTE PÚBLICO</t>
  </si>
  <si>
    <t>INTEGRAR EL TRANSPORTE PUBLICO ADMINISTRADO POR LA CIUDAD DE MEXICO A UN SISTEMA UNICO DE PREPAGO, CON UNA IMAGEN UNIFICADA, UN MAPA UNICO Y CON CONEXIONES OPTIMIZADAS ENTRE ESTACIONES DE TRANSPORTE MASIVO.</t>
  </si>
  <si>
    <t>10C001P044</t>
  </si>
  <si>
    <t>264</t>
  </si>
  <si>
    <t>Planeación integral del sistema de movilidad</t>
  </si>
  <si>
    <t>DESINTEGRACION DEL SISTEMA DE TRANSPORTE PUBLICO DE LA CIUDAD DE MEXICO, DE MANERA FISICA, OPERACIONAL Y TARIFARIA (METRO, METROBUS, STE Y RTP) QUE AFECTA LA MOVILIDAD DE LOS USUARIOS.</t>
  </si>
  <si>
    <t>PASAJEROS DEL TRANSPORTE PUBLICO ADMINISTRADO POR LA CIUDAD DE MEXICO: METRO, METROBUS, RTP Y STE.</t>
  </si>
  <si>
    <t>1.- UNIFICACION DE LA SEÑALETICA Y HOMOLOGACION EN LA IMAGEN Y MAPAS INTEGRADOS, DE LOS ORGANISMO PUBLICOS DE TRANSPORTE. 2.- CONCLUIR CON EL DESARROLLO, PRUEBAS E IMPLEMENTACION DEL SISTEMA CENTRAL DEL SISTEMA INTEGRADO DE TRANSPORTE PUBLICO. 3.- CONTAR CON UNA CAMARA DE COMPENSACION QUE CONSIDERE LA TRAZABILIDAD DE LAS TARJETAS. 4.- IMPLEMENTAR UN SISTEMA DE GESTION DE RECARGAS REMOTAS, PARA LAS TARJETAS DE MOVILIDAD INTEGRADA, QUE INCLUYA PUNTOS DE RECARGA FUERA DE LA INFRAESTRUCTURA DE LOS ORGANISMOS PUBLICOS DE TRANSPORTE. 5.- GENERAR NORMAS TECNICAS, PROTOCOLOS Y PROCESOS PARA LA INTEGRACION, HOMOLOGACION Y FUNCIONAMIENTO EFECTIVO DE LOS SISTEMAS DE RECAUDO Y PEAJE DE LOS PUBLICOS DE TRANSPORTE.</t>
  </si>
  <si>
    <t>CONTRIBUIR AL DESARROLLO DE LA MOVILIDAD Y TRANSPORTE MEDIANTE LA INTEGRACION DEL SISTEMA DE TRANSPORTE PUBLICO DE LA CIUDAD DE MEXICO PARA OPTIMIZAR SU EFICIENCIA, FAVORECER LA INTERMODALIDAD, DISMINUIR LOS TIEMPOS DE TRASLADO Y GARANTIZAR VIAJES COMODOS Y SEGUROS PARA TODA LA CIUDADANIA.</t>
  </si>
  <si>
    <t>CORRESPONDE AL AVANCE EN LA INTEGRACION DEL SISTEMA DE TRANSPORTE PUBLICO, CONSIDERANDO LOS AVANCES EN LA HOMOLOGACION EN LA IMAGEN Y SEÑALETICA DE LOS ORGANISMOS; LA IMPLEMENTACION DE UN SISTEMA CENTRAL MAESTRO Y LA IMPLEMENTACION DE UNA RED DE RECARGA EXTERNA.</t>
  </si>
  <si>
    <t>INDICE DE INTEGRACION DE LA MOVILIDAD (IIM)</t>
  </si>
  <si>
    <t>REGISTROS ADMINISTRATIVOS DE LA DIRECCION GENERAL DE ORGANISMOS PUBLICOS Y PROYECTOS ESTRATEGICOS..INFORMES DE GOBIERNO.</t>
  </si>
  <si>
    <t>A 2024 SE LOGRARA UNA INTEGRACION OPERACIONAL, DE MODO DE PAGO Y DE IMAGEN, DE LOS DISTINTOS SISTEMAS DE TRANSPORTE DE LA CIUDAD DE MEXICO, FACILITANDO A LOS USUARIOS SUS TRASLADOS DIARIOS AL CONTAR CON MAPAS UNIFICADOS DE LAS INTERCONEXIONES ENTRE LOS DIVERSOS SISTEMAS Y UTILIZAR UN MEDIO DE PAGO UNICO E INTERMODAL, CON OPCIONES DE RECARGA DIVERSIFICADAS.</t>
  </si>
  <si>
    <t>PILOTO SEÑALETICA Y MAPAS ESPECIFICOS (RTP)</t>
  </si>
  <si>
    <t>DIRECTORA DE COORDINACION ESTRATEGICA</t>
  </si>
  <si>
    <t>ASESORIA TECNICA PARA EL DESARROLLO, PRUEBAS E IMPLEMENTACION DEL SISTEMA CENTRAL DEL SISTEMA INTEGRADO DE TRANSPORTE PUBLICO. FASE 2.</t>
  </si>
  <si>
    <t>PATRICIA PEREZ SANDOVAL</t>
  </si>
  <si>
    <t>DIRECTORA DE INFORMACION Y SEGUIMIENTO DE LA MOVILIDAD</t>
  </si>
  <si>
    <t>CAMARA DE COMPENSACION</t>
  </si>
  <si>
    <t>SISTEMA DE GESTION DE RED DE RECARGA REMOTA LOCAL</t>
  </si>
  <si>
    <t>JOSUE LOBSANG PICHARDO MENDEZ</t>
  </si>
  <si>
    <t>DIRECTOR EJECUTIVO DE TECNOLOGIAS DE RECAUDO</t>
  </si>
  <si>
    <t>PUNTOS DE RECARGA EXTERNA</t>
  </si>
  <si>
    <t>AUDITORIA, ASESORIA Y ACOMPAÑAMIENTO TECNICO ESPECIALIZADO PARA EL FORTALECIMIENTO DEL SISTEMA DE RECAUDO.</t>
  </si>
  <si>
    <t>P045</t>
  </si>
  <si>
    <t>P045_ DISEÑO INTEGRAL DE INFRAESTRUCTURA PEATONAL Y CICLISTA</t>
  </si>
  <si>
    <t xml:space="preserve"> CONTRIBUIR A GENERAR UN AUMENTO EN LA SEGURIDAD DE LA MOVILIDAD PEATONAL Y CICLISTA MEDIANTE LA MEJORA DE LA INFRAESTRUCTURA VIAL.</t>
  </si>
  <si>
    <t>10C001P045</t>
  </si>
  <si>
    <t>270</t>
  </si>
  <si>
    <t>Desarrollo de infraestructura peatonal y ciclista</t>
  </si>
  <si>
    <t>LA INFRAESTRUCTURA PARA LA MOVILIDAD PEATONAL Y CICLISTA ES DEFICIENTE E INADECUADA.</t>
  </si>
  <si>
    <t>PERSONAS CICLISTAS Y PEATONES EN LA CIUDAD DE MEXICO, CUYOS VIAJES DIARIOS SE ESTIMAN EN 252 MIL 359  Y 4 MILLONES 537 MIL 771, RESPECTIVAMENTE.</t>
  </si>
  <si>
    <t>ELABORAR LOS ESTUDIOS DE MOVILIDAD NECESARIOS PARA EL DESARROLLO DE INFRAESTRUCTURA EFICIENTE QUE GARANTICE LA SEGURIDAD A LAS PERSONAS USUARIAS DE LA VIA.</t>
  </si>
  <si>
    <t>INFRAESTRUCTURA VIAL PEATONAL Y CILISTA SEGURA PARA TODAS LAS PERSONAS USUARIAS DE LA VIA, QUE PROMUEVA UNA MAYOR ADOPCION DE MODOS SOSTENIBLES DE MOVILIDAD.</t>
  </si>
  <si>
    <t>TOTAL DE ESTUDIOS DE MOVILIDAD ELABORADOS AL PERIODO (9)</t>
  </si>
  <si>
    <t>(NUMERO DE ESTUDIOS DE MOVILIDAD REALIZADOS/ TOTAL DE ESTUDIOS DE MOVILIDAD PROGRAMADAOS AL PERIODO)*100</t>
  </si>
  <si>
    <t>INFORMACION DISPONIBLE EN EL ARCHIVO DE LA DIRECCION GENERAL DE PLANEACION Y POLITICAS</t>
  </si>
  <si>
    <t>INFRAESTRUCTURA VIAL PEATONAL Y CICLISTA SEGURA PARA TODAS LAS PERSONAS USUARIAS DE LA VIA, QUE PROMUEVA UNA MAYOR ADOPCION DE MODOS SOSTENIBLES DE MOVILIDAD.</t>
  </si>
  <si>
    <t>MEJORA EN EL DISEÑO Y GESTION DE LA INFRAESTRUCTURA PEATONAL DEFICIENTE QUE PERMITA LA ARMONIA VIAL DE LOS USUARIOS DE LA VIA.</t>
  </si>
  <si>
    <t>ING. ADRIANA CARDONA ACOSTA</t>
  </si>
  <si>
    <t>DIRECTORA DE GESTION DE PROYECTOS DE LA MOVILIDAD</t>
  </si>
  <si>
    <t>10C001P004</t>
  </si>
  <si>
    <t>10CD01</t>
  </si>
  <si>
    <t>ÓRGANO REGULADOR DE TRANSPORTE</t>
  </si>
  <si>
    <t>POSICIONAR A LA CIUDAD DE MEXICO COMO UN CIUDAD CON MOVILIDAD EFICIENTE, A TRAVES DE LA PLANEACION, ORDENAMIENTO, OPTIMIZACION, OPERACION, SUPERVISION, ADMINISTRACION Y ESTABLECIMIENTO DE PARAMETROS DE ACTUACION PARA IMPLEMENTAR ACCIONES ENCAMINADAS A LA CONSERVACION Y DESARROLLO DE CORREDORES Y CENTROS DE TRANSFERENCIA MODAL, ASI COMO MEDIANTE EL MONITOREO INTEGRAL MEDIANTE GPS DE UNIDADES DE TRANSPORTE PUBLICO COLECTIVO CONCESIONARIO Y LA LIBERACION DEL DERECHO DE VIA DEL SISTEMA DE TRANSPORTE PUBLICO CABLEBUS, CON EL FIN DE QUE LOS USUARIOS CUENTEN CON UN SERVICIO EFICAZ, PUNTUAL Y SEGURO QUE LOS TRASLADE A SU DESTINO EN EL MENOR TIEMPO POSIBLE, EN TERMINOS DE COMPROMISO, TRANSPARENCIA, ACTITUD DE SERVICIO Y RESPONSABILIDAD, PERMITIENDO A LOS USUARIOS UNA INTERMODALIDAD ACCESIBLE, INCLUYENTE, EFICIENTE Y SEGURA.</t>
  </si>
  <si>
    <t>LA CIUDAD DE MEXICO CUENTA CON DIVERSOS SERVICIOS DE TRANSPORTE PUBLICO QUE ATIENDEN APROXIMADAMENTE 7 DE CADA 10 VIAJES. ESTOS CORRESPONDEN AL 55% DE LOS 21.9 MILLONES DE VIAJES DIARIOS DE LA ZMVM, LA INFRAESTRUCTURA DEDICADA AL TRANSPORTE INCLUYE  RED VIAL DE TRANSITO MIXTO, POR LAS QUE CIRCULAN 217 RUTAS CON 1,271 RAMALES DE TRANSPORTE, PUBLICO, ASI COMO 46 CENTROS DE TRANSFERENCIA MODAL (CETRAM), DE LOS CUALES DESTACAN PANTITLAN, INDIOS VERDES Y TAXQUEÑA. EN CUANTO A LA OPERACION Y ADMINISTRACION DEL SERVICIO DE TRANSPORTE PUBLICO CONCESIONADO, ESTE NO CUENTA CON CONTROLES NI MECANISMOS QUE PERMITAN LA PROFESIONALIZACION DEL SECTOR. ASIMISMO, CARECE DE ESTRUCTURAS ADMINISTRATIVAS Y OPERACIONALES. ESTAS CARENCIAS, AUNADAS A UN PARQUE VEHICULAR OBSOLETO Y CON SERIAS DEFICIENCIAS MECANICAS POR FALTA DE MANTENIMIENTO, HAN CONTRIBUIDO A LA BAJA CALIDAD DEL SERVICIO.  EN LA ACTUALIDAD NO EXISTEN ESTANDARES DE CALIDAD DE SERVICIO PARA TODOS LOS MODOS DE TRANSPORTE. LO ANTERIOR GENERA QUE EL SERVICIO SE PRESTE EN CONDICIONES DE ALTA OCUPACION EN LAS HORAS DE MAYOR DEMANDA, CON VEHICULOS SUCIOS, MAL VENTILADOS, SIN MANTENIMIENTO ADECUADO Y CON RIESGOS DE ACCIDENTE POR MALA CONDUCCION, PRINCIPALMENTE EN EL TRANSPORTE CONCESIONADO.   OTRO PROBLEMA QUE DEMANDA ATENCION PRIORITARIA ES LA VIOLENCIA SEXUAL DE LA QUE HAN SIDO VICTIMAS LA MAYORIA DE LAS MUJERES DURANTE SUS TRASLADOS EN EL TRANSPORTE PUBLICO DE LA CIUDAD DE MEXICO.ES IMPORTANTE CONSIDERAR QUE LA MAYORIA DE LOS USUARIOS DEL TRANSPORTE PUBLICO CORRESPONDE A FAMILIAS DE BAJOS INGRESOS, QUIENES DESTINAN EN PROMEDIO 36% DE SUS INGRESOS A ESTOS SERVICIOS. SE REQUIERE LA  ADECUACION DE LOS CENTROS DE TRANSFERENCIA MODAL, ASI COMO SE NECESITA LA CREACION Y/O CONFORMACION DE CONSECIONES Y CORREDORES DE TRANSPORTE PARA UNA MOVILIDAD EFICIENTE.</t>
  </si>
  <si>
    <t>SER EL ORGANO REGULADOR DE TRANSPORTE QUE GENERE CONDICIONES OPTIMAS DE MOVILIDAD EN LA CIUDAD DE MEXICO, ORIENTADAS A LA ACCESIBILIDAD UNIVERSAL, SEGURIDAD Y PROTECCION CIVIL, ORDENANDO DE MANERA EFICIENTE LA OPERACION EN LOS CENTROS DE TRANSFERENCIA MODAL, CABLEBUS Y A LOS CONCESIONARIOS DEL TRANSPORTE, GENERANDO UN SERVICIO DE CALIDAD, ASI COMO UNA MEJOR MOVILIDAD EN BENEFICIO DE LOS USUARIOS DEL SISTEMA INTEGRADO DEL TRANSPORTE.</t>
  </si>
  <si>
    <t xml:space="preserve">GENERAR CONDICIONES OPTIMAS DE MOVILIDAD EN LA CIUDAD DE MEXICO, ORIENTADAS A LA ACCESIBILIDAD UNIVERSAL, SEGURIDAD Y PROTECCION CIVIL, ORDENANDO DE MANERA EFICIENTE EN LOS CENTROS DE TRANSFERENCIA MODAL, CABLEBUS, Y A LOS CONCESIONARIOS DEL TRANSPORTE, GENERALDO UN SERVICIO DE CALIDAD, ASI COMO UNA MEJOR MOVILIDAD EN BENEFICIO DE LOS USUARIOS DEL SISTEMA INTEGRADO DEL TRANSPORTE. INTEGRAR Y TENER ACTUALIZADO EL PADRON DE PERMISIONARIOS Y CONCESIONARIOS QUE HACEN USO DE LAS INSTALACIONES DE LOS CENTROS DE TRANSFERENCIA MODAL, A TRAVES DEL OTORGAMIENTO DE AUTORIZACIONES A LAS ORGANIZACIONES O EMPRESAS DE SERVICIO DE TRANSPORTE PUBLICO DE PASAJEROS. AUTORIZAR LA CREACION DE CORREDORES DE TRANSPORTE MEDIANTE ESTUDIOS DE INVESTIGACION DE FACTIBILIDAD Y MOVILIDAD, CONTRIBUYENDO ASI A LA MODERNIZACION DEL TRANSPORTE DE LA CIUDAD DE MEXICO. ORDENAR EN SU TOTALIDAD LA INFRAESTRUCTURA DE LOS CORREDORES DE TRANSPORTE, MEDIANTE UN SERVICIO MODERNO, QUE SE MANTENGA EN OPTIMAS CONDICIONES Y QUE PERMITA UNA MOVILIDAD EFICIENTE . CREAR UN SISTEMA DE TELEFERICOS CONECTADO A REDES DE TRANSPORTE MASIVO QUE ATENDERA ZONAS DE BAJOS INGRESOS UBICADAS EN SERRANIAS DE DIFICIL ACCESO Y CON BARRERAS URBANAS A SU ALREDOR. </t>
  </si>
  <si>
    <t>G005</t>
  </si>
  <si>
    <t>G005_REGULACIÓN DE CORREDORES DE TRANSPORTE PÚBLICO Y CENTROS DE TRANSFERENCIA MODAL</t>
  </si>
  <si>
    <t>LOS USUARIOS DE TRANSPORTE PUBLICO CONSECIONADO EXPERIMENTAN UN MAYOR NIVEL DE SERVICIO A TRAVES DE UN FORTALECIMIENTO EN LA CAPACIDAD DE REGULACION PARA LA OPERACION Y SEGURIDAD EN EL TRANSPORTE.</t>
  </si>
  <si>
    <t>10CD01G005</t>
  </si>
  <si>
    <t>195</t>
  </si>
  <si>
    <t>Planeación, regulación y verificación de corredores de transporte y centros de transferencia modal</t>
  </si>
  <si>
    <t xml:space="preserve">ATENCION INMEDIATA A LAS PROBLEMATICAS QUE SE PRESENTAN RELACIONADAS CON LA REGULACION, OPERACION Y SEGURIDAD PUBLICA EN EL SERVICIO DE TRANSPORTE DE PASAJEROS PUBLICO CONCESIONADO. </t>
  </si>
  <si>
    <t xml:space="preserve">POBLACION EN GENERAL QUE HABITA Y/O TRANSITA EN LA CIUDAD DE MEXICO, QUE TENGA INTERACCION DIRECTA O INDIRECTA CON LA OPERACION DEL SERVICIO DE TRANSPORTE DE PASAJEROS PUBLICO CONCESIONADO. </t>
  </si>
  <si>
    <t>SUPERVISAR DE MANERA EFICIENTE EL SERVICIO DE TRANSPORTE DE PASAJEROS PUBLICO CONCESIONADO EN LA MODALIDAD DE CORREDORES.                                                                                    ATENDER DE MANERA INMEDIATA Y PERMANENTE LAS SITUACIONES EN MATERIA DE MOVILIDAD EN LOS CORREDORES DE TRANSPORTE.                                                                                                      GARANTIZAR UNA MEJOR OPERACION DEL SERVICIO DE TRANSPORTE DE PASAJEROS PUBLICO CONCESIONADO EN LA MODALIDAD DE CORREDORES,  A TRAVES DE MECANISMOS DE SUPERVISION Y ATENCION MAS EFECTIVOS. GENERAR INDICADORES DEL USO DEL TRANSPORTE PUBLICO CONCESIONADO. INTEGRACION DE TARJETA DE MOVILIDAD AL SISTEMA DE TRANSPORTE PUBLICO CONCESIONADO EN SU MODALIDAD DE CORREDORES. PROVEER DE SERVICIO DE VIDEOVIGILANCIA EN LAS UNIDADES DE TRANSPORTE PUBLICO EN SU MODALIDAD DE RUTA. INTEGRAR LA INFORMACION OPERATIVA QUE GENERAN LOS SISTEMAS DE GEOLOCALIZACION DE LOS CORREDORES.</t>
  </si>
  <si>
    <t>INTEGRACION DEL SISTEMA DE TRANSPORTE PUBLICO.                                                                                                                                                                                                                          REFORMA INTEGRAL DEL TRANSPORTE CONCESIONADO.                                                                                                                                                                                                                         RESCATE Y MEJORA DEL TRANSPORTE PUBLICO.                                                                                                                                                                                                                                  IMPULSO A LA INNOVACION Y MEJORA TECNOLOGICA.                                                                                                                                                                                                                          PERSPECTIVA DE GENERO, PREVENCION Y ATENCION DEL ACOSO EN EL SISTEMA DE MOVILIDAD.</t>
  </si>
  <si>
    <t>MANTENER LA REGULACION DE LA OPERACION DE CORREDORES, LA OPERACION DE VIDEOVIGILANCIA EN RUTAS E INTRODUCIR LA TARJETA DE MOVILIDAD INTEGRADA AL SISTEMA DE CORREDORES</t>
  </si>
  <si>
    <t>1. 48 SUPERVISIONES DE REGULACION DE OPERACION DE CORREDORES (25%).2. REVISION Y MANTENIMIENTO DE 15,500 KITS/GPS (25%).3. TARJETA DE MOVILIDAD EN CORREDORES (25 %).4. INTEGRACION DE 4 SISTEMAS GPS DE CORREDORES (25%)                                      ∑ DE ACTIVIDADES PONDERADAS</t>
  </si>
  <si>
    <t>1. REPORTE DE SUPERVISION DE REGULACION DE OPERACION.2. REPORTE DE SUPERVISION Y MANTENIMIENTO.3. REPORTE DE INSTALACIONES DE VALIDADORES.4. REPORTE DE INTEGRACION DE SISTEMAS DE CORREDORES</t>
  </si>
  <si>
    <t xml:space="preserve">1. MEJORAR LA OPERACIÓN DE LAS EMPRESAS DE CORREDORES DE TRANSPORTE.2. MANTENER LA OPERACIÓN DE 15,500 DISPOSITIVOS GPS Y VIDEOCÁMARAS.3. INCORPORAR LA RED DE UNIDADES DE CORREDORES DE TRANSPORTE A LA TARJETA DE MOVILIDAD INTEGRADA.4.INTEGRAR INFORMACIÓN DE LOS SISTEMAS DE GEOLOCALIZACIÓN DE CORREDORES EN LA PLATAFORMA DE MONITOREO DEL ORT </t>
  </si>
  <si>
    <t>MEJOR SERVICIO, OPERACION Y CONTROL DEL PARQUE VEHICULAR CONCESIONADO.</t>
  </si>
  <si>
    <t>48 SUPERVISIONES DE LA OPERACION DE LOS CORREDORES DE TRANSPORTE.</t>
  </si>
  <si>
    <t>RICARDO SANCHEZ LANG</t>
  </si>
  <si>
    <t>DIRECTOR EJECUTIVO DE CORREDORES Y GESTION TECNOLOGICA</t>
  </si>
  <si>
    <t>REVISION DE 15,500 DISPOSITIVOS PARA GARANTIZAR LA OPERATIVIDAD, CONECTIVIDAD Y MANTENIMIENTO DE LOS DISPOSITIVOS GPS</t>
  </si>
  <si>
    <t>INSTALACION DE 300 VALIDADORES PARA TARJETA DE MOVILIDAD INTEGRADA Y VINCULACION CON UN SISTEMA CENTRAL Y CAMARA DE COMPENSACION</t>
  </si>
  <si>
    <t>INTEGRACION DE LA INFORMACION DE LOS DISPOSITIVOS GPS QUE TIENEN LOS CORREDORES, EN 4 DIFERENTES PLATAFORMAS, PARA QUE TAMBIEN SEA CONSULTADA EN LA PLATAFORMA DE MONITOREO DEL ORT</t>
  </si>
  <si>
    <t xml:space="preserve">EN BENEFICIO DE LA CIUDADANIA QUE UTILIZA LOS MEDIOS DE TRANSPORTE TERRESTRES, EN LA CIUDAD DE MEXICO Y BUSCANDO MEJORAR LA EXPERIENCIA DE USO EN LOS CENTROS DE TRANSFERENCIA MODAL, SE DERA MANTENIMIENTO Y CONSERVACION DE LA INFRAESTRUCTURA EXISTENTE, REHABILITANDO Y/O ACONDICIONANDO LOS ESPACIOS DE ACUERDO A LAS NECESIDADES, A TRAVES DEL MANTENIMIENTO MENOR, MAYOR, PREVENTIVO Y CORRECTIVO DE ACUERDO A LOS RECURSOS AUTORIZADOS, PARA OBTENER CETRAM SEGUROS, ACCESIBLES E INCLUYENTES. </t>
  </si>
  <si>
    <t>10CD01K004</t>
  </si>
  <si>
    <t>ATENDER EL ABANDONO Y DETERIORO DE LA INFRAESTRUCTURA EXISTENTE EN LOS CENTROS DE TRANSFERENCIA MODAL QUE OPERAN ACTUALMENTE, YA QUE SON EN SU MAYORIA ESPACIOS, EQUIPAMIENTO E INFRAESTRUCTURA INSEGUROS, SIN UNA COBERTURA TOTAL DE ACCESIBILIDAD Y NO SON INCLUYENTES, GENERANDO UNA MALA EXPERIENCIA DE USO Y UN ATRASO EN LA ATENCION A LA MOVILIDAD POR SUS DEFICIENCIAS Y CARENCIAS.</t>
  </si>
  <si>
    <t>POBLACION EN GENERAL QUE EN SUS TRASLADOS POR LA CIUDAD DE MEXICO, UTILIZA O TRANSITA EN LOS CENTROS DE TRANSDERENCIA MODAL QUE ACTUALMENTE ESTAN OPERANDO.</t>
  </si>
  <si>
    <t>MANTENER Y CONSERVAR LA INFRAESTRUCTURA EXISTENTE, REHABILITANDO Y/O ACONDICIONANDO LOS  ESPACIOS  DE ACUERDO A LAS NECESIDADES, MEDIANTE EL MANTENIMIENTO MENOR, MAYOR, PREVENTIVO Y CORRECTIVO A TRAVES DE LOS RECURSOS AUTORIZADOS.</t>
  </si>
  <si>
    <t>MEDIANTE EL MANTENIMIENTO Y CONSERVACION DE LA INFRAESTRUCTURA EXISTENTE  SE PODRAN  OBTENER ESPACIOS MAS SEGUROS Y CONFIABLES, TENIENDO COMO PRIORIDAD LA PROTECCION A LA INTEGRIDAD DE LAS PERSONAS QUE UTILIZAN LOS DISTINTOS SISTEMAS DE TRANSPORTE, A TRAVES DE LA PROVISION DE INFRAESTRUCTURA Y SERVICIOS INCLUYENTES, DIGNOS Y SEGUROS GARANTIZANDO LA CALIDAD DE LOS SERVICIOS MEDIANTE INMUEBLES CON MEJOR ACCESIBILIDAD, SEGURIDAD, FUNCIONALIDAD E IMAGEN EN SUS INSTALACIONES.</t>
  </si>
  <si>
    <t>ATENCION A LOS CENTROS DE TRANSFERENCIA MODAL EN SUS NECESIDADES DE SEGURIDAD, ACCESIBILIDAD Y/O SERVICIOS INCLUYENTES.</t>
  </si>
  <si>
    <t>CANTIDAD DE CETRAM ATENDIDOS EN SUS NECESIDADES / 9 CETRAM PROYECTADOS A ATENDER EN SUS NECESIDADES</t>
  </si>
  <si>
    <t>DIRECCION EJECUTIVA DE LOS CENTROS DE TRANSFERENCIA MODAL.1. REPORTE DE ANTECION EN NECESIDADES DE SEGURIDAD, ACCESIBILIDAD Y/O SERIVICIOS INCLUYENTES.</t>
  </si>
  <si>
    <t>MANTENER EN CONDICIONES ÓPTIMAS DE FUNCIONALIDAD LOS 40 CENTROS DE TRANSFERENCIA MODAL QUE ACTUALMENTE OPERAN PARA BRINDAR UN SERVICIO SEGURO, ACCEISBLE E INCLUYENTE.</t>
  </si>
  <si>
    <t>OFRECER A LOS USUARIOS DE LOS CETRAM QUE ACTUALMENTE ESTAN OPERANDO, SEAN ESPACIOS, EQUIPAMIENTO E INFREASTRUCTURA SEGURA, ACCESIBLE E INCLUYENTE, DE TAL FORMA QUE SE MEJORE LA EXPERIENCIA DE USO Y REPRESENTE UN ESPACIO DESTINADO AL TRANSPORTE Y SERVICIOS DIGNO Y MODERNO.</t>
  </si>
  <si>
    <t>SUMINISTRO DE MATERIALES QUE SON NECESARIOS PARA OTORGAR EL MANTENIMIENTO PREVENTIVO Y CORRECTIVO MENOR CETRAM</t>
  </si>
  <si>
    <t>ING. PAVEL LOPEZ MEDINA</t>
  </si>
  <si>
    <t>DIRECTOR EJECUTIVO DE LOS CENTROS DE TRANSFERENCIA MODAL</t>
  </si>
  <si>
    <t>SERVICIOS QUE SON NECESARIOS PARA GARANTIZAR LA SEGURIDAD DE USUARIOS Y TRANSPORTISTAS AL INTERIOR DE LAS INSTALACIONES DE LOS CETRAM.</t>
  </si>
  <si>
    <t>SERVICIOS QUE SON NECESARIOS PARA OTORGAR EL MANTENIMIENTO PREVENTIVO Y CORRECTIVO MENOR A LOS CETRAM.</t>
  </si>
  <si>
    <t>ADQUISICION DE BIENES QUE SON NECESARIO PARA EL BUEN DESARROLLO DE LAS ACTIVIDADES OPERATIVAS EN LOS CETRAM.</t>
  </si>
  <si>
    <t>ADQUISISCION DE HERRAMIENTA Y EQUIPO PARA EFICIENTAR LOS TRABAJOS DE MANTENIMIENTO MENOR EN LOS CENTROS DE TRANSFERENCIA MODAL.</t>
  </si>
  <si>
    <t>LA POBLACION DE LAS ZONAS NORORIENTE Y ORIENTE DE LA CIUDAD DE MEXICO TIENEN UN NUEVO SISTEMA DE TRANSPORTE MASIVO TIPO MONOCABLE QUE MEJORAN EN LA MOVILIDAD COMO RESULTADO DE LA LIBERACION DE DERECHO DE VIA.</t>
  </si>
  <si>
    <t>10CD01K007</t>
  </si>
  <si>
    <t>LA FALTA DE ACCESO DIRECTO A REDES DE TRANSPORTE QUE GENERA LARGOS TIEMPOS DE TRASLADO Y LA MULTIPLICACION DE TRANSBORDOS PARA LA GRAN PARTE DE LA POBLACION DE ESCASOS RECURSOS QUE VIVEN EN LAS PERIFERIAS NORORIENTE.</t>
  </si>
  <si>
    <t>PERSONAS USUARIAS DEL TRANSPORTE PUBLICO, EN LOS CENTROS DE TRANSFERENCIA MODAL Y CORREDORES.</t>
  </si>
  <si>
    <t>EXPANSION DE LA COBERTURA DE REDES DE TRANSPORTE MASIVO.</t>
  </si>
  <si>
    <t>MEJORAR LA MOVILIDAD URBANA EN LA ZONA NORORIENTE Y ORIENTE DE LA CIUDAD DE MEXICO MEDIANTE LA IMPLEMENTACION DE UN SISTEMA DE TRANSPORTE MASIVO TIPO MONOCABLE CON LA QUE SE BRINDARA A LOS USUARIOS UN SERVICIO DE TRANSPORTE PUBLICO AGIL, EFICIENTE Y AMIGABLE CON EL AMBIENTE ADECUANDO LA ESTRUCTURA URBANA EXISTENTE EN LA ZONA QUE PERMITA EL AHORRO DE TIEMPO Y UNA REDUCCION EN EL COSTO DE VIAJE DE LOS USUARIOS DEL TRANSPORTE PUBLICO ASI COMO LA CONEXION CON OTROS SISTEMAS DE LA RED DE TRANSPORTE.</t>
  </si>
  <si>
    <t>PROYECTOS, CUYA ADQUISICION DE PREDIOS NECESARIOS PARA LA LIBERACION DEL DERECHO DE VIA DE LAS LINEAS 1 Y 2 DEL SISTEMA DE TRANSPORTE PUBLICO CABLEBUS</t>
  </si>
  <si>
    <t>NUMERO DE PROYECTOS 2</t>
  </si>
  <si>
    <t>INFORME SOBRE EL AVANCE PROGRAMATICO PRESUPUESTAL EN MATERIA DE IGUALDAD DE GENERO HTTPS://WWW.ORT.CDMX.GOB.MX/</t>
  </si>
  <si>
    <t>1 AÑO</t>
  </si>
  <si>
    <t>EXPANSION DE LA COBERTURA DE REDES DE TRANSPORTE MASIVO</t>
  </si>
  <si>
    <t>LIBERACION DE DERECHO DE VIA</t>
  </si>
  <si>
    <t>LIC. INGRID ABIGAIL BARRERA LOPEZ</t>
  </si>
  <si>
    <t>ADMINISTRAR LOS RECURSOS HUMANOS OPORTUNOS, EFICACES Y TRANSPARENTES, MEDIANTE EL ESTABLECIMIENTO DE SISTEMAS Y CONTROLES PARA SU CORRECTO EJERCICIO Y PROTECCION DE DATOS, ASI COMO LA APLICACION DE MOVIMIENTOS DE PERSONAL, CON EL FIN DE DAR TRAMITE A LOS PAGOS DE PERSONAL, E INTEGRAR LOS RESPECTIVOS EXPEDIENTES</t>
  </si>
  <si>
    <t>10CD01M001</t>
  </si>
  <si>
    <t>DESARROLLAR ACTIVIDADES ADMINISTRATIVAS Y CONTROL DE PERSONAL.</t>
  </si>
  <si>
    <t>PERSONAL DE ESTRUCTURA, TECNICO OPERATIVO Y PRESTADORES DE SERVICIOS (HONORARIOS ASIMILABLES A SALARIOS) EN EL ORGANO REGULADOR DE TRANSPORTE.</t>
  </si>
  <si>
    <t xml:space="preserve">APLICAR LOS MOVIMIENTOS DE ALTAS, BAJAS, PROOMOCIONES Y REINSTALACIONES DEL PERSONAL ADSCRITO AL ORT, INTEGRACION DE EXPEDIENTES LABORALES DEL PERSONAL DE BASE, CONFIANZA Y ESTRUCTURA, INTEGRAR EXPEDIENTE DE LOS PRESTADORES DE SERVICIOS CONTRATADOS BAJO LA MODALIDAD DE HONORARIOS ASIMILADOR A SALARIOS. VERIFICAR QUE SE CUMPLAN LAS PRESTACIONES ECONOMICAS Y SOCIALES QUE LE CORRESPONDEN A LOS TRABAJADORES DE BASE SINDICALIZADOS, DAR CUMPLIMIENTO A LOS PROGRAMAS DE CAPACITACION, SERVICIO SOCIAL Y PRACTICAS PROFESIONALES. </t>
  </si>
  <si>
    <t>CONTAR CON PERSONAL CAPACITADO PARA REALIZAR LAS ACTIVIDADES SUSTANCIALES DEL ORGANO REGULADOR DE TRANSPORTE.</t>
  </si>
  <si>
    <t>ACTIVIDADES DE APOYO ADMINISTRATIVO</t>
  </si>
  <si>
    <t>303 ACTIVOS HUMANOS</t>
  </si>
  <si>
    <t>PLANTILLAS DE PERSONAL</t>
  </si>
  <si>
    <t xml:space="preserve">CONTAR CON EL 100% DEL PERSONAL AUTORIZADO PARA REALIZAR LAS ACTIVIDADES SUSTANCIALES EFICAZ Y EFICIENTEMENTE DEL ORGANO REGULADOR DE TRANSPORTE </t>
  </si>
  <si>
    <t>ACTIVIDADES DE APOYO ADMINISTRATIVO Y OPERATIVO</t>
  </si>
  <si>
    <t>CP KARLA ERICA RAMIREZ NERI</t>
  </si>
  <si>
    <t>DIRECTORA EJECUTIVA DE ADMINISTRACION Y FINANZAS EN EL ORT</t>
  </si>
  <si>
    <t>10CD01N001</t>
  </si>
  <si>
    <t>INSUFICIENTE CAPACITACION CON EL PERSONAL QUE INTEGRA LAS BRIGADAS DEL ORGANO REGULADOR DE TRANSPORTE.</t>
  </si>
  <si>
    <t>BRIGADISTAS EN LAS OFICINAS CENTRALES Y EN LOS MODULOS QUE SE ENCUENTRAN UBICADOS EN LOS CENTROS DE TRANSFERENCIA MODAL DE LA CIUDAD DE MEXICO.</t>
  </si>
  <si>
    <t>CAPACITAR LAS BRIGADAS DEL ORGANO REGULADOR DE TRANSPORTE. RENOVAR LOS VESTUARIOS E INSUMOS QUE OCUPAN LAS BRIGADAS DEL ORGANO REGULADOR DE TRANSPORTE.</t>
  </si>
  <si>
    <t>LOS TRABAJADORES TENDRAN PROTECCION Y SEGURIDAD ANTE EL RIESGO DE DESASTRES DENTRO DE LAS OFICINAS DEL ORGANO REGULADOR DE TRANSPORTE.</t>
  </si>
  <si>
    <t>TENER CAPACITADOS A TODO EL PERSONAL QUE INTEGRA LAS BRIGADAS DE PROTECCION CIVIL EN EL ORGANO REGULADOR DE TRANSPORTE</t>
  </si>
  <si>
    <t>NUMERO DE PERSONAS CAPACITADAS RESPECTO AL NUMERO DE BRIGADISTAS QUE TIENE EL ORGANO REGULADOR DE TRANSPORTE</t>
  </si>
  <si>
    <t>DIFUSION MEDIANTE LA NUESTRA PAGINA WEB.HTTPS://WWW.ORT.CDMX.GOB.MX/</t>
  </si>
  <si>
    <t>SUPERVISAR QUE TODO EL PERSONAL QUE INTEGRA LAS BRIGADAS RECIBA LA CAPACITACION NECESARIA EN MATERIA DE PROTECCION CIVIL</t>
  </si>
  <si>
    <t>KARLA ERICA RAMIREZ NERI</t>
  </si>
  <si>
    <t>DIRECTORA EJECUTIVA DE ADMINISTRACION Y FINANZAS EN EL ORGANO REGULADOR DE TRANSPORTE</t>
  </si>
  <si>
    <t xml:space="preserve">SUPERVISAR QUE SE CUMPLA CON EL PROGRAMAMA DE SIMULACRO </t>
  </si>
  <si>
    <t>SUPERVISAR QUE LAS INSTALACIONES CUENTEN CON TODA LA SEÑALIZACION CONFORME A LA NORMATIVIDAD APLICABLE</t>
  </si>
  <si>
    <t xml:space="preserve">EDUARDO PABLO JUAREZ RAMIREZ </t>
  </si>
  <si>
    <t xml:space="preserve">JEFE DE UNIDAD DEPARTAMENTAL DE RECURSOS MATERIALES, ABASTECIMIENTOS Y SERVICIOS </t>
  </si>
  <si>
    <t>REALIZAR LOS PROCEDIMIENTOS DE CONTRATACION NECESARIOS PARA PROTECCION CIVIL</t>
  </si>
  <si>
    <t>SUPERVISAR QUE LAS BRIGADAS CUENTEN CON EQUIPAMIENTO CONFORME LA NORMATIVIDAD APLICABLE</t>
  </si>
  <si>
    <t>EN EL PERIODO 2019-2024 LAS PERSONAS ESTARAN EN EL CENTRO DE LAS POLITICAS DE MOVILIDAD URBANA DE LA CIUDAD DE MEXICO. BAJO ESTA PREMISA, LOS SISTEMAS, PROGRAMAS Y PROYECTOS DE MOVILIDAD SE RIENTARAN A INCREMENTAR LA ACCESIBILIDAD, DISMINUIR LOS TIEMPOS DE TRASLADO Y GARANTIZAR VIAJES COMODOS Y SEGUROS PARA TODA LA CIUDADANIA.</t>
  </si>
  <si>
    <t>10CD01O001</t>
  </si>
  <si>
    <t>RECURSOS ECONOMICOS INSIFICIENTES PARA REALIZAR LOS PROCEDIMIENTOS DE CONTRATACION PARA ATENDER TODAS LAS NECESIDADES DEL ORGANO REGULADOR DE TRANSPORTE.</t>
  </si>
  <si>
    <t>TODOS LOS CIUDADANOS USUARIOS DEL SISTEMA INTEGRADO DEL TRANSPORTE.</t>
  </si>
  <si>
    <t xml:space="preserve">MANTENIMIENTO A LOS CETRAM. MONITOREO DE GPS DEL TRANSPORTE PUBLICO. ADQUISICION DE INSUMOS PARA EL DESEMPEÑO DE LAS ACTIVIDADES DEL PERSONAL. </t>
  </si>
  <si>
    <t>LOS USUARIOS DEL SISTEMA INTEGRADO DE TRANSPORTE TENDRAN UN SERVICIO DE CALIDAD, INCLUYENTE, EFICIENTE Y SEGURO, ASI COMO CENTROS DE TRANSFERENCIA MODAL REMODELADOS Y CONSERVADOS QUE MEJOREN LA MOVILIDAD EN LA CIUDAD DE MEXICO.</t>
  </si>
  <si>
    <t>REALIZAR TODOS LOS PROCEDIMIENTOS DE CONTRATACION PROGRAMADOS PARA ATENDER LAS NECESIDADES REQUERIDAS EN EL ORGANO REGULADOR DE TRANSPORTE</t>
  </si>
  <si>
    <t>NUMERO DE PROCEDIMIENTOS DE CONTRATACION RESPECTO AL NUMERO DE PORCEDIMIENTOS PROGRAMADOS CONFORME LAS NECESIDADES REQUERIDAS EN EL ORGANO REGULADOR DE TRANSPORTE</t>
  </si>
  <si>
    <t>ADQUISICIONES</t>
  </si>
  <si>
    <t>REGISTROS ADMINISTRATIVOS MEDIANTE PLATAFORMAS HTTPS://APLICACIONES.FINANZAS.CDMX.GOB.MX/PAAAPS/PUBLIC/LOGIN.HTTPS://TICS.FINANZAS.CDMX.GOB.MX/REQUISICIONES/PUBLIC/LOGIN</t>
  </si>
  <si>
    <t>LOS USUARIOS DEL SISTEMA INTEGRADO DE TRANSPORTE TENDRAN UN SERVICIO DE CALIDAD, INCLUYENTE, EFICIENTE Y SEGURO; ASI COMO CENTROS DE TRANSFERENCIA MODAL REMODELADOS Y CONSERVADOS QUE MEJOREN SU MOVILIDAD EN LA CIUDAD DE MEXICO.</t>
  </si>
  <si>
    <t xml:space="preserve">SUPERVISAR LA ATENCION Y SEGUIMIENTO A LAS RECOMENDACIONES Y/O OBSERVACIONES DE LAS AUDITORIAS </t>
  </si>
  <si>
    <t>SUPERVISAR EL SEGUIMIENTO A LOS PROGRAMAS DE CONTROL INTERNO INSTITUCIONAL</t>
  </si>
  <si>
    <t xml:space="preserve">SUPERVISAR QUE SE CUENTE CON LA ACTUALIZACION DE LOS MANUALES ADMINISTRATIVOS Y DE INTEGRACION Y FUNCIONAMIENTO DE LOS COMITES Y SUBCOMITES DEL ORGANO REGULADOR DE TRANSPORTE </t>
  </si>
  <si>
    <t>REALIZAR LOS PROCEDIMIENTOS DE CONTRATACION DE CONFORMIDAD A LA NORMATIVIDAD APLICABLE</t>
  </si>
  <si>
    <t>MEJORAR LA CALIDAD Y ACCESIBILIDAD DE LAS CALLES Y LA INFRAESTRUCTURA PARA LA MOVILIDAD DE LAS Y LOS PEATONES, DE MANERA PARTICULAR PARA LAS PERSONAS CON MOVILIDAD LIMITADA, DISCAPACIDAD Y ADULTAS MAYORES.</t>
  </si>
  <si>
    <t>10CD01P002</t>
  </si>
  <si>
    <t>DESIGUALDAD ESTRUCTURAL, ENFRENTAR DESCRIMINACION, EXCLUSION, MALTRATO, ABUSO, VIOLENCIA Y MAYORES OBSTACULOS PARA EL PLENO EJERCICIO DE LOS DERECHOS DE LAS PERSONAS USUARIAS DEL TRANSPORTE PUBLICO, EN LOS CENTROS DE TRANSFERENCIA MODAL Y CORREDORES.</t>
  </si>
  <si>
    <t>SENSIBILIZAR A LOS SERVIDORES PUBLICOS EN LA ATENCION A LOS DERECHOS HUMANOS, ASI COMO EN DAR ATENCION PRIORITARIA A GRUPOS VULNERABLES.</t>
  </si>
  <si>
    <t xml:space="preserve">UN MEJOR SERVICIO DE MOVILIDAD CON MEDIDAS DE SEGURIDAD Y ORIENTACION SOBRE LA CULTURA DE NO DISCRIMINACION, EL RESPETO, LA INCLUSION Y LA DIVERSIDAD EN EL TRANSPORTE PUBLICO, CENTROS DE TRANSFERENCIA MODAL Y CORREDORES DE LA CIUDAD DE MEXICO. </t>
  </si>
  <si>
    <t>CAPACITACION PARA SENSIBILIZAR A LOS SERVIDORES PUBLICOS EN LA ATENCION DE LOS DERECHOS HUMANOS, ASI COMO DAR ATENCION PRIORITARIA A GRUPOS VULNERABLES</t>
  </si>
  <si>
    <t>CAPACITACION INSTITUCIONAL CON ENFOQUE DE DERECHOS HUMANOS</t>
  </si>
  <si>
    <t>INFORME SOBRE EL AVANCE PROGRAMATICO PRESUPUESTAL EN MATERIA DE DERECHOS HUMANOS  HTTPS://WWW.ORT.CDMX.GOB.MX/</t>
  </si>
  <si>
    <t>UN MEJOR SERVICIO DE MOVILIDAD CON MEDIDAS DE SEGURIDAD Y ORIENTACION A LOS DERECHOS HUMANOS  Y ATENCION PRIORITARIA A GRUPOS VULNERABLES</t>
  </si>
  <si>
    <t>CAPACITACION A LOS SERVIDORES PUBLICOS PARA SENSIBILIZARLOS EN LA ATENCION A LOS DERECHOS HUMANOS EN SU ACTUAR DIARIO, ASI COMO DAR ATENCION PRIORITARIA A GRUPOS VULNERABLES.</t>
  </si>
  <si>
    <t>C.P. KARLA ERICA RAMIREZ NERI</t>
  </si>
  <si>
    <t>DIRECTORA EJECUTIVA DE ADMINISTRACION Y FINANZAS</t>
  </si>
  <si>
    <t>10CD01P001</t>
  </si>
  <si>
    <t>LA DESCRIMINACION, DESIGUALDAD DE GENERO Y TODA FORMA DE VIOLENCIA CONTRA LAS NIÑAS Y MUJERES.</t>
  </si>
  <si>
    <t>SENSIBILIZAR A LOS SERVIDORES PUBLICOS EN LA ATENCION DESDE UNA PERSPECTIVA DE GENERO EN SU ACTUAR DIARIO, BUSCANDO REDUCIR ASI LA BRECHA ENTRE EL DESARROLLO DE LAS MUJERES Y HOMBRES EN LA CIUDAD DE MEXICO, MEDIANTE CAPACITACION AL PERSONAL QUE LABORA EN EL ORGANO REGULADOR DE TRANSPORTE, PARA PREVENIR Y ERRADICAR EL ACOSO SEXUAL EN EL TRANSPORTE PUBLICO.</t>
  </si>
  <si>
    <t>UN MEJOR SERVICIO DE MOVILIDAD CON MEDIDAS DE SEGURIDAD Y ORIENTACION CON PERSPECTIVA DE GENERO A LAS MUJERES Y NIÑAS EN EL TRANSPORTE PUBLICO, CENTROS DE TRANSFERENCIA MODAL Y CORREDORES DE LA CIUDAD DE MEXICO</t>
  </si>
  <si>
    <t xml:space="preserve">CAPACITACION PARA SENSIBILIZAR A LOS SERVIDORES PUBLICOS EN LA ATENCION DESDE UNA PERSPECTIVA DE GENERO EN SU ACTUAR DIARIO, BUSCANDO REDUCIR ASI LA BRECHA ENTRE EL DESARROLLO DE LAS MUJERES Y HOMBRES EN LA CIUDAD DE MEXICO, </t>
  </si>
  <si>
    <t>CAPACITACION INSTITUCIONAL CON PERSPECTIVA DE GENERO</t>
  </si>
  <si>
    <t xml:space="preserve">UN MEJOR SERVICIO DE MOVILIDAD CON MEDIDAS DE SEGURIDAD Y ORIENTACION CON PERSPECTIVA DE GENERO </t>
  </si>
  <si>
    <t>CAPACITACION A LOS SERVIDORES PUBLICOS PARA SENSIBILIZARLOS EN LA ATENCION DESDE UNA PERSPECTIVA DE GENERO EN SU ACTUAR DIARIO, BUSCANDO REDUCIR ASI LA BRECHA ENTRE EL DESARROLLO DE LAS MUJERES Y HOMBRES EN LA CIUDAD DE MEXICO, PARA PREVENIR Y ERRADICAR EL ACOSO SEXUAL EN EL TRANSPORTE PUBLICO.</t>
  </si>
  <si>
    <t xml:space="preserve">DIRECTORA EJECUTIVA DE ADMINISTRACION Y FINANZAS </t>
  </si>
  <si>
    <t>10CD01P004</t>
  </si>
  <si>
    <t>10P0AC</t>
  </si>
  <si>
    <t>FONDO PÚBLICO DE ATENCIÓN AL CICLISTA Y AL PEATÓN</t>
  </si>
  <si>
    <t>IMPLEMENTAR MEJORAS A LA INFRAESTRUCTURA PARA LA MOVILIDAD NO MOTORIZADA Y PEATONAL, ASI COMO DESARROLLAR ACCIONES PARA REDUCIR LOS ACCIDENTES A PEATONES Y CICLISTAS DE CONFORMIDAD CON LO ESTABLECIDO EN LA LEY DE MOVILIDAD DE LA CIUDAD DE MEXICO Y EL CONTRATO DE FIDEICOMISO.</t>
  </si>
  <si>
    <t xml:space="preserve">EL PROBLEMA MAS IMPORTANTE QUE EL FONACIPE BUSCA ATENDER ES LA FALTA DE INFRAESTRUCTURA CICLISTA Y PEATONAL EN LA CIUDAD DE MEXICO COMO ALTERNATIVA SEGURA DE MOVILIDAD NO MOTORIZADA. LA FALTA DE PLANEACION, DESARROLLO E INVERSION EN INFRAESTRUCTURA CICLISTA Y PEATONAL, HACE VULNERABLE A UN ACCIDENTE O HECHO DE TRANSITO A LOS CAPITALINOS QUE SE TRASLADAN A PIE O EN BICICLETA, PUDIENDO PONER EN RIESGO SU VIDA AL NO EXISTIR CONDICIONES BASICAS DE SEGURIDAD EN LA INFRAESTRUCTURA. SE ESTIMA QUE SE REALIZAN ALREDEDOR DE 252,780 VIAJES DIARIOS EN BICICLETA UN DIA COMUN ENTRE SEMANA CON ORIGEN O DESTINO EN LA CIUDAD DE MEXICO. NO OBSTANTE QUE ESTE NUMERO ES ALTO, LA CIUDAD DE MEXICO CARECE DE UNA ADECUADA INFRAESTRUCTURA CICLISTA QUE GARANTICE SU SEGURIDAD. ACTUALMENTE LA INFRAESTRUCTURA VIAL ESTA DISEÑADA PARA MODOS DE TRANSPORTE MOTORIZADO, LO QUE HA DESINCENTIVADO EL USO DE LA BICICLETA Y LOS SISTEMAS DE TRANSPORTE INDIVIDUAL SUSTENTABLE (SITIS) COMO ALTERNATIVA DE MEDIO DE TRANSPORTE VIABLE. ESTO, AUNADO A UNA FALTA DE CULTURA VIAL, PROVOCA CONDICIONES DE INSEGURIDAD PARA LOS USUARIOS DE ESTOS SISTEMAS DE TRANSPORTE, QUIENES MUCHAS VECES DEBEN REALIZAR SUS TRAYECTOS EN CONDICIONES QUE PONEN EN RIESGO SUS VIDAS. DE ACUERDO CON EL CONSEJO NACIONAL PARA LA PREVENCION DE ACCIDENTES, EN 2016 SE PRESENTARON 11,502 INCIDENTES VIALES QUE GENERARON 2,918 HERIDOS Y 659 FALLECIMIENTOS EN LA CIUDAD DE MEXICO; CASI LA MITAD DE LAS VICTIMAS CORRESPONDIO A PEATONES Y CICLISTAS . ADEMAS, DE ACUERDO CON DATOS DEL INEGI, (2017), AUNQUE LAS DEFUNCIONES DE CICLISTAS POR HECHOS DE TRANSITO SOLO REPRESENTAN EL 2% DE LAS DEFUNCIONES TOTALES DE ESE AÑO, ESTA CIFRA REPRESENTA UN PORCENTAJE SUPERIOR A LA PARTICIPACION DE LA BICICLETA EN EL REPARTO MODAL DE LA CIUDAD DE MEXICO.  26% DE LOS VIAJES SE REALIZAN CAMINANDO Y 1.4% SE REALIZAN EN BICICLETA, SIN EMBARGO, ESTOS, JUNTO CON OTROS SITIS, PUEDEN SER OPCIONES VIABLES DE MOVILIDAD SI SE LOGRA ARTICULAR CON OTROS SISTEMAS DE TRANSPORTE Y SE MEJORAN LAS CONDICIONES DE SEGURIDAD DE LA INFRAESTRUCTURA VIAL. LA FALTA DE UNA ADECUADA INFRAESTRUCTURA CICLISTA Y PEATONAL, NO SOLO DESINCENTIVA EL USO DE ESTOS MEDIOS DE TRANSPORTE INDIVIDUAL, SINO EL DERECHO A LA MOVILIDAD. LA CIUDAD DE MEXICO HA HECHO UN GRAN ESFUERZO POR GENERAR INFRAESTRUCTURA CICLISTA Y PEATONAL QUE PROMUEVA UNA MOVILIDAD MAS EFICIENTE Y EQUITATIVA, PERO ESTE ESFUERZO SE HA CONCENTRADO EN EL CENTRO DE LA CIUDAD, DEJANDO DE LADO LAS PERIFERIAS. </t>
  </si>
  <si>
    <t>CONTRIBUIR A AMPLIAR LA RED DE CICLOVIAS E INFRAESTRUCTURA CICLISTA Y PEATONAL DE LA CIUDAD DE MEXICO PARA FOMENTAR LA MOVILIDAD NO MOTORIZADA EN CONDICIONES DE SEGURIDAD.</t>
  </si>
  <si>
    <t>FOMENTAR MAS Y MEJOR MOVILIDAD A TRAVES DEL DESARROLLO DE INFRAESTRUCTURA SEGURA Y CON ACCESIBILIDAD UNIVERSAL PARA CAMINAR Y MOVERSE EN BICICLETA</t>
  </si>
  <si>
    <t>E039</t>
  </si>
  <si>
    <t>E039_MEJORAS A LA INFRAESTRUCTURA PARA MOVILIDAD NO MOTORIZADA Y PEATONAL</t>
  </si>
  <si>
    <t>INFRAESTRUCTURA AMIGABLE Y SEGURA PARA EL CICLISTA Y EL PAEATON QUE FOMENTE LA MOVILIDAD NO MOTORIZADA</t>
  </si>
  <si>
    <t>10P0ACE039</t>
  </si>
  <si>
    <t>196</t>
  </si>
  <si>
    <t>Proyectos para la modernización de la infraestructura para la movilidad no motorizada y peatonal</t>
  </si>
  <si>
    <t>INFRAESTRUCTURA QUE PONE EN RIESGO LA VIDA E INTEGRIDAD DE LOS CICLISTAS Y PEATONES, DESINCENTIVANDOLOS A TRASLADARSE DE ESTA MANERA.</t>
  </si>
  <si>
    <t>252,780 CICLISTAS QUE CIRCULAN POR LA CIUDAD DE MEXICO DIARIAMENTE Y 30,901 PERSONAS QUE SE TRASLADAN A PIE</t>
  </si>
  <si>
    <t xml:space="preserve">I. AUTORIZAR EL DESARROLLO Y EJECUCION DE LAS ACCIONES RELATIVAS A LAS MEJORAS DE LA INFRAESTRUCTURA PARA LA MOVILIDAD NO  MOTORIZADA Y PEATONAL; ASI COMO DE LOS PROGRAMAS VINCULADOS CON LA INSPECCION Y VIGILANCIA DE LAS MATERIAS A QUE SE REFIERE  LA LEY DE MOVILIDAD CON BASE EN LA NORMATIVIDAD APLICABLE. II. AUTORIZAR Y DETERMINAR LOS ACTOS JURIDICOS Y MATERIALES DE ADMINISTRACION EN BENEFICIO DE LOS PROGRAMAS VINCULADOS CON EL FONDO PUBLICO DE ATENCION AL CICLISTA Y AL PEATON, ASI COMO LOS ACTOS JURIDICOS Y MATERIALES QUE SE REQUIERAN PARA LA  CONSERVACION Y MANTENIMIENTO DE LOS MISMOS.  III. AUTORIZAR LAS ADQUISICIONES DE LAS CONTRATACIONES DE OBRA PUBLICA, BIENES, DE PRESTACION DE SERVICIO, Y OTROS QUE SE  GENEREN POR LA SECRETARIA, NECESARIAS PARA MEJORAR LA MOVILIDAD PEATONAL Y NO MOTORIZADA, EN CUMPLIMIENTO DE LOS FINES DEL  CONTRATO DE FIDEICOMISO. </t>
  </si>
  <si>
    <t>INFRAESTRUCTURA CICLISTA Y PEATONAL SEGURA Y AMIGABLE QUE FOMENTA LA MOVILIDAD NO MOTORIZADA</t>
  </si>
  <si>
    <t>CUMPLIR EL 100% DEL FINANCIAMIENTO DE LOS PROYECTOS APROBADOS, SOBRE LA ADECUACION DE INFRAESTRUCTURA PARA CONFINAR UNA CICLOVIA DE 1.8 KM EN THIERS Y UNA CICLOVIA BIDIRECCIONAL DE 0.7KM EN EJE 10 SUR</t>
  </si>
  <si>
    <t>PORCENTAJE DE FINANCIAMIENTO A PROYECTOS APROBADOS POR EL COMITE TECNICO</t>
  </si>
  <si>
    <t>HTTPS://WWW.SEMOVI.CDMX.GOB.MX/TRAMITES-Y-SERVICIOS/MI-BICI/MAPA-CICLISTA-CDMX</t>
  </si>
  <si>
    <t>2 CICLOVÍA CONFINADA</t>
  </si>
  <si>
    <t>UNA CIUDAD CON UNA RED DE INFRAESTRUCTURA CICLISTA Y PEATONAL AMIGABLE Y SEGURA PARA REALIZAR SUS VIAJES EN CONDICIONES OPTIMAS.</t>
  </si>
  <si>
    <t>APROBACION DE PROYECTO DE CICLOVIA CONFINADA EN THIERS Y EJE 10 SUR</t>
  </si>
  <si>
    <t>LIDICE ROCHA MARENCO</t>
  </si>
  <si>
    <t>DIRECTORA TECNICA Y DE ORGANOS COLEGIADOS</t>
  </si>
  <si>
    <t>APROBACION DE CONVENIOS DE COLABORACION CON LA SECRETARIA DE OBRAS Y SERVICIOS DE LA CIUDAD DE MEXICO, LA SECRETARIA DE MOVILIDAD DE LA CIUDAD DE MEXICO Y EL FIDEICOMISO FONDO PUBLICO DE ATENCION AL CICLISTA Y AL PEATON</t>
  </si>
  <si>
    <t>CUBRIR COSTOS DE EJECUCION DE LAS OBRAS NECESARIAS PARA EL PROYECTO DE CICLOVIA CONFINADA EN THIERS Y LA CICLOVIA BIDIRECCIONAL EJE 10 SUR</t>
  </si>
  <si>
    <t>10P0TP</t>
  </si>
  <si>
    <t>FIDEICOMISO PARA EL FONDO DE PROMOCIÓN PARA EL FINANCIAMIENTO DEL TRANSPORTE PÚBLICO</t>
  </si>
  <si>
    <t>COADYUVAR COMO AGENTE DE CAMBIO INSTITUCIONAL PARA EL GOBIERNO DE LA CIUDAD DE MEXICO, DE TAL MANERA QUE EL COMITE TECNICO, CON CRITERIOS DE EQUIDAD SOCIAL, EFICACIA Y TRANSPARENCIA EN EL EJERCICIO DE LOS RECURSOS, DEFINA E IMPLEMENTE LAS ACCIONES NECESARIAS PARA GARANTIZAR, EFICIENTAR Y MEJORAR EL SERVICIO DE TRANSPORTE PUBLICO CONCESIONADO, RENOVAR EL PARQUE VEHICULAR E INFRAESTRUCTURA DEL SERVICIO DE CONFORMIDAD CON LA LEY DE MOVILIDAD DE LA CIUDAD DE MEXICO Y EL PRIMER CONVENIO MODIFICATORIO DEL CONTRATO DEL FIDEICOMISO PARA EL FONDO DE PROMOCION PARA EL FINANCIAMIENTO DEL TRANSPORTE PUBLICO.</t>
  </si>
  <si>
    <t xml:space="preserve">49.8% DE LOS VIAJES SE REALIZAN EN TRANSPORTE PUBLICO, LO QUE PONE EN EVIDENCIA LA NECESIDAD DE CONTAR CON UN PARQUE VEHICULAR Y SERVICIO ADECUADO Y DE CALIDAD PARA SUS USUARIOS. POR SU PARTE, EL TRANSPORTE DE PASAJEROS PUBLICO COLECTIVO CONCESIONADO REALIZA 67% DE LOS VIAJES EN TRANSPORTE PUBLICO DE LA CIUDAD Y 82% DE LA METROPOLI; SIN EMBARGO, OPERA SIN PLANEACION FORMAL, CUENTA CON FLOTA INSEGURA Y CONTAMINANTE QUE EN SU MAYORIA SUPERO SU VIDA UTIL, LO QUE SE TRADUCE EN UNA BAJA CALIDAD DEL SERVICIO. ASIMISMO, ALREDEDOR DE 10% DE LOS VIAJES EN TRANSPORTE PUBLICO QUE SE LLEVAN A CABO EN LA ZONA METROPOLITANA DEL VALLE DE MEXICO (ZMVM) SON REALIZADOS EN TRANSPORTE INDIVIDUAL CONCESIONADO (TAXI); DE FORMA SIMILAR AL TRANSPORTE COLECTIVO CONCESIONADO LA FLOTA QUE PRESTA EL SERVICIO DE TAXI ES INEFICIENTE Y CONTAMINANTE, DADO QUE EN BUENA PARTE HA SUPERADO SU VIDA UTIL. EL ENVEJECIMIENTO DEL PARQUE VEHICULAR QUE PRESTA ESTE SERVICIO SE TRADUCE EN UNA MALA CALIDAD DEL SERVICIO BRINDADO A LOS USUARIOS. EL ENVEJECIMIENTO DE LA FLOTA QUE PRESTA EL SERVICIO DE TRANSPORTE DE PASAJEROS PUBLICO COLECTIVO CONCESIONADO DE LA CIUDAD DE MEXICO Y LA MALA CALIDAD DEL SERVICIO ESTAN LIGADOS ESTRECHAMENTE CON LOS PROBLEMAS FINANCIEROS DE LOS CONCESIONARIOS. LOS CONCESIONARIOS NO SUELEN TENER NI LOS RECURSOS SUFICIENTES, NI EL ACCESO AL FINANCIAMIENTO NECESARIO PARA LLEVAR A CABO LA SUSTITUCION DE LOS VEHICULOS CON LOS QUE PRESTAN EL SERVICIO EN TIEMPO Y FORMA. CUANDO LOS CONCESIONARIOS BRINDAN EL SERVICIO CON UNIDADES CUYA VIDA UTIL HA TERMINADO DISMINUYEN LA CALIDAD DEL SERVICIO PRESTADO A LOS USUARIOS Y AUMENTAN SUS COSTOS DE OPERACION, PORQUE LAS UNIDADES OBSOLETAS TIENES AVERIAS MAS FRECUENTES, GASTAN MAS COMBUSTIBLE, Y NECESITAN MAS MANTENIMIENTO. SE TRATA, EN POCAS PALABRAS, DE UN CIRCULO VICIOSO, QUE INICIA Y TERMINA EN LA INCAPACIDAD DE LOS CONCESIONARIOS DE LLEVAR A CABO LA SUSTITUCION OPORTUNA DE SUS UNIDADES OBSOLETAS, POR UNIDADES NUEVAS, EFICIENTES, ACCESIBLES Y AJUSTADAS A LA DEMANDA. A SU VEZ, EL MODELO DE NEGOCIO QUE RIGE AL TRANSPORTE PUBLICO COLECTIVO CONCESIONADO DE LA CIUDAD DE MEXICO, DONDE LAS GANANCIAS SON INDIVIDUALES Y EXCLUSIVAMENTE POR PASAJERO TRANSPORTADO, INCENTIVA LA COMPETENCIA EN LAS CALLES POR USUARIOS, LO QUE DA COMO RESULTADO EL ASCENSO Y DESCENSO DE PASAJEROS EN LUGARES NO AUTORIZADOS, EL AUMENTO DEL TRANSITO VEHICULAR Y UN GRAN NUMERO DE INCIDENTES DE TRANSITO CADA AÑO. EN OTRAS PALABRAS, EL SECTOR QUE PRESTA ESTE SERVICIO NO ESTA PROFESIONALIZADO Y ES INSUFICIENTEMENTE SUPERVISADO. LAS UNIDADES OBSOLETAS Y CONTAMINANTES, JUNTO CON LA FALTA DE PROFESIONALIZACION Y SUPERVISION DEL SECTOR DERIVAN EN UN PARQUE VEHICULAR DEL SERVICIO DE TRANSPORTE DE PASAJEROS PUBLICO COLECTIVO CONCESIONADO DE LA CIUDAD DE MEXICO INEFICIENTE Y OPERADO INADECUADAMENTE; ASIMISMO, LA INEFICIENCIA Y DEFICIENCIA DEL SERVICIO QUE RECIBEN LOS USUARIOS DEL TRANSPORTE DE PASAJEROS PUBLICO COLECTIVO CONCESIONADO EN LA CIUDAD DE MEXICO AFECTA A LA MAYORIA DE LOS USUARIOS DEL TRANSPORTE PUBLICO, Y ESPECIALMENTE A LOS SECTORES DE MENORES INGRESOS QUE VIVEN EN ZONAS PERIFERICAS. LA MEJORA DEL TRANSPORTE DE PASAJEROS PUBLICO COLECTIVO CONCESIONADO IMPLICA LA EXTENSION DE LA SUPERVISION Y REGULACION DEL SECTOR, ASI COMO LA MODERNIZACION DE LA INFRAESTRUCTURA ASOCIADA, PARTICULARMENTE, LOS VEHICULOS CON LOS QUE SE PRESTA EL SERVICIO. </t>
  </si>
  <si>
    <t>CONTAR CON UN SERVICIO DE TRANSPORTE PUBLICO CONCESIONADO, PROFESIONALIZADO, EFICIENTE Y DE CALIDAD, CON UNIDADES RENOVADAS CON ACCESIBILIDAD UNIVERSAL QUE PRESTAN EL SERVICIO EN CONDICIONES DE SEGURIDAD Y COMODIDAD PARA LOS HABITANTES DE LA CIUDAD DE MEXICO EN 2024.</t>
  </si>
  <si>
    <t>CONTRIBUIR AL RESCATE Y LA MEJORA DEL  TRANSPORTE DE PASAJEROS PUBLICO COLECTIVO CONCESIONADO MEDIANTE LA RENOVACION DEL PARQUE VEHICULAR Y SU SUPERVISION, PARA BRINDAR UN MEJOR SERVICIO A LOS USUARIOS EN LA CIUDAD DE MEXICO</t>
  </si>
  <si>
    <t>U022</t>
  </si>
  <si>
    <t>U022_ACCIONES PARA MEJORAR EL SERVICIO DE TRANSPORTE PÚBLICO, ASÍ COMO LA INFRAESTRUCTURA ASOCIADA</t>
  </si>
  <si>
    <t>EL PARQUE VEHICULAR DEL SERVICIO DE TRANSPORTE DE PASAJEROS PUBLICO COLECTIVO CONCESIONADO ES EFICIENTE Y OPERADO ADECUADAMENTE</t>
  </si>
  <si>
    <t>10P0TPU022</t>
  </si>
  <si>
    <t>271</t>
  </si>
  <si>
    <t>Acciones de mejora para el servicio transporte público</t>
  </si>
  <si>
    <t>PARQUE VEHICULAR DEL SERVICIO DE TRANSPORTE PUBLICO COLECTIVO CONCESIONADO DE LA CIUDAD DE MEXICO ES INEFICIENTE Y OPERADO INADECUADAMENTE</t>
  </si>
  <si>
    <t>LAS MAS DE 18,000 UNIDADES DE TRANSPORTE DE PASAJEROS PUBLICO COLECTIVO CONCESIONADO EN LA CIUDAD DE MEXICO, EN PARTICULAR AQUELLOS CON UNIDADES INEFICIENTES Y/U OPERADAS INADECUADAMENTE</t>
  </si>
  <si>
    <t>1. RENOVACION DEL PARQUE VEHICULAR QUE PRESTA EL SERVICIO DE TRANSPORTE PUBLICO CONCESIONADO. 2. PROFESIONALIZACION DE LAS PERSONAS CONDUCTORAS QUE PRESTAN EL SERVICIO DE TRANSPORTE PUBLICO CONCESIONADO CLASIFICADO COMO RUTA. 3 SUPERVISION Y SANCION DE LA OPERACION DEL SERVICIO DE TRANSPORTE PUBLICO CONCESIONADO EN PUNTOS DE ALTA INCIDENCIA DE HECHOS DE TRANSITO, QUEJAS CIUDADANAS Y PROYECTOS ESTRATEGICOS.</t>
  </si>
  <si>
    <t>LOS HABITANTES DE LA CIUDAD DE MEXICO REALIZAN SUS VIAJES EN TRANSPORTE PUBLICO COLECTIVO CONCESIONADO EN UNIDADES RENOVADAS, EFICIENTES, CON ACCESIBILIDAD UNIVERSAL Y QUE SON OPERADAS ADECUADAMENTE.</t>
  </si>
  <si>
    <t>70% DE LAS UNIDADES PROYECTADAS CON 10 O MAS AÑOS DE ANTIGÜEDAD QUE PRESTAN EL SERVICIO DE TRANSPORTE PUBLICO SON SUSTITUIDAS POR UNIDADES NUEVAS Y EFICIENTES CON ACCESIBILIDAD UNIVERSAL</t>
  </si>
  <si>
    <t>PORCENTAJE DE UNIDADES QUE FUERON SUSTITUIDAS CON EL PROGRAMA RESPECTO A LAS 1986 UNIDADES PROYECTADAS QUE CUENTAN CON MAS DE 10 AÑOS DE VIDA UTIL PARA 2021</t>
  </si>
  <si>
    <t>REVISTA DEL TRANSPORTE PUBLICO COLECTIVO CONCESIONADO Y BASE DE DATOS DE  LA DIRECCION DE SEGURIDAD VIAL Y SEGUIMIENTO A LA INFORMACION</t>
  </si>
  <si>
    <t>6000 UNIDADES CON UNIDADES CON 10 O MÁS AÑOS DE ANTIGÜEDAD QUE PRESTAN EL SERVICIO DE TRANSPORTE PÚBLICO SON SUSTITUIDAS AL FINALIZAR 2024</t>
  </si>
  <si>
    <t>FINANCIAMIENTO DEL PROGRAMA DE PROFESIONALIZACION DE LAS PERSONAS CONDUCTORAS QUE PRESTAN EL SERVICIO DE TRANSPORTE PUBLICO CONCESIONADO CLASIFICADO COMO RUTA.</t>
  </si>
  <si>
    <t>APROBACION DE LOS DISTINTOS PROGRAMAS DE SUSTITUCION DE UNIDADES CON 10 O MAS AÑOS DE VIDA UTIL QUE PRESTAN EL SERVICIO DE TRANSPORTE PUBLICO CONCESIONADO</t>
  </si>
  <si>
    <t>APROBACION DE LOS PROGRAMAS DE SUPERVISION Y SANCION DE LA OPERACION DEL SERVICIO DE TRANSPORTE PUBLICO CONCESIONADO</t>
  </si>
  <si>
    <t>ELABORACION DE LINEAMIENTOS DE OPERACION DE LOS DISTINTOS PROGRAMAS APROBADOS POR EL COMITE TECNICO PARA DAR CUMPLIMIENTO CON LOS FINES DEL FIDEICOMISO</t>
  </si>
  <si>
    <t>CUBRIR LOS COSTOS DE LOS DISTINTOS PROGRAMAS APROBADOS POR EL COMITE TECNICO PARA DAR CUMPLIMIENTO CON LOS FINES DEL FIDEICOMISO</t>
  </si>
  <si>
    <t>10PDMB</t>
  </si>
  <si>
    <t>METROBÚS</t>
  </si>
  <si>
    <t>PLANEAR, ADMINISTRAR Y CONTROLAR EL SISTEMA DE CORREDORES DE TRANSPORTE PUBLICO DE PASAJEROS, PROMOVIENDO UN SERVICIO DE CALIDAD MUNDIAL, ADEMAS SE BUSCA CONTRIBUIR A LA MEJORA DE LA CALIDAD DEL AIRE DE LA ZONA METROPOLITANA DEL VALLE DE MEXICO,CON ACCIONES QUE REDUZCAN LAS EMISIONES DE GASES DE EFECTO INVERNADERO DEL TRANSPORTE PUBLICO, COMO PARTE DEL COMBATE AL CAMBIO CLIMATICO.</t>
  </si>
  <si>
    <t>METROBUS ES UN MODO DE TRANSPORTE BRT (BUS RAPID TRANSIT) QUE COMBINA ESTACIONES, VEHICULOS, SERVICIOS Y ALTA TECNOLOGIA EN UN SISTEMA INTEGRAL CON UNA IDENTIDAD POSITIVA. TIENE DIVERSOS COMPONENTES DISTINTIVOS QUE JUNTOS CONFORMAN UN SISTEMA INTEGRAL.</t>
  </si>
  <si>
    <t>SER UNA UNIDAD DE LA ADMINISTRACION PUBLICA DEL GOBIERNO DE LA CIUDAD DE MEXICO, DE EXCELENCIA EN LA ADMINISTRACION, CONTROL Y VIGILANCIA DE UN SERVICIO PUBLICO DE TRANSPORTE DE PASAJEROS.</t>
  </si>
  <si>
    <t>LA PLANEACION, ADMINISTRACION Y CONTROL DEL SISTEMA DE CORREDORES DE TRANSPORTE PUBLICO DE PASAJEROS DE LA CIUDAD DE MEXICO.  1. PLANEAR, ADMINISTRAR Y CONTROLAR LA RED QUE INTEGRAN LOS CORREDORES QUE SE HAN INTEGRADO AL SISTEMA. 2. INTEGRAR AL SISTEMA NUEVOS CORREDORES EN AQUELLAS VIALIDADES QUE REGISTREN UNA PRESENCIA IMPORTANTE DE OFERTA Y DEMANDA DE TRANSPORTE PUBLICO COLECTIVO DE PASAJEROS. 3. PRIORIZAR EL TRANSPORTE PUBLICO DE PASAJEROS, MEDIANTE LA IMPLANTACION DE LA INFRAESTRUCTURA ADECUADA PARA LA PRESTACION DEL SERVICIO CON ACCESIBILIDAD UNIVERSAL. 4. REDUCIR LAS EMISIONES CONTAMINANTES, MEDIANTE LA DESINCORPORACION DE UNIDADES DE TRANSPORTE COLECTIVO OBSOLETAS QUE PRESTAN ACTUALMENTE EL SERVICIO, LA INCORPORACION DE VEHICULOS DE MAYOR CAPACIDAD, CON ESPECIFICACIONES AMBIENTALES Y TECNOLOGICAS DE VANGUARDIA Y UNA OPERACION REGULADA EN FUNCION DE LA DEMANDA. 5. PROFESIONALIZAR EL TRANSPORTE COLECTIVO DE PASAJEROS QUE SE PRESTA EN EL SISTEMA, MEDIANTE LA INTEGRACION DE EMPRESAS OPERADORAS CON ESTRUCTURA OPERATIVA, TECNICA Y ADMINISTRATIVA ADECUADA PARA LA PRESTACION DEL SERVICIO. 6. IMPLEMENTAR UN SISTEMA DE PEAJE Y CONTROL DE ACCESO QUE PERMITA EL USO DE LA TARJETA DE CIUDAD COMO INSTRUMENTO DE PAGO.</t>
  </si>
  <si>
    <t>SERVICIO DE TRANSPORTE PUBLICO DE PASAJEROS DE ALTA CALIDAD,  QUE BRINDA SEGURIDAD, RAPIDEZ Y BAJAS EMISIONES.</t>
  </si>
  <si>
    <t>10PDMBE042</t>
  </si>
  <si>
    <t>052</t>
  </si>
  <si>
    <t>Operación y mantenimiento del sistema de movilidad</t>
  </si>
  <si>
    <t>INSUFICIENCIA DE TRANSPORTE RAPIDO, COMODO, SEGURO Y DE BAJAS EMISIONES CONTAMINENTES EN LA CIUDAD DE MEXICO.</t>
  </si>
  <si>
    <t>POBLACION DE LA CIUDAD DE MEXICO Y PERIFERIA, QUE UTILIZA EL SISTEMA DE CORREDORES DE TRANPORTE PUBLICO DE PASAJEROS DE LA CIUDAD DE DE MEXICO METROBUS.</t>
  </si>
  <si>
    <t>MEJORAR LA ACCESIBILIDAD, CALIDAD Y RAPIDEZ DEL SISTEMA DE CORREDORES DE TRANPORTE PUBLICO DE PASAJEROS DE LA CIUDAD DE DE MEXICO METROBUS.</t>
  </si>
  <si>
    <t>LAS Y LOS USUARIOS DEL SISTEMA DE TRANSPORTE PUBLICO DE LA CIUDAD DE MEXICO Y PERIFERIA, CUENTAN CON UN SISTEMA DE TRANSPORTE RAPIDO, COMODO, SEGURO Y DE BAJAS EMISIONES CONTAMINANTES.</t>
  </si>
  <si>
    <t>INCREMENTO DEL NUMERO DE VIAJES QUE SE REALIZAN EN EL SISTEMA DE TRANSPORTE PUBLICO COLECTIVO DE PASAJEROS METROBUS (435,541,285)</t>
  </si>
  <si>
    <t>SUMA DEL NUMERO DE PASAJEROS QUE INGRESARON AL SISTEMA METROBUS EN UN PERIODO DE TIEMPO  (ΣT1+T2+T3+T4)/435541285</t>
  </si>
  <si>
    <t>INFORMACION INTERNA DEL ORGANISMO A RESGUARDO DE LA DIRECCION EJECUTIVA DE PLANEACION, EVALUACION Y TECNOLOGIAS DE INFORMACION, UBICADA EN EDIFICIO CUAUHTEMOC. NUMERO 16, QUINTO PISO</t>
  </si>
  <si>
    <t>CONTRIBUIR AL INCREMENTO DE MOVILIDAD DE LOS USUARIOS DE TRANSPORTE PUBLICO DE PASAJEROS DE LA CIUDAD DE MEXICO</t>
  </si>
  <si>
    <t>CORREDORES DE TRANSPORTE EN OPERACION ADMINISTRADOS Y CONTROLADOS POR METROBUS</t>
  </si>
  <si>
    <t>FREDY VELAZQUEZ JIMENEZ</t>
  </si>
  <si>
    <t>DIRECTOR EJECUTIVO DE PLANEACION, EVALUACION Y TECNOLOGIAS DE INFORMACION</t>
  </si>
  <si>
    <t>DISEÑAR LA PROGRAMACION DE SERVICIO QUE PERMITA UNA CORRECTA REGULACION DEL SERVICIO EN FUNCION DE LA DEMANDA</t>
  </si>
  <si>
    <t>RICARDO DELGADO REYNOSO</t>
  </si>
  <si>
    <t>DIRECTOR EJECUTIVO DE OPERACION TECNICA Y PROGRAMATICA DE METROBUS</t>
  </si>
  <si>
    <t>DAR SEGUIMIENTO AL CUMPLIMIENTO DEL PROGRAMA DE MANTENIMIENTO DE AUTOBUSES DE LAS EMPRESAS OPERADORAS</t>
  </si>
  <si>
    <t>REALIZAR SUPERVISION PERMANENTE DE LOS CARRILES CONFINADOS, ESTACIONES, TERMINALES Y PATIOS DE ENCIERRO DE LOS CORREDORES DEL SISTEMA</t>
  </si>
  <si>
    <t>SUPERVISAR EL FUNCIONAMIENTO DE LOS EQUIPOS DE PEAJE Y CONTROL DE ACCESO EN ESTACIONES Y AUTOBUSES</t>
  </si>
  <si>
    <t>RECABAR INFORMACION DE REDUCCION DE EMISIONES CONTAMINANTES</t>
  </si>
  <si>
    <t>ADMINISTRAR EL CAPITAL HUMANO CONFORME A LAS POLITICAS, LINEAMIENTOS, CRITERIOS Y NORMATIVIDAD ESTABLECIDA POR LA SECRETARIA DE ADMINISTRACION Y FINANZAS, ASI COMO LA SECRETARIA DE LA CONTRALORIA GENERAL DE LA CIUDAD DE MEXICO. ADMINISTRAR LOS RECURSOS DEL PUEBLO CON AUSTERIDAD REPUBLICANA Y CON TRANSPARENCIA, RENDICION DE CUENTAS Y JUSTICIA. INTEGRANDO FUNCIONARIOS PREPARADOS, HONESTOS Y CON DESEO DE SERVICIO PUBLICO, PARA AVANZAR HACIA UNA GESTION HONESTA Y TRANSPARENTE, QUE PERMITA CERRAR ESPACIOS DE CORRUPCION.</t>
  </si>
  <si>
    <t>10PDMBM001</t>
  </si>
  <si>
    <t xml:space="preserve">INEFICIENTE ADMINISTRACION DEL CAPITAL HUMANO, ASI COMO LOS RECURSOS PRESUPUESTALES ASIGNADOS PARA ELLO. CONFLICTOS LABORALES, QUE A LA LARGA SE TRADUCEN EN DEMANDAS CON CARGO AL ERARIO PUBLICO.  FUGA DE TALENTOS (PERSONAL ADMINISTRATIVO Y SUSTANTIVO) CON LAS COMPETENCIAS, HABILIDADES Y EL NIVEL DE CONFIANZA PARA EL ADECUADO DESARROLLO DE LOS OBJETIVOS DEL ORGANISMO, POR CAUSA DE HOSTIGAMIENTO E INJUSTICIA LABORAL. ACTOS DE CORRUPCION DENTRO DEL ORGANISMO. </t>
  </si>
  <si>
    <t>PERSONAL DE ESTRUCTURA Y PRESTADORES DE SERVICIOS CONTRATADOS BAJO EL REGIMEN DE HONORARIOS ASIMILABLES A SALARIOS DE METROBUS.</t>
  </si>
  <si>
    <t>CONVERTIR AL PERSONAL DE ESTRUCTURA Y PRESTADORES DE SERVICIOS PROFESIONALES CONTRATADOS BAJO EL REGIMEN DE HONORARIOS ASIMILABLES A SALARIOS, EN LOS MAS POTENTES REPRESENTANTES DEL SERVICIO PUBLICO, ES DECIR, METROBUS. COMPROMETIDOS A DAR LO MEJOR DE SI MISMOS, TRABAJANDO SIEMPRE BUSCANDO LA EXCELENCIA, QUE SIENTEN PASION POR EL SERVICIO PUBLICO, A TRAVES DE LA PROFESIONALIZACION BAJO UN ESTANDAR DE EFICIENCIA, EFICACIA Y ENFOCADOS EN PROPORCIONAR UN SERVICIO DE TRANSPORTE SEGURO, VIABLE Y ESTRATEGICO EN LA CDMX.</t>
  </si>
  <si>
    <t>PAGO DE LAS REMUNERACIONES Y PRESTACIONES DE LEY AL PERSONAL DE ESTRUCTURA DE ACUERDO A LA LEY FEDERAL DEL TRABAJO Y LOS TABULADORES AUTORIZADOS, ASI COMO EL PAGO DE CONTRAPRESTACIONES A LOS PRESTADORES DE SERVICIO DE ACUERDO AL INSRUMENTO JURIDICO CELEBRADO CON METROBUS Y DE ACUERDO AL TABULADOR AUTORIZADO. ENTERO EN TIEMPO Y FORMA DE IMPUESTOS FEDERALES (ISR, IMSS) Y LOCALES (ISN) PARA CONTRIBUIR EN LA CAPTACION DE RECURSOS PARA EL PRESUPUESTO DE EGRESOS DE LA CIUDAD DE MEXICO, LO QUE PERMITIRA GENERAR POLITICAS PUBLICAS EN BENEFICIO DE LA POBLACION.</t>
  </si>
  <si>
    <t>CUBRIR EL PAGO DE LAS NOMINAS, INCLUYENDO LOS IMPUESTOS FEDERALES (ISR) APORTACIONES OBRERO-PATRONALES (IMSS) E IMPUESTOS LOCALES (ISN).</t>
  </si>
  <si>
    <t>NUMERO TOTAL DE TRAMITES REALIZADOS EN EL PERIODO, ENTRE EL NUMERO TOTAL DE TRAMITES PROGRAMADOS DURANTE EL EJERCICIO FISCAL, MULTIPLICADOS POR 100.</t>
  </si>
  <si>
    <t>RESUMENES DEL PAGO REAL DE LAS NOMINAS QUINCENALES DEL PERSONAL DE ESTRUCTURA..RESUMENES DEL PAGO REAL DE LAS NOMINAS MENSUALES DEL PERSONAL DE ESTRUCTURA (PRIMA VACACIONAL)..RESUMENES DEL PAGO REAL DE LAS NOMINAS MENSUALES DE HONORARIOS ASIMILABLES A SALARIOS..ACUSE DE RECIBO DECLARACION PROVISIONAL O DEFINITIVA DE IMPUESTOS FEDERALES (ISR). .COMPROBANTE DE TRANSFERENCIA DE PAGO DE VIA ENLACE INTERNET.APORTACIONES Y AMORTIZACIONES DEL PAGO DE CUOTAS OBRERO PATRONALES (MENSUAL Y BIMESTRAL)..RECIBO DE PAGO A LA TESORERIA DEL IMPUESTO SOBRE NOMINA (ISN)</t>
  </si>
  <si>
    <t>179 TRÁMITES DURANTE EL EJERCICIO FISCAL</t>
  </si>
  <si>
    <t>EL REALIZAR EN TIEMPO Y FORMA LOS PAGOS AL PERSONAL DE METROBUS, Y EFECTUAR EL ENTERO EN TIEMPO Y FORMA DE IMPUESTOS FEDERALES (ISR, IMSS) Y LOCALES (ISN) SE CONTRIBUYE A LA HACIENDA PUBLICA EN LA CAPTACION DE RECURSOS ECONOMICOS PARA EL PRESUPUESTO DE EGRESOS DE LA CIUDAD DE MEXICO, LO QUE SE TRADUCE EN GENERAR MAS Y MEJORES POLITICAS PUBLICAS EN BENEFICIO DE LA POBLACION.</t>
  </si>
  <si>
    <t>REALIZAR DE MANERA EFICAZ Y EFICIENTE CADA UNO DE LOS TRAMITES QUE DEN CERTEZA Y PRONTITUD A LOS PAGOS DE LOS TRABAJADORES Y PRESTADORES DE SERVICOS DE METROBUS.</t>
  </si>
  <si>
    <t>LIC. DANIELA MARTINEZ BERNALDEZ</t>
  </si>
  <si>
    <t>DIRECTORA EJECUTIVA DE ADMINISTRACION Y FINANZAS DE METROBUS</t>
  </si>
  <si>
    <t>CUMPLIR CON LOS PROGRAMAS DE PROTECCION DE CIVIL.</t>
  </si>
  <si>
    <t>10PDMBN001</t>
  </si>
  <si>
    <t xml:space="preserve">LAS SEÑALIZACIONES EN LAS ESTACIONES Y TERMINALES DEL SISTEMA DE CORREDORES DE METROBUS, SE ENCUENTREN EN MAL ESTADO O DETERIORADAS, LO CUAL OCASIONARIA QUE LAS USUARIAS Y LOS USUARIOS NO IDENTIFIQUEN LAS SEÑALIZACIONES EN CASO DE UNA EVENTUALIDAD. </t>
  </si>
  <si>
    <t>LA POBLACION USUARIA DEL TRANSPORTE PUBLICO, QUE HACE UNO DE LOS DIFERENTES CORREDORES QUE INTEGRAN METROBUS.</t>
  </si>
  <si>
    <t xml:space="preserve">GRANTIZAR QUE EL USUARIO IDENTIFIQUE LA SEÑALIZACION CORRECTA PARA LA EVACUACION, PROTECCION Y RESTRICCION, EN CASO DE PELIGROS Y RIESGOS GENERADOS POR DESASTRES NATURALES O HUMANOS. </t>
  </si>
  <si>
    <t xml:space="preserve">LOS USURIOS DEL SISTEMA DE TRANSPORTE PUBLICO METROBUS, IDENTIFIQUEN LAS RUTAS DE EVACUACION, ASI COMO LAS ZONAS DE MENOR RIESGO, MISMAS SQUE DEBERAN ESTAR CORRECTAMENTE SEÑALIZADAS, DE ACUERDO A LOS ESTANDARES DE SEÑALIZACION EMITIDOS POR PROTGECCION CIVIL, PARA PODER HACER USO DE ELLOS EN CASO DE ALGUN EVENTO SISMICO. </t>
  </si>
  <si>
    <t xml:space="preserve">COLOCAR Y UNIFICAR EL SEÑALAMIENTO NECESARIO QUE CUMPLA CON LAS NECESIDADES DE PROTECCION CIVIL Y QUE AYUDE A QUE LOS USUARIOS CONOZCAN E IDENTIFIQUEN LAS ZONAS DE MENOR RIESGO, ASI COMO CAPACITAR AL PERSONAL PARA ACTUAL EN CASO DE EMERGENCIAS, DE LOS CORREDORES INSURGENTES LINEA 1 Y EJE 4 SUR LINEA 2. </t>
  </si>
  <si>
    <t>NUMERO DE ESTACIONES QUE CUENTAN CON EL SEÑALAMIENTO ADECUADO DE PROTECCION CIVIL.                    ∑ESTACIONES PROGRAMADAS/∑ESTACIONES EJECUTADAS</t>
  </si>
  <si>
    <t>REGISTROS DE ESTACIONES CON SEÑALAMIENTO Y GRAFICAS DE AVANCE EN RESGUARDO DE LA DIRECCION EJECUTIVA DE OPERACION TECNICA Y PROGRAMATICA.</t>
  </si>
  <si>
    <t>CONTAR CON EL 100% DEL SEÑALAMIENTO ADECUADO EN MATERIA DE PROTECCIÓN CIVIL EN TODAS LAS ESTACIONES DEL SISTEMA DE TRANSPORTE PÚBLICO METROBÚS Y CAPACITAR AL PERSONAL DE METROBÚS EN MATERIA DE PROTECCIÓN CIVIL Y A LA APERTURA DE UN NUEVO CORREDOR CAPACITAR AL PERSONAL DE NUEVO INGRESO.</t>
  </si>
  <si>
    <t>QUE LOS USUARIOS IDENTIFIQUEN LAS SENALIZACION DE RUTAS DE EVACUACION, ZONAS DE MENOR RIEGO Y ZONAS DE RIESGO.</t>
  </si>
  <si>
    <t xml:space="preserve">MANTENIMIENTO ANUAL DEL ESTADO QUE GUARDAN LOS EXTINTORES DEL SISTEMA DE CORREDORES DE METROBUS, LA ALARMA SISMICA DE LAS OFICINAS ADMINISTRATIVAS, LA SEÑALIZACION DE . TODAS LAS ESTACIONES Y TERMINALES, ASI COMO UN CURSO DE PRIMEROS AUXILIOS NIVEL BASICO. </t>
  </si>
  <si>
    <t>DIRECTOR EJECUTIVO DE OPERACION, TECNICA Y PROGRAMATICA</t>
  </si>
  <si>
    <t>SERVICIO DE TRANSPORTE PUBLICO DE PASAJEROS DE ALTA CALIDAD, SEGURIDAD, RAPIDEZ Y BAJAS EMISIONES</t>
  </si>
  <si>
    <t>10PDMBP001</t>
  </si>
  <si>
    <t>LAS NECESIDADES DIFERENCIADAS DE TRANSPORTE ENTRE HOMBRE Y MUJERES PROVOCAN QUE SE VIVAN SITUACIONES DE DISCRIMINACION, VIOLENCIA SEXUAL Y DELINCUENCIA, LO QUE GENERA INSATISFACCION CON EL SERVICIO.</t>
  </si>
  <si>
    <t>MUJERES, NIÑAS Y NIÑOS DE LA CIUDAD DE MEXICO Y PERIFERIA, QUE UTILIZA EL TRANSPORTE PUBLICO COLECTIVO DE PASAJEROS Y PERSONAL DEL ORGANISMO.</t>
  </si>
  <si>
    <t xml:space="preserve">REDUCCION DE  LAS VIOLENCIAS SEXUALES Y AGRESIONES HACIA LAS MUJERES EN EL SISTEMA INTEGRADO DE TRANSPORTE, FORTALECIMIENTO DE  LA PARIDAD DE GENERO Y CULTURA INSTITUCIONAL EN EL SECTOR TRANSPORTE, ATENCION A  LAS NECESIDADES Y PATRONES DE VIAJE DE LAS MUJERES, NIÑAS Y NIÑOS DE FORMA EFECTIVA </t>
  </si>
  <si>
    <t>LAS MUJERES, NIÑAS Y NIÑOS USUARIOS DEL SISTEMA DE TRANSPORTE PUBLICO DE LA CIUDAD DE MEXICO Y PERIFERIA, CUENTAN CON UN SISTEMA DE TRANSPORTE RAPIDO, COMODO, SEGURO, LIBRE DE VIOLENCIA, DISCRIMINACION Y DE BAJAS EMISIONES CONTAMINANTES.</t>
  </si>
  <si>
    <t>INFORMACION DE LA PERCEPCION DEL SERVICIO, EN TERMINOS DE IGUALDAD, PERCEPCION DE GENERO, NO DISCRIMINACION,  Y VIOLENCIA SEXUAL EN EL SISTEMA DE TRANSPORTE PUBLICO DE PASAJEROS METROBUS</t>
  </si>
  <si>
    <t xml:space="preserve"> NUMERO DE ENCUESTAS REALIZADAS DE UNA MUESTRA DETERMINADA DE PERSONAS QUE INGRESAN  AL SISTEMA METROBUS EN UN PERIODO DE TIEMPO  Σ4000+4000</t>
  </si>
  <si>
    <t>SUMATORIA</t>
  </si>
  <si>
    <t>RESULTADOS DEL LEVANTAMIENTO DE ENCUESTAS REALIZADAS.</t>
  </si>
  <si>
    <t>CONTRIBUIR AL INCREMENTO DE LA PERCEPCION DE SEGURIDAD DE MUJERES, NINAS Y NINOS USUARIOS DE TRANSPORTE PUBLICO DE PASAJEROS METROBUS</t>
  </si>
  <si>
    <t>APLICACION DE ENCUESTAS DE GENERO EN EL SISTEMA DE TRANSPORTE PUBLICO DE PASAJEROS METROBUS.</t>
  </si>
  <si>
    <t>CAMPAÑAS INFORMATIVAS  DE SENSIBILIZACION DE IGUALDAD DE GENERO Y DERECHOS HUMANOS</t>
  </si>
  <si>
    <t>CUMPLIMIENTO CON UN TRANSPORTE ACCESIBLE</t>
  </si>
  <si>
    <t>10PDMBP002</t>
  </si>
  <si>
    <t>DESDE SUS INICIOS EL TRANSPORTE PUBLICO, NO CUENTA CON LA ACCESIBLIDAD UNIVERSAL, MISMA QUE ES PRIMORDIAL PARA LA POBLACION QUE REQUIERE Y TIENE LA NECESIDAD DE TRANSPORTESE DE UN PUNTO DE LA CIUDAD A OTRO.</t>
  </si>
  <si>
    <t>A TODA LA POBLACION EN GENERAL, PRINCIPALMENTE A LAS USUARIOS Y LOS USUARIOS CON DISCAPACIDAD Y DE LA TERCERA EDAD DEL TRANSPORTE PUBLICO.</t>
  </si>
  <si>
    <t xml:space="preserve">QUE TODAS LAS ESTACIONES Y TERMINALES DE LOS CORREDORES DEL SISTEMA CUENTEN CON ACCESIBILIDAD UNIVERSAL PARA LAS PERSONAS CON DISCAPACIDAD, PRINCIPALMENTE EN AQUELLAS ESTACIONES CUYO ACCESOS ES A TRAVES DE ELEVADORES. IMPLEMENTACION PERMANENTEMENTE DE CAMPAÑAS INFORMATIVAS QUE PERMITAN SENSIBILIZAR A LA POBLACION USUARIA Y AL PERSONAL DE METROBUS, SOBRE LOS DERECHOS HUMANOS, PROMOVIENDO LA INCLUSION. </t>
  </si>
  <si>
    <t>QUE LOS USURIOS CON DISCAPACIDAD (PERMANENTE O TEMPORAL) Y TERCERA EDAD, PUEDAN ACCESAR A LAS ESTACIONES DEL SISTEMA DE TRANSPORTE PUBLICO METROBUS.</t>
  </si>
  <si>
    <t>MANTENER CON BUENAS CONDICIONES Y FUNCIONAMIENTO, DE LOS ELEVADORES Y ESCALERAS ELECTRICAS QUE DAN ACCESO A LAS ESTACIONES, ASI COMO LOS ELEMENTOS COMPLEMENTARIOS DE LA ACCESIBIDAD EN EL TRASNSPORTE</t>
  </si>
  <si>
    <t>NUMERO DE ESTACIONES QUE CUENTAN CON ACCESIBLIDAD Y SU CORRECTO FUNCIONAMIENTO                    ∑ESTACIONES PROGRAMADAS/∑ESTACIONES EJECUTADAS</t>
  </si>
  <si>
    <t xml:space="preserve">REGISTROS DE ESTACIONES ACCESIBLES Y GRAFICAS DE AVANCE EN RESGUARDO DE LA DIRECCION EJECUTIVA DE OPERACION, TECNICA Y PROGRAMATICA. </t>
  </si>
  <si>
    <t xml:space="preserve">METROBÚS 100% ACCESIBLE, QUE CUENTE CON ESTACIONES DE FACIL ACCESO A LAS INSTALACIONES Y A LOS AUTOBUESES, ASÍ COMO SENSIBILIZAR A LOS SERVIDORES PÚBLICOS QUE LABORAN EN EL ORGANISMO EN LA ATENCIÓN DE PERSONAS CON DISCAPACIDAD.  </t>
  </si>
  <si>
    <t xml:space="preserve">USUARIOS CON DISCPACIDAD (PERMANENTE O TEMPORAL) Y TERCERA EDAD, CUENTEN CON ACCESO A LAS ESTACIONES DEL SISTEMA DE TRANSPORTE PUBLICO. </t>
  </si>
  <si>
    <t xml:space="preserve">REALIZAR EL MANTENIMIENTO PREVENTIVO Y CORRECTIVO A LOS ELEVADORES Y ESCALERAS ELECTRICAS DE LAS ESTACIONES. </t>
  </si>
  <si>
    <t>DIRECTOR EJECUTIVO DE OPERACION, TECNICA Y PROGRAMATICA.</t>
  </si>
  <si>
    <t xml:space="preserve">DIFUSION DE CAMPAÑAS INFORMATIVAS DE SENSIBILIZACION SOBRE DERECHOS HUMANOS EN LAS PANTALLAS INFORMATIVAS QUE SE ENCUENTRAN EN LAS ESTACIONES, TERMINALES Y UNIDADES DE LOS CORREDORES DEL SISTEMA METROBUS;  ASI COMO, PARA EL PERSONAL A TRAVES DE LA DIFUSION DE MENSAJES EN MEDIOS DE COMUNICACION INTERNOS DEL ORGANISMO. </t>
  </si>
  <si>
    <t>LIC. OLIVIA SOBERANIS MORENO</t>
  </si>
  <si>
    <t>JEFA DE UNIDAD DEPARTAMENTAL DE SERVICOS A USUARIOS Y COMUNICACION.</t>
  </si>
  <si>
    <t>DIRECTOR DE MANTENIMIENTO DE MATERIAL RODANTE</t>
  </si>
  <si>
    <t>10PDMBP004</t>
  </si>
  <si>
    <t>10PDMBO001</t>
  </si>
  <si>
    <t>LOS NIÑOS, NIÑAS Y ADOLECENTES HAN SUFRIDO UN INCREMENTO EN LA VIOLENCIA EN LOS ULTIMOS ANOS, DERIVADO DE LA DESCOMPOSICION SOCIAL MISMA QUE SE HA VENIDO AGRAVANDO COMO CONSECUENCIA DEL INCREMENTO EN LAS TASAS DE DESEMPLEO; BAJOS INGRESOS FAMILIARES; ELEVADOS INDICES DE HACINAMIENTO EN LAS VIVIENDAS; Y ESCASAS OPORTUNIDADES DE RECREACION SANA.</t>
  </si>
  <si>
    <t>NIÑOS, NIÑAS Y ADOLESCENTES QUE HABITEN Y TRANSITEN EN LA CIUDAD DE MEXICO</t>
  </si>
  <si>
    <t>PROMOCIÓN INTEGRAL DE LOS DERECHOS DE LOS NINOS, NINAS Y ADOLECENTES.
IMPLEMENTACIÓN ACCIONES DE SENSIBILIZACION, PARA LOS SERVIDORES PUBLICOS EN EL CUMPLIMIENTO DE LOS DERECHOS DE LOS NIÑOS, NIÑAS Y ADOLECENTES.</t>
  </si>
  <si>
    <t>NIÑOS, NIÑAS Y ADOLECENTES, CON UNA VIDA LIBRE DE VIOLENCIA</t>
  </si>
  <si>
    <t>10PDME</t>
  </si>
  <si>
    <t>SISTEMA DE TRANSPORTE COLECTIVO METRO</t>
  </si>
  <si>
    <t xml:space="preserve">PROVEER UN SERVICIO DE TRANSPORTE PUBLICO MASIVO, SEGURO, CONFIABLE Y TECNOLOGICAMENTE LIMPIO AL PUBLICO USUARIO DE LA ZONA METROPOLITANA DE LA CIUDAD DE MEXICO, AREAS CONURBADAS DE ESTA Y DEL ESTADO DE MEXICO. CON UNA TARIFA ACCESIBLE, QUE SATISFAGA LAS EXPECTATIVAS DE CALIDAD, ACCESIBILIDAD, FRECUENCIA Y COBERTURA DE LOS USUARIOS Y SE DESEMPEÑE CON TRANSPARENCIA,  EQUIDAD Y EFICIENCIA LOGRANDO NIVELES COMPETITIVOS A NIVEL MUNDIAL. </t>
  </si>
  <si>
    <t xml:space="preserve">A PARTIR DE LOS RESULTADOS DE LA ENCUESTA DE ORIGEN Y DESTINO 2017 REALIZADA POR EL INEGI, SE PUEDE MENCIONAR QUE: UN ALTO PORCENTAJE DE LA POBLACION, CERCANO AL 70 POR CIENTO, PUEDE CIRCULAR DIARIAMENTE EN AUTOMOVIL (DE LOS 5.9 MILLONES DE HOGARES EN LA ZMVM, EN 3.2 SE CUENTA CON VEHICULO); POCO MAS DEL 80% DE LA POBLACION DE LA ZMVM (15.63 MILLONES) REALIZA AL MENOS UN VIAJE ENTRE SEMANA; ESTA PROPORCION ES DEL 84% EN LA CDMX Y DEL 78% EN LOS MUNICIPIOS CONURBADOS. DE LOS 15.62 MILLONES DE PERSONAS QUE AL MENOS HACEN UN VIAJE, 2.39 UTILIZAN METRO, QUE REPRESENTA EL 30.0% DEL TOTAL (4.47 MILLONES) SOLAMENTE DETRAS DEL COLECTIVO QUE MUEVE AL 74.1% (11.54 MILLONES); ASI TAMBIEN, DEL TOTAL DE PERSONAS QUE USAN EL METRO, 1.01 MILLONES SON MUJERES Y 1.38 SON HOMBRES; POR OTRA PARTE, 1.33 SON RESIDENTES DE LA CIUDAD DE MEXICO, ES DECIR, EL 55.64%, Y EL RESTANTE, DE LOS MUNICIPIOS CONURBADOS DEL ESTADO DE MEXICO Y TIZAYUCA.   EL METRO, PADECE DE FALLAS QUE AFECTAN AL 29% DE LOS VIAJES DE LA METROPOLIS (EN CONJUNTO CON TREN LIGERO, TROLEBUSES Y EL SERVICIO DE LA RED DE TRANSPORTE DE PASAJEROS), RESULTADO DE LA POCA INVERSION EN MANTENIMIENTO E INFRAESTRUCTURA EN LOS ULTIMOS AÑOS.  EN ESTE SENTIDO SE ESTIMA QUE 101 TRENES, CORRESPONDIENTES AL 27% DEL TOTAL DE LA FLOTA, ESTAN FUERA DE OPERACION, A LA VEZ QUE SUS FALLAS OPERACIONALES, QUE TAN SOLO EN 2017 LLEGARON A 22,195, SON CADA VEZ MAS CONTINUAS, QUE HAN REPERCUTIDO EN UN MAYOR TIEMPO DE TRASLADO, QUE IMPLICA 39% MAS DE TIEMPO EN PROMEDIO QUE EL VIAJE EN AUTOMOVIL PARTICULAR. </t>
  </si>
  <si>
    <t>LOGRAR UN SERVICIO DE TRANSPORTE DE EXCELENCIA, QUE COADYUVE AL LOGRO DE LOS OBJETIVOS DE TRANSPORTE SUSTENTABLE EN LA ZONA METROPOLITANA DEL VALLE DE MEXICO, CON UN ALTO GRADO DE AVANCE TECNOLOGICO NACIONAL, CON CULTURA, VOCACION INDUSTRIAL Y DE SERVICIO A FAVOR DEL INTERES  GENERAL Y EL MEJORAMIENTO DE LA CALIDAD DE VIDA DE LOS CIUDADANOS.</t>
  </si>
  <si>
    <t>PROPORCIONAR UN SERVICIO  DE TRANSPORTE COLECTIVO DE PASAJEROS SEGURO Y EFICIENTE CON MAS Y MEJOR MOVILIDAD Y DISMINUCION DE LOS TIEMPOS DE TRASLADO, MEDIANTE LA CONSTRUCCION, MANTENIMIENTO, OPERACION Y EXPLOTACION DE UN TREN DE RECORRIDO SUBTERRANEO, SUPERFICIAL Y ELEVADO, A FIN DE CONTRIBUIR A SATISFACER LAS NECESIDADES QUE EN MATERIA DE TRANSPORTE TIENEN LOS HABITANTES DE LA ZONA METROPOLITANA DE LA CIUDAD DE MEXICO, AREAS CONURBADAS DE ESTA Y DEL ESTADO DE MEXICO.</t>
  </si>
  <si>
    <t>PROPORCIONAR AL PUBLICO USUARIO UN MEDIO DE TRANSPORTE QUE SATISFAGA LAS NECESIDADES DE RAPIDEZ Y SEGURIDAD, A TRAVES DE LA EJECUCION DE ACCIONES ORIENTADAS A GARANTIZAR LA CONTINUIDAD EN LA CIRCULACION DE LOS TRENES Y LA OPERACION DE LAS ESTACIONES, MEDIANTE LA VERIFICACION DE LAS INSTALACIONES, EQUIPOS Y SERVICIOS DE LAS LINEAS CON QUE CUENTA LA RED.</t>
  </si>
  <si>
    <t>10PDMEE042</t>
  </si>
  <si>
    <t>Operación y mantenimiento  del sistema de movilidad</t>
  </si>
  <si>
    <t>LOS USUARIOS DEL TRASPORTE PUBLICO DE LA ZONA METROPOLITANA DEL VALLE DE MEXICO ENCUENTRAN ALTOS NIVELES DE HACINAMIENTO Y TIEMPOS PROLONGADOS DE TRASLADO.</t>
  </si>
  <si>
    <t>2.39 MILLONES DE PERSONAS QUE SE TRANSPORTAN DIARIAMENTE EN LA RED DEL  METRO.</t>
  </si>
  <si>
    <t>PROPORCIONAR DURANTE LOS 365 DIAS DEL AÑO UN SERVICIO PUBLICO DE TRANSPORTE COLECTIVO DE PASAJEROS, SEGURO Y EFICIENTE, MEDIANTE LA CONSTRUCCION, MANTENIMIENTO, OPERACION Y EXPLOTACION DE UN TREN CON RECORRIDO SUBTERRANEO, SUPERFICIAL Y ELEVADO, A FIN DE CONTRIBUIR A SATISFACER LAS NECESIDADES QUE EN MATERIA DE TRANSPORTE TIENEN LOS HABITANTES DE LA CIUDAD DE MEXICO Y DE SUS ZONAS CONURBADAS.</t>
  </si>
  <si>
    <t>AMPLIAR LA FLOTA OPERATIVA Y LA FRECUENCIA DE LOS TRENES.</t>
  </si>
  <si>
    <t>PROGRAMA DE CUMPLIMIENTO DEL PLAN DE TRANSPORTACION</t>
  </si>
  <si>
    <t>PASAJEROS TRANSPORTADOS / PASAJEROS PROGRAMADOS</t>
  </si>
  <si>
    <t>ESTADISTICAS DE OPERACION DEL STC..HTTPS://METRO.CDMX.GOB.MX/OPERACION/MAS-INFORMACION/INDICADORES-DE-OPERACION</t>
  </si>
  <si>
    <t>A MEDIANO PLAZO SE MANTENDRA EL SERVICIO AL PUBLICO USUARIO EN CONDICIONES DE CALIDAD, SEGURIDAD, EFICIENCIA Y MINIMOS TIEMPOS DE TRASLADO.</t>
  </si>
  <si>
    <t>REALIZAR 1,334,478 VUELTAS PROGRAMADAS PARA TRANSPORTAR 1,649.1 MILLONES DE PASAJEROS</t>
  </si>
  <si>
    <t>ING. ALBERTO GARCIA LUCIO</t>
  </si>
  <si>
    <t>DIRECTOR DE TRANSPORTACION</t>
  </si>
  <si>
    <t>SUPERVISAR LA CORRECTA OPERACION DE 370 TAQUILLAS, 6 PERMANENCIAS DE SUPERVISION Y 6 JEFATURAS DE OPERACION DE TAQUILLAS.</t>
  </si>
  <si>
    <t>LIC. NORA THELMA ARCE MAYEN</t>
  </si>
  <si>
    <t>COORDINADORA DE TAQUILLAS</t>
  </si>
  <si>
    <t>PROPORCIONAR SERVICIO DE VIGILANCIA EN LAS INSTALACIONES DEL SISTEMA DE TRANSPORTE COLECTIVO.</t>
  </si>
  <si>
    <t>LIC. LUIS ARANDA TERRONES</t>
  </si>
  <si>
    <t>GERENTE DE SEGURIDAD INSTITUCIONAL</t>
  </si>
  <si>
    <t>CUMPLIR CON EL PROGRAMA DE MANTENIMIENTO ESTABLECIDO PARA LOS TRENES, CONFORME A SU KILOMETRAJE DE SERVICIO, CONTINUANDO CON EL MANTENIMIENTO MAYOR, SISTEMATICO Y CICLICO.</t>
  </si>
  <si>
    <t>JAIRO BERTIN FLORES AVILA</t>
  </si>
  <si>
    <t xml:space="preserve">PROPONER, INTEGRAR Y DESARROLLAR LOS PROGRAMAS ANUALES DE PROYECTOS EN MATERIA DE INGENIERIA, INVESTIGACION, DESARROLLO, TRANSFERENCIA E INNOVACION TECNOLOGICA. </t>
  </si>
  <si>
    <t>ING. ROBERTO C. ANGELES MENDOZA</t>
  </si>
  <si>
    <t>DIRECTOR DE INGENIERIA Y DESARROLLO TECNOLOGICO</t>
  </si>
  <si>
    <t>REALIZAR EL MANTENIMIENTO PREVENTIVO Y CORRECTIVO PARA CONSERVAR EN CONDICIONES DE FUNCIONAMIENTO LOS EQUIPOS E INSTALACIONES QUE INTEGRAN LOS SISTEMAS DE RECEPCION, TRANSFORMACION, DISTRIBUCION Y CONTROL DE ENERGIA ELECTRICA; SISTEMAS HIDRAULICOS, MECANICOS Y DE VIAS; SISTEMAS DE SEÑALIZACION, PILOTAJE AUTOMATICO, MANDO CENTRALIZADO, PEAJE, TELECOMUNICACIONES Y LA RED DE COMUNICACIONES Y SERVICIOS.</t>
  </si>
  <si>
    <t>ING. OMAR MOYA RODRIGUEZ</t>
  </si>
  <si>
    <t>GERENTE DE INSTALACIONES FIJAS</t>
  </si>
  <si>
    <t>OBRAS PARA MITIGAR LOS EFECTOS OCASIONADOS POR LAS LLUVIAS; MONITOREO E INSTRUMENTACION SISTEMATICA Y SEGUIMIENTO DEL COMPORTAMIENTO EN TRAMOS ELEVADOS; REHABILITACION DEL SISTEMA DE VIAS DE LOS PEINES EN TALLERES, Y NIVELACION, ALINEACION  DE VIA EN TRAMOS SUPERFICIALES Y ELEVADOS; SUSTITUCION DE BALASTO CEMENTADO, REHABILITACION DEL SISTEMA DE VIAS EN SU TRAZO, PERFIL Y CORRECCION DE MEDIDAS GEOMETRICAS EN EL TRAMO SUPERFICIAL; RENOVACION DE LA RED CONTRA INCENDIO; CONSERVACION Y MANTENIMIENTO DE ESTACIONES, EDIFICIOS Y TALLERES DE LA RED DEL SISTEMA DE TRANSPORTE COLECTIVO; REHABILITACION DE CAJON ESTRUCTURAL; Y CONFINAMIENTO EN ZONAS VULNERABLES AL ROBO DE CABLE EN INSTALACIONES DEL SISTEMA DE TRANSPORTE COLECTIVO; Y MODERNIZACION DE LA SUBESTACION BUEN TONO Y SUBESTACIONES DE RECTIFICACION.</t>
  </si>
  <si>
    <t>ING. ALEJANDRA FLORES SALDIVAR</t>
  </si>
  <si>
    <t>GERENTE DE OBRAS Y MANTENIMIENTO</t>
  </si>
  <si>
    <t>PROPORCIONAR MANTENIMIENTO A LA INFRAESTRUCTURA EN MATERIA DE:  ALBAÑILERIA, CERRAJERIA, HERRERIA, PINTURA, PLOMERIA Y MANIOBRAS A TRAVES DE 49,344 ACCIONES.</t>
  </si>
  <si>
    <t>MODERNIZACION DE TRENES DE DIVERSOS MODELOS DEL STC.</t>
  </si>
  <si>
    <t>REHABILITACION Y PUESTA EN SERVICIO DE TRENES DETENIDOS POR FALTA DE REFACCIONES</t>
  </si>
  <si>
    <t>LA POBLACION DE LA CIUDAD DE MEXICO SE BENEFICIA DE LA AMPLAICION DE COBERTURA DE LA RED DE TRANSPORTE MASIVO</t>
  </si>
  <si>
    <t>10PDMEK004</t>
  </si>
  <si>
    <t>LA CIUDAD DE MEXICO REQUIERE MAYOR INFRAESTRUCTURA PARA TENER MAS Y MEJOR MOVILIDAD, POR LO QUE SE NECESITA DE LA LIBERACION DE DERECHO DE VIA (PAGO DE LOS SERVICIOS DE LA LIBERADORA DEL DERECHO DE VIA, DERECHOS, TRAMITES ADMINISTRATIVOS Y LEGALES PARA LA INTEGRACION DE LAS CARPETAS Y PAGO DE AFECTACIONES DE PREDIOS PARA EL DESARROLLO DE LOS PROYECTOS) PARA PODER CONTINUAR CON LOS TRABAJOS DE OBRA PARA LA AMPLIACION DE LA INFRAESTRUCTURA DE LA RED DEL STC.</t>
  </si>
  <si>
    <t>CONTINUAR CON LA LIBERACION DEL DERECHO DE VIA PARA EL “PROGRAMA DE INFRAESTRUCTURA DEL SISTEMA DE TRANSPORTE COLECTIVO PARA EL PROYECTO INTEGRAL PARA LA AMPLIACION DE LA LINEA 12 MIXCOAC-OBSERVATORIO Y LA ADECUACION DE LA ESTACION OBSERVATORIO DE LA LINEA 1 PARA REALIZAR LA CORRESPONDENCIA CON LA LINEA 12 Y EL PROGRAMA DEL SISTEMA DE TRANSPORTE COLECTIVO PARA EL PROYECTO INTEGRAL PARA LA AMPLIACION DE LA LINEA 9 DEL STC, TRAMO: TACUBAYA-OBSERVATORIO Y SU CONEXION CON LAS LINEAS 1 Y 12 DEL METRO (AL9M).</t>
  </si>
  <si>
    <t>INCREMENTO DE LA RED DE TRANSPORTE MASIVO ADMISTRADO POR LA CIUDAD DE MEXICO</t>
  </si>
  <si>
    <t xml:space="preserve">ADJUDICACION O ADQUISICION DE PREDIOS QUE PERMITA CONTINUAR CON LA LIBERACION DEL DERECHO DE VIA PARA LA AMPLIACION DE LA LINEA 12 MIXCOAC-OBSERVATORIO Y LA ADECUACION DE LA ESTACION OBSERVATORIO DE LA LINEA 1 PARA REALIZAR LA CORRESPONDENCIA CON LA LINEA 12. </t>
  </si>
  <si>
    <t>PREDIOS ADJUDICADOS O ADQUIRIDOS / PREDIOS PROGRAMADOS</t>
  </si>
  <si>
    <t>TRAMITES ADMINISTRATIVOS Y LEGALES PARA LA INTEGRACION DE LAS CARPETAS Y PAGO DE AFECTACIONES DE PREDIOS, QUE PUEDEN SER PUBLICADOS EN EL DIARIO OFICIAL DE LA FEDERACION, GACETA OFICIAL DE LA CIUDAD DE MEXICO O EN LOS PORTALES DE CONSULTA DE TRANSPARENCIA DEL ORGANISMO.</t>
  </si>
  <si>
    <t>NO DETERMINADO</t>
  </si>
  <si>
    <t>CONTRIBUIR EN LA LIBERACION DEL DERECHO DE VIA PARA COADYUVAR EN LA CONSTRUCCION DE LAS AMPLIACIONES DE LAS LIEAS 9 Y 12 Y EL COMPLEJO OBSERVATORIO.</t>
  </si>
  <si>
    <t>CONTINUAR CON LA LIBERACION DEL DERECHO DE VIA (PAGO DE LOS SERVICIOS DE LA LIBERADORA DEL DERECHO DE VIA, DERECHOS, TRAMITES ADMINISTRATIVOS Y LEGALES PARA LA INTEGRACION DE LAS CARPETAS Y PAGO DE AFECTACIONES DE PREDIOS PARA EL DESARROLLO DEL PROYECTO) PARA EL PROYECTO INTEGRAL PARA LA AMPLIACION DE LA LINEA 12 MIXCOAC-OBSERVATORIO.</t>
  </si>
  <si>
    <t>MTRO. OSCAR JOSE CADENA DELGADO</t>
  </si>
  <si>
    <t>ENCARGADO DE DESPACHO DE LA GERENCIA JURIDICA</t>
  </si>
  <si>
    <t xml:space="preserve">COADYUVAR CON LAS AREAS DEL ORGANISMO PARA LA REALIZACION DE LAS GESTIONES Y LOS TRAMITES TENDIENTES A DAR CUMPLIMIENTO A LO DISPUESTO POR EL ARTICULO 2410 DEL CODIGO CIVIL PARA EL DISTRITO FEDERAL, AHORA CIUDAD DE MEXICO, CON MOTIVO DE LA LIBERACION DEL DERECHO DE VIA PARA EL PROYECTO INTEGRAL PARA LA AMPLIACION DE LA LINEA 12 MIXCOAC-OBSERVATORIO.  </t>
  </si>
  <si>
    <t>COADYUVAR CON LAS AREAS DEL ORGANISMO PARA LA REALIZACION DE LAS GESTIONES Y LOS TRAMITES TENDIENTES A REALIZAR EL PAGO DEL IMPUESTO PREDIAL DE LOS INMUEBLES QUE FORMAN PARTE DEL ORGANISMO.</t>
  </si>
  <si>
    <t>DAR CUMPLIMIENTO A LA RESOLUCION EN MATERIA DE IMPACTO AMBIENTAL EMITIDA POR LA DIRECCION GENERAL DE REGULARIZACION AMBIENTAL DE LA SECRETARIA DEL MEDIO AMBIENTE, COMO MEDIDA DE MITIGACION DERIVADA DE LA CONSTRUCCION DE LA LINEA 12, TRAMO TLAHUAC-MIXCOAC.</t>
  </si>
  <si>
    <t>LLEVAR A CABO LOS TRAMITES Y GESTIONES TENDIENTES A REALIZAR DE SER EL CASO EL PAGO DE INDEMNIZACION DE LOS PREDIOS QUE RESULTARON AFECTADOS POR LA CONSTRUCCION DE LA LINEA 12 TRAMO TLAHUAC-MIXCOAC Y QUE ESTA SUJETO A UN PROCEDIMIENTO ADMINISTRATIVO ANTE LA CONSEJERIA JURIDICA Y DE SERVICIOS LEGALES.</t>
  </si>
  <si>
    <t>GENERAR LOS MECANISMOS E INSTRUMENTOS DE COORDINACION PARA LA PREVENCION Y RESPUESTA EFECTIVA EN MATERIA DE PROTECCION CIVIL E INTERVENIR EN EL RESTABLECIMIENTO O MITIGACION DE INCIDENTES QUE PUEDAN AFECTAR TANTO LA OPERATIVIDAD, ASI COMO LA SEGURIDAD DE USUARIOS, TRABAJADORES Y BIENES DEL STC.</t>
  </si>
  <si>
    <t>10PDMEN001</t>
  </si>
  <si>
    <t>ANTE LA POSIBILIDAD LATENTE DE FENOMENOS NATURALES O EMERGENCIAS CIVILES SE DEBEN CONTAR CON PLANES, PERSONAL CAPACITADO Y EQUIPADO PARA LA RESPUESTA EFECTIVA Y ASI FACILITAR EL ESTABLECIMIENTO O MITIGACION DE INCIDENTES QUE PUEDAN AFECTAR TANTO LA OPERATIVIDAD, ASI COMO LA SEGURIDAD DE USUARIOS, TRABAJADORES Y BIENES DEL STC.</t>
  </si>
  <si>
    <t>LAS PERSONAS USUARIAS Y EMPLEADOS DEL STC.</t>
  </si>
  <si>
    <t>GARANTIZAR LA INTEGRIDAD FISICA DE LAS PERSONAS USUARIAS, EMPLEADOS Y PATRIMONIO DEL SISTEMA DE TRANSPORTE COLECTIVO, MEDIANTE LA ORGANIZACION, SUPERVISION Y CONTROL DE LOS SERVICIOS DE PROTECCION CIVIL, PERMITIENDO  PREVENIR Y ATENDER OPORTUNAMENTE LOS FENOMENOS PERTURBADORES QUE SE SUSCITAN DENTRO DE LAS INSTALACIONES DE LA RED Y EN LOS ESPACIOS PUBLICOS ADYASCENTES.</t>
  </si>
  <si>
    <t>SE CUENTA CON PLANES, PERSONAL CAPACITADO Y EQUIPADO PARA LA RESPUESTA EFECTIVA ANTE FENOMENOS NATURALES, ESTABLECIENDO PRONTA RESPUESTA PARA EL ESTABLECIMIENTO O MITIGACION DE INCIDENTES QUE PUEDAN AFECTAR TANTO LA OPERATIVIDAD, ASI COMO LA SEGURIDAD DE USUARIOS, TRABAJADORES Y BIENES DEL STC.</t>
  </si>
  <si>
    <t>REUNIONES CON LAS UNIDADES INTERMAS DE PROTECCION CIVIL, PLATICAS EN MATERIA DE DIFUSION DE CULTURA DE PREVENCION Y PROTECCION CIVIL Y SIMULACROS.</t>
  </si>
  <si>
    <t>EVENTOS REALIZADOS / EVENTOS PROGRAMADOS</t>
  </si>
  <si>
    <t>REPORTES MENSUALES DE METAS.</t>
  </si>
  <si>
    <t>MANTENER UNA CULTURA DE PROTECCION CIVIL, PARA PREPARAR AL PERSONAL DEL SISTEMA DE TRANSPORTE COLECTIVO Y AL PUBLICO USUARIO DE LAS INSTALACIONES DE LAS DIFERENTES LINEAS DE LA RED SEL SISTEMA.</t>
  </si>
  <si>
    <t>REUNIONES DE TRABAJO PARA SEGUIMIENTO DE ACTIVIDADES, ASESORIAS, CAPACITACION Y VERIFICACION DE SIMULACROS EN LAS UNIDADES INTERNAS DE PROTECCION CIVIL DE LOS DIFERENTES INMUEBLES DEL STC, ASI COMO PARA IMPLEMENTACION DE NUEVAS UNIDADES EN INMUEBLES EN LOS CUALES AUN NO SE CUENTE CON LAS MISMAS.</t>
  </si>
  <si>
    <t xml:space="preserve">LIC. EDGAR ALFREDO ABARCA PEREZ </t>
  </si>
  <si>
    <t xml:space="preserve">COORDINADOR DE PROTECCION CIVIL </t>
  </si>
  <si>
    <t>SIMULACROS, REFORZAR ACCIONES DE RESPUESTAS CERTERAS ANTE FENOMENOS PERTURBADORES.</t>
  </si>
  <si>
    <t xml:space="preserve">DIFUSION DE CULTURA DE PREVENCION Y PROTECCION CIVIL, MEDIANTE CURSOS, TALLERES, PLATICAS, FOROS Y EVENTOS EN LA MATERIA </t>
  </si>
  <si>
    <t>ELABORACION DEL PROGRAMA INTERNO DEL STC</t>
  </si>
  <si>
    <t>VERIFICACION DEL CUMPLIMIENTO DE LO ESTABLECIDO EN LA LEY DE GESTION INTEGRAL DE RIESGOS Y PROTECCION CIVIL DE LA CIUDAD DE MEXICO, SU REGLAMENTO Y DEMAS DISPOSICIONES APLICABLES EN LA MATERIA</t>
  </si>
  <si>
    <t>PROPONER A LA PERSONA TITULAR DE LA DIRECCION GENERAL DE CONTRALORIAS INTERNAS, LA INFORMACION RELATIVA AL PROGRAMA DE AUDITORIA PARA CADA EJERCICIO PRESUPUESTAL, SUS MODIFICACIONES Y MANTENER EL SEGUIMIENTO SISTEMATICO DE SU EJECUCION.</t>
  </si>
  <si>
    <t>10PDMEO001</t>
  </si>
  <si>
    <t>DETERIORO DE LA CONFIANZA DE LA SOCIEDAD EN LAS INSTITUCIONES PUBLICAS.</t>
  </si>
  <si>
    <t>REGULAR LAS ACCIONES Y PROCEDIMIENTOS PARA ASEGURAR LA MAYOR EFICACIA EN LA GESTION Y LOGRO DE LOS OBJETIVOS Y FUNCIONES EN MATERIA DE ADMINISTRACION DE RIESGOS Y CONTROL INTERNO DEL STC.</t>
  </si>
  <si>
    <t>APLICACION DEL CONTROL INTERNO EN EL STC</t>
  </si>
  <si>
    <t>REVISIONES REALIZADAS / REVISIONES PROGRAMADAS</t>
  </si>
  <si>
    <t>PROGRAMA ANUAL DE CONTROL INTERNO</t>
  </si>
  <si>
    <t>ACCIONES DE NATURALEZA PREVENTIVA, DE PROCEDIMIENTO O CUMPLIMIENTO PARA EVITAR LA CORRUPCION</t>
  </si>
  <si>
    <t>ELABORAR Y PRESENTAR EL PROYECTO DE PROGRAMAS ANUALES DE AUDITORIA Y DE CONTROL INTERNO</t>
  </si>
  <si>
    <t>LIC. SAUL FLORES REYES</t>
  </si>
  <si>
    <t>TITULAR DEL ORGANO INTERNO DE CONTROL EN EL STC</t>
  </si>
  <si>
    <t>ATENDER O DAR SEGUIMIENTO A LAS RECOMENDACIONES U OBSERVACIONES AL STC DETERMINADAS POR ORGANOS DE FISCALIZACION INTERNA O EXTERNA DE LA CIUDAD DE MEXICO O DE LA FEDERACION</t>
  </si>
  <si>
    <t>VIGILAR PERIODICAMENTE EL CUMPLIMIENTO A LAS DISPOSICIONES EMITIDAS PARA EL MANEJO DE LOS RECURSOS LOCALES Y FEDERALES POR PARTE DEL STC</t>
  </si>
  <si>
    <t xml:space="preserve">INVESTIGAR ACTOS U OMISIONES DE PERSONAS SERVIDORAS PUBLICAS O PARTICULARES VINCULADOS, QUE PUDIERAN CONSTITUIR FALTAS ADMINISTRATIVAS ASI COMO SUBSTANCIAR Y RESOLVER PROCEDIMIENTOS DE RESPONSABILIDAD ADMINISTRATIVA </t>
  </si>
  <si>
    <t>EJECUTAR LAS AUDITORIAS E INTERVENCIONES Y CONTROL INTERNO, PROGRAMADAS Y LAS PARTICIPACIONES EN LOS PROCESOS ADMINISTRATIVOS QUE EL STC EFECTUE EN MATERIA DE: ADQUISICIONES, SERVICIOS Y ARRENDAMIENTOS; CAPITAL HUMANO, OBRA PUBLICA , ACTIVOS FIJOS, VEHICULOS, RECURSOS MATERIALES, BIENES MUEBLES E INMUEBLES,  ALMACENES, INVENTARIOS, EGRESOS, GASTO DE INVERSION, INGRESOS, DISPONIBILIDADES, PASIVOS, CONTABILIDAD, GASTO CORRIENTE, CONTROL PRESUPUESTAL, PAGOS, CUENTAS POR LIQUIDAR CERTIFICADAS, SISTEMA DE INFORMACION Y REGISTRO, ESTADISTICA, ORGANIZACION, PROCEDIMIENTOS, PLANEACION,  PROGRAMACION, PRESUPUESTACION, DEUDA PUBLICA, APORTACIONES O TRANSFERENCIAS LOCALES, FEDERALES, ETC</t>
  </si>
  <si>
    <t>DETERMINAR LA EMISION DE SUSPENSIONES TEMPORAL O DEFINITIVA, LA NULIDAD Y REPOSICION, EN SU CASO, DE LOS PROCEDIMIENTOS DE ADJUDICACION DE CONTRATOS, O CUALQUIER OTRO PROCEDIMIENTO PREVISTO EN LA NORMATIVIDAD EN MATERIA DE ADQUISICIONES, ARRENDAMIENTOS, PRESTACION DE SERVICIOS, OBRA PUBLICA Y SERVICIOS RELACIONADOS CON LA MISMA, BIENES MUEBLES E INMUEBLES, ALMACENES E INVENTARIOS, Y DEMAS RELATIVOS AL GASTO PUBLICO O AL PATRIMONIO DEL STC</t>
  </si>
  <si>
    <t>INTERVENIR EN TODAS LAS ACTAS DE ENTREGA-RECEPCION QUE REALICEN LAS PERSONAS SERVIDORAS PUBLICAS Y DEMAS PERSONAL OBLIGADO EN EL STC</t>
  </si>
  <si>
    <t>VIGILAR QUE EL STC OBSERVE LAS DISPOSICIONES JURIDICAS Y ADMINISTRATIVAS QUE SE IMPLEMENTEN PARA EVITAR LA GENERACION DE DAÑOS EN LOS BIENES O DERECHOS DE LOS PARTICULARES POR ACTIVIDAD
ADMINISTRATIVA IRREGULAR</t>
  </si>
  <si>
    <t>ENCARGADA DE DESPACHO DE LA COORDINACION DE LA UNIDAD DE IGUALDAD SUSTANTIVA</t>
  </si>
  <si>
    <t>GARANTIZAR LA IGUALDAD DE CONDICIONES PARA LAS TRABAJADORAS DEL STC, SIN DISCRIMINACION NI VIOLENCIA.</t>
  </si>
  <si>
    <t>10PDMEP001</t>
  </si>
  <si>
    <t>LAS MUJERES DEBEN TRABAJAR EN CONDICIONES DE IGUALDAD EN EL STC, CONTANDO CON ESPACIOS LIBRES DE VIOLENCIA Y APOYOS PARA QUE CUIDEN DE SUS HIJOS EN SU HORARIO LABORAL Y PUEDAN DESEMPEÑARSE PROFESIONALMENTE MIENTRAS ELLAS Y SU FAMILIA SE ENCUENTRA PROTEGIDOS.</t>
  </si>
  <si>
    <t>ESENCIALMENTE ORIENTADO A MUJERES TRABAJADORAS DEL SISTEMA DE TRANSPORTE COLECTIVO.</t>
  </si>
  <si>
    <t>OPERAR CENTROS DE DESARROLLO INFANTIL CON PERSONAL CAPACITADO PARA LA ATENCION DE LAS HIJAS E HIJOS DE LAS TRABAJADORAS DE LAS DIFERENTES AREAS QUE INTEGRAN EL STC Y ATENDER A LAS MUJERES TRABAJADORAS RECEPTORAS DE VIOLENCIA APEGANDOSE AL PROTOCOLO DE PREVENCION, ATENCION Y SANCION DEL ACOSO SEXUAL DE LA CDMX.</t>
  </si>
  <si>
    <t>LAS MUJERES TRABAJADORAS EN EL STC PUEDEN REALIZAR SUS ACTIVIDADES OPERATIVAS Y ADMINISTRATIVAS EN BENEFICIO DEL PUBLICO USUARIO DE MANERA EFECTIVA AL SENTIRSE PROTEGIDAS EN SUS UNIDADES LABORALES Y TENER LA SEGURIDAD DE QUE SUS HIJOS CUENTAN CON EDUCACION INTEGRAL, ALIMENTACION ADECUADA, ATENCION PSICOLOGICA Y MEDICA PREVENTIVA, PROPICIANDO EL DESARROLLO ARMONICO E INTEGRAL DE LOS NIVELES DE NIÑOS (AS), LACTANTES, MATERNALES Y PREESCOLARES.</t>
  </si>
  <si>
    <t>ATENCION INTEGRAL A NIÑAS Y NIÑOS DE ACUERDO A LA CAPACIDAD FISICA INSTALADA EN LOS DOS CENTROS DE DESARROLLO INFANTIL CON QUE CUENTA EL SISTEMA.</t>
  </si>
  <si>
    <t>NIÑAS Y NIÑOS ATENDIDOS / NIÑAS Y NIÑOS PROGRAMADOS</t>
  </si>
  <si>
    <t>LISTAS DE ASISTENCIA.</t>
  </si>
  <si>
    <t>BENEFICIAR A TRABAJADORES Y TRABAJADORAS CON EL SERVICIO DE ESTANCIAS INFANTILES PARA ATENDER SUS FUNCIONES  EN IGUALDAD DE CONDICIONES Y PROMOVER ACCIONES EN FAVOR DE LAS MUJERES LIBRES DE VIOLENCIA</t>
  </si>
  <si>
    <t>PROPORCIONAR ALIMENTACION A NIÑOS Y NIÑAS INSCRITOS (AS) AL CENDI.</t>
  </si>
  <si>
    <t>M.C. MARIA DE LOS ANGELES GUTIERREZ LEZAMA</t>
  </si>
  <si>
    <t>GERENTE DE SALUD Y BIENESTAR SOCIAL</t>
  </si>
  <si>
    <t>APLICAR LOS EXAMENES DEL PROGRAMA MEDICO A LA POBLACION INFANTIL.</t>
  </si>
  <si>
    <t>LLEVAR A CABO EL CUMPLIMIENTO DEL PROGRAMA DE EDUCACION INICIAL Y PREESCOLAR DE LA S.E.P.</t>
  </si>
  <si>
    <t>REALIZAR LA EVALUACION DEL PLAN ANUAL DE ACTIVIDADES EDUCATIVAS Y ASISTENCIALES.</t>
  </si>
  <si>
    <t>REALIZAR EVALUACION PSICOLOGICA A NIÑOS Y NIÑAS DEL CENDI.</t>
  </si>
  <si>
    <t>ORIENTACION NUTRICIONAL A TODA LA POBLACION DEL CENDI.</t>
  </si>
  <si>
    <t>ELABORAR E IMPLEMENTAR LA ESTRATEGIA CON PERSPECTIVA DE GENERO PARA LA MEJORA DEL CLIMA Y CULTURA ORGANIZACIONAL EN PRO DE LA IGUALDAD Y LA NO VIOLENCIA AL INTERIOR DEL STC</t>
  </si>
  <si>
    <t>SHEILA ARZATE GARCIA</t>
  </si>
  <si>
    <t>ELABORAR EL MODELO UNICO DE ATENCION PARA LA PREVENCION, ATENCION Y SEGUIMIENTO A CASOS DE MUJERES VICTIMAS DE VIOLENCIA.</t>
  </si>
  <si>
    <t>IMPULSAR ACCIONES INTERINSTITUCIONALES PARA POTENCIAR EL MEJOR FUNCIONAMIENTO DEL PROGRAMA VIAJEMOS SEGURAS.</t>
  </si>
  <si>
    <t>IMPLEMENTAR CAPACITACION PARA QUE LAS PERSONAS SERVIDORAS PUBLICAS CUENTEN CON HERRAMIENTAS PARA GARANTIZAR EL RESPETO DE LOS DERECHOS DE LAS MUJERES Y EL ACCESO A UNA VIDA LIBRE DE VIOLENCIA.</t>
  </si>
  <si>
    <t xml:space="preserve">ATENCION DE SOLICITUDES DE INFORMACION Y/O COLABORACION DE LA CDHCM, COPRED, JEFATURA DE GOBIERNO U OTROS, RELACIONADOS CON QUEJAS INSTAURADAS POR SUPUESTAS VIOLACIONES A DERECHOS HUMANOS.  </t>
  </si>
  <si>
    <t>10PDMEP002</t>
  </si>
  <si>
    <t>ANTE LA POSIBILIDAD DE LA VIOLACION DE LOS DERECHOS HUMANOS EN LAS INSTALACIONES DEL STC, LOS CIUDADANOS NECESITAN UN ENTE QUE COADYUVE A PREVENIR, INVESTIGAR, SANCIONAR Y REPARAR DICHAS VIOLACIONES A LOS DERECHOS HUMANOS, EN LOS TERMINOS QUE ESTABLEZCA LA LEY.</t>
  </si>
  <si>
    <t>LOS USUARIOS Y TRABAJADORES DEL STC.</t>
  </si>
  <si>
    <t xml:space="preserve">PROMOVER, RESPETAR, PROTEGER Y GARANTIZAR LOS DERECHOS HUMANOS DE CONFORMIDAD CON LOS PRINCIPIOS DE UNIVERSALIDAD, INTERDEPENDENCIA, INDIVISIBILIDAD Y PROGRESIVIDAD DENTRO DE LAS INSTALACIONES DEL STC; ASI COMO ATENDER EN TIEMPO Y FORMA EL 100% DE LAS SOLICITUDES DE COLABORACION, INFORMACION U OTRAS, RECIBIDAS EN EL SISTEMA DE TRANSPORTE COLECTIVO SOBRE POSIBLES VIOLACIONES A DERECHOS HUMANOS.  </t>
  </si>
  <si>
    <t>BRINDAR CERTEZA JURIDICA Y ATENCION A LAS PERSONAS SOLCITANTES ACERCA DE LAS ACCIONES OPERATIVAS Y/O ADMINISTRATIVAS QUE REALIZA EL SISTEMA DE TRANSPORTE COLECTIVO CON RELACION AL SEGUIMIENTO DE QUEJAS.</t>
  </si>
  <si>
    <t>SOLICITUDES ATENDIDAS / SOLICITUDES RECIBIDAS</t>
  </si>
  <si>
    <t>CONTROL INTERNO Y/O FISICAMENTE.</t>
  </si>
  <si>
    <t>ATENDER LA TOTALIDAD DE LAS SOLICITUDES, BRINDANDO CERTEZA JURIDICA Y ATENCION A LAS PERSONAS SOLCITANTES ACERCA DE LAS ACCIONES OPERATIVAS Y/O ADMINISTRATIVAS QUE REALIZA EL SISTEMA DE TRANSPORTE COLECTIVO CONRELACION AL SEGUIMIENTO DE QUEJAS.</t>
  </si>
  <si>
    <t xml:space="preserve">CANALIZAR LAS SOLICITUDES DE INFORMACION Y/O COLABORACION A LAS AREAS O PERSONAS SERVIDORAS PUBLICAS INVOLUCRADAS EN LOS HECHOS DE QUEJA, RECABAR LA INFORMACION Y EMITIR UNA RESPUESTA INSTITUCIONAL AL ENTE PUBLICO O PERSONA SOLICITANTE.  </t>
  </si>
  <si>
    <t>ASEGURAR QUE LOS PLANES DE ACCESIBILIDAD INCLUYAN LOS EDIFICIOS EXISTENTES Y NO SOLAMENTE LAS NUEVAS EDIFICACIONES</t>
  </si>
  <si>
    <t>REVISAR QUE LA NORMATIVIDAD RELATIVA A SU FUNCIONAMIENTO SEA ADECUADA PARA GARANTIZAR EL RESPETO Y PROTECCION DE LOS DERECHOS HUMANOS</t>
  </si>
  <si>
    <t>GERENTE DE RECURSOS FINANCIEROS</t>
  </si>
  <si>
    <t>GESTION EFICIENTE DE LOS RECURSOS PARA EL CUMPLIMIENTO DE LAS FUNCIONES DE LA ENTIDAD</t>
  </si>
  <si>
    <t>10PDMEM001</t>
  </si>
  <si>
    <t>DIFICULTAD PARA LOGRAR EL BUEN DESEMPEÑO DEL SISTEMA DE TRANSPORTE COLECTIVO, POR DEFICIENTE ADMINISTRACION DE RECURSOS.</t>
  </si>
  <si>
    <t>AREAS ADMINISTRATIVAS DEL SISTEMA DE TRANSPORTE COLECTIVO</t>
  </si>
  <si>
    <t>DEFINIR E IMPLANTAR LAS MEDIDAS NECESARIAS PARA EL MEJORAMIENTO TECNICO-ADMINISTRATIVO, PRESUPUESTAL Y FINANCIERO DEL STC; ESTABLECER SISTEMAS PARA LA ADMINISTRACION DEL PERSONAL, DE LOS RECURSOS FINANCIEROS Y DE LOS BIENES Y SERVICIOS QUE ASEGUREN LA PRESTACION DE LOS SERVICIOS DEL ORGANISMO; PLANEAR, ORGANIZAR, DIRIGIR Y CONTROLAR LOS PROGRAMAS Y ACCIONES QUE SE VINCULAN CON LA ADMINISTRACION DE RECURSOS HUMANOS, MATERIALES Y FINANCIEROS DEL ORGANISMO.</t>
  </si>
  <si>
    <t>ADMINISTRACION DE LOS RECURSOS PUBLICOS CON AUSTERIDAD REPUBLICANA, CON TRANSPARENCIA Y RENDICION DE CUENTAS.</t>
  </si>
  <si>
    <t>AVANCE PRESUPUESTAL</t>
  </si>
  <si>
    <t>PRESUPUESTO PORGRAMADO AL PERIODO / PRESUPUESTO EJERCIDO AL PERIODO</t>
  </si>
  <si>
    <t>INFORME DE AVANCE TRIMESTRAL DE LA CUENTA PUBLICA DEL STC</t>
  </si>
  <si>
    <t>GESTION HONESTA Y TRANSPARENTE DE LOS RECURSOS PUBLICOS ADMINISTRADOS POR EL STC</t>
  </si>
  <si>
    <t>VALORACION DE LAS NECESIDADES DE LAS AREAS QUE INTEGRAN EL STC PARA UNA OPTIMA PROYECCION DE LOS REQUERIMIENTOS DE MATERIALES Y SERVICIOS, ASI COMO LA ELABORACION DE ANEXOS TECNICOS QUE REFLEJEN LAS NECESIDADES REALES A CUBRIR</t>
  </si>
  <si>
    <t>CONCEPCION FLORES MONTER</t>
  </si>
  <si>
    <t>ENCARGADA DE DESPACHO DE LA DIRECCION DE RECURSOS MATERIALES Y SERVICIOS GENERALES</t>
  </si>
  <si>
    <t>IMPARTICION DE CURSOS INTERNOS, EXTERNOS Y CERTIFICACIONES PARA EL PERSONAL ADSCRITO A LAS DIFERENTES AREAS DEL STC.</t>
  </si>
  <si>
    <t>MTRO. JOSE PEREZNEGRON ZARCO</t>
  </si>
  <si>
    <t>ENCARGADO DE DESPACHO DE LA GERENCIA DEL INCADE</t>
  </si>
  <si>
    <t>ORIENTAR A LOS USUARIOS DE MANERA DIRECTA EN LAS ESTACIONES QUE SEAN DE CORRESPONDENCIA, TERMINALES, PUNTOS TURISTICOS, O DE INTERES SOCIAL EN UN HORARIO CONTINUO. ASIMISMO, SUPERVISAR Y VERIFICAR DIARIAMENTE LAS INSTALACIONES DEL STC Y DETECTAR CUALQUIER ANOMALIA QUE PUEDA PRESENTAR UN RIESGO A LOS USUARIOS.</t>
  </si>
  <si>
    <t>LIC. JULIO IVER MARTINEZ TOLEDO</t>
  </si>
  <si>
    <t>DIRECTOR DE MEDIOS</t>
  </si>
  <si>
    <t>ATENCION MEDICA DE LOS DERECHOHABINETES DEL SISTEMA DE TRANSPORTE COLECTIVO</t>
  </si>
  <si>
    <t xml:space="preserve">M.C. MARIA DE LOS ANGELES GUTIERREZ LEZAMA </t>
  </si>
  <si>
    <t>ESTABLECER LOS MECANISMOS DE CONTROL, SUPERVISION Y ELABORACION DEL PROCESO DE NOMINA, QUE PERMITA SU EMISION EN FORMA OPORTUNA Y CONFIABLE, BAJO LA NORMATIVIDAD APLICABLE, CONJUGANDO ADECUADAMENTE LOS ELEMENTOS HUMANOS, TECNICOS Y MATERIALES.</t>
  </si>
  <si>
    <t>MTRO. OSCAR IGOR CARREON VALENCIA</t>
  </si>
  <si>
    <t>ENCARGADO DE DESPACHO DE LA GERENCIA DE RECURSOS HUMANOS</t>
  </si>
  <si>
    <t>MANTENER LA FUNCIONALIDAD DE LOS SISTEMAS DE INFORMACION QUE ACTUALMENTE OPERAN EN LAS DIFERENTES AREAS DEL STC.</t>
  </si>
  <si>
    <t>ING. RAMON SANCHEZ RAMOS</t>
  </si>
  <si>
    <t>ENCARGADO DE DESPACHO DE LA GERENCIA DE ORGANIZACION Y SISTEMAS</t>
  </si>
  <si>
    <t>ASEGURAR EL TRASLADO DE VALORES EN LAS TAQUILLAS DE LA RED, TANTO PARA ABASTECIMIENTO DE BOLETOS Y TARJETAS, COMO EL RETIRO DEL EFECTIVO.</t>
  </si>
  <si>
    <t>LIC. JOSE ALEJANDRO MOTES DE OCA ARIZMENDI</t>
  </si>
  <si>
    <t>EMISION DE SPOTS DE CARACTER INFORMATIVO HACIA LOS USUARIOS, REFERENTES A MANTENIMIENTOS, HORARIOS ESPECIALES, CAMPAÑAS INTERNAS QUE LLEVA A CABO EL ORGANISMO.</t>
  </si>
  <si>
    <t>REALIZACION DE ACTIVIDADES DE MANTENIMIENTO DE AREAS GENERALES TALES COMO ALBAÑILERIA, CERRAJERIA, CARPINTERIA, ELECTRICIDAD, ENTRE OTROS.</t>
  </si>
  <si>
    <t>REFORZAR EL RECAUDO EN EL ORGANISMO, MEDIANTE LA CONTINUIDAD DEL USO DE LAS LISTAS BLANCAS, LA IMPLEMENTACION DEL SISTEMA QR COMO MEDIO DE PAGO, SUSTITUCION DE SISTEMAS RECARGA EN PUNTOS DE VENTA, PAGO MEDIANTE CODI DE BANXICO, AMPLIACION DEL USO DE MAQUINAS EXPENDEDORAS Y RENOVACION TORNIQUETES.</t>
  </si>
  <si>
    <t>10PDMEP004</t>
  </si>
  <si>
    <t>10PDRT</t>
  </si>
  <si>
    <t>RED DE TRANSPORTE DE PASAJEROS (RTP)</t>
  </si>
  <si>
    <t>PROPORCIONAR SERVICIOS DE TRASPORTE PUBLICO DE CALIDAD, QUE SEA SEGURO, EFICIENTE Y AMIGABLE CON EL MEDIO AMBIENTE, DIRIGIDO PRINCIPALMENTE PARA LA POBLACION DE ESCASOS RECURSOS Y ZONAS PERIFERICAS, QUE PERMITAN OPTIMIZAR LOS TIEMPOS DE TRASLADO Y MEJORAR LA MOVILIDAD Y EL BIENESTAR DE LOS HABITANTES DE LA CIUDAD DE MEXICO, BAJO UNA PERSPECTIVA DE RESPETO A LOS DERECHOS HUMANOS Y LA EQUIDAD DE GENERO.</t>
  </si>
  <si>
    <t>LA MOVILIDAD EN LA CIUDAD DE MEXICO SE HACE CADA VEZ MAS DIFICIL. EL AUMENTO EN LOS TIEMPOS DE TRASLADO NO SOLO PROVOCA PERDIDA DE HORAS QUE PODRIAN SER DESTINADAS A OTRA ACTIVIDAD, SINO QUE TAMBIEN AFECTA EL DESARROLLO ECONOMICO; AUNADO A ELLO, SEVERAS INEFICIENCIAS Y ABANDONO DE LA INFRAESTRUCTURA Y EL TRANSPORTE PUBLICO OPERADO POR EL GOBIERNO DE LA CIUDAD DE MEXICO HA OFRECIDO UN SERVICIO DEFICIENTE E INSUFICIENTE PARA LA POBLACION QUE AFECTA A LA MAYORIA DE LAS PERSONAS ESPECIALMENTE A LOS SECTORES DE MENORES INGRESOS QUE VIVEN EN ZONAS PERIFERICAS. ANTE ESTA SITUACION, ESTE ORGANISMO SE ENCUENTRA SUMANDO ESFUERZOS PARA CUMPLIR CON LA ESTRATEGIA 1.1 INTEGRACION DEL SISTEMA DE TRANSPORTE PUBLICO DEL PLAN ESTRATEGICO DE MOVILIDAD DE LA CIUDAD DE MEXICO EL CUAL TIENE COMO META “100% DEL TRANSPORTE PUBLICO ADMINISTRADO POR LA CIUDAD DE MEXICO INTEGRADO A UN SISTEMA UNICO DE PREPAGO. ES POR ELLO QUE EL ORGANISMO EN 2019 ADQUIRIO EL EQUIPO DE PEAJE Y PARTE DEL EJERCICIO 2020 SE EFECTUA LA INSTALACION Y CONFIGURACION DE EQUIPOS VALIDADORES DE TARJETAS INTELIGENTES SIN CONTACTO EN TODAS LAS UNIDADES QUE SE OPERAN. UNO DE LOS PRINCIPALES RETOS A LOS QUE SE ENFRENTA LA RED DE TRANSPORTE DE PASAJEROS, ES PROPORCIONAR UN SERVICIO DE TRANSPORTE EFICIENTE, DINAMICO, ACCESIBLE Y NO CONTAMINANTE; CON PRINCIPAL ATENCION A LA POBLACION UBICADA EN LAS ZONAS CONURBADAS, Y PARA UN SIN FIN DE USUARIOS SE HA CONVERTIDO EN UN ENLACE CON OTROS MEDIOS DE TRANSPORTE COMO EL SISTEMA DE TRANSPORTE COLECTIVO METRO (STC-METRO), REDUCIENDO TIEMPOS DE TRASLADO EN BENEFICIO DE LA CIUDADANIA. ANTE ESTO EL ORGANISMO HA REFORZADO EL MANTENIMIENTO AL PARQUE VEHICULAR, REALIZANDO REVISIONES EXHAUSTIVAS A CADA UNO DE LOS AUTOBUSES, PARA DETERMINAR EL GRADO DE DETERIORO Y EL POSTERIOR RESCATE PARA INCORPORARLOS A RUTA; LO QUE ORIGINO QUE SE ALCANZARA HASTA 800 AUTOBUSES EN RUTA; SIN EMBARGO, NO FUE POSIBLE SOSTENER ESE NIVEL CONSTANTEMENTE, DADO EL DETERIORO POR OBSOLESCENCIA DE LOS AUTOBUSES, ADEMAS DE QUE EN EL MERCADO NO SE TUVIERON LOS REFACCIONES NECESARIAS PARA SU REPARACION, AUN CUANDO SE LLEVO A CABO LA RECUPERACION DE PARTES, RECONSTRUCCION DE COMPONENTES EN SU CENTRO DE RECONSTRUCCION Y DISTRIBUCION CON LOS QUE CUENTA EL ORGANISMO, NO FUE SUFICIENTE; AUNADO A ELLO, SE BUSCARON ALTERNATIVAS COMO LA DE MANTENER UN FONDO ESPECIALMENTE PARA ADQUISICION DE REFACCIONES PARA DICHOS AUTOBUSES, FUE DIFICIL ENCONTRARLAS EN EL MERCADO. EN EL EJERCICIO 2020 LA PROBLEMATICA SE AGUDIZA, POR LA PANDEMIA A NIVEL MUNDIAL DEL  SARS COV2, COVID19, QUE AUN CUANDO ESTE ORGANISMO CUENTA CON UN PARQUE VEHICULAR OPERABLE (INCLUYE AUTOBUSES ADQUIRIDOS RECIENTEMENTE 297 EN 2019-2020) DE 1,389 AUTOBUSES DISTRIBUIDOS EN TODA LA ZONA METROPOLITANA PARA OTORGAR LOS SIGUIENTES SERVICIOS: 622 AUTOBUSES EN SERVICIO ORDINARIO; 340 EN SERVICIO EXPRESO, 151 SERVICIO ATENEA (EXCLUSIVO PARA MUJERES Y GRUPOS VULNERABLES); 101 AUTOBUSES SERVICIO ECOBUS; 23 EXPRESO DIRECTO; 99 AUTOBUSES SERVICIO ESCOLAR; Y METROBUS 53 AUTOBUSES (40 ARTICULADOS Y 13 BIARTICULADOS); NO HA SIDO POSIBLE TENER EN CIRCULACION EL 80% EN RUTA EN DIAS HABILES Y EL 65% DE ESTE EN DIAS INHABILES, POR LA DISMINUCION DE LAS ACTIVIDADES ECONOMICAS,LA DEMANDA HA DISMINUIDO DRASTICAMENTE Y EN CONSECUENCIA LA RECAUDACION. ANTE LA SITUACION DESCRITA Y DADO QUE DENTRO DE LAS POLITICAS DE MOVILIDAD URBANA DE LA CIUDAD DE MEXICO, Y RESCATE, LOS SISTEMAS, PROGRAMAS Y PROYECTOS DE MOVILIDAD SE ORIENTAN A INCREMENTAR LA ACCESIBILIDAD, DISMINUIR LOS TIEMPOS DE TRASLADO Y GARANTIZAR VIAJES COMODOS Y SEGUROS PARA TODA LA CIUDADANIA, ES QUE EN 2019 SE INICIA LA ADQUISICION DE AUTOBUSES NUEVOS EN ESTE ORGANISMO PARA INICIAR LA SUSTITUCION DEL PARQUE VEHICULAR OBSOLETO, ES POR ELLO QUE SE HAN ADQUIRIDO DE 297 AUTOBUSES EN 2019-2020, CON DIFERENTES TIPOS DE UNIDADES PARA DAR SERVICIO EN RUTAS PLANAS, DE MEDIA Y ALTA MONTAÑA CON ADITAMENTOS ESPECIALES PARA PERSONAS CON DISCAPACIDAD, CON LA FINALIDAD DE SUSTITUIR LAS UNIDADES QUE HAN CUMPLIDO SU VIDA UTIL Y GENERAN EMISIONES DE CONTAMINANTES QUE AFECTAN LA SALUD DE LA POBLACION DE LA CIUDAD Y REGRESO CONSTANTE A TALLERES MODULARES PARA SU REPARACION Y SUSPENSION DEL SERVICIO. POR OTRA PARTE, TAMBIEN EL ORGANISMO HA EFECTUADO ACCIONES PARA LA REHABILITACION DE LA INFRAESTRUCTURA MODULAR, SIN EMBARGO EL DETERIORO POR EL ABANDONO QUE HAN TENIDO, TODAVIA SE TIENEN REZAGOS IMPORTANTES, AGUDIZANDOSE POR LA PANDEMIA, QUE NO HAN PERMITIDO CONTINUAR CON ESTAS ACTIVIDADES, ES UN RETO PARA CONTINUAR TENIENDO INFRAESTRUCTURA PARA QUE LOS MODULOS OPERATIVOS CUMPLAN LAS TAREAS DE OPERATIVIDAD DE LOS EMPLEADOS ASI COMO LA SEGURIDAD DE LOS MISMOS. AUN ES NECESARIO SEGUIR REALIZANDO DICHAS ACCIONES, PUES ESTOS SE ENCONTRABAN CON UNA INFRAESTRUCTURA DEFICIENTE PARA CUBRIR LAS FUNCIONES PARA LOS CUALES FUERON CREADOS. ES NECESARIO CONTINUAR CON LA REPARACION DE TECHUMBRES ASI COMO DE INFRAESTRUCTURA EN GENERAL, ADQUIRIR EQUIPAMIENTO Y HERRAMIENTAS NECESARIAS PARA LOS TRABAJOS DE MANTENIMIENTO DEL PARQUE VEHICULAR.</t>
  </si>
  <si>
    <t>QUE LA RED DE TRANSPORTE DE PASAJEROS DE LA CIUDAD DE MEXICO, SEA RECONOCIDA COMO LA INSTANCIA QUE PROPORCIONA SERVICIOS DE TRANSPORTE PUBLICO DE CALIDAD, SEGURO, ECONOMICO Y AMIGABLE CON EL MEDIO AMBIENTE, A TRAVES DEL USO DE NUEVAS TECNOLOGIAS, LA MODERNIZACION DE SU PARQUE VEHICULAR Y ESTABLECIMIENTO DE MECANISMOS DE PARTICIPACION CIUDADANA.</t>
  </si>
  <si>
    <t>LA RED DE TRANSPORTE DE PASAJEROS DEL DISTRITO FEDERAL, SE ENCUENTRA CONSIDERADO COMO PARTE DE LAS POLITICAS DE MOVILIDAD URBANA, POR LO QUE LOS SISTEMAS  Y PROYECTOS DE MOVILIDAD SE ORIENTARAN A INCREMENTAR LA ACCESIBILIDAD, PREFERENTEMENTE EN ZONAS PERIFERICAS Y DE  DIFICIL ACCESO; DISMINUIR LOS TIEMPOS DE TRASLADO, INCREMENTANDO LA FRECUENCIA DE PASO; Y GARANTIZAR VIAJES COMODOS Y SEGUROS CON AUTOBUSES CON TECNOLOGIA DE PUNTA NO CONTAMINANTES.</t>
  </si>
  <si>
    <t>E088</t>
  </si>
  <si>
    <t>E088_OPERACIÓN Y MANTENIMIENTO DE LA RED DE TRANSPORTE DE PASAJEROS (RTP)</t>
  </si>
  <si>
    <t>PROPORCIONAR SERVICIOS DE TRANSPORTE PUBLICO DE CALIDAD, SEGURO, ECONOMICO Y AMIGABLE CON EL MEDIO AMBIENTE PREFERENTEMENTE EN ZONAS PERIFERICAS DE ESCASOS RECURSOS EN LA CIUDAD DE MEXICO, BAJO UNA PERSPECTIVA DE RESPETO A LOS DERECHOS HUMANOS Y LA EQUIDAD DE GENERO.</t>
  </si>
  <si>
    <t>10PDRTE088</t>
  </si>
  <si>
    <t>NO SE PROPORCIONAR UN SERVICIO DE TRANSPORTE EFICIENTE, DINAMICO, ACCESIBLE Y NO CONTAMINANTE, DADO EL DETERIORO DEL PARQUE VEHICULAR  OPERABLE QUE HA CONCLUIDO SU VIDA UTIL; LO QUE ORIGINA QUE NO SE DE ATENCION PRINCIPALMENTE A LA POBLACION UBICADA EN LAS ZONAS CONURBADAS Y DE ESCASOS RECURSOS, PARA QUE SEA UN ENLACE CON OTROS MEDIOS DE TRANSPORTE COMO EL SISTEMA DE TRANSPORTE COLECTIVO METRO (STC-METRO), REDUCIENDO TIEMPOS DE TRASLADO EN BENEFICIO DE LA CIUDADANIA, BAJO LA PERSPECTIVA DE RESPETO A LOS DERECHOS HUMANOS Y EQUIDAD DE GENERO.</t>
  </si>
  <si>
    <t>LA POBLACION UBICADA EN LAS ZONAS CONURBADAS PREFERENTEMENTE Y DE ESCASOS RECURSOS.</t>
  </si>
  <si>
    <t>1. REPARAR LA INFRAESTRUCTURA DEL 100% DE LOS MODULOS; 2. SE PREVE UNA MAYOR PARTICIPACION DEL PARQUE VEHICULAR EN RUTA A FIN DE ALCANZAR 90'309,228 DE PASAJEROS ANUALES A TRAVES DE UNA MAYOR EFICIENCIA DE UN 80% DE UNIDADES EN RUTA EN DIAS HABILES Y UN 60% DE ESTE EN DIAS INHABILES; CON LO CUAL SE INCREMENTARAN LOS NIVELES DE RECAUDACION.  3. CONTINUAR CON LA REASIGNACION DE RUTAS Y NUMERO DE UNIDADES A FIN DE CUBRIR NECESIDADES DEL USUARIO EN LUGARES DE MAYOR DEMANDA Y AUMENTAR LA FRECUENCIA Y REDUCIR LOS TIEMPOS DE RECORRIDO. 4. DAR MANTENIMIENTO PREVENTIVO Y CORRECTIVO AL PARQUE VEHICULAR OPERABLE. 5. REDUCIR FRECUENCIAS DE PASO, MAYOR Y MEJOR SEÑALIZACION DE PARADAS DE UNIDADES CON EL FIN DE AUMENTAR EL NUMERO DE PASAJEROS TRANSPORTADOS. 6. COADYUVAR CON OTRO MEDIO DE TRANSPORTE DE LA CIUDAD DE MEXICO, UNIFICAR LA FORMA DE PAGO CON TARJETAS INTELIGENTES. 7. CONTINUAR CON LA ADQUISICION DE AUTOBUSES NUEVOS, CON UNIDADES DE TECNOLOGIA DE PUNTA, CON CAPACIDAD PARA ATENDER EL SERVICIO EN AREAS PERIFERICAS EN RUTAS PLANAS, ALTA Y MEDIANA MONTAÑA. 8. CAPACITACION AL PERSONAL OPERATIVO PARA UNA MAYOR ATENCION AL USUARIO, PARA UN VIAJE CONFIABLE Y SEGURO. 9. CONTINUAR LA CAPACITACION DEL PERSONAL DEL ORGANISMO EN MATERIA DE IGUALDAD DE GENERO Y DE DERECHOS HUMANOS PARA MEJORAR LOS SERVICIOS DE TRASPORTE PUBLICO DE PASAJEROS QUE OFRECE EL ORGANISMO, QUE PERMITAN LA RECONSTRUCCION DE ESPACIOS DE CONVIVENCIA, LA INCLUSION SOCIAL, LA NO DISCRIMINACION Y EL RESPETO DE LOS DERECHOS DE LA POBLACION USUARIA Y LA COMUNICACION DE ESTA CON LA DIRECCION DE LA ENTIDAD.</t>
  </si>
  <si>
    <t>LA POBLACON  UBICADA EN LAS ZONAS CONURBADAS Y DE ESCASOS RECURSOS, CUENTAN CON UN SERVICIO DE TRANSPORTE  DE PASAJEROS RAPIDO, SEGURO, CONFORTABLE Y DE CALIDAD A BAJO COSTO.</t>
  </si>
  <si>
    <t>OTORGAR SERVICIOS DE TRANSPORTE</t>
  </si>
  <si>
    <t>VARIACION  PORCENTUAL  TRIMESTRAL CON RESPECTO  AL TRIMESTRE  DEL AÑO ANTERIOR.</t>
  </si>
  <si>
    <t xml:space="preserve">DATOS ESTADISTICOS DE LA GERENCIA DE OPERACION DEL SERVICIOS DE LA RED DE TRANSPORTE DE PASAJEROS, INFORMES TRIMESTRALES; SISTEMA DE PORTALES DE OBLIGACIONES DE TRANSPARENCIA (SIPOT). </t>
  </si>
  <si>
    <t>LOS USUARIOS  DE LAS ZONAS PERIFERICAS  DE LA CIUDAD DE MEXICO CUENTAN CON UN SERVICIO DE TRANSPORTE A BAJO COSTO QUE LOS TRANSPORTA  A SU DESTINO  EN EL MENOR TIEMPO POSIBLE, SEGURO, CONFORTABLE Y DE CALIDAD.</t>
  </si>
  <si>
    <t>ELABORAR LOS PROGRAMAS DE MANTENIMIENTO PREVENTIVO Y CORRECTIVO AL PARQUE  VEHICULAR  OPERABLE</t>
  </si>
  <si>
    <t>ING. RAMON  MORALES  ZEPEDA</t>
  </si>
  <si>
    <t>DIRECTOR EJECUTIVO DE OPERACION Y MANTENIMIENTO</t>
  </si>
  <si>
    <t>ADQUISICION DE 200 AUTOBUSES NUEVOS PARA SUSTITUIR AQUELLOS QUE HAN SOBREPASADO SU VIDA UTIL; ADQUISICION DE 4 GRUAS Y 5 MONTACARGAS.</t>
  </si>
  <si>
    <t>PRESTAR EL SERVICIO DE TRANSPORTACION EN 103 RUTAS Y REALIZAR REVISIONES PARA SU MODIFICACION, AMPLIACION O NUEVAS RUTAS.</t>
  </si>
  <si>
    <t>LLEVAR ACABO LA RECONSTRUCCION DE PARTES DEL AUTOBUS INTERNAMENTE</t>
  </si>
  <si>
    <t>REHABILITAR LA INFRAESTRUCTURA MODULAR E INTEGRACION DE UN MODULO OPERATIVO NUEVO.</t>
  </si>
  <si>
    <t>ING.  RAMON MORALES ZEPEDA</t>
  </si>
  <si>
    <t>CONTAR CON LOS  INSUMOS NECESARIOS COMO LAS  REFACCIONES NECESARIAS PARA MANTENIMIENTO PREVENTIVO Y CORRECTIVO A LOS AUTOBUSES, ASI COMO LOS COMBUSTIBLES Y LUBRICANTES PARA SU OPERACION.</t>
  </si>
  <si>
    <t>ING.  RAMON MORALES ZEPEDA Y LIC. ANTONIO CHAVEZ CRUZ</t>
  </si>
  <si>
    <t>DIRECTOR EJECUTIVO DE OPERACION Y MANTENIMIENTO Y DIRECTOR EJECUTIVO DE ADMINISTRACION  Y FINANZAS.</t>
  </si>
  <si>
    <t>DAR CAPACITACION AL PERSONAL OPERATIVO EN MATERIA DE IGUALDAD  DE GENERO Y DERECHOS  HUMANOS, PARA MEJORAR EL TRATO A LOS USUARIOS DEL SERVICIO.</t>
  </si>
  <si>
    <t>LIC. ANTONIO  CHAVEZ CRUZ</t>
  </si>
  <si>
    <t>DIRECTOR EJECUTIVO DE ADMINISTRACION Y FINANZAS</t>
  </si>
  <si>
    <t>CONTAR CON EL PERSONAL OPERATIVO Y ADMINISTRATIVO QUE ACTUE CON PROFESIONALISMO Y CON HORRADEZ PARA OTORGAR UN SERVICIO DE TRANSPORTE DE PASAJEROS EFICAZ Y EFICIENTE.</t>
  </si>
  <si>
    <t>10PDRTM001</t>
  </si>
  <si>
    <t>Transporte Por Carretera</t>
  </si>
  <si>
    <t>FALTA DE PERSONAL CAPACITADO QUE PERMITA OTORGAR UN SERVICIO DE TRANSPORTE A LOS USUARIOS EFICIENTE, DINAMICO, QUE SEA AMABLE Y QUE RESPETE LA IGUALDAD DE GENERO Y LOS DERECHOS HUMANOS DEL USUARIO.</t>
  </si>
  <si>
    <t>LA PLANTILLA DE PERSONAL DE LA RED DE TRANSPORTE DE PASAJEROS DE LA CIUDAD DE MEXICO.</t>
  </si>
  <si>
    <t>1. CONTAR  CON EL PERSONAL OPERATIVO (OPERADORES), DE MANTENIMIENTO (MECANICOS  EN LAS DIFERENTES RAMAS) Y ADMINISTRATIVO NECESARIO Y SUFICIENTE. 2. CAPACITAR AL PERSONAL OPERATIVO Y ADMINISTRATIVO PARA UNA MAYOR ATENCION AL USUARIO, PARA UN VIAJE CONFIABLE Y SEGURO 3. CONTINUAR LA CAPACITACION DEL PERSONAL DEL ORGANISMO EN MATERIA DE IGUALDAD DE GENERO Y DE DERECHOS HUMANOS PARA MEJORAR LOS SERVICIOS DE TRASPORTE PUBLICO DE PASAJEROS QUE OFRECE LA ENTIDAD, QUE PERMITAN LA RECONSTRUCCION DE ESPACIOS DE CONVIVENCIA, LA INCLUSION SOCIAL, LA NO DISCRIMINACION Y EL RESPETO DE LOS DERECHOS DE LA POBLACION USUARIA Y LA COMUNICACION DE ESTA CON LA DIRECCION DE LA ENTIDAD. 4. OTORGAR EL SALARIO Y PRESTACIONES SOCIALES AL PERSONAL COMO LOS ESTABLECE LA LEY FEDERAL DEL TRABAJO Y LA LEY DEL SEGURO SOCIAL (IMSS). 5. CUMPLIR CON LAS DISPOSICIONES EN MATERIA DE IMPUESTOS DERIVADOS DE LA RELACION LABORAL.</t>
  </si>
  <si>
    <t>SE CUENTA CON EL PERSONAL NECESARIO, SUFICIENTE, EFICAZ, EFICIENTE QUE PERMITE LA PRESTACION  DEL SERVICIO DE TRANSPORTE EN LAS ZONAS CONURBADAS Y DE ESCASOS RECURSOS.</t>
  </si>
  <si>
    <t>PLANTILLA DE PERSONAL AUTORIZADA</t>
  </si>
  <si>
    <t>VARIACION DEL PERSONAL OCUPADO CON RESPECTO AL PERSONAL AUTORIZADO</t>
  </si>
  <si>
    <t xml:space="preserve">DATOS ESTADISTICOS DE LA GERENCIA DE ADMINISTRACION DE CAPITAL HUMANO DE LA RED DE TRANSPORTE DE PASAJEROS, SISTEMA DE PORTALES DE OBLIGACIONES DE TRANSPARENCIA (SIPOT). </t>
  </si>
  <si>
    <t>SE CUENTA CON EL PERSONAL CAPACIDATO NECESARIO Y SUFICIENTE PARA OTORGAR EL SERVICOS DE TRANSPORTE.</t>
  </si>
  <si>
    <t>DAR CAPACITACION AL PERSONAL OPERATIVO EN MATERIA DE IGUALDAD DE GENERO Y DERECHOS  HUMANOS.</t>
  </si>
  <si>
    <t>PAGO DE NOMINAS Y PRESTACIONES AL PERSONAL OPERATIVO Y ADMINISTRATIVO.</t>
  </si>
  <si>
    <t>DETERMINACION DE IMPUESTOS DERIVADOS DE LA RELACION LABORAL PARA SU PAGO.</t>
  </si>
  <si>
    <t>REALIZAR LAS PRUEBAS ANTIDIPING A LOS  OPERADORES DE AUTOBUS PARA EL OTORGAMIENTO DE LICENCIAS DE MANEJO.</t>
  </si>
  <si>
    <t>CONTAR CON LA CERTIFICACION OFICIAL DE LOS PROGRAMAS DE PROTECCION CIVIL DE TODAS LAS INSTALACIONES DE LA RED DE TRANSPORTE DE PASAJEROS DE LA CIUDAD DE MEXICO.</t>
  </si>
  <si>
    <t>10PDRTN001</t>
  </si>
  <si>
    <t>NO SE CUENTA CON UN PROGRAMA DE PROTECCION CIVIL CERTIFICADO QUE CONTENGA TODOS LOS ELEMENTOS NECESARIOS PARA LA GESTION INTEGRAL DE RIESGOS QUE PERMITA RESPONDER DE LA MEJOR MANERA ANTE CUALQUIER EMERGENCIA O SINIESTRO.</t>
  </si>
  <si>
    <t>EL PERSONAL DEL ORGANISMO.</t>
  </si>
  <si>
    <t>1. REDUCIR LA BRECHA DE DESIGUALDAD DE GENERO EN LA GESTION INTEGRAL DE RIESGOS. 2. VALIDACION DEL PROGRAMA INTERNO DE PROTECCION CIVIL. CAPACITACION EN MATERIA DE PROTECCION CIVIL. 3. LEVAR A CABO LOS “PROGRAMAS INTERNOS DE PROTECCION CIVIL”, CON EL FIN DE REALIZAR ACCIONES PREVENTIVAS Y REACTIVAS PARA LA RECUPERACION ANTE FENOMENOS NATURALES, EN LOS MODULOS OPERATIVOS DE ESTE ORGANISMO.  4. CAPACITAR A LAS PERSONAS SERVIDORAS PUBLICAS EN MATERIA DE GESTION INTEGRAL DE RIESGOS QUE INTEGRAN LAS BRIGADAS DE ESTE ORGANISMO. 5. AQUISICION DE MATERIALES Y EQUIPOS NECESARIOS PARA EL DESARROLLO DE LAS ACTIVIDADES DE LOS BRIGADISTAS DE ESTE ORGANISMO.</t>
  </si>
  <si>
    <t>SE CUENTA CON LOS PROGRAMAS DE PROTECCION CIVIL DE TODAS LAS INSTALACIONES DEL ORGANISMO, LO QUE PERMITIRA TENER CERTEZA SOBRE EL QUEHACER DEL PERSONAL ANTE FENOMENOS NATURALES O SINIESTROS.</t>
  </si>
  <si>
    <t>PROGRAMAS DE PROTECCION CIVIL CERTIFICADOS ACTUALIZADOS.</t>
  </si>
  <si>
    <t>TENER LOS  PROGRAMAS DE PROTECCION CIVIL ACTUALIZADOS Y CERTIFICADOS</t>
  </si>
  <si>
    <t>SISTEMA DE PORTALES DE OBLIGACIONES DE TRANSPARENCIA (SIPOT).</t>
  </si>
  <si>
    <t>14 PROGRAMAS  DE PROTECCIÓN CIVIL</t>
  </si>
  <si>
    <t>EL ORGANISMO CUENTA CON LOS PROGRAMAS NECESARIOS DE PROTECCION  CIVIL, QUE PERMITEN  TENER CERTEZA SOBRE  LA SEGURIDAD DE LAS INSTALACIONES DE MISMO.</t>
  </si>
  <si>
    <t>VALIDACION DEL PROGRAMA DE PROTECCION CIVIL</t>
  </si>
  <si>
    <t>CAPACITACION EN MATERIA DE PROTECCION CIVIL AL PERSONAL QUE INTEGRA LAS BRIGADAS DEL ORGANISMO, A FIN DE QUE SE DIFUNDA A TODO EL ORGANISMO.</t>
  </si>
  <si>
    <t>ELABORAR LOS PROGRAMAS DE PROTECCION CIVIL INTERNOS, CON EL FIN DE REALIZAR ACCIONES PREVENTIVAS Y REACTIVAS PARA LA RECUPERACION ANTE FENOMENOS NATURALES, EN LOS MODULOS OPERATIVOS DE ESTE ORGANISMO.</t>
  </si>
  <si>
    <t>AQUISICION DE MATERIALES Y EQUIPOS NECESARIOS PARA EL DESARROLLO DE LAS ACTIVIDADES DE LOS BRIGADISTAS DEL ORGANISMO.</t>
  </si>
  <si>
    <t>PROPORCIONAR LOS BIENES Y SERVICIOS NECESARIOS PARA LLEVAR A CABO LA OPERACION DEL SERVICIO DE TRANSPORTE PUBLICO DE CALIDAD, SEGURO, ECONOMICO Y AMIGABLE CON EL MEDIO AMBIENTE PREFERENTEMENTE EN ZONAS PERIFERICAS DE ESCASOS RECURSOS EN LA CIUDAD DE MEXICO.</t>
  </si>
  <si>
    <t>10PDRTO001</t>
  </si>
  <si>
    <t>LA ESCASA DETERMINACION  DE PROCESOS ADMINISTRATIVOS EN ESTRICTO APEGO A LOS CRITERIOS DE LEGALIDAD, HONESTIDAD, AUSTERIDAD, EFICIENCIA, EFICACIA, ECONOMIA, RACIONALIDAD, RESULTADOS, TRANSPARENCIA, CONTROL Y RENDICION DE CUENTAS, NO PERMITE TENER CON OPORTUNIDAD LOS BIENES Y SERVICIOS QUE SE REQUIEREN PARA EL APOYO A LA OPERACION DEL TRANSPORTE DE PASAJEROS.</t>
  </si>
  <si>
    <t>1. TENER LOS PROCEDIMIENTOS ADMINISTRATIVOS NECESARIOS PARA LLEVAR A CABO LA ADMINISTRACION DE LOS RECURSOS MATERIALES Y FINANCIEROS QUE PERMITAN LA ADQUISICION DE BIENES Y SERVICIOS NECESARIOS PARA EL APOYO A LA OPERACION DEL SERVICIO. 2. ESTABLECER PROCEDIMIENTOS ORGANIZACIONALES Y ADMINISTRATIVOS QUE PERMITAN MEJORAR Y SIMPLIFICAR LAS TAREAS INSTITUCIONALES, ASI COMO LA OPTIMIZACION DE LOS RECURSOS. 3. FOMENTAR LA TRANSVERSALIDAD DE GENERO EN LOS PROCESOS ADMINISTRATIVOS. 4. LLEVAR A CABO UNA ADECUADA GESTION ADMINISTRATIVA QUE CONTRIBUYA A LA OPERACION DEL SERVICIO. 5. DESARROLLAR LOS MECANISMOS INSTITUCIONALES QUE GARANTICEN QUE EN TODO EL CICLO DE LA POLITICA PUBLICA Y LA CULTURA INSTITUCIONAL ASI COMO LOS PROGRAMAS, PROYECTOS Y SERVICIOS QUE IMPULSEN LOS ENTES PUBLICOS DEL GOBIERNO DE LA CIUDAD DE MEXICO HAYAN INCORPORADO LA PERSPECTIVA DE GENERO, CON EL FIN DE GARANTIZAR LOS DERECHOS HUMANOS DE LAS MUJERES Y LAS NIÑAS. 6. LLEVAR A CABO LAS ACTIVIDADES ADMINISTRATIVAS DE LA RED DE TRANSPORTE DE PASAJEROS DESDE LA PERSPECTIVA DE IGUALDAD DE GENERO Y RESPETO A LOS DERECHOS HUMANOS.</t>
  </si>
  <si>
    <t>SE CUENTA CON LOS PROCESOS ADMINISTRATIVOS NECESARIOS QUE PERMITEN ACTUAR CON ESTRICTO APEGO A LOS CRITERIOS DE LEGALIDAD, HONESTIDAD, AUSTERIDAD, EFICIENCIA, EFICACIA, ECONOMIA, RACIONALIDAD, TRANSFERENCIA, CONTROL Y REDICION DE CUENTAS, PARA CONTAR CON LOS BIENES Y SERVICIOS OPORTUNAMENTE QUE CONTRIBUYEN A LA TRANSPORTACION DE PASAJEROS.</t>
  </si>
  <si>
    <t>ACCIONES REALIZADAS PARA MEJORAR EL APOYO ADMINISTRATIVO.</t>
  </si>
  <si>
    <t>VARIACION ENTRE LOS RECUSOS ASIGNADOS Y EL EJERCICIO REAL.</t>
  </si>
  <si>
    <t>SISTEMA DE PORTALES DE OBLIGACIONES DE TRANSPARENCIA (SIPOT). INTEGRACION  DE EXPEDIENTES DE LAS ADQUISICIONES REALIZADAS BAJO EL PROGRAMA DE ADQUISICIONES</t>
  </si>
  <si>
    <t>SE CUENTA CON  LOS PROCEDIMIENTOS ADMINISTRATIVOS NECESARIOS QUE PERMINAN UNA GESTION TRANSPARENTE.</t>
  </si>
  <si>
    <t>ACTUALIZAR EL MANUAL DE ORGANIZACION DEL ORGANISMO,  MEJORANDO LOS PROCEDIMIENTOS PARA UNA BUENA GESTION ADMINISTRATIVA.</t>
  </si>
  <si>
    <t>ELABORAR UN PROGRAMA  DE ADQUISICIONES CONFORME LO REQUIERE LA OPERACION DEL SERVICIO.</t>
  </si>
  <si>
    <t>PAGO EFECTUAR ESTUDIOS DE MERCADO PARA OBTENER LOS MEJORES PRECIOS  Y CALIDAD DE LOS BIENES Y SERVICIO QUE SE REQUIEREN.</t>
  </si>
  <si>
    <t>POR SOBRE  OTRO PROCESO, LLEVAR A CABO LICITACIONES PUBLICAS PARA LA ADQUISICION DE BIENES Y SERVICIOS.</t>
  </si>
  <si>
    <t>QUE EL PERSONAL DE RED DE TRANSPORTE DE PASAJEROS DE LA CIUDAD DE MEXICO TENGA CONOCIMIENTO DE LOS DERECHOS HUMANOS DE LAS NIÑAS Y MUJERES.</t>
  </si>
  <si>
    <t>10PDRTP001</t>
  </si>
  <si>
    <t>EXISTEN BRECHAS QUE AUN  NO SE HAN LOGRADO ERRADICAR PARA UNA VIDA LIBRE SIN VIOLENCIA POR EL ESCASO CONOCIMIENTO DE LOS DERECHOS HUMANOS Y LA NO DISCRIMINACION ENTRE HOMBRES Y MUJERES.</t>
  </si>
  <si>
    <t>EL PERSONAL DEL ORGANISMO TIENE CONOCIMIENTO AMPLIO Y PRECISO SOBRE DERECHOS HUMANOS E IGUALDAD DE GENERO.</t>
  </si>
  <si>
    <t xml:space="preserve">1. FOMENTAR EL CONOCIMIENTO DE LOS DERECHOS HUMANOS Y LA NO DISCRIMINACION ENTRE HOMBRES Y MUJERES DEL ORGANISMO. 2. PROMOVER MEDIANTE LA CAPACITACION Y DIFUSION CONTINUA QUE LOS USUARIOS Y PERSONAS SERVIDORAS PUBLICAS DE LA RTP, INCORPOREN EN SUS ACTIVIDADES DIARIAS EL EJERCICIO DEL RESPETO A LOS DERECHOS HUMANOS. 3. BRINDAR LA CAPACITACION Y DIFUSION AL INTERIOR DEL ORGANISMO EN MATERIA DE IGUALDAD DE GENERO Y NO DISCRIMINACION. </t>
  </si>
  <si>
    <t>EL PERSONAL DEL ORGANISMO TIENE CONOCIMIENTO PLENO SOBRE LOS DERECHOS HUMANOS Y LA IGUALDAD DE GENERO.</t>
  </si>
  <si>
    <t>CURSOS DE CAPACITACION EN MATERIA DE DERECHOS HUMANOS E IGUALDAD DE GENERO</t>
  </si>
  <si>
    <t>EL  PERSONAL DEL  ORGANISMO CONOCE  LOS DERECHOS HUMANOS E IGUALDAD DE GENERO.</t>
  </si>
  <si>
    <t>DOS CURSOS DE CAPACITACIÓN AL PERSONAL DEL ORGANISMO EN MATERIA  DE DERECHOS HUMANOS E IGUALDAD DE GÉNERO.</t>
  </si>
  <si>
    <t>EL ORGANISMO CUENTA CON PERSONAL QUE CONOCE LOS DERECHOS HUMANOS Y LA IGUALDAD DE GENERO.</t>
  </si>
  <si>
    <t>CAPACITACION EN MATERIA DE DERECHOS HUMANOS E IGUALDAD DE GENERO Y NO DISCRIMINACION A LOS SERVIDORES PUBLICOS DEL ORGANISMO.</t>
  </si>
  <si>
    <t>QUE EL PERSONAL DEL ORGANISMO TENGA EL CONOCIMIENTO PRECISO SOBRE DERECHOS HUMANOS E IGUALDAD DE DERECHOS.</t>
  </si>
  <si>
    <t>10PDRTP002</t>
  </si>
  <si>
    <t>NO SE TIENE PLENO CONOCIMIENTO SOBRE LOS DERECHOS HUMANOS INCORPORADO LA PERSPECTIVA DE GENERO, CON EL FIN DE GARANTIZAR LOS DERECHOS HUMANOS DE LAS MUJERES Y LAS NIÑAS Y LA NO DISCRIMINACION ENTRE HOMBRES Y MUJERES.</t>
  </si>
  <si>
    <t>EL PERSONAL DEL ORGANISMO TIENE CONOCIMIENTO AMPLIO Y PRECISO DE LOS DERECHOS HUMANOS CON PERSPECTIVA DE IGUALDAD DE GENERO.</t>
  </si>
  <si>
    <t>1. DESARROLLAR LOS MECANISMOS INSTITUCIONALES QUE GARANTICEN QUE SE HAYA INCORPORADO LA PERSPECTIVA DE GENERO EN PROGRAMAS Y PROYECTOS DEL ORGANISMO, CON EL FIN DE GARANTIZAR LOS DERECHOS HUMANOS DE LAS MUJERES Y LAS NIÑAS. 2. PROMOVER LA FORMACION CONTINUA AL PERSONAL DEL ORGANISMO SOBRE DERECHOS HUMANOS, VIOLENCIA CONTRA LAS MUJERES, LENGUAJE INCLUYENTE, PERSPECTIVA DE GENERO Y NO DISCRIMINACION. 3. LLEVAR A CABO CURSOS DE CAPACITACION PARA LOS SERVIDORES PUBLICOS EN MATERIA DE DERECHOS HUMANOS Y PROMOCION DE PROGRAMAS INTEGRALES PARA ELIMINAR LAS DESIGUALDADES  DE GENERO.</t>
  </si>
  <si>
    <t>LOS  FUNCIONARIOS PUBLICOS DE LA RED  DE TRANSPORTE DE PASAJEROS DE LA  CIUDAD DE MEXICO, CONOCEN LOS DERECHOS HUMANOS QUE GARANTIZAN LA IGUALDAD DE GENERO Y LA NO  DISCRIMINACION.</t>
  </si>
  <si>
    <t>CURSOS DE CAPACITACION EN MATERIA DE DERECHOS HUMANOS E IGUALDAD DE GENERO Y NO DISCRIMINACION.</t>
  </si>
  <si>
    <t>CAPACITACION A LOS FUNCIONARIOS PUBLICOS DEL ORGANISMO SOBRE LOS DERECHOS HUMANOS EN MATERIA IGUALDAD DE GENERO Y NO DISCRIMINACION</t>
  </si>
  <si>
    <t>EL ORGANISMO CUENTA CON PERSONAL QUE CONOCE LOS DERECHOS HUMANOS Y LA PERSPECTIVA DE GENERO QUE  SE TRADUCE EN COMPORTAMIENTO  ADECUADO EN LA PRESTACION DEL SERVICIO QUE SE PRESTA.</t>
  </si>
  <si>
    <t>10PDRTP004</t>
  </si>
  <si>
    <t>10PDTE</t>
  </si>
  <si>
    <t>SERVICIO DE TRANSPORTES ELÉCTRICOS</t>
  </si>
  <si>
    <t>BRINDAR A LA CIUDADANIA OPCIONES DE TRANSPORTES ELECTRICOS, CUYA BASE TECNOLOGICA ESTA EXENTA DE EMISIONES CONTAMINANTES Y CONSTITUYA EN MATERIA DE MOVILIDAD UNA APORTACION CON SENTIDO SOCIAL, SIGNIFICANDO AL USUARIO, UNA EXPERIENCIA DE SERVICIO DE CALIDAD, SEGURO Y OPORTUNO Y CON TARIFA AL ALCANCE DE LOS USUARIOS, CAPAZ DE GENERAR UNA DEMANDA CRECIENTE , EN VIRTUD DE UNA MAYOR COBERTURA DE RUTAS, MEJOR DISPONIBILIDAD, CUYA CAPACIDAD DE ELECCION DEL MEDIO A UTILIZAR, FAVOREZCA AL SERVICIO DE TRANSPORTES ELECTRICOS DE LA CIUDAD DE MEXICO.</t>
  </si>
  <si>
    <t>LA CIUDAD DE MEXICO ES UNA ENTIDAD EN CONSTANTE MOVIMIENTO MISMA QUE REQUIERE DE UNA INFRAESTRUCTURA DE TRANSPORTE PUBLICO QUE SATISFAGA LAS NECESIDADES DE LA POBLACION, PARA ELLO EL GOBIERNO DE LA CIUDAD DE MEXICO A TRAVES DE LOS ORGANISMOS ENCABEZADOS POR LA SECRETARIA DE MOVILIDAD CUENTAN CON PROGRAMAS OPERATIVOS ALINEADOS A LOS EJES Y ESTRATEGIAS DE GOBIERNO. EL SERVICIO DE TRANSPORTES ELECTRICOS, A TRAVES DE LOS MODOS DE TRANSPORTE TROLEBUSES Y TRENES LIGEROS QUE ADMINISTRA, TIENE COMO MISION FUNDAMENTAL BRINDAR UN SERVICIO DE TRANSPORTE PUBLICO DE PASAJEROS ECONOMICO, SEGURO, EFICAZ, EFICIENTE, CONFORTABLE Y AMIGABLE CON EL MEDIO AMBIENTE.  EN EL CASO DE LA RED DE TROLEBUSES DEL ORGANISMO, ESTA CONFORMADA POR 8 LINEAS DE SERVICIO, CON UNA LONGITUD DE OPERACION DE 203.64 KILOMETROS, ABARCANDO UNA COBERTURA EN NUEVE ALCALDIAS DE LA CIUDAD DE MEXICO: AZCAPOTZALCO, BENITO JUAREZ, COYOACAN, CUAUHTEMOC, GUSTAVO A. MADERO, IZTACALCO, IZTAPALAPA, MIGUEL HIDALGO Y VENUSTIANO CARRANZA. EL PARQUE VEHICULAR ESTA INTEGRADO POR 443 TROLEBUSES, DE LOS CUALES SE ENCUENTRAN EN CONDICIONES DE OPERAR 320. EL TREN LIGERO PRESTA SU SERVICIO SOBRE LA CALZADA DE TLALPAN, IMPORTANTE CORREDOR DEL SUR DE LA CIUDAD; ESTE MODO DE TRANSPORTE ES UNA DE LAS ALTERNATIVAS DE MAYOR VIABILIDAD PARA LOS HABITANTES DE ESTA ZONA, TODA VEZ QUE SE ATIENDE A LAS USUARIAS Y USUARIOS DE LAS DELEGACIONES DE COYOACAN, TLALPAN Y XOCHIMILCO. LA LINEA ESTA INTEGRADA POR 16 ESTACIONES DE PASO Y LAS TERMINALES TASQUEÑA Y XOCHIMILCO, CUYA LONGITUD POR AMBAS VIAS ES DE 25.52 KM. LA FLOTA VEHICULAR ESTA CONFORMADA POR 20 TRENES LIGEROS: 12 TRENES MODELO TE-90, 4 TRENES TE-95 Y 4 TRENES TE-06, DE LOS CUALES SOLO SE ENCUENTRAN EN CONDICIONES DE OPERAR 12 TRENES.  EN ESTA ADMINISTRACION SE DETECTARON DIVERSOS PROBLEMAS UNO DE LOS QUE MAS AFECTA AL ORGANISMO ES EL MANTENIMIENTO PREVENTIVO Y CORRECTIVO AL PARQUE VEHICULAR DEBIDO A QUE ENFRENTAN PROBLEMAS SUSCITADOS PRINCIPALMENTE POR LA POCA DISPONIBILIDAD DE REFACCIONES, POR LO QUE ES NECESARIO UTILIZAR MATERIALES RECICLADOS O DE FABRICACION INTERNA, REPERCUTIENDO EN LA FIABILIDAD DE LAS UNIDADES DURANTE EL SERVICIO, AUNADO A LO ANTERIOR, LA MAYOR PARTE DE REFACCIONES QUE SE UTILIZAN SON DE IMPORTACION, POR LO QUE SU ADQUISICION Y PROCESOS DE ENTREGA SON DEMASIADO PROLONGADOS. ADEMAS PARQUE VEHICULAR OBSOLETO, FALTA DE CAPITAL HUMANO, POCA DISPONIBILIDAD DEL PARQUE VEHICULAR PARA LA PRESTACION DEL SERVICIO DERIVADO DE LA BAJA ADQUISICION DE REFACCIONAMIENTO, AFECTANDO LA EXPEDICION DEL SERVICIO, EN CONSECUENCIA LA POBLACION USUARIA SE VE AFECTADA.  POR OTRA PARTE, DERIVADO DE LA SITUACION ACTUAL POR LA PANDEMIA DEL VIRUS SARS-COV2 QUE HA AFECTADO GLOBALMENTE, LA DEMANDA DE PASAJEROS TUVO UNA REDUCCION PROMEDIO DEL 56% EN LA RED DE TROLEBUSES Y 72% EN LA LINEA DEL TREN LIGERO, IMPACTANDO LA RECAUDACION DE INGRESOS POR LA VENTA DEL SERVICIO, LO ANTERIOR PERJUDICA LA ADQUISICION DE REFACCIONES PARA ESTOS MODOS DE TRANSPORTE Y EL PAGO DE SERVICIOS.</t>
  </si>
  <si>
    <t>DESARROLLARSE CONTINUAMENTE COMO UN ORGANISMO PUBLICO DE SERVICIOS DE MOVILIDAD NO CONTAMINANTE, QUE ENCUENTRE MEDIANTE LA INVESTIGACION, ALTERNATIVAS INNOVADORAS DE TRANSPORTE ELECTRICO, CON UNA BASE TECNOLOGICA IDENTIFICADA POR LOS MAS ELEVADOS ESTANDARES Y PRACTICAS CUALITATIVAS CERTIFICADAS, CUYOS ATRIBUTOS GENEREN LA CONSOLIDACION Y EL CRECIMIENTO DE LA RED DE TRANSPORTE A LOS USUARIOS, CONSTITUIDO COMO UN ORGANISMO MODERNO, INTELIGENTE, SUSTENTABLE Y SOCIALMENTE RESPONSABLE, COMO PARTE DEL SISTEMA DE MOVILIDAD INTEGRADA DE LA CIUDAD DE MEXICO.</t>
  </si>
  <si>
    <t>EL ORGANISMO SE HA PLANTEADO COMO OBJETIVO BRINDAR UN SERVICIO DE TRANSPORTE PUBLICO DE PASAJEROS MODERNO Y EFICIENTE CON LA HABILIDAD DE ADAPTARSE CONTINUAMENTE A LOS NUEVOS RETOS DE LA CIUDAD DE MEXICO MEDIANTE UNA PLANEACION ESTRATEGICA, CON LO CUAL SE PRETENDE TRANSPORTAR UN TOTAL DE 76,519,874 MILLONES DE PASAJEROS EN SUS DOS MODOS DE TRANSPORTE QUE OPERAN ACTUALMENTE, CON LO QUE SE PRETENDE BENEFICIAR A NUESTROS USUARIOS AL RECIBIR UN SERVICIO DE TRANSPORTE DE EXCELENCIA, CALIDAD, SEGURO Y NO CONTAMINANTE QUE SATISFAGA LAS NECESIDADES DE TRASLADO EN LA CIUDAD DE MEXICO.  1. PUESTA EN SERVICIO DE 80 TROLEBUSES NUEVOS SENCILLOS, REFORZANDO EL PARQUE VEHICULAR DE LAS LINEAS Y CORREDORES DE LA RED DE TROLEBUSES.  2. PUESTA EN SERVICIO DE 50 TROLEBUSES NUEVOS ARTICULADOS EN LA LINEA 10 EJE 8 SUR TRAMO ELEVADO DE CONSTITUCION DE 1917 - SANTA MARTHA.  3. PUESTA EN OPERACION DE LA LINEA 10 EJE 8 SUR, MIXCOAC - SANTA MARTHA.  4. RENOVACION DEL PARQUE VEHICULAR DE TROLEBUSES Y TRENES LIGEROS. 5. REALIZAR OPERATIVOS DE SUPERVISION EN LA RED DE TROLEBUSES Y TREN LIGERO PARA GARANTIZAR LA CONTINUIDAD DEL SERVICIO, ASI COMO DETECTAR UNIDADES Y OPERADORES CON MAYOR NUMERO DE REPORTES POR AVERIAS O MALA OPERACION.  6. ESTABLECER MECANISMOS DE COORDINACION CON LA SECRETARIA DE MOVILIDAD Y EL INSTITUTO DE VERIFICACION ADMINISTRATIVA PARA EL RETIRO DE BASES DE TAXIS Y MICROBUSES SOBRE VIALIDADES PRIMARIAS; OPERATIVOS PARA RETIRAR DE NUESTROS DERROTEROS Y ANDENES DE ACCESO EN CETRAM'S DE LOS TROLEBUSES A UNIDADES NO AUTORIZADAS DEL TRANSPORTE CONCESIONADO.  7. ESTABLECER LOS MECANISMOS DE COORDINACION CON LA SECRETARIA DE OBRAS Y SERVICIOS PARA LA CONSERVACION Y MANTENIMIENTO DE LOS CARRILES EXCLUSIVOS PARA LA CIRCULACION DE LOS TROLEBUSES, ASI COMO PARA EL MOBILIARIO URBANO ASOCIADO A LA OPERACION DE ESTE MODO DE TRANSPORTE.  8. COORDINAR CON LA GERENCIA DE ADMINISTRACION DE CAPITAL HUMANO LA IMPARTICION DE CURSOS DE CAPACITACION Y MOTIVACION PARA EL PERSONAL DE OPERADORES, JEFES DE TERMINAL Y SUPERVISORES, SOBRE CALIDAD EN EL SERVICIO, EQUIDAD DE GENERO Y DERECHOS HUMANOS, CON LO CUAL SE INCREMENTARA LA SEGURIDAD EN LA OPERACION Y DISMINUCION DE QUEJAS DEL PUBLICO USUARIO.  9. OPERATIVOS DE APLICACION DE ALCOHOLIMETRO Y ANTIDOPING A LOS OPERADORES, DESPACHADORES, JEFES DE TERMINAL, SUPERVISORES Y AUDITORES DE LA RED DE TROLEBUSES Y TREN LIGERO DURANTE SUS JORNADAS DE TRABAJO, PARA PREVENIR ACCIDENTES. 10. DE ACUERDO A LO PUBLICADO EN LA GACETA OFICIAL DE LA CIUDAD DE MEXICO, SE CONSIDERA UNA TARIFA DE $4.00 PESOS EN LAS LINEAS 1, 2, 3, 9 Y 10, $2.00 PESOS EN LAS LINEAS 4, 5, 6, 7 Y 8, ASI COMO DE $7.00 PESOS EN EL SERVICIO DE NOCHEBUS EN EL  EJE CENTRAL, POR LO QUE RESPECTA AL TREN LIGERO SE CONSIDERA UNA TARIFA DE $ 3.00.  11. REALIZAR ADECUACIONES Y BANDEOS EN LAS LINEAS DE LA RED DE TROLEBUSES PARA DISMINUIR TIEMPOS DE INCORPORACION Y EVITAR BLOQUEOS QUE AFECTAN LA RECAUDACION, CON MOTIVO DE OBRAS VIALES EN LA CIUDAD DE MEXICO.  12. REALIZAR ACCIONES DE MANTENIMIENTO PREVENTIVO Y CORRECTIVO A LOS TROLEBUSES Y TREN LIGERO, PARA BRINDAR UN TRANSPORTE EFICIENTE, SEGURO Y DE CALIDAD.  13. PROPORCIONAR MANTENIMIENTO A INSTALACIONES DE LA INFRAESTRUCTURA DE LAS SUBESTACIONES ELECTRICAS, INFRAESTRUCTURA DE LA VIA  Y CATENARIA DEL TREN LIGERO, LINEA ELEVADA DE TROLEBUSES, INSTALACIONES EN BAJA TENSION, SISTEMA DE MANDO CENTRALIZADO, SISTEMA DE PEAJE DEL TREN LIGERO Y  SISTEMA DE BARRERAS AUTOMATICA.</t>
  </si>
  <si>
    <t>SENSIBILIZAR, CAPACITAR Y CONCIENTIZAR AL PERSONAL DEL SERVICIO DE TRANSPORTES ELECTRICOS DE LA CIUDAD DE MEXICO PARA ACORTAR Y ERRADICAR LA DISCRIMINACION DE LOS GRUPOS VULNERABLES DE LA POBLACION EN GENERAL AL EXTERIOR Y AL INTERIOR DEL ORGANISMO.</t>
  </si>
  <si>
    <t>10PDTEP002</t>
  </si>
  <si>
    <t xml:space="preserve"> BUSQUEDA DE LA CONSTRUCCION DE ESPACIOS DE CONVIVENCIA ARMONICOS PARA REDUCIR LA BRECHA DE DESIGUALDAD ENTRE HOMBRES Y MUJERES AL INTERIOR Y AL EXTERIOR DEL SERVICIO DE TRANSPORTES ELECTRICOS DE LA CIUDAD DE MEXICO.</t>
  </si>
  <si>
    <t>PERSONAL TRABAJADOR DEL SERVICIO DE TRANSPORTES ELECTRICOS DE LA CIUDAD DE MEXICO, USUARIAS Y USUARIOS.</t>
  </si>
  <si>
    <t>DAR CUMPLIMIENTO A LAS OBLIGACIONES EN MATERIA DE DERECHOS HUMANOS ADHERENTES AL ORGANISMO. SALVAGUARDAR LOS PRINCIPIOS DE LOS DERECHOS HUMANOS AL INTERIOR Y AL EXTERIOR DEL ORGANISMO.</t>
  </si>
  <si>
    <t>GARANTIZAR LOS DERECHOS HUMANOS DE LA POBLACION QUE HACE USO DE LOS MEDIOS DE TRANSPORTE, COMO SON: TROLEBUS Y TREN LIGERO, EN TODO MOMENTO.</t>
  </si>
  <si>
    <t>CURSOS DE SENSIBILIZACION</t>
  </si>
  <si>
    <t>(NUMERO DE PERSONAS APROBADAS / NUMERO DE PERSONAS CAPACITADAS) X 100</t>
  </si>
  <si>
    <t>INFORME COPRED.</t>
  </si>
  <si>
    <t>SENSIBILIZACIÓN DEL 20%  DEL PERSONAL DEL ORGANISMO.</t>
  </si>
  <si>
    <t>SERVIDORES PUBLICOS QUE SALVAGUARDEN LOS DERECHOS HUMANOS, Y QUE GARANTICEN UNA CULTURA DE RESPETO, CALIDAD EN EL SERVICIO Y DE ATENCION A USUARIAS Y USUARIOS.</t>
  </si>
  <si>
    <t>SENSIBILIZACION Y CAPACITACION DEL PERSONAL TECNICO-OPERATIVO Y ADMINISTRATIVO DEL SERVICIO DE TRANSPORTES ELECTRICOS DE LA CIUDAD DE MEXICO.</t>
  </si>
  <si>
    <t>CELESTE HERNANDEZ SANCHEZ</t>
  </si>
  <si>
    <t>LIDER COORDINADOR DE PROYECTOS DE CONTROL DE GESTION DOCUMENTAL</t>
  </si>
  <si>
    <t>CONCIENTIZACION DE LA POBLACION USUARIO DEL SERVICIO DE TRANPORTE BRIDNDADO SOBRE LA IMPORTANCIA DEL RESPETO A LOS DERECHOS HUMANOS.</t>
  </si>
  <si>
    <t>PROMOVER Y DIFUNDIR LOS SERVICIOS CON LOS QUE CUENTA EL GOBIERNO DE LA CIUDAD DE MEXICO, PARA ERRADICAR LA VIOLENCIA QUE SUFREN LAS MUJERES Y NIÑAS EN LOS MODOS DE TRANSPORTES DEL SERVICIO DE TRANSPORTES ELECTRICOS DE LA CIUDAD DE MEXICO, ASI COMO LA SENSIBILIZACION POR MEDIO DE CAPACITACION DE LAS OPERADORAS Y OPERADORES DE NUESTROS MODOS DE TRANSPORTE TROLEBUS Y TREN LIGERO QUE IMPACTEN EN LA CALIDAD DEL SERVICIO PARA EL APOYO A USUARIAS Y USUARIOS.</t>
  </si>
  <si>
    <t>10PDTEP001</t>
  </si>
  <si>
    <t>LAS BARRERAS SOCIALES CULTURALES QUE EXISTEN ENTRE LAS PERSONAS USUARIAS QUE CONLLEVAN A EJERCER ACOSO SEXUAL POR PARTE DE LOS USUARIOS EN CONTRA DE LAS MUJERES Y NIÑAS QUE VIAJAN EN LOS TROLEBUSES Y EN EL TREN LIGERO.</t>
  </si>
  <si>
    <t>POBLACION USUARIA, OPERADORAS Y OPERADORES DEL SERVICIO DE TRANSPORTES ELECTRICOS DE LA CIUDAD DE MEXICO.</t>
  </si>
  <si>
    <t xml:space="preserve">ELABORACION DE DIAGNOSTICOS EN MATERIA DE IGUALDAD DE GENERO PARA DETERMINAR LAS ACCIONES A IMPLEMENTAR. DISEÑO DE ESTRATEGIAS QUE PERMITAN CUANTIFICAR Y DOCUMENTAR LA INFORMACION DERIVADA DE LOS DIANOSTICOS PARA LA IMPLEMENTACION DE CAMPAÑAS DE DIFUSION ENTRE LA POBLACION. VINCULACION INTRA E INTERISTITUCIONAL EN MATERIA DE IGUALDAD DE GENERO, PARA CANALIZAR A LA POBLACION USUARIA ASI COMO A LAS TRABAJADORAS Y TRABAJADORES QUE LO SOLICITEN. </t>
  </si>
  <si>
    <t>ACORTAR Y ERRADICAR LAS BRECHAS SOCIOCULTURALES DE DISCRIMINACION Y VIOLENCIA DE GENERO EN TROLEBUS Y TREN LIGERO.</t>
  </si>
  <si>
    <t xml:space="preserve">
(NUMERO DE PERSONAS APROBADAS / NUMERO DE PERSONAS CAPACITADAS) X 100</t>
  </si>
  <si>
    <t>INFORME PLATAFORMA SIMIG.</t>
  </si>
  <si>
    <t>SENSIBILIZACIÓN DEL 25% DE OPERADORAS Y OPERADORES EN TEMAS DE IGUALDAD DE GÉNERO</t>
  </si>
  <si>
    <t>MEDIANO PLAZO SERVICIOS FOCALIZADOS DE ATENCION A MUJERES Y NINAS. LARGO PLAZO EFICACIA Y EFICIENCIA EN LA ATENCION EN LAS DIFERENTES INSTANCIAS DE GOBIERNO QUE DEN ATENCION A MUJERES Y NINAS VICTIMAS DE DELITOS EN LOS MODOS DE TRANSPORTE DEL SERVICIO DE TRANSPORTES ELECTRICOS DE LA CIUDAD DE MEXICO.</t>
  </si>
  <si>
    <t>DIFUSION DE SERVICIOS DE LAS DIFERENTES DEPENDENCIAS PARA GARANTIZAR LOS DERECHOS HUMANOS DE LAS NIÑAS Y MUJERES, ASI COMO DIFUSION DE LA ATENCION QUE BRINDA EL SERVICIO DE TRANSPORTES ELECTRICOS A LA POBLACION USUARIA VICTIMA DE ACOSO SEXUAL EN LOS MODOS DE TRANSPORTE TROLEBUS Y TREN LIGERO.</t>
  </si>
  <si>
    <t>SENSIBILIZACION Y CAPACITACION DE OPERADORAS Y OPERADORES QUE IMPACTE EN SU CONDUCTA Y DESEMPEÑO Y CON ELLO IMPACTAR EN EL SERVICIO Y APOYO BRINDADO A USUARIAS Y USUARIOS.</t>
  </si>
  <si>
    <t>CREAR CULTURA EN MATERIA DE PROTECCION CIVIL Y SALVAGUARDAR LA VIDA DE LAS PERSONAS, LOS BIENES Y EL ENTORNO.</t>
  </si>
  <si>
    <t>10PDTEN001</t>
  </si>
  <si>
    <t>LA FALTA DE UNA CULTURA Y DE UNA MAYOR PARTICIPACION POR PARTE DEL PERSONAL EN MATERIA DE PROTECCION CIVIL, DERIVA EN LA CARENCIA DE UN ORGANO COLEGIADO EN ESTE AMBITO DENTRO DEL SERVICIO DE TRANSPORTES ELECTRICOS DE LA CIUDAD DE MEXICO.</t>
  </si>
  <si>
    <t>PLANTILLA DE PERSONAL DEL ORGANISMO Y POBLACION FLOTANTE.</t>
  </si>
  <si>
    <t>CREAR CULTURA Y CONCIENCIA EN MATERIA DE PROTECCION CIVIL A TRAVES DE LA CAPACITACION CONSTANTE, ASI COMO IMPLEMENTAR Y DIFUNDIR LAS ACCIONES NECESARIAS PARA LA CORRECTA ACTUACION DE LOS SERVIDORES PUBLICOS EN LA PREVENCION DE DESASTRES NATURALES, ASI COMO INCIDENCIAS DENTRO DE LAS INSTALACIONES DEL SERVICIO DE TRANSPORTES ELECTRICOS DE LA CIUDAD DE MEXICO.</t>
  </si>
  <si>
    <t>GARANTIZAR LA SEGURIDAD Y PERMANENCIA DENTRO DE LAS INSTALACIONES DEL SERVICIO DE TRANSPORTES ELECTRICOS DE LA CIUDAD DE MEXICO, ASI COMO AL PUBLICO USUARIO, A TRAVES DE LA CAPACITACION Y CONCIENTIZACION DEL PERSONAL DEL SERVICIO, PROPORCIONANDO LAS HERRAMIENTAS NECESARIAS PARA SALVAGUARDAR SU PROPIA VIDA Y LA DE LOS DEMAS, INCLUYENDO LOS BIENES DEL ORGANISMO</t>
  </si>
  <si>
    <t>REALIZACION DE 3 SIMULACROS</t>
  </si>
  <si>
    <t>(PROTOCOLOS DE SEGURIDAD REALIZADOS/ PROTOCOLOS PROGRAMADOS) X 100</t>
  </si>
  <si>
    <t>BITACORAS DE ACCIONES REALIZADAS E INFORME DE SIMULACROS A LA SECRETARIA DE GESTION INTEGRAL DE RIESGOS Y PROTECCION CIVIL.</t>
  </si>
  <si>
    <t>ACUALIZACIÓN DEL PROGRAMA INTERNO DE PROTECCIÓN CIVIL.</t>
  </si>
  <si>
    <t>CONTAR CON PERSONAL CAPACITADO, EQUIPAMIENTO, E INSUMOS PARA HACER FRENTE A CUALQUIER CONTINGENCIA QUE SE PRESENTE.</t>
  </si>
  <si>
    <t>CONTRATACION DEL SERVICIO DE ELABORACION DEL PROGRAMA INTERNO DE PROTECCION CIVIL.</t>
  </si>
  <si>
    <t>GUSTAVO SANTANA RODRIGUEZ</t>
  </si>
  <si>
    <t>SUBGERENTE DE SERVICIOS</t>
  </si>
  <si>
    <t>INTEGRACION Y CAPACITACION DE LAS BRIGADAS DE PROTECCION CIVIL.</t>
  </si>
  <si>
    <t>REALIZAR UNA EFICIENTE ADMINISTRACION DEL CAPITAL HUMANO Y RECURSOS FINANCIEROS DEL ORGANISMO, DE ACUERDO A LA NORMATIVIDAD VIGENTE.</t>
  </si>
  <si>
    <t>10PDTEM001</t>
  </si>
  <si>
    <t>LOGRAR QUE EL SERVICIO DE TRANSPORTES ELECTRICOS DE LA CIUDAD DE MEXICO, ALCANCE EN CONGRUENCIA CON EL PLAN INSTITUCIONAL DE DESARROLLO, LOS ESCENARIOS DE CONSOLIDACION, CRECIMIENTOS Y EVOLUCION EN EL MARCO DEL FUTURO DESEABLE Y FACTIBLE, MEDIANTE LA MODERNIZACION DE LA ENTIDAD, LA OPTIMIZACION DE LOS PROCESOS Y EL MEJOR APROVECHAMIENTO DEL PATRIMONIO INSTITUCIONAL, CON BASE A LOS ESFUERZOS Y RESULTADOS DEL QUEHACER INTEGRAL DE LA ENTIDAD, PARA AMPLIAR LA CALIDAD Y COBERTURA DE LOS SERVICIOS DE TRANSPORTE QUE OFRECE EL ORGANISMO AL PUBLICO USUARIO PARA SU MOVILIDAD.</t>
  </si>
  <si>
    <t>PLANTILLA DE PERSONAL QUE INTEGRA ESTE ORGANISMO PUBLICO DESCENTRALIZADO.</t>
  </si>
  <si>
    <t>GESTIONAR, ADMINISTRAR Y PROVEER LOS RECURSOS FINANCIEROS DE SERVICIOS PERSONALES Y ADICIONALES REQUERIDOS PARA LA OPERATIVIDAD DEL ORGANISMO.</t>
  </si>
  <si>
    <t>CUBRIR EL PAGO DE LA NOMINA DEL PERSONAL DEL ORGANISMO.</t>
  </si>
  <si>
    <t>PAGO AL PERSONAL.</t>
  </si>
  <si>
    <t>(NUMERO DE PERSONAS PAGADAS / NUMERO DE PERSONAS ESTIMADAS) X 100</t>
  </si>
  <si>
    <t>REGISTRO DE NOMINAS PAGADAS</t>
  </si>
  <si>
    <t>CUBRIR LAS NÓMINAS.</t>
  </si>
  <si>
    <t>CUBRIR EFICIENTE Y OPORTUNAMENTE EL PAGO DE LA NOMINA DEL PERSONAL DEL ORGANISMO</t>
  </si>
  <si>
    <t>EFECTUAR EL PAGO MEDIANTE EL CALCULO DE LAS NOMINAS.</t>
  </si>
  <si>
    <t>EDUARDO UGO ARCHUNDIA MORALES</t>
  </si>
  <si>
    <t>GERENTE DE ADMINISTRACION DE CAPITAL HUMANO</t>
  </si>
  <si>
    <t xml:space="preserve">TRANSPORTAR PASAJERAS Y PASAJEROS EN LA RED DE TROLEBUSES Y LINEA DE TREN LIGERO DE MANERA OPORTUNA, CONFORTABLE, EFICIENTE, SEGURA Y DE CALIDAD </t>
  </si>
  <si>
    <t>10PDTEE042</t>
  </si>
  <si>
    <t>CONTAR CON LOS INSUMOS NECESARIOS PARA LA OPERACION Y MANTENIMIENTO DEL TRANSPORTE PUBLICO DE PASAJEROS, A TRAVES DE LA RED DE TROLEBUSES Y LINEA DE TREN LIGERO QUE ADMINISTRA EL SERVICIO DE TRANSPORTES ELECTRICOS, PARA CUMPLIR CON LOS PROGRAMAS DE TRANSPORTACION PARA LA PRESTACION DEL SERVICIO.</t>
  </si>
  <si>
    <t>CIUDADANIA EN GENERAL QUE REQUIERA TRANSPORTARSE A TRAVES DE LA RED DE TROLEBUSES Y LINEA DE TREN LIGERO, PREFERENTEMENTE A LOS SECTORES SOCIALES DE BAJOS RECURSOS, INCLUYENDO A LAS PERSONAS CON DISCAPACIDAD, ADULTOS MAYORES Y BENEFICIARIOS DE OTROS PROGRAMAS SOCIALES QUE CUENTAN CON GRATUIDAD DEL SERVICIO.</t>
  </si>
  <si>
    <t>PROPORCIONAR A TRAVES DE LOS DIVERSOS MODOS DE TRANSPORTACION ELECTRICOS, ALTERNATIVAS DE MOVILIDAD QUE CUMPLAN CON LOS PARAMETROS DE CALIDAD, OPORTUNIDAD Y EFICIENCIA LOGRANDO LA PREFERENCIA DE LOS USUARIOS, Y LA PERMANENCIA DEL SERVICIO, CUMPLIENDO CON SU DESEO DE VIAJE, MEDIANTE UNA PLANEACION EFECTIVA Y LA EJECUCION DE LOS PROGRAMAS DE OPERACION, PENDERANDO LA OFERTA Y DEMANDA, A EFECTO DE ALCANZAR METAS PROGRESIVAS EN LA CALIDAD DEL SERVICIOS Y USUARIOS TRANSPORTADOS. DISEÑAR, APLICAR Y EVALUAR SISTEMATICAMENTE, UN MODELO INSTITUCIONAL DE MANTENIMIENTO PREDICTIVO, PREVENTIVO Y CORRECTIVO, QUE GARANTICE QUE LAS UNIDADES UTILIZADAS EN SUS MODALIDADES DE TRANSPORTES, SE ENCUENTREN DENTRO DE LOS PARAMETROS DE FIABILIDAD Y DISPONIBILIDAD, PARA LOGRAR REDUCIR LOS TIEMPOS DE EJECUCION DE LOS DIFERENTES TIPOS DE MANTENIMIENTO E INCREMENTAR PROGRESIVAMENTE LAS METAS DE UNIDADES EN OPERACION.</t>
  </si>
  <si>
    <t>PROPORCIONAR A LAS PERSONAS USUARIAS DE ESTOS MODOS DE TRANSPORTE UN SERVICIO NO CONTAMINANTE, DE CALIDAD, SEGURO, EFICIENTE Y ACCESIBLE PARA SUS TRASLADOS.</t>
  </si>
  <si>
    <t>TRANSPORTAR PASAJEROS A TRAVES DE LAS DIEZ LINEAS DE TROLEBUS Y LA LINA DEL TREN LIGERO.</t>
  </si>
  <si>
    <t>(NUMERO DE PASAJEROS TRANSPORTADOS AL PERIODO/NUMERO DE PASAJEROS ESTIMADOS A TRANSPORTAR EN EL PERIODO) X 100</t>
  </si>
  <si>
    <t xml:space="preserve"> PORTAL DE TRANSPARENCIA DEL SERVICIO DE TRANSPORTES ELECTRICOS DE LA CIUDAD DE MEXICO.  (ARTICULO 121, FRACCION XXXII) </t>
  </si>
  <si>
    <t>MANTENER EL SERVICIO DE TRASPORTE PÚBICO DE PASAJEROS EN LAS DIEZ LÍNEAS DE LA RED DE TROLEBUSES, MEDIANTE A PROGRAMACION DE 304 UNIDADES Y EN LA LÍNEA DE TREN LIGERO CON 12 TRENES.</t>
  </si>
  <si>
    <t>MANTENER UN SERVICIO DE CALIDAD DE TRANSPORTE PUBLICO DE PASAJEROS PARA SATISFACER LAS NECESIDADES DEL PUBLICO USUARIO</t>
  </si>
  <si>
    <t xml:space="preserve"> PUESTA EN SERVICIO DE 50TROLEBUSES NUEVOS ARTICULADOS EN LA LINEA 10 ELE 8 SUR TRAMO ELEVADO DE CONSTITUCION DE 1917- SANTA MARTHA. .  . </t>
  </si>
  <si>
    <t>ING. MARTIN LOPEZ DELGADO</t>
  </si>
  <si>
    <t>DIRECTOR EJECUTIVO DE TRANSPORTACION</t>
  </si>
  <si>
    <t>PUESTA EN OPERACION DE LA LINEA 10 EJE 8 SUR, MIXCOAC-SANTA MARTHA</t>
  </si>
  <si>
    <t>BRINDAR Y ACTUALIZAR COMPETENCIAS Y HABILIDADES NECESARIAS PARA QUE EL PERSONAL DESEMPEÑE LAS ACTIVIDADES DIARIAS QUE SE REALIZAN EN LAS DIFERENTES AREAS QUE INTEGRAN EL ORGANISMO</t>
  </si>
  <si>
    <t>10PDTEO001</t>
  </si>
  <si>
    <t>CAPACITAR AL PERSONAL BRINDANDO LAS COMPETENCIAS Y HABILIDADES NECESARIAS PARA QUE DESEMPEÑEN LAS ACTIVIDADES DIARIAS QUE REALIZAN EN LAS DISTINTAS AREAS QUE INTEGRAN EL ORGANISMO, DANDO CUMPLIMIENTO AL NUMERAL 3.2 DE LA CIRCULAR UNO VIGENTE Y EL CAPITULO III BIS DE LA LEY FEDERAL DEL TRABAJO.</t>
  </si>
  <si>
    <t>LAS Y LOS TRABAJADORES DE SERVICIO DE TRANSPORTES ELECTRICOS DE LA CIUDAD DE MEXICO.</t>
  </si>
  <si>
    <t>MANTENER LA CONSTANTE CAPACITACION A LOS TRABAJDORES DEL ORGANISMO, PARA EL BUEN FUNCIONAMIENTO DE SUS ACTIVIDADES LABORALES.</t>
  </si>
  <si>
    <t>ELEVAR EL NIVEL DE PRODUCTIVIDAD EN EL TRABAJO Y DE SUPERACION PERSONAL DE LAS Y LOS SERVIDORES PUBLICOS, PERMITIENDO EN CONSECUENCIA PROPORCIONAR DURANTE LA JORNADA LABORAL, UNA MEJOR ATENCION A LOS HABITANTES DE LA CDMX.</t>
  </si>
  <si>
    <t>CURSOS DE CAPACITACION.</t>
  </si>
  <si>
    <t>(NUMERO DE CURSOS REALIZADOS/NUMERO DE CURSOS PROGRAMADOS) X 100.</t>
  </si>
  <si>
    <t>GARANTIZAR QUE EL ORGANISMO BRINDE UN MEJOR SERVICIO A LA CIUDADANIA.</t>
  </si>
  <si>
    <t xml:space="preserve">DAR CUMPLIMIENTO CON LA OBLIGACION LABORAL DE LA ADMINISTRACION PUBLICA DE LA CIUDAD DE MEXICO, EN SU CARACTER DE PATRON, DE IMPLEMENTAR LOS EVENTOS DE CAPACITACION NECESARIOS QUE COADYUVEN AL FORTALECIMIENTO DE LA EFECTIVIDAD DE LA GESTION PUBLICA. </t>
  </si>
  <si>
    <t>CAPACITACION AL PERSONAL.</t>
  </si>
  <si>
    <t>OTORGAR PENSIONES Y JUBILACIONES A LOS MIEMBROS DEL SERVICIO DE TRANSPORTES ELECTRICOS</t>
  </si>
  <si>
    <t>10PDTEJ001</t>
  </si>
  <si>
    <t>CON BASE EN LA CLAUSULA 143 DEL CONTRATO COLECTIVO DE TRABAJO EL ORGANISMO SE OBLIGA A CUBRIR UNA PERCEPCIÓN POR CONCEPTO DE JUBILACIÓN A CADA TRABAJADOR QUE SE JUBILE DEL ORGANISMO. ADEMÁS, LOGRAR QUE EL SERVICIO DE TRANSPORTES ELECTRICOS DE LA CIUDAD DE MEXICO, ALCANCE EN CONGRUENCIA CON EL PLAN INSTITUCIONAL DE DESARROLLO, LOS ESCENARIOS DE CONSOLIDACION, CRECIMIENTOS Y EVOLUCION EN EL MARCO DEL FUTURO DESEABLE Y FACTIBLE, MEDIANTE LA MODERNIZACION DE LA ENTIDAD, LA OPTIMIZACION DE LOS PROCESOS Y EL MEJOR APROVECHAMIENTO DEL PATRIMONIO INSTITUCIONAL, CON BASE A LOS ESFUERZOS Y RESULTADOS DEL QUEHACER INTEGRAL DE LA ENTIDAD, PARA AMPLIAR LA CALIDAD Y COBERTURA DE LOS SERVICIOS DE TRANSPORTE QUE OFRECE EL ORGANISMO AL PUBLICO USUARIO PARA SU MOVILIDAD.</t>
  </si>
  <si>
    <t>PLANTILLA DE PERSONAL JUBILADO DEL ORGANISMO.</t>
  </si>
  <si>
    <t>GESTIONAR, ADMINISTRAR Y PROVEER LOS RECURSOS FINANCIEROS REQUERIDOS PARA CUBRIR LA NÓMINA DEL PERSONAL JUBILADO DEL ORGANISMO.</t>
  </si>
  <si>
    <t>CUBRIR EN TIEMPO Y FORMA EL PAGO DE LA NÓMINA DEL PERSONAL JUBILADO DEL ORGANISMO.</t>
  </si>
  <si>
    <t>1220</t>
  </si>
  <si>
    <t>PAGO DE PENSIONES</t>
  </si>
  <si>
    <t xml:space="preserve">
(NUMERO DE PERSONAL JUBILADO PAGADO/NUMERO DE PERSONAL JUBILADO ESTIMADO)*100</t>
  </si>
  <si>
    <t>REGISTRO DE NOMINA</t>
  </si>
  <si>
    <t>CUBRIR LA NOMINA DE PERSONAL JUBILADO</t>
  </si>
  <si>
    <t xml:space="preserve">Eduardo Ugo Archundia Morales </t>
  </si>
  <si>
    <t>Gerente de Administración de Capital Humano</t>
  </si>
  <si>
    <t>10PDTEP004</t>
  </si>
  <si>
    <t>11C001</t>
  </si>
  <si>
    <t>SECRETARÍA DE SEGURIDAD CIUDADANA</t>
  </si>
  <si>
    <t>GARANTIZAR Y PRESERVAR LA PAZ Y SEGURIDAD PUBLICA, SALVAGUARDANDO LA INTEGRIDAD FISICA Y PATRIMONIAL DE LAS PERSONAS QUE HABITAN Y TRANSITAN EN LA CIUDAD DE MEXICO, PREVINIENDO LA COMISION DE DELITOS,  ASI COMO GARANTIZAR EL DERECHO A LA CONVIVENCIA PACIFICA Y SOLIDARIA, COMO PARTE DEL SISTEMA DE SEGURIDAD CIUDADANA.</t>
  </si>
  <si>
    <t>LA CIUDAD DE MEXICO ES UNA DE LAS METROPOLIS MAS POBLADAS DEL MUNDO; EN ELLA HABITAN 8.9 MILLONES DE PERSONAS Y ES VISITADA DIARIAMENTE POR CERCA DE OTRAS 5 MILLONES. CUENTA CON UNA DENSIDAD POBLACIONAL DE 5 MIL 967 HABITANTES POR KILOMETRO CUADRADO, LA CUAL AUMENTA A 9 MIL 112 PERSONAS CONTANDO LA POBLACION FLOTANTE. FORMA PARTE DE LA ZONA METROPOLITANA DEL VALLE DE MEXICO (ZMVM), UNA DE LAS MAS GRANDES DEL MUNDO, CONFORMADA POR 16 ALCALDIAS, 59 MUNICIPIOS DEL ESTADO DE MEXICO Y UNO DE HIDALGO, ALCANZADO LOS 21.1 MILLONES DE HABITANTES.  ESTA CANTIDAD DE POBLACION GENERA UNA MOVILIDAD QUE DIARIAMENTE REGISTRA 19.6 MILLONES DE TRASLADOS EN LOS SISTEMAS DE TRANSPORTE MASIVO. ADICIONALMENTE, CUENTA CON UN PARQUE VEHICULAR DE 5.7 MILLONES DE AUTOMOVILES PARTICULARES Y EL INGRESO DIARIO DE 2.2 MILLONES PROCEDENTES DE OTRAS ENTIDADES. AMBOS FACTORES PROVOCAN QUE ALGUNAS DE LAS 25 MIL VIALIDADES SE SATUREN EN LAS HORAS DE MAYOR AFLUENCIA.  POR OTRA PARTE, EXISTE UNA GRAN CANTIDAD DE HOGARES, NEGOCIOS, ESCUELAS E INFRAESTRUCTURA URBANA QUE DEBEN SER RESGUARDADOS. TAL CONCENTRACION DE PERSONAS PRODUCE ANUALMENTE ALREDEDOR DE 9 MIL MOVILIZACIONES SOCIALES Y 20 MIL EVENTOS MASIVOS A LOS QUE ASISTEN EN APROXIMADAMENTE 50.6 MILLONES DE PERSONAS.  EN ESTE ORDEN DE IDEAS, DE ACUERDO A LA ENCUESTA NACIONAL DE VICTIMIZACION Y PERCEPCION SOBRE SEGURIDAD PUBLICA (ENVIPE) 2018, LA CIUDAD DE MEXICO CONCENTRA EL 12.6 POR CIENTO DE LOS DELITOS COMETIDOS A NIVEL NACIONAL. DE ESTA FORMA, DURANTE EL 2018 EN LA ENTIDAD SE REGISTRARON 241 MIL 30 DELITOS DEL FUERO COMUN, LO QUE REPRESENTA EL 12.5 POR CIENTO DEL TOTAL DE DELITOS COMETIDOS EN EL PAIS. EN ESE MISMO AÑO SE ALCANZO UNA TASA DE 2 MIL 702 DELITOS POR CADA 100 MIL HABITANTES, CIFRA SUPERIOR EN UN 67.8 POR CIENTO RESPECTO A LA NACIONAL, SIENDO EL SEXTO LUGAR A NIVEL NACIONAL. EN ESTE CONTEXTO, SE REGISTRARON 37 MIL 644 ROBOS CON VIOLENCIA, 1 MIL 367 HOMICIDIOS DOLOSOS, 7 MIL 557 ROBOS A CASA HABITACION, 20 MIL 162 ROBOS A NEGOCIOS, 14 MIL 45 ROBOS DE VEHICULO, ENTRE OTROS DELITOS.  PARA ENFRENTAR ESTA SITUACION LA PRESENTE ADMINISTRACION HA IMPLEMENTADO LA ESTRATEGIA DE CUADRANTES, CON LA QUE SE BUSCA UNA MAYOR PROXIMIDAD CON LOS CIUDADANOS. DICHA ESTRATEGIA SE INSTRUMENTO PARA GENERAR UNA ACCION POLICIAL MAS EFICAZ, ASI COMO UNA SUPERVISION MAS EFECTIVA SOBRE TODOS Y CADA UNO DE LOS ELEMENTOS Y EQUIPOS DE LA CORPORACION. PARA ELLO, LA SECRETARIA DE SEGURIDAD CIUDADANA CUENTA CON UN ESTADO DE FUERZA DE APROXIMADAMENTE 35 MIL ELEMENTOS, DE LOS QUE ALREDEDOR DE 14 MIL ESTAN ASIGNADOS A LOS 847 CUADRANTES (UN PROMEDIO DE 17 ELEMENTOS POR CUADRANTE, DIVIDIDOS EN TRES TURNOS).  DADO EL TAMAÑO DEL ESTADO DE FUERZA, LA MAYOR PARTE DE LOS RECURSOS PRESUPUESTALES QUE SE ASIGNAN A LA DEPENDENCIA SE UTILIZAN PARA EL PAGO DE SERVICIOS PERSONALES, LO QUE LIMITA LA ORIENTACION SUFICIENTE DE RECURSOS PARA NECESIDADES OPERATIVAS TALES COMO EL EQUIPAMIENTO AL PERSONAL OPERATIVO PARA EL CUMPLIMIENTO DE SUS FUNCIONES: UNIFORMES, EQUIPO DE SEGURIDAD, ARMAS Y MUNICIONES, VEHICULOS, EQUIPO DE COMUNICACION, ASI COMO PARA EL ABASTECIMIENTO DE MATERIALES, SERVICIOS Y EL MANTENIMIENTO DE LA INFRAESTRUCTURA FISICA DE LOS SECTORES POLICIALES, ENTRE OTROS</t>
  </si>
  <si>
    <t xml:space="preserve">SER UNA SECRETARIA DE EXCELENCIA DENTRO DE LA ADMINISTRACION PUBLICA DE LA CIUDAD DE MEXICO, QUE ACTUA CON APEGO A LA LEGALIDAD Y RESPETO POR LOS DERECHOS HUMANOS, PROMOVIENDO LA PARTICIPACION ACTIVA DE LA SOCIEDAD EN LAS ACCIONES DE PREVENCION DEL DELITO, SIENDO UNA INSTITUCION EFICAZ, EFICIENTE Y RESPONSABLE, CON PERSONAL PERMANENTEMENTE CAPACITADO EN EL EJERCICIO DE SUS FUNCIONES, CON EL FIN DE FORTALECER LA CONFIANZA DE SEGURIDAD PUBLICA DE LA POBLACION DE LA CIUDAD DE MEXICO.                            </t>
  </si>
  <si>
    <t>CONSTRUIR UNA NUEVA ESTRATEGIA DE SEGURIDAD CIUDADANA BASADA EN EL RESPETO A LOS DERECHOS HUMANOS, EL DESARROLLO POLICIAL Y LA COORDINACION INTERINSTITUCIONAL.</t>
  </si>
  <si>
    <t>E007</t>
  </si>
  <si>
    <t>E007_PREVENCIÓN DEL DELITO</t>
  </si>
  <si>
    <t>LOS HABITANTES DE LA CIUDAD DE MEXICO PARTICIPAN CON SUS AUTORIDADES EN MATERIA DE PREVENCION DE LAS VIOLENCIAS Y LOS DELITOS.</t>
  </si>
  <si>
    <t>11C001E007</t>
  </si>
  <si>
    <t>FALTA DE PARTICIPACION DE LA CIUDADANIA EN ACCIONES PARA LA PREVENCION DEL DELITO</t>
  </si>
  <si>
    <t>LA POBLACION QUE HABITA Y TRANSITA EN LA CIUDAD DE MEXICO</t>
  </si>
  <si>
    <t>REALIZAR ACCIONES PARA FOMENTAR LA PARTICIPACION CIUDADANA EN LA PREVENCION DEL DELITO  IMPLEMENTAR ACCIONES PARA LA PREVENCION DEL DELITO  EJECUTAR OPERATIVOS PARA CREAR CONDICIONES DE SEGURIDAD EN LAS ESCUELAS</t>
  </si>
  <si>
    <t xml:space="preserve"> FORTALECIMIENTO DE LA PARTICIPACION CIUDADANA EN LA PREVENCION DEL DELITO</t>
  </si>
  <si>
    <t>SE MEDIRAN LAS ACCIONES REALIZADAS PARA MEJORAR LA PARTICIPACION CIUDADANA EN LA PREVENCION DEL DELITO 174834</t>
  </si>
  <si>
    <t>(ACCIONES RALIZADAS/ACCIONES ALCANZADAS)*100</t>
  </si>
  <si>
    <t>ARCHIVOS DE LAS DIRECCIONES GENERALES</t>
  </si>
  <si>
    <t>CONTRIBUIR DE MANERA SIGNIFICATIVA EN LA DISMINUCION DE LA INCIDENCIA DELICTIVA, LO QUE PERMITIRA QUE LA POBLACION EN GENERAL SIENTA Y PERCIBA UNA MAYOR SEGURIDAD Y UNA MAYOR CONFIANZA HACIA LAS INSTITUCIONES PUBLICAS DE SEGURIDAD.</t>
  </si>
  <si>
    <t>ACCIONES DE PARTICIPACION CIUDADANA PARA LA PREVENCION DEL DELITO</t>
  </si>
  <si>
    <t>PALUINA SALAZAR PATIÑO</t>
  </si>
  <si>
    <t>IMPLEMENTAR ACCIONES  PARA LA PREVENCION DEL DELITO</t>
  </si>
  <si>
    <t>MARTHA MONTIEL SIGLER</t>
  </si>
  <si>
    <t>DIRECTORA GENERAL DE PREVENCION DEL DELITO</t>
  </si>
  <si>
    <t>OPERATIVOS PARA CREAR CONDICIONES DE SEGURIDAD EN LAS ESCUELAS</t>
  </si>
  <si>
    <t>ADALBERTA NARCISA PELAEZ JUAREZ</t>
  </si>
  <si>
    <t>DIRECTORA DE SEGURIDAD ESCOLAR</t>
  </si>
  <si>
    <t>E053</t>
  </si>
  <si>
    <t>E053_PROTECCIÓN CIUDADANA ORDEN PÚBLICO Y PAZ SOCIAL</t>
  </si>
  <si>
    <t xml:space="preserve">LA POBLACION DE LA CIUDAD DE MEXICO CUENTA CON UNA POLICIA CON MAYOR CERCANIA CON LA CIUDADANIA </t>
  </si>
  <si>
    <t>11C001E053</t>
  </si>
  <si>
    <t>248</t>
  </si>
  <si>
    <t>Operación de la policía de proximidad</t>
  </si>
  <si>
    <t>FALTA DE CERCANIA ENTRE LA POBLACION Y SU POLICIA</t>
  </si>
  <si>
    <t>POBLACION DE LA CIUDAD DE MEXICO Y SUS VISITANTES</t>
  </si>
  <si>
    <t>ESTABLECER PROGRAMAS Y ACCIONES DE SEGURIDAD PARA MANTENER EL ORDEN Y LA PAZ PUBLICA, EN BENEFICIO DE LAS PERSONAS QUE HABITAN EN LA CIUDAD DE MEXICO, ASI COMO DE LAS QUE LO TRANSITAN Y VISITAN.</t>
  </si>
  <si>
    <t>LA POBLACION QUE HABITA EN LA CIUDAD DE MEXICO DESARROLLA SUS ACTIVIDADES EN UN ENTORNO DE SEGURIDAD.</t>
  </si>
  <si>
    <t>REALIZAR SERVICIOS DE SEGURIDAD EN LA CIUDAD 774056</t>
  </si>
  <si>
    <t>(NUMERO DE SERVICIOS REALIZADOS/NUMERO DE SERVICIOS PROGRAMADOS)*100</t>
  </si>
  <si>
    <t>ARCHIVO FISICO Y REPORTES ANUALES DE LA COORDINACION GENERAL DE LA POLICIA METROPOLITANA</t>
  </si>
  <si>
    <t>CIEN POR CIENTO DE LOS SERVICIOS PROGRAMADOS</t>
  </si>
  <si>
    <t>MAYOR SEGURIDAD DE LAS PERSONAS EN SU ENTORNO Y  SUS BIENES</t>
  </si>
  <si>
    <t>SEGURIDAD Y VIGILANCIA EN ZONAS ESTRATEGICAS, EVENTOS SOCIOCULTURALES Y DEPORTIVOS</t>
  </si>
  <si>
    <t>JORGE AARON HIRSCHBERG SALAZAR</t>
  </si>
  <si>
    <t>COORDINADOR GENERAL DE LA POLICIA METROPOLITANA</t>
  </si>
  <si>
    <t>RASTREO Y DESACTIVACION DE ARTEFACTOS EXPLOSIVOS, CUSTODIA DE LOS MISMOS Y RESGUARDO DE POLVORINES</t>
  </si>
  <si>
    <t xml:space="preserve">PATRULLAJES EN ZONAS AGRESTES, ECOLOGICAS, PUEBLOS DE LA CIUDAD DE MEXICO Y OPERACIONES RIBEREÑAS </t>
  </si>
  <si>
    <t>SESIONES DE EQUINOTERAPIA</t>
  </si>
  <si>
    <t>SEGURIDAD EN TRANSPORTE  PUBLICO</t>
  </si>
  <si>
    <t>OPERATIVOS SOBRESALIENTES Y OTROS OPERATIVOS</t>
  </si>
  <si>
    <t>DILIGENCIAS DE DESALOJOS Y LANZAMIENTOS</t>
  </si>
  <si>
    <t>CONTROL DE MARCHAS, PLANTONES, MITINES, MANIFESTACIONES Y BLOQUEOS</t>
  </si>
  <si>
    <t>APOYO A SECTORES</t>
  </si>
  <si>
    <t>1.7.3</t>
  </si>
  <si>
    <t>11C001M001</t>
  </si>
  <si>
    <t>RECURSOS LIMITADOS PARA DOTAR DE BIENES Y SERVICIOS A LAS AREAS SUSTANTIVAS DE LA SECRETARIA DE SEGURIDAD CIUDADANA</t>
  </si>
  <si>
    <t>LAS UNIDADES ADMINISTRATIVAS QUE INTEGRAN LA SECRETARIA DE SEGURIDAD CIUDADANA</t>
  </si>
  <si>
    <t>OPTIMIZAR EL USO DE LOS RECURSOS FINANCIEROS DE LA SECRETARIA DE SEGURIDAD CIUDADANA</t>
  </si>
  <si>
    <t>LAS UNIDADES ADMINISTRATIVAS DE LA SECRETARIA DE SEGURIDAD CIUDADANA CUENTAN CON LOS BIENES Y SERVICIOS NECESARIOS PARA UNA OPTIMA PRESTACION DE LOS SERVICIOS DE SEGURIDAD Y PROTECCION A LA VIDA Y PATRIMONIO DE LOS HABITANTES Y VISITANTES DE LA CIUDAD.</t>
  </si>
  <si>
    <t>MEDIR EL PORCENTAJE DE CUMPLIMIENTO DEL GASTO DE OPERACION ADMINISTRATIVO DEL AÑO CORRIENTE, CON RESPECTO AL GASTO DE OPERACION ADMINISTRATIVO DEL AÑO INMEDIATO ANTERIOR</t>
  </si>
  <si>
    <t>GASTO DE OPERACION ADMINISTRATIVO DEL AÑO CORRIENTE / GASTO DE OPERACION ADMINISTRATIVO DEL AÑO INMEDIATO ANTERIOR X 100.</t>
  </si>
  <si>
    <t>REGISTROS DE LA SECRETARIA OBTENIDOS DEL SAP-GRP.</t>
  </si>
  <si>
    <t>EL GASTO ADMINISTRATIVO DE LA SECRETARÍA DE SEGURIDAD CIUDADANA SE INCREMENTA EN LA MISMA PROPORCIÓN QUE LA INFLACIÓN.</t>
  </si>
  <si>
    <t>MAYOR EFICIENCIA Y EFICACIA EN EL MANEJO DE LOS RECURSOS FINANCIEROS, COADYUVAR EN LA RENDICION DE CUENTAS Y TRANSPARENCIA DEL EJERCICIO DEL PRESUPUESTO AUTORIZADO A LA SECRETARIA DE SEGURIDAD CIUDADANA, REALIZANDO SU EJERCICIO, REGISTRO Y EMITIENDO LOS INFORMES CORRESPONDIENTES, SEGUN LA NORMATIVIDAD APLICABLE.</t>
  </si>
  <si>
    <t>IMPLEMENTAR ACCIONES PARA LA ADECUADA ADMINISTRACION DE PERSONAL</t>
  </si>
  <si>
    <t>MTRA. MARIA ADRIANA SUAREZ LINARES</t>
  </si>
  <si>
    <t>DIRECTORA GENERAL DE ADMINISTRACION DE PERSONAL</t>
  </si>
  <si>
    <t>REALIZAR ACCIONES PARA ASEGURAR LAS ADQUISICIONES Y CONTRATACIONES NECESARIAS PARA LA OPERACION DE LA SECRETARIA</t>
  </si>
  <si>
    <t>LIC. JUAN ZANABRIA BECERRA</t>
  </si>
  <si>
    <t>DIRECTOR DE ADQUISICIONES, ALMACENAMIENTO Y ASEGURAMIENTOS</t>
  </si>
  <si>
    <t>ACCIONES PARA EL MANTENIMIENTO Y MODERNIZACION DE LOS INMUEBLES A CARGO DE LA SECRETARIA</t>
  </si>
  <si>
    <t>ING. JOSE ANGEL RAMIREZ SANCHEZ</t>
  </si>
  <si>
    <t>DIRECTOR DE MANTENIMIENTO, OBRAS Y SERVICIOS</t>
  </si>
  <si>
    <t>MEJORA DEL PARQUE VEHICULAR PROPIO DE LA SECRETARIA DE SEGURIDAD CIUDADANA.</t>
  </si>
  <si>
    <t>LIC. JOSE ANTONIO ISLAS OMAÑA</t>
  </si>
  <si>
    <t>DIRECTOR DE TRANSPORTES</t>
  </si>
  <si>
    <t>C. P. HECTOR GABRIEL GARCIA TORRES</t>
  </si>
  <si>
    <t>DIRECTOR GENERAL DE FINANZAS</t>
  </si>
  <si>
    <t>11C001N001</t>
  </si>
  <si>
    <t>LOS TRABAJADORES DE LA SECRETARIA DE SEGURIDAD CIUDADANA ENFRENTAN FENOMENOS PERTURBADORES CON UNA INADECUADA GESTION INTEGRAL DE RIESGO</t>
  </si>
  <si>
    <t xml:space="preserve">  POBLACION QUE LABORA EN LA SECRETARIA DE SEGURIDAD CIUDADANA</t>
  </si>
  <si>
    <t>INSTALACION DE COMITES DE PROTECCION CIVIL EN LOS DISTINTOS INMUEBLES QUE OCUPA LA SECRETARIA DE SEGURIDAD CIUDADANA  INTEGRAR PROGRAMAS INTERNOS DE PROTECCION CIVIL  ELABORACION DE ANALISIS DE RIESGOS</t>
  </si>
  <si>
    <t>LAS PERSONAS QUE TRABAJAN EN LA SECRETARIA DE SEGURIDAD CIUDADANA CUENTAN CON UNA CULTURA DE LA PREVENCION QUE LES PERMITE UN ADECUADO COMPORTAMIENTO Y DESEMPEÑO ANTE UNA EVENTUALIDAD, Y CON ELLO SALVAGUARDAN SU INTEGRIDAD Y LA DE LOS DEMAS</t>
  </si>
  <si>
    <t>REALIZAR ACCIONES PARA FORTALECER LA CULTURA DE LA PROTECCION CIVIL 5574</t>
  </si>
  <si>
    <t>(ACCIONES EN MATERIA DE PROTECCION CIVIL REALIZADAS/
ACCIONES EN MATERIA DE PROTECCION CIVIL PROGRAMADAS)*100</t>
  </si>
  <si>
    <t>REGISTRO DE ACCIONES Y PARTES INFORMATIVOS</t>
  </si>
  <si>
    <t>FORTALECIMIENTO DEL SISTEMA DE GESTION INTEGRAL DE RIESGOS DE LA CIUDAD DE MEXICO.</t>
  </si>
  <si>
    <t>INSTALACION DE COMITES DE PROTECCION CIVIL EN LOS DISTINTOS INMUEBLES QUE OCUPA LA SECRETARIA DE SEGURIDAD CIUDADANA</t>
  </si>
  <si>
    <t>DANIEL PAZ LAGUNA</t>
  </si>
  <si>
    <t>ENCARGADO DE DESPACHO DE LA JUD DE PROTECCION CIVIL</t>
  </si>
  <si>
    <t>INTEGRAR PROGRAMAS INTERNOS DE PROTECCION CIVIL</t>
  </si>
  <si>
    <t>ELABORACION DE ANALISIS DE RIESGOS</t>
  </si>
  <si>
    <t>11C001O001</t>
  </si>
  <si>
    <t>INSUFICIENTES HERRAMIENTAS DE MODERNIZACION EN LA ESTRUCTURA ORGANIZACIONAL, PROCESOS Y PROCEDIMIENTOS ADMINISTRATIVOS DE LA SECRETARIA, TENDIENTES A FORTALECER LA APLICACION DE POLITICAS Y MEDIDAS ADMINISTRATIVAS ENFOCADAS AL DESARROLLO Y LA MODERNIZACION DE LA ORGANIZACION Y SU FUNCIONAMIENTO DENTRO DE LA ADMINISTRACION PUBLICA PARA LOGRAR ESTRUCTURAS ORGANICAS, MANUALES ADMINISTRATIVOS Y DEMAS INSTRUMENTOS DE ACTUACION SOLIDOS QUE CONTRIBUYAN A SU OBJETIVO ESTRATEGICO DE ASEGURAR A LOS HABITANTES DE LA CIUDAD DE MEXICO LA PREVENCION DEL DELITO Y SEGURIDAD CIUDADANA</t>
  </si>
  <si>
    <t>LA SSC ES UN ENTE PUBLICO MODERNO E INNOVADOR EN SUS TRAMITES Y SERVICIOS, CIMENTADO EN ESTRUCTURAS ORGANIZACIONALES EFICIENTES Y CON UN DESARROLLO ADMINISTRATIVO FUNCIONAL SOBRESALIENTE, TENDIENTE A LA SATISFACCION DE LAS NECESIDADES DE LOS HABITANTES DE LA CIUDAD DE MEXICO COMO USUARIOS A LOS QUE SE LES GARANTICE LA PREVENCION DEL DELITO Y LA SEGURIDAD CIUDADANA.</t>
  </si>
  <si>
    <t>REALIZAR TRAMITES ADMINISTRATIVOS Y DE RENDICION DE CUENTAS QUE CONTRIBUYAN A LA MEJORA Y MODERNIZACION ADMINISTRATIVA DE LA SECRETARIA 2318</t>
  </si>
  <si>
    <t>(NUMERO DE TRAMITES REALIZADOS/NUMERO DE TRAMITES PROGRAMADO)*100</t>
  </si>
  <si>
    <t>ESTADISTICOS HISTORICOS DE SOPORTE DOCUMENTAL DE CADA UNA DE LAS ACCIONES ESPECIFICAS TRAMITADAS PARA LA CONSECUCION DE LAS ACCIONES DE ESTA UNIDAD ADMINISTRATIVA, CON BASE EN LA INFORMACION PROPORCIONADA POR CADA UNA DE LAS AREAS RESPONSABLES DE SU EJECUCION</t>
  </si>
  <si>
    <t>ATENCIÓN DEL 100 POR CIENTO DE TRÁMITES QUE SE PRESENTEN.</t>
  </si>
  <si>
    <t>MEJORAR Y FACILITAR LA SOLICITUD Y RESOLUCION DE TRAMITES, ASI COMO LA PRESTACION DE SERVICIOS; Y REALIZAR ACCIONES ENFOCADAS A LA MEJORA REGULATORIA Y MODERNIZACION ADMINISTRATIVA; ADEMAS TRANSPARENTAR A LOS RESULTADOS DE LAS AUDITORIAS EJECUTADAS Y CONCLUIDAS.</t>
  </si>
  <si>
    <t>REGISTRO, SEGUIMIENTO Y CONTROL DEL PROGRAMA ANUAL DE DESARROLLO ORGANIZACIONAL</t>
  </si>
  <si>
    <t>ENRIQUE HERNANDEZ LUGO</t>
  </si>
  <si>
    <t>DIRECTOR GENERAL DE DESARROLLO ORGANIZACIONAL Y ADMINISTRATIVO</t>
  </si>
  <si>
    <t xml:space="preserve">PROGRAMA DE MEJORAMIENTO Y MODERNIZACION ADMINISTRATIVO </t>
  </si>
  <si>
    <t>ATENDER LOS REQUERIMIENTOS DE LOS ORGANOS DE FISCALIZACION</t>
  </si>
  <si>
    <t>C.P. MARIA JUANA GARCIA LEON</t>
  </si>
  <si>
    <t>DIRERCTORA EJECUTIVA DE RENDICION DE CUENTAS</t>
  </si>
  <si>
    <t>AMPLIAR LOS PROGRAMAS Y ACCIONES QUE AVANCEN EN LA GARANTIA DE LOS DERECHOS PARA LOS GRUPOS DE ATENCION PRIORITARIA Y FORTALECER LAS ACCIONES TRANSVERSALES QUE ERRADIQUEN LA DISCRIMINACION Y LA VIOLENCIA HACIA LAS PERSONAS</t>
  </si>
  <si>
    <t>11C001P002</t>
  </si>
  <si>
    <t>AMPLIAR LOS PROGRAMAS Y ACCIONES QUE AVANCEN EN LA GARANTIA DE LOS DERECHOS PARA LOS GRUPOS DE ATENCION PRIORITARIA.</t>
  </si>
  <si>
    <t>LAS Y LOS POLICIAS DE LA SSC CDMX, PARA QUE ADQUIERAN CONOCIMIENTOS  SOBRE LAS ACCIONES Y RESPONSABILIDADES QUE TIENE COMO PERSONA SERVIDORA PUBLICA PARA HACER PREVALECER EL DERECHO A UNA VIDA LIBRE DE VIOLENCIA BAJO UNA PERSPECTIVA DE GENERO.</t>
  </si>
  <si>
    <t>ATENDER LAS RECOMENDACIONES QUE PRESENTEN LAS DISTINTAS INSTANCIAS PROTECTORAS DE LOS DERECHOS HUMANOS  IMPARTIR CAPACITACION EN MATERIA DE DERECHOS HUMANOS AL PERSONAL ADMINISTRATIVO Y OPERATIVO DE LA SSC</t>
  </si>
  <si>
    <t>FORTALECIMIENTO DE LAS ACCIONES TRANSVERSALES QUE COADYUVAN A ERRADICAR LA DISCRIMINACION Y LA VIOLENCIA HACIA LAS PERSONAS.</t>
  </si>
  <si>
    <t>A TRAVES DE ESTE PROGRAMA SE BUSCA CAPACITAR Y SENSIBILIZAR DE MANERA PERMANENTE AL PERSONAL DE ESTA SECRETARIA DE SEGURIDAD CIUDADANA EN TEMAS DE DERECHOS HUMANOS. ASIMISMO GENERAR COORDINACION CON ORGANISMOS LOCALES, NACIONALES E INTERNACIONALES PROTECTORES DE LOS DERECHOS HUMANOS, CON EL FIN DE BRINDAR UN SERVICIO PUBLICO EXPEDITO Y PROFESIONAL EN EL MARCO DEL RESPETO Y LA GARANTIA DE LOS DERECHOS HUMANOS DE LA POBLACION POR PARTE DE LA POLICIA DE LA CIUDAD DE MEXICO. 40000</t>
  </si>
  <si>
    <t>PORCENTAJE DE CUMPLIMIENTO DEL PROGRAMA ANUAL DE TRABAJO=..(TOTAL DE ACCIONES REALIZADAS EN MATERIA DE DERECHOS HUMANOS EN EL PERIODO / TOTAL DE ACCIONES PROGRAMADAS EN EL PERIODO) * 100</t>
  </si>
  <si>
    <t>NUMERALIA DE LA DIRECCION GENERAL DE DERECHOS HUMANOS .HTTP://10.13.120.222/INDEX.PHP?ACTION=LOGIN</t>
  </si>
  <si>
    <t>MEDIANO PLAZO 80,000.LARGO PLAZO 120,000</t>
  </si>
  <si>
    <t>QUE EN LA CIUDAD DE MEXICO SE  RECONOZCA  POR PARTE DE LAS Y LOS POLICIAS EL RESPETO DE LOS DERECHOS HUMANOS DE LAS PERSONAS QUE LA HABITAN Y TRANSITAN.</t>
  </si>
  <si>
    <t xml:space="preserve">ACCIONES DE CAPACITACION EN MATERIA DE DERECHOS HUMANOS </t>
  </si>
  <si>
    <t>MTRO. EDUARDO AGUAYO TORRES</t>
  </si>
  <si>
    <t>SUBDIRECTOR DE CULTURA EN DERECHOS HUMANOS</t>
  </si>
  <si>
    <t xml:space="preserve">CONSTRUIR UNA NUEVA ESTRATEGIA DE SEGURIDAD CIUDADANA BASADA EN EL RESPETO A LOS DERECHOS HUMANOS, EL DESARROLLO POLICIAL Y LA COORDINACION INTERINSTITUCIONAL. </t>
  </si>
  <si>
    <t>E021</t>
  </si>
  <si>
    <t>E021_SEGURIDAD CIUDADANA EN CUADRANTES</t>
  </si>
  <si>
    <t>LA SECRETARIA DE SEGURIDAD CIUDADANA REDISEÑA LA OPERACION POLICIAL Y LA DISTRIBUCION GEOGRAFICA DE LAS Y LOS POLICIAS</t>
  </si>
  <si>
    <t>11C001E021</t>
  </si>
  <si>
    <t>109</t>
  </si>
  <si>
    <t>Operación de la policía en cuadrantes</t>
  </si>
  <si>
    <t>DISEÑO DE LA OPERACION POLICIAL Y LA DISTRIBUCION GEOGRAFICA DE LAS Y LOS POLICIAS QUE NO RESPONDE COMPLETAMENTE A LAS NECESIDADES DE LA CIUDAD</t>
  </si>
  <si>
    <t>UNA PERSPECTIVA DE POCA CONFIABILIDAD QUE TIENE LA POBLACION RESPECTO A LOS CUERPOS POLICIALES</t>
  </si>
  <si>
    <t>FORTALECER EL PROGRAMA DE CUADRANTES POLICIALES MEDIANTE LA UNA PRESENCIA POLICIAL CONSTANTE Y UN MENOR TIEMPO DE RESPUESTA ANTE LLAMADOS DE AUXILIO.</t>
  </si>
  <si>
    <t>LA CIUDAD DE MEXICO CUENTA CON POLITICAS PREVENTIVAS E INNOVADORAS QUE COADYUVAN A REDUCIR LOS INDICES DELICTIVOS Y MEJORAN LA PERCEPCION Y LA CONFIANZA DE LA CIUDADANIA EN SU POLICIA.</t>
  </si>
  <si>
    <t>REALIZAR ACCIONES DE VIGILANCIA QUE PERMITAN A LA POLICIA RESPONDER A LAS NECESIDADES DE SEGURIDAD DE LA POBLACION DE LA CIUDAD DE MEXICO 2510619</t>
  </si>
  <si>
    <t>(NUMERO DE ACCIONES REALIZADAS AL PERIODO/NUMERO DE ACCIONES PROGRAMADAS AL PERIODO)*100</t>
  </si>
  <si>
    <t>BASE DE DATOS DE INCIDENCIA Y REMISIONES, INFORMES DE COBERTURA DE VISITAS REALIZADAS Y/O LOS FORMATOS DE VISITAS  ASI MISMO Y/O LAS PAPELETAS DE LOS CODIGOS</t>
  </si>
  <si>
    <t>CUMPLIR AL 100% LAS ACCIONES PROGRAMADAS</t>
  </si>
  <si>
    <t>CONSOLIDAR UNA ESTRATEGIA DE PREVENCION Y COMBATE A LA DELINCUENCIA QUE GENERE CONTROLES EN LA OPERACION POR CUADRANTE E INCENTIVE LA PARTICIPACION CIUDADANA.</t>
  </si>
  <si>
    <t>VISITAS DOMICILIARIAS Y A COMERCIO</t>
  </si>
  <si>
    <t>SEGUNDO SUPERINTENDENTE EMMANUEL ZUÑIGA RUIZ</t>
  </si>
  <si>
    <t>DIRECTOR GENERAL DE COORDINACION DE UNIDADES DE APOYO TECNICO.</t>
  </si>
  <si>
    <t>REMISIONES MINISTERIALES</t>
  </si>
  <si>
    <t>REMISIONES AL JUEZ CIVICO</t>
  </si>
  <si>
    <t>SECRETARIA DE SEGURIDAD CIUDADANA</t>
  </si>
  <si>
    <t>11C001P004</t>
  </si>
  <si>
    <t>Fortalecimiento de la prevención</t>
  </si>
  <si>
    <t>FORTALECER POLÍTICAS PÚBLICAS QUE PROMUEVAN LA IGUALDAD DE GÉNERO A PARTIR DE PROGRAMAS QUE FORTALEZCAN LA AUTONOMÍA ECONÓMICA,  FÍSICA Y POLÍTICA DE LAS MUJERES Y LA ERRADICACIÓN DE LA VIOLENCIA DE GÉNERO.</t>
  </si>
  <si>
    <t>11C001P001</t>
  </si>
  <si>
    <t>2,000</t>
  </si>
  <si>
    <t>ACCIONES DE CAPACITACIÓN DIRIJIDAS A LAS PERSONAS SERVIDORAS PÚBLICAS DE LA SSC CDMX A FIN DE COADYUVAR EN EL RESPETO DE LOS DERECHOS HUMANOS DE LAS MUJERES Y CONTRIBUIR A PROMOVER UNA VIDA LIBRE DE VIOLENCIA Y DE IGUALDAD ENTRE HOMBRES Y MUJERES.</t>
  </si>
  <si>
    <t>(TOTAL DE ACCIONES DE CAPACITACIÓN EN MATERIA DE PERSPECTIVA DE  GÉNERO REALIZADAS EN EL PERIODO / TOTAL DE ACCIONES DE CAPACITACIÓN EN MATERIA DE PERSPECTIVA DE  GÉNERO PROGRAMADAS EN EL PERIODO ) * 100</t>
  </si>
  <si>
    <t>REGISTROS INTERNOS DE LA DIRECCIÓN GENERAL DE DERECHOS HUMANOS</t>
  </si>
  <si>
    <t>1500</t>
  </si>
  <si>
    <t>MEDIANO PLAZO 4,000
LARGO PLAZO 10,000</t>
  </si>
  <si>
    <t>GENERAR QUE LA ACTUACION POLICIAL SE LLEVE A CABO CON UNA PERSPECTIVA DE GENERO, CON LA FINALIDAD DE GARANTIZAR QUE LAS  MUJERES Y NINAS QUE HABITAN Y TRANSITAN LA CIDAD DE MEXICO, CUENTEN CON ACCESO A CONDICIONES DE IGUALDAD, SERVICIOS Y DERECHOS SOCIALMENTE DISPONIBLES.</t>
  </si>
  <si>
    <t>ACCIONES DE CAPACITACIÓN CON PERSPECTIVA DE GÉNERO</t>
  </si>
  <si>
    <t>CARPETAS DE INVESTIGACIÓN ADMNISTRATIVAS DETERMINADAS</t>
  </si>
  <si>
    <t>LIC. IGNACIO CRUZ GONZALEZ</t>
  </si>
  <si>
    <t>DIRECTOR DE SUPERVISIÓN Y SEGUIMIENTO DE DENUNCIAS</t>
  </si>
  <si>
    <t>INVESTIGACIONES CONCLUIDAS</t>
  </si>
  <si>
    <t>LIC. VICTOR JOSE BETINEZ ESCAMILLA</t>
  </si>
  <si>
    <t>DIRECTOR DE INVESTIGACIÓN POLICIAL</t>
  </si>
  <si>
    <t>11CD01</t>
  </si>
  <si>
    <t>UNIVERSIDAD DE LA POLICÍA</t>
  </si>
  <si>
    <t>FORMAR ESPECIALISTAS Y PROFESIONALES EN MATERIA DE SEGURIDAD CIUDADANA, CON BASE EN UN MODELO EDUCATIVO QUE FACILITE EL DESARROLLO DE COMPETENCIAS ESPECIALIZADAS, MEDIANTE UN ENFOQUE PREVENTIVO Y EL USO DE NUEVAS TECNOLOGIAS DE INFORMACION Y COMUNICACION, PARA EL ANALISIS Y ATENCION EFICAZ Y PERTINENTE DE LAS PROBLEMATICAS DE SEGURIDAD EN BENEFICIO DE LA SOCIEDAD.</t>
  </si>
  <si>
    <t xml:space="preserve">EL 12 DE SEPTIEMBRE DE 2017, EL INSTITUTO TECNICO DE FORMACION POLICIAL SE TRANSFORMO EN LA UNIVERSIDAD DE LA POLICIA DE LA CIUDAD DE MEXICO (UPCDMX), LOGRANDO ATENDER A LOS COMPROMISOS Y RESPONSABILIDADES EN CUANTO A LA SEGURIDAD CIUDADANA DE LA CIUDAD DE MEXICO. ES POR ELLO QUE, EN EL AMBITO DE LAS ATRIBUCIONES DE ESTE CENTRO EDUCATIVO, SE DIO LA TAREA DE CUMPLIR SUS METAS INSTITUCIONALES, BUSCANDO ALTERNATIVAS QUE DEN CAUCE A LA DEMANDA DE CAPACITACION MEDIANTE MEDIOS O PLATAFORMAS EN LINEA, ASI COMO EXTENSIONES ACADEMICAS.  ES IMPERATIVO TENER EN CUENTA QUE LA CIUDAD DE MEXICO, ES EL PRINCIPAL CENTRO DE LAS ACTIVIDADES PRODUCTIVAS, COMERCIALES, POLITICAS Y SOCIALES DEL PAIS, ES LA CAPITAL DEL MISMO Y ESTO CONLLEVA SER EL CENTRO DE ATENCION EN TODOS LOS AMBITOS POSIBLES, ASIMISMO, ES DONDE, RADICAN APROXIMADAMENTE 9 MILLONES DE PERSONAS Y TRANSITAN OTRO TANTO SIMILAR, LO QUE REQUIERE ENTRE OTRAS COSAS DE LA IMPLEMENTACION DE MECANISMOS DE SEGURIDAD PUBLICA, CON EL FIN DE GARANTIZAR QUE LA POBLACION SE SIENTA SEGURA Y PUEDA REALIZAR SUS ACTIVIDADES EN PAZ.  LA UPCDMX, COADYUVA EN MATERIA DE SEGURIDAD PUBLICA, BRINDANDO SERVICIOS DE CAPACITACION EN FORMACION CONTINUA A LOS POLICIAS DE LA SECRETARIA DE SEGURIDAD CIUDADANA DE LA CDMX, ASIMISMO, CAPACITA A LOS ASPIRANTES A NUEVOS POLICIAS, PARA QUE CUENTEN CON LOS CONOCIMIENTOS TEORICOS Y PRACTICOS QUE SE REQUIEREN PARA EL DESARROLLO DE SUS ACTIVIDADES POLICIALES; CABE MENCIONAR QUE SE REALIZA UN GRAN ESFUERZO Y SE LUCHA PARA PODER RECLUTAR A NUEVOS ASPIRANTES, TODA VEZ QUE SE TIENE QUE LUCHAR CONTRA LOS PARADIGMAS QUE ENCIERRAN LA CARRERA POLICIAL, POR LO QUE EN ESTA UNIVERSIDAD, SE LLEVAN A CABO DIVERSAS ACTIVIDADES PARA DIGNIFICAR ESTA NOBLE PROFESION, CON EL OBJETO DE QUE FORMAR PARTE DE LA POLICIA SEA MOTIVO DE ORGULLO Y SEA SINOMIMO DE CRECIMIENTO PERSONAL Y PROFESIONAL.   APROXIMADAMENTE EL 52% DE LA POBLACION DE LA CIUDAD DE MEXICO SON MUJERES, SIN EMBARGO, A PESAR DE LOS ESFUERZOS REALIZADO A TRAVES DE LAS POLITICAS PUBLICAS, AUN PERSISTEN PRACTICAS DISCRIMITARORIAS EN ALGUNOS SECTORES DE LA SOCIEDAD, ES POR ELLO QUE LA UNIVERSDAD, DENTRO DE LOS PROGRAMAS DE CAPACITACION QUE SE OFRECEN A LOS POLICIAS Y A LOS ASPIRANTES A POLICIAS, SE DESARROLLAN DIVERSAS TEMATICAS Y/O DINAMICAS QUE PERMITEN QUE LOS SERVIDORES PUBLICOS ENCARGADOS DEL ORDEN, CUENTEN CON LOS CONOCIMIENTOS Y LAS CAPACIDADES TECNICAS, ASI COMO LA SENSIBILIDAD PARA ACTUAR CONFORME A LAS SITUACIONES QUE SE LES PRESENTEN, SIN EMBARGO, ES NECESARIO REFORZAR CONSTANTEMENTE ESTE TIPO DE CAPACITACION, ASI COMO HACER CONCIENCIA DE FORMA PERSONAL ENTRE LOS HOMBRES Y MUJERES DE LA CIUDAD DE MEXICO PARA QUE CADA DIA EL DERECHO A LA IGUALDAD Y NO DISCRIMINACION SEA UN DERECHO QUE SE EXIJA Y SE RESPETE POR PARTE DE CUALQUIER CIUDADANO.   ADICIONALMENTE, ES MUY IMPORTANTE RECONOCER QUE LA PLANTILLA DE PERSONAL ADMINISTRATIVO, OPERATIVO Y DOCENTE CON QUE CUENTA ESTA UNIVERSIDAD, ES DESEABLE, TODA VEZ QUE ES NECESARIO MEJORAR LAS CONDICIONES LABORALES A TRAVES DEL INCREMENTO DE LOS NIVELES SALARIALES, TODA VEZ QUE CON LOS SUELDOS ACTUALES SE PROPICIA LA DESERCION DE LA PLANTILLA O BIEN SE GENERA UN ESTADO DE COFORMISMO QUE NO LLEVA A RENDIR DE FORMA EFICIENTE, PARA ELLO TAMBIEN ES NECESARIO, MEJORAR LAS CONDICIONES LABORALES A TRAVES DEL OTORGAMIENTO DE CAPACITACIONES ESPECIALIZADAS SEGUN LAS ACTIVIDADES QUE DESARROLLE CADA UNA DE LAS PERSONAS ADSCRITAS A ESTE CENTRO EDUCATIVO.  EN CUANTO A INSFRAESTRUCTURA SE REFIERE, SE CUENTA CON UN ESPACIO DE APROXIMADAMENTE 11 HECTAREAS DE TERRENO, SE CUENTA CON 49 AULAS DE  ENSEÑA, 1 BIBLIOTECA, SALA DE USOS DE MULTIPLES, SALA JUICIOS ORALES, SALA DE ESCENA DEL CRIMEN, ALBERCA, PISTA TACTICA, STAND DE TIRO ABIERTO Y CERRADO, SIMULADOR VEHICULAR, SIMULADOR DE TIRO VIRTUAL, PUEBLO TACTICO, AREAS VERDES, CAMPO DE FUTBOL, PICADERO Y CABALLERIZAS PARA CABALLOS, EDIFICIOS ADMINISTRATIVOS, 5 DORMITORIOS, ALMACENES, ETC. LOS CUALES REQUIEREN CONSTANTEMENTE ESTAR EN CONDICIONES OPTIMAS DE FUNCIONAMIENTO, YA QUE POR EL PASO DEL TIEMPO ASI COMO POR EL USO CONSTANTE DE APROXIMADAMENTE 2,500 PERSONAS DE FORMA DIARIA, SUFREN DESGATE Y ES IMPERATIVO BRINDAR EL MANTENIMIENTO Y ADECUACIONES NECESARIAS PARA PODER OFRECER LA CAPACITACION QUE SE REQUIERE PARA QUE LOS ASPIRANTES A POLICIAS Y LOS POLICIAS EN ACTIVO, PUEDAN DESEMPEÑAR SU FUNCION POLICIAL.   EN MATERIA DE PROTECCION CIVIL, AL ESTAR UBICADA LA UNIVERSIDAD EN UNA ZONA ALTA Y CON EDIFICIOS ANTIGUOS, ASI COMO POR LA UBICACION PROPIA DE LA CIUDAD DE MEXICO EN UNA ZONA SISMICA DEL PAIS, ES NECESARIO FORTALECER LAS ACCIONES DE PROTECCION CIVIL, TODA VEZ QUE A PESAR DE LAS SITUACIONES DE EMERGENCIA QUE HA VIVIDO EL PAIS ACTUALMENTE ASI COMO HISTORICAMENTE, AUN HAY RESISTENCIA POR PARTE DE ALGUNOS SECTORES DE LA SOCIEDAD QUE MINIMIZAN EL IMPACTO DE LA MADRE NATURALEZA O BIEN DE LOS INFORTUNIOS DEL HOMBRE, POR LO QUE COMO PARTE DE LOS PROGRAMAS EDUCATIVOS DE LA UNIVERSIDAD, SE IMPARTE CONOCIMIENTO EN TEMAS DE PROTECCION CIVIL, ASIMISMO, SE CUENTA CON UN AREA DE PROTECCION CIVIL QUE COORDINA TODAS LAS ACCIONES RELACIONADAS CON LA SALVAGUARDA DEL MAYOR BIEN TUTELADO QUE ES LA VIDA. </t>
  </si>
  <si>
    <t>SER UNA UNIVERSIDAD VANGUARDISTA RECONOCIDA NACIONAL E INTERNACIONALMENTE POR SU EXCELENCIA EN LA FORMACION Y PROFESIONALIZACION DE LA POLICIA DE LA CIUDAD DE MEXICO, QUE CONTRIBUYA A MANTENER EL ORDEN PUBLICO, SALVAGUARDAR LA INTEGRIDAD FISICA Y PATRIMONIAL DE LAS PERSONAS, EN UN MARCO DE RESPETO DE LOS DERECHOS HUMANOS, QUE LES DISTINGA POR PROMOVER LA PARTICIPACION ACTIVA DE LA SOCIEDAD EN LA PREVENCION DEL DELITO Y LA BUSQUEDA PERMANENTE DE LA CONVIVENCIA ARMONICA DE LA COMUNIDAD.</t>
  </si>
  <si>
    <t>CUMPLIR CON LOS ESTANDARES ESTABLECIDOS EN LA LEY GENERAL DEL SISTEMA NACIONAL DE SEGURIDAD PUBLICA EN MATERIA DE PROFESIONALIZACION Y CARRERA POLICIA, ESTABLECER MECANISMOS PARA IDENTIFICAR LAS AREAS DE OPORTUNIDAD DEL PERSONAL ADSCRITO A LA UNIVERSIDAD, FOMENTAR LA VOCACION DE SERVICIO MEDIANTE LA MOTIVACION Y EL ESTABLECIMIENTO DE UN ADECUADO SISTEMA DE PROPORCIONES QUE PERMITAN SATISFACER LAS EXPECTATIVAS DE DESARROLLO PROFESIONAL Y RECONOCIMIENTO DE LOS INTEGRANTES DE LA POLICIA, ASI COMO INSTRUMENTAR E IMPULSAR LA FORMACION CONTINUA Y PROFESIONALIZACION PERMANENTE EN EL MANDO.</t>
  </si>
  <si>
    <t>CAPACITAR A LOS CUERPOS POLICIACOS DE LA CIUDAD DE MEXICO, EN MATERIA DE DERECHOS HUMANOS, CONTRIBUYENDO AL FORTALECIMIENTO DE UNA PROMOCION Y PROTECCION DE LOS DERECHOS HUMANOS EN LOS DIVERSOS AMBITOS DE DESARROLLO DE LA SECRETARIA DE SEGURIDAD CIUDADANA.</t>
  </si>
  <si>
    <t>11CD01P002</t>
  </si>
  <si>
    <t>LAS Y LOS INTEGRANTES DE LA SECRETARIA DE SEGURIDAD PUBLICA DE LA CIUDAD DE MEXICO CARECEN DE SENSIBILIZACION Y ESPECIALIZACION EN MATERIA DE DERECHOS HUMANOS.</t>
  </si>
  <si>
    <t>35,320 POLICIAS DE LA CIUDAD DE MEXICO.</t>
  </si>
  <si>
    <t>PROMOVER UNA CULTURA DE RESPETO A LOS DERECHOS HUMANOS EN EL SER Y QUEHACER DE LA SECRETARIA DE SEGURIDAD CIUDADANA DE LA CIUDAD DE MEXICO.</t>
  </si>
  <si>
    <t xml:space="preserve"> FORTALECER LAS ACCIONES TRANSVERSALES QUE ERRADIQUEN LA DISCRIMINACION Y LA VIOLENCIA HACIA LAS PERSONAS QUE REQUIEREN ATENCION PRIORITARIA MEDIANTE LA SENSIBILIZACION Y ESPECIALIZACION EN MATERIA DE DERECHOS HUMANOS, AL PERSONAL DE LA POLICIA DE LA CIUDAD DE MEXICO.</t>
  </si>
  <si>
    <t>ACTIVIDADES DESARROLLADAS PARA LA SENSIBILIZACION Y ESPECIALIZACION EN MATERIA DE DERECHOS HUMANOS.</t>
  </si>
  <si>
    <t>SUMA DE LAS ACTIVIDADES DE SENSIBILIZACION Y ESPECIALIZACION EN MATERIA DE DERECHOS HUMANOS.</t>
  </si>
  <si>
    <t>REGISTROS ADMINISTRATIVOS DE LA DIRECCION DE DESARROLLO ACADEMICO DE LA UNIVERSIDAD DE LA POLICIA DE LA CIUDAD DE MEXICO.</t>
  </si>
  <si>
    <t>SE PROYECTA ALCANZAR A 20 ACTIVIDADES REALIZADAS AL AÑO, PARA EL 2024.</t>
  </si>
  <si>
    <t xml:space="preserve">INCREMENTAR EL NUMERO DE ACTIVIDADES DE SENSIBILIZACION Y ESPECIALIZACION EN MATERIA DE DERECHOS HUMANOS, DIRIGIDAS A LOS CUERPOS DE POLICIA DE LA CIUDAD DE MEXICO. </t>
  </si>
  <si>
    <t>IMPARTICION DE CAPACITACION Y SENSIBILIZACION EN MATERIA DE DERECHOS HUMANOS</t>
  </si>
  <si>
    <t>DR. JOSE ARTURO YAÑEZ ROMERO</t>
  </si>
  <si>
    <t>DIRECTOR DE DESARROLLO ACADEMICO</t>
  </si>
  <si>
    <t>PROMOVER UNA CULTURA DE RESPETO A LOS DERECHOS HUMANOS DE LAS MUJERES EN EL SER Y QUEHACER DE LA SECRETARIA DE SEGURIDAD CIUDADANA DE LA CIUDAD DE MEXICO.</t>
  </si>
  <si>
    <t>11CD01P001</t>
  </si>
  <si>
    <t>LAS Y LOS INTEGRANTES DE LA SECRETARIA DE SEGURIDAD PUBLICA DE LA CIUDAD DE MEXICO CARECEN DE SENSIBILIZACION Y ESPECIALIZACION CON PERSPECTIVA DE GENERO.</t>
  </si>
  <si>
    <t>CAPACITAR Y SENSIBILIZAR EN MATERIA DE GENERO, A LOS CUERPOS DE POLICIA DE LA SECRETARIA DE SEGURIDAD CIUDADANA PARA COADYUVAR A FORTALECER POLITICAS PUBLICAS QUE PROMUEVAN LA IGUALDAD DE GENERO A PARTIR DE PROGRAMAS QUE INTEGREN LOS DERECHOS DE LAS MUJERES Y LAS NIÑAS, CON LA FINALIDAD DE ERRADICAR LA VIOLENCIA DE GENERO.</t>
  </si>
  <si>
    <t>ACTIVIDADES DE SENSIBILIZACION EN MATERIA DE PERSPECTIVA DE GENERO.</t>
  </si>
  <si>
    <t>SUMA DE LAS ACTIVIDADES PARA LA SENSIBILIZACION Y ESPECIALIZACION EN MATERIA DE GENERO EN EL PERIODO.</t>
  </si>
  <si>
    <t>SE PROYECTA ALCANZAR A 18 ACTIVIDADES REALIZADAS AL AÑO PARA LA SENSIBILIZACIÓN Y ESPECIALIZACIÓN EN MATERIA DE GÉNERO, PARA EL 2024.</t>
  </si>
  <si>
    <t xml:space="preserve">INCREMENTAR EL NUMERO DE ACTIVIDADES DE SENSIBILIZACION Y ESPECIALIZACION EN MATERIA DE GENERO, DIRIGIDAS A LOS CUERPOS DE POLICIA DE LA CIUDAD DE MEXICO. </t>
  </si>
  <si>
    <t>IMPARTICION DE CAPACITACION Y SENSIBILIZACION EN MATERIA DE GENERO</t>
  </si>
  <si>
    <t xml:space="preserve">LOS HABITANTES DE LA CIUDAD DE MEXICO, SE ENCUENTRAN MEJOR INFORMADOS, SOBRE LAS ACTIVIDADES DE LA UNIVERSIDAD, A TRAVES DE LAS SOLICITUDES DE INFORMACION PUBLICA </t>
  </si>
  <si>
    <t>11CD01O001</t>
  </si>
  <si>
    <t>BAJO INTERES DE LA POBLACION DE LA CIUDAD DE MEXICO, PARA PRESENTAR SOLICITUDES DE INFORMACION.</t>
  </si>
  <si>
    <t>GENERACION DE MAYOR INTERES EN LA POBLACION, PARA PRESENTAR SOLICITUDES DE INFORMACION PUBLICA.</t>
  </si>
  <si>
    <t xml:space="preserve">LOS HABITANTES DE LA CIUDAD DE MEXICO, TENDRAN CONOCIMIENTO DE LA PLATAFORMA INFOMEX, EN LA CUAL PUEDEN PRESENTAR SOLICITUDES DE INFORMACION, SOBRE LAS ACCIONES REALIZADAS POR LA UNIVERSIDAD DE LA POLICIA DE LA CIUDAD DE MEXICO . </t>
  </si>
  <si>
    <t>PORCENTAJE DE SOLICITUDES DE INFORMACION PRESENTADAS POR LOS HABITANTES DE LA CIUDAD DE MEXICO, A LA UNIVERSIDAD.</t>
  </si>
  <si>
    <t xml:space="preserve">(SOLICITUDES/HABITANTES)*100                                                              (200/8855000)*100= 0.000225                             </t>
  </si>
  <si>
    <t xml:space="preserve">BASE DE DATOS DE SOLICITUES DE INFORMACION, DISPONIBLE EN  LA OFICINA QUE OCUPA LA JEFATURA DE UNIDAD DEPARTAMENTAL DE ASUNTOS JURIDICOS Y TRANSPARENCIA </t>
  </si>
  <si>
    <t>EN FUNCIÓN DE QUE LOS HABITANTES DE LA CIUDAD DE MÉXICO REALICEN SOLICITUDES DE INFORMACIÓN RECURRENTE MENTE SE PLANEA LLEGAR A UN PORCENTAJE DE 0.00338%</t>
  </si>
  <si>
    <t xml:space="preserve">DAR A CONOCER A LOS CIUDADANOS LOS MEDIOS PARA PRESENTAR UNA SOLICITUD DE INFORMACION, EN FUNCION DE QUE ESTEN INFORMADOS SOBRE LAS ACCIONES REALIZADAS EN LA UNIVERSIDAD DE LA POLICIA DE LA CIUDAD DE MEXICO, CON LA FINALIDAD DE REDUCIR LA CORRUPCION. </t>
  </si>
  <si>
    <t xml:space="preserve">REALIZAR CAMPAÑAS INTERNAS DE DIFUSION, PARA QUE LOS COLABORADORES DE ESTA UNIVERSIDAD SE ENCUENTREN EN POSIBILIDAD DE CONOCER LAS ACCIONES REALIZADAS, DICHAS CAMPAÑAS CONSISTIRAN EN: . • REALIZAR CIRCULARES INVITANDO A LOS COLABORADORES A PRESENTAR SOLICITUDES DE INFORMACION . • INVITAR A LOS COLABORADORES A QUE PRUEBAN ENTRE SUS FAMILIARES Y CONOCIDOS  LA PRESENTACION DE SOLICITUDES, PARA CONOCER INFORMACION DE SU INTERES SOBRE LA UNIVERSIDAD . • FOMENTAR ENTRE A LOS COLABORADORES LA CULTURA DE LA TRANSPARENCIA . </t>
  </si>
  <si>
    <t xml:space="preserve">LIC. FABIAN OCTAVIO CID GONZALEZ </t>
  </si>
  <si>
    <t xml:space="preserve">JEFE DE UNIDA DEPARTAMENTAL DE ASUNTOS JURIDICOS Y TRANSPARENCIA </t>
  </si>
  <si>
    <t xml:space="preserve">REALIZAR CAMPAÑAS DE DIFUSION EXTERNA, PARA QUE LOS CIUDADANOS SE ENCUENTREN MEJOR INFORMADOS SOBRE LAS ACCIONES QUE LLEVA ACABO LA UNIVERSIDAD, LAS CUALES CONSISTIRAN EN:
• ASISTIR A ENCUENTROS POR LA TRANSPARENCIA 
• PUBLICAR EN LAS REDES SOCIALES DE LA UNIVERSIDAD, PERIODICAMENTE UN POSTER INVITANDO A LA CIUDADANIA A REALIZAR SOLICITUDES DE INFORMACION
• FOMENTAR ENTRE A LOS HABITANTES DE LA CIUDAD DE MEXICO LA CULTURA DE LA TRANSPARENCIA
</t>
  </si>
  <si>
    <t>SALVAGUARDAR LA VIDA DE LAS PERSONAS, BIENES Y ENTORNO EN LA UNIVERSIDAD DE LA POLICIA DE LA CIUDAD DE MEXICO A TRAVES DE LA MITIGACION DE RIESGOS ANTE LA PRESENCIA DE AGENTES PERTURBADORES, YA SEAN DE ORIGEN NATURAL O ANTROPICO.</t>
  </si>
  <si>
    <t>11CD01N001</t>
  </si>
  <si>
    <t>DESCONOCIMIENTO DEL PERSONAL DE LA UNIVERSIDAD, DE LOS PROTOCOLOS O ACCIONES A SEGUIR EN CASO DE LA PRESENTACION DE CUALQUIER AGENTE PERTUBADOR (NATURAL O ANTROPICO).</t>
  </si>
  <si>
    <t>PERSONAL ADMINISTRATIVO, PERSONAL OPERATIVO, ALUMNOS Y PERSONAL FLOTANTE, QUE SE ENCUENTRE DENTRO DE LAS INSTALACIONES DE LA UNIVERSIDAD AL MOMENTO DE ALGUNA INCIDENCIA.</t>
  </si>
  <si>
    <t>EVITAR QUE LAS CONTINGENCIAS SE MATERIALICEN EN DESASTRES A TRAVES DE LAS ACCIONES DEL PROGRAMA INTERNO DE PROTECCION CIVIL,  PARA CON ELLO SALVAGUARDAR LA VIDA Y LOS BIENES DE LA POBLACION OBJETIVO, ANTE EL IMPACTO DE FENOMENOS DE ORIGEN NATURAL O ANTROPICO, CAPACITANDO A LAS DIVERSAS BRIGADAS QUE CONFORMAN EL PROGRAMA INTERNO DE PROTECCION CIVIL E IMPLEMENTANDO EQUIPOS INHERENTES A LAS MISMAS, ASI COMO LA ACTUALIZACION CONSTANTE DE PROTOCOLOS Y PROGRAMAS PRESENTADOS POR LA SECRETARIA DE GESTION INTEGRAL DE RIESGOS Y PROTECCION CIVIL.</t>
  </si>
  <si>
    <t>CONTAR CON UNA POBLACION MAS SEGURA, MAS HUMANA, SOSTENIBLE Y RESILIENTE ANTE EL RIESGO DE DESASTRES, TODA VEZ QUE A TRAVES DEL PERSONAL ADMINISTRATIVO Y LOS FUTUROS POLICIAS, CONTARAN CON LA CAPACITACION ADECUADA Y PODRAN REPLICAR SUS CONOCIMIENTOS CON LA POBLACION EN GENERAL, A FIN DE PROMOVER LA PARTICIPACION CIUDADANA EN LA VIGILANCIA Y CONTROL DE LA CONSTRUCCION SOCIAL DE RIESGOS DE DESASTRES.</t>
  </si>
  <si>
    <t>ACCIONES QUE COADYUVAN EN EL SEGUIMIENTO Y PUESTA EN OPERACION DEL PROGRAMA INTERNO DE PROTECCION CIVIL DE LA UNIVERSIDAD DE LA POLICIA DE LA CIUDAD DE MEXICO.</t>
  </si>
  <si>
    <t>SUMA DE LAS ACCIONES DE LAS ACCIONES EN MATERIA DE PROTECCION CIVIL</t>
  </si>
  <si>
    <t>NOTAS INFORMATIVAS DE LAS ACCIONES REALIZADAS, DISPONIBLES EN EL AREA DE PROTECCION CVIL DE LA UNIVERSIDAD DE LA POLICIA DE LA CIUDAD DE MEXICO.</t>
  </si>
  <si>
    <t xml:space="preserve">FORTALECER A LA SECRETARIA DE PROTECCION CIVIL, CONTRIBUYENDO CON LA CIUDADANIA A FIN DE REPLICAR CONOCIMIENTOS, HACIENDO A UNA POBLACION MAS SEGURO Y RESILIENTE ANTE EL RIESGO DE DESASTRES.  </t>
  </si>
  <si>
    <t xml:space="preserve">GUARDIAS  PREVENTIVAS EN GENERAL, CONSISTENTE EN LA ASISTENCIA Y PRESENTACION DE PROTOCOLOS DE ACTUACION, EN CUALQUIER EVENTO DONDE HAYA REUNION DE PERSONAS; ACTIVACION DE BRIGADA POR ATERRIZAJE DE AERONAVES, PRACTICAS DE MANEJO DE VEHICULOS, CONFERENCIAS, ENTRE OTROS. </t>
  </si>
  <si>
    <t>JOSE GUADALUPE MENDOZA GARCIA</t>
  </si>
  <si>
    <t>SUBDIRECTOR ADMINISTRATIVO</t>
  </si>
  <si>
    <t xml:space="preserve">RECORRIDO GENERAL PARA RECONOCIMIENTO DE RIESGOS, CONSISTENTE EN INSPECCION OCULAR SOBRE EL ESTADO QUE GUARDAN LAS INSTALACIONES DE LA UNIVERSIDAD. </t>
  </si>
  <si>
    <t xml:space="preserve">REVISION GENERAL DE EXTINTORES, CONSISTENTE EN INSPECCION OCULAR Y FISICA SOBRE EL ESTADO QUE GUARDAN LOS EXTINTORES, ASI COMO QUE SENCUENTREN VIGENTES EN SU USO Y COLOCAION EN LUGARES ESTRATEGICOS. </t>
  </si>
  <si>
    <t>MACROSIMULACRO CONSISTENTE EN LA COORDINACION,DIRECCION Y EVALUACION DE LOS RESULTADOS DEL MISMO.</t>
  </si>
  <si>
    <t xml:space="preserve">ASISTENCIA A MESAS DE TRABAJO EN JUD DE PROTECCION CIVIL DE LA SSC, PARA LA CONFORMACION Y ACTUALIZACION DEL PROGRAMA INTERNO DE PROTECCION CIVIL. </t>
  </si>
  <si>
    <t>INCREMENTAR LA PRODUCTIVIDAD Y GESTION  ADMINISTRATIVA Y OPERATIVA DEL PERSONAL ADSCRITO A LA UNIVERSIDAD DE LA POLICIA DE LA CIUDAD DE MEXICO.</t>
  </si>
  <si>
    <t>11CD01M001</t>
  </si>
  <si>
    <t>EL PERSONAL ADSCRITO A LA UNIVERSIDAD, CARECE DE CONOCIMIENTOS Y DE FORMACION PROFESIONAL, LO QUE LIMITA EL DESARROLLO EFICAZ DE SUS ACTIVIDADES, DIFICULTANDO EL CORRECTO FUNCIONAMIENTO DE LAS ACTIVIDADES ADMINISTRATIVAS Y DE CAPACITACION A LOS ASPIRANTES Y POLICIAS DE LA SECRETARIA DE SEGURIDAD CIUDADANA DE LA CIUDAD DE MEXICO.</t>
  </si>
  <si>
    <t>PERSONAL ADSCRITO A LA UNIVERSIDAD DE LA POLICIA DE LA CIUDAD DE MEXICO.</t>
  </si>
  <si>
    <t>CAPACITAR AL 20% DEL PERSONAL ADSCRITO A LA UNIVERSIDAD DE LA POLICIA DE LA CIUDAD DE MEXICO.</t>
  </si>
  <si>
    <t>SERVIDORES PUBLICOS MAYOR CAPACITADOS PARA BRINDAR UNA MEJOR ATENCION CIUDADANA.</t>
  </si>
  <si>
    <t>PORCENTAJE DE SERVIDORES PUBLICOS QUE RECIBEN ALGUN TIPO DE CAPACITACION PARA EL DESARROLLO DE SUS ACTIVIDADES DENTRO DE LA UPCDMX.</t>
  </si>
  <si>
    <t>(NUMERO DE SERVIDORES PUBLICOS CAPACITADOS / TOTAL DE PLAZAS OCUPADAS) *100</t>
  </si>
  <si>
    <t>BASE DE DATOS CON LOS REGISTROS DEL PERSONAL QUE SE CAPACITO..DISPONIBLE PARA CONSULTA EN LA J.U.D. DE CAPITAL HUMANO DE LA DIRECCION ADMINISTRATIVA DE LA UNIVERSIDAD DE LA POLICIA DE LA CIUDAD DE MEXICO.</t>
  </si>
  <si>
    <t>IDENTIFICAR AREAS DE OPORTUNIDAD EN TEMAS DE CAPACITACION PARA EL DESEMPEÑO DE LAS FUNCIONES ADMINISTRATIVAS, OPERATIVAS Y DE SERVICIOS GENERALES..</t>
  </si>
  <si>
    <t>LIC. CESAR JAVIER JAIMES TRUJILLO</t>
  </si>
  <si>
    <t>DIRECTOR ADMINISTRATIVO</t>
  </si>
  <si>
    <t>COORDINAR EL DESARROLLO E IMPLEMENTACION PROGRAMAS DE CAPACITACION Y MECANISMOS PARA LA IMPARTICION DE LOS MISMOS.</t>
  </si>
  <si>
    <t>PROGRAMAR E IMPARTIR LA CAPACITACION AL PERSONAL ADSCRITO A LA UNIVERSIDAD DE LA POLICIA DE LA CIUDAD DE MEXICO.</t>
  </si>
  <si>
    <t>E026</t>
  </si>
  <si>
    <t>E026_FORMACIÓN DE ASPIRANTES A POLICÍAS</t>
  </si>
  <si>
    <t>LOS HABITANTES DE LA CIUDAD DE MEXICO CUENTAN CON NUEVOS POLICIAS, MEJOR PREPARADOS ACADEMICA Y FISCAMENTE.</t>
  </si>
  <si>
    <t>11CD01E026</t>
  </si>
  <si>
    <t>242</t>
  </si>
  <si>
    <t>Formación de aspirantes</t>
  </si>
  <si>
    <t xml:space="preserve">LOS POLICIAS NO CUENTAN CON LA PREPARACION SUFICIENTE ACADEMICA Y FISICAMENTE, PARA EL DESEMPEÑO DE SUS FUNCIONES POLICIALES. </t>
  </si>
  <si>
    <t xml:space="preserve">COORDINAR LA PLANEACION EDUCATIVA DE LA UNIVERSIDAD DE LA POLICIA DE LA CIUDAD DE MEXICO, A TRAVES DE LA REVISION Y ACTUALIZACION DE LOS PLANES Y PROGRAMAS DE FORMACION INICIAL, CON LA FINALIDAD DE DESARROLLAR LAS COMPETENCIAS, CAPACIDADES Y HABILIDADES DE LOS ALUMNOS DE ESTE CENTRO EDUCATIVO. </t>
  </si>
  <si>
    <t xml:space="preserve">LOS HABITANTES DE LA CIUDAD DE MEXICO CONTARAN CON UNA POLICIA MEJOR CAPACITADA, PREPARADA Y ACTUALIZADA EN LOS TEMAS DE PROCURACION DE JUSTICIA, DERECHOS HUMANOS E IGUALDAD DE GENERO, QUE LES BRINDARAN EL APOYO NECESARIO EN LA PREVENCION Y PERSECUCION DE LOS DELITOS, GENERANDO UNA MAYOR GRADO DE CONFIANZA DE LA POBLACION EN LAS AUTORIDADES ENCARGADAS HACER CUMPLIR LA LEY. </t>
  </si>
  <si>
    <t>PORCENTAJE DE ASPIRANTES QUE CONCLUYEN EL CURSO BASICO EN RELACION A LOS ASPIRANTES INSCRITOS AL MISMO.</t>
  </si>
  <si>
    <t>(ASPIRANTES QUE CONCLUYEN EL CURSO/TOTAL DE ASPIRANTES INSCRITOS)*100</t>
  </si>
  <si>
    <t>BASE DE DATOS POR GENERACION DE ALUMNOS DEL CURSO BASICO DE FORMACION, UBICADA EN LA SUBDIRECCION DE ADMINISTRACION ESCOLAR Y RECLUTAMIENTO DE LA DIRECCION DE DESARROLLO EDUCATIVO DE LA UNIVERSIDAD DE LA POLICIA DE LA CIUDAD DE MEXICO.</t>
  </si>
  <si>
    <t>AL CIERRE DEL EJERCICIO 2024 LOS HABITANTES DE LA CIUDAD DE MEXICO CONTARAN CON MAS ELEMENTOS POLICIALES EN LA CIUDAD, MAS PROFESIONALES CON MEJORES PRACTICAS POLICIALES APEGADAS A DERECHO Y MAYOR ORDEN Y PAZ PUBLICA.</t>
  </si>
  <si>
    <t>FORTALECIMIENTO DE LA SELECCION Y RECLUTAMIENTO DE LOS ASPIRANTES A TRAVES DE FILTROS QUE DEFINAN SI EL RECLUTA CUENTA CON LAS ACTITUDES Y APTITUDES PARA PODER DESEMPEÑARSE COMO FUTURO SERVIDOR PUBLICO EN MATERIA DE SEGURIDAD.</t>
  </si>
  <si>
    <t>MTRA. PAOLA LIZETH MIRANDA GONZALEZ</t>
  </si>
  <si>
    <t>DIRECTORA DE DESARROLLO EDUCATIVO</t>
  </si>
  <si>
    <t>E025</t>
  </si>
  <si>
    <t>E025_FORMACIÓN CONTINÚA PARA POLICÍAS PREVENTIVOS</t>
  </si>
  <si>
    <t>LAS Y LOS POLICIAS DE LA CIUDAD DE MEXICO RECIBEN MAYORES OPORTUNIDADES DE DESARROLLO PERSONAL Y PROFESIONAL, QUE ESTIMULAN SU DESEMPEÑO ANTE LA PROBLEMATICA DE SEGURIDAD DE LA CIUDADANIA.</t>
  </si>
  <si>
    <t>11CD01E025</t>
  </si>
  <si>
    <t>MINIMAS OPORTUNIDADES DE DESARROLLO PERSONAL Y PROFESIONAL DEL POLICIA, QUE AFECTAN SU DESEMPEÑO ANTE LA PROBLEMATICA DE SEGURIDAD DE LA CIUDADANIA.</t>
  </si>
  <si>
    <t>FOMENTAR LA VOCACION DE SERVICIO MEDIANTE LA MOTIVACION Y EL ESTABLECIMIENTO DE UN ADECUADO SISTEMA DE PROPORCIONES QUE PERMITAN SATISFACER LAS EXPECTATIVAS DE DESARROLLO PROFESIONAL Y RECONOCIMIENTO DE LOS INTEGRANTES DE LA POLICIA, ASI COMO INSTRUMENTAR E IMPULSAR LA FORMACION CONTINUA Y PROFESIONALIZACION PERMANENTE EN EL MANDO.</t>
  </si>
  <si>
    <t>DESARROLLO PROFESIONAL DENTRO DE LA CARRERA POLICIAL Y BENEFICIOS ECONOMICOS.</t>
  </si>
  <si>
    <t>VARIACION PORCENTUAL DE POLICIAS QUE ACCEDEN A PROGRAMAS PARA ELEVAR SU NIVEL ACADEMICO DEL AÑO ACTUAL CON RELACION A LOS POLICIAS QUE ACCEDIERON A DICHOS PROGRAMAS DEL AÑO ANTERIOR.</t>
  </si>
  <si>
    <t xml:space="preserve">((NUMERO DE POLICIAS PREVENTIVOS INSCRITOS EN PROGRAMAS QUE LES PERMITEN ELEVAR EL NIVEL ACADEMICO AÑO T / NUMERO DE POLICIAS PREVENTIVOS INSCRITOS EN PROGRAMAS QUE LES PERMITEN ELEVAR EL NIVEL ACADEMICO AÑO T) -1) * 100 </t>
  </si>
  <si>
    <t>SE PROYECTA UN AUMENTO EN LA DIFERENCIA PORCENTUAL DEL 8.0%, PARA EL EJERCICIO 2024.</t>
  </si>
  <si>
    <t>FORMACION Y PROFESIONALIZACION DE POLICIAS BASADAS EN EL RESPETO A LOS DERECHOS HUMANOS, EL DESARROLLO POLICIAL Y LA COORDINACION INTERINSTITUCIONAL PARA LA ATENCION DE PROBLEMATICAS EN MATERIA DE SEGURIDAD.</t>
  </si>
  <si>
    <t xml:space="preserve"> ACTUALIZACION PARA LOS POLICIAS DE LA CIUDAD DE MEXICO EN MATERIA DE SISTEMA PENAL ACUSATORIO Y HABILIDADES BASICAS DEL POLICIA CON UN ENFOQUE DE RESPETO A LOS DERECHOS HUMANOS E IGUALDAD DE GENERO.</t>
  </si>
  <si>
    <t xml:space="preserve">DR. JOSE ARTURO YAÑEZ ROMERO </t>
  </si>
  <si>
    <t>ESPECIALIZACION TECNICA MANTENIENDO A LA VANGUARDIA LOS CONOCIMIENTOS DE LOS POLICIAS DE LA CIUDAD DE MEXICO, EN TEMAS SENSIBLES PARA LA OPERACION POLICIAL RELACIONADA CON LA PRESENTACION ANTE JUEZ DE JUZGADO CIVICO Y ANTE AGENTES DEL MINISTERIO PUBLICO, INTEGRANDO CONTENIDO TEORICO-PRACTICO RESPECTO DE LA INTERVENCION POLICIAL EN EL SISTEMA DE JUSTICIA PENAL ACUSATORIO.</t>
  </si>
  <si>
    <t>PROGRAMAS DE TIPO SUPERIOR EN TODOS LOS PROGRAMAS DE PROFESIONALIZACION, CON EL PROPOSITO DE ELEVAR EL NIVEL ACADEMICO Y EL DESARROLLO PROFESIONAL DEL PERSONAL POLICIAL DE LA SECRETARIA DE SEGURIDAD CIUDADANA DE LA CIUDAD DE MEXICO.</t>
  </si>
  <si>
    <t>UNIVERSIDAD DE LA POLICIA</t>
  </si>
  <si>
    <t>11CD01P004</t>
  </si>
  <si>
    <t>11CD02</t>
  </si>
  <si>
    <t>POLICÍA AUXILIAR</t>
  </si>
  <si>
    <t>PROPORCIONAR SERVICIOS DE PROTECCION Y VIGILANCIA A LAS PERSONAS FISICAS, MORALES, DEL SECTOR PUBLICO Y PRIVADO, A CAMBIO DE UNA CONTRAPRESTACION EN NUMERARIO, ASI COMO, COADYUVAR CON LA SECRETARIA DE SEGURIDAD CIUDADANA, EN LOS OPERATIVOS QUE ESTA DISPONGA, A FIN DE PRESERVAR EL ORDEN PUBLICO.</t>
  </si>
  <si>
    <t>COMO PARTE DEL QUEHACER INSTITUCIONAL Y EN APEGO AL PROGRAMA PROVISIONAL DE GOBIERNO 2019-2024 PARA LA CONSTRUCCION DE NUEVAS ESTRATEGIAS DE SEGURIDAD CIUDADANA, BASADAS EN EL RESPETO A LOS DERECHOS HUMANOS, EL DESARROLLO POLICIAL Y LA COORDINACION INTERINSTITUCIONAL, LA DIRECCION GENERAL DE LA POLICIA AUXILIAR TRABAJA CUMPLIENDO CON LOS ESTANDARES ESTABLECIDOS EN LA LEY GENERAL DEL SISTEMA NACIONAL DE SEGURIDAD PUBLICA EN MATERIA DE PROFESIONALIZACION Y CARRERA POLICIAL, FORTALECIENDO LOS CONOCIMIENTOS DE LAS Y LOS INTEGRANTES DE LA CORPORACION PARA EL CORRECTO DESEMPEÑO PROFESIONAL DE SU LABOR POLICIAL BASADOS EN LA APLICACION DE LOS PROTOCOLOS DE ACTUACION POLICIAL Y CON ESTRICTO APEGO A LOS DERECHOS HUMANOS, MEDIANTE LA CAPACITACION PARA TRANSFORMAR EL ENFOQUE DEL TRABAJO POLICIAL Y TENER UNA MAYOR CERCANIA CON LA CIUDADANIA Y MEJORAR LOS NIVELES DE CONFIANZA, ASI COMO PARTICIPAR EN COMISIONES DE SEGURIDAD CIUDADANA Y DE PROTECCION CIVIL, YA QUE DURANTE VARIAS DECADAS LOS INDICES DE CRIMINALIDAD EN LA CIUDAD DE MEXICO HAN PROVOCADO UN DESCONTENTO SOCIAL QUE INFLUYE EN EL DETERIORO DEL VINCULO QUE EXISTE ENTRE EL PERSONAL POLICIAL Y LA SOCIEDAD CIVIL; ESTOS, AL NO SENTIRSE IDENTIFICADOS Y NO PERCIBIRSE SEGUROS, SE TORNAN DEMANDANTES HACIA LA FIGURA DEL POLICIA, PROVOCANDO EN MUCHOS CASOS UN DISMINUIDO EJERCICIO DE SU DERECHO A LA DENUNCIA, LO QUE EXIGE QUE LOS POLICIAS CADA DIA ESTEN MAS Y MEJOR CAPACITADOS EN CADA UNO DE LOS RUBROS QUE FORTALECEN SU ATENCION A LA POBLACION DE LA CIUDAD DE MEXICO (CAPACIDADES FISICAS, TECNICAS DE DEFENSA, MARCO JURIDICO, PRIMEROS AUXILIOS, IGUALDAD DE GENERO Y NO DISCRIMINACION, ENTRE OTROS). ES POR ELLO QUE, PARA LOGRAR QUE LA DIRECCION GENERAL DE LA POLICIA AUXILIAR CUMPLA CON LOS ESTANDARES DE EFICACIA Y EFICIENCIA NORMADOS EN LOS DIVERSOS PROTOCOLOS DE ACTUACION POLICIAL EMITIDOS POR LA SECRETARIA DE SEGURIDAD CIUDADANA, SE REQUIERE UN PROGRAMA DE CAPACITACION PERMANENTE, DIRIGIDO A TODO EL PERSONAL CON PERFIL OPERATIVO, QUE INVOLUCRE TODAS LAS AREAS DE ESPECIALIZACION Y PROFESIONALIZACION EN EL AMBITO DE SEGURIDAD PUBLICA, MISMO QUE EMANA DEL DIAGNOSTICO DE NECESIDADES DE CAPACITACION, EN EL QUE PARTICIPA EL 47.8 % DEL PERSONAL OPERATIVO EN ACTIVO, ADSCRITO A LOS DIFERENTES SECTORES DE LA CORPORACION, OBTENIENDO ASI DATOS RELEVANTES QUE NORMAN LAS DIRECTRICES DE PROFESIONALIZACION, MISMAS QUE COBRAN RELEVANCIA AL TRANSVERSALIZAR LAS ATRIBUCIONES DE LA POLICIA AUXILIAR CON LAS DIFERENTES AREAS DE OPORTUNIDAD ESTABLECIDAS EN EL PROGRAMA GENERAL DE DESARROLLO, Y DE ESTE MODO VINCULAR LAS DEMANDAS CIUDADANAS CON LAS NECESIDADES DEL PERSONAL POLICIAL, HACIENDO USO DE LOS DIVERSOS BIENES Y SERVICIOS QUE LA CORPORACION PROVEE, SIEMPRE CON EL OBJETIVO DE SUBSANAR LA DEMANDA CIUDADANA, LA DE LOS USUARIOS, ASI COMO LAS DEMANDAS DE CAPACITACION DEL PERSONAL, NECESARIAS PARA EL EJERCICIO OPTIMO DEL SERVICIO DE SEGURIDAD BRINDADO. ASIMISMO, Y CON EL OBJETIVO DE PROMOVER UNA TRATO INCLUYENTE A LA POBLACION DE LA CIUDAD DE MEXICO, PREVENIR, DETECTAR, IDENTIFICAR Y ATENDER CUALQUIER EXPRESION DE VIOLENCIA, EVITAR LA REVICTIMIZACION Y DISMINUIR EL RECHAZO SOCIAL A LAS FIGURAS DE AUTORIDAD QUE REPRESENTAN LOS POLICIAS, ES INDISPENSABLE ATENDER OPORTUNAMENTE A TODOS LOS GRUPOS EN SITUACION DE VULNERABILIDAD QUE HABITAN Y TRANSITAN POR ESTA CIUDAD (MUJERES, NIÑAS , NIÑOS, ADOLESCENTES, COMUNIDAD LGBTTTI, PERSONAS CON DISCAPACIDAD, PERIODISTAS Y DEFENSORES DE DERECHOS HUMANOS, ENTRE OTROS.), CAPACITANDO Y SENSIBILIZANDO AL PERSONAL POLICIAL QUE ACTUA COMO PRIMER RESPONDIENTE DE MANERA OPORTUNA EN LA ATENCION Y PROTECCION DE LAS VICTIMAS.</t>
  </si>
  <si>
    <t>OTORGAR UN SERVICIO EFICIENTE, CUBRIENDO TODAS LAS EXPECTATIVAS Y DEMANDAS DE NUESTROS USUARIOS, LOGRANDO CON ELLO UNA IMAGEN CONFIABLE ANTE LA CIUDADANIA A TRAVES DEL APOYO OPORTUNO EN ACCIONES DE SEGURIDAD CIUDADANA, ENALTECIENDO LOS VALORES DE HONRADEZ, TRANSPARENCIA Y LEALTAD QUE DIGNIFICAN A LA CORPORACION.</t>
  </si>
  <si>
    <t xml:space="preserve">ESTABLECER DE MANERA TECNICA LOS LINEAMIENTOS, PROCESOS Y ACTIVIDADES EDUCATIVAS QUE PERMITAN LA PROFESIONALIZACION DEL PERSONAL OPERATIVO DE LA POLICIA AUXILIAR EN TODOS SUS NIVELES Y JERARQUIAS, CONSIDERANDO LOS PRECEPTOS ANDRAGOGICOS DE LA EDUCACION Y LOS PRINCIPIOS CONSTITUCIONALES DE ACTUACION DETERMINADOS PARA LOS CUERPOS DE SEGURIDAD PUBLICA, EN CORRESPONDENCIA A NECESIDADES REALES DE CAPACITACION EN LAS DIMENSIONES DEL SABER, SABER HACER Y SABER SER. </t>
  </si>
  <si>
    <t>PROMOVER Y DIFUNDIR EL RESPETO A LOS DERECHOS HUMANOS, ESTABLECIDOS EN EL ORDEN JURIDICO MEXICANO Y EN LOS INSTRUMENTOS INTERNACIONALES, PARA CONTRIBUIR AL COMBATE DE TODA FORMA DE DISCRIMINACION Y EXCLUSION.</t>
  </si>
  <si>
    <t>11CD02P002</t>
  </si>
  <si>
    <t>DESCONOCIMIENTO DEL MARCO CONCEPTUAL Y JURIDICO-NORMATIVO EN MATERIA DE DERECHOS HUMANOS, QUE IMPIDE EL CORRECTO DESEMPEÑO DE LA FUNCION POLICIAL.</t>
  </si>
  <si>
    <t xml:space="preserve">POLICIAS AUXILIARES DE LA CIUDAD DE MEXICO CON CONOCIMIENTOS EN MATERIA DE DERECHOS HUMANOS, PARA SER GARANTES DE LA PROTECCION, VIGILANCIA Y DEFENSA DE LA CIUDADANIA. </t>
  </si>
  <si>
    <t>CAPACITAR AL PERSONAL DE LA CORPORACION EN  TEMAS DE DERECHOS HUMANOS E IGUALDAD Y NO DISCRIMINACION  PARA SER GARANTES DE LA PROTECCION, VIGILANCIA Y DEFENSA DE LOS DERECHOS DE TODA LA CIUDADANIA.</t>
  </si>
  <si>
    <t>DISMINUIR LAS BRECHAS DE DESIGUALDAD DE OPORTUNIDADES ENTRE HOMBRES Y MUJERES EN LA ADMINISTRACION PUBLICA EN EL AMBITO DE LAS COMPETENCIAS DE LA POLICIA AUXILIAR Y PROMOVER UNA ACTUACION POLICIAL BASADA EN EL RESPETO IRRESTRICTO A LOS DERECHOS HUMANOS.</t>
  </si>
  <si>
    <t xml:space="preserve">CONTRIBUIR A QUE EL PERSONAL DE LA POLICIA AUXILIAR DE LA CIUDAD DE MEXICO PRESTE UN SERVICIO PROFESIONAL DE SEGURIDAD BAJO LOS PRINCIPIOS DE IGUALDAD Y NO DISCRIMINACION, MEDIANTE LA CAPACITACION CONTINUA, LA PROMOCION Y DIFUSION DE LOS DERECHOS HUMANOS ESTABLECIDOS EN EL ORDEN JURIDICO MEXICANO Y EN LOS INSTRUMENTOS INTERNACIONALES. </t>
  </si>
  <si>
    <t>BASE DE DATOS E INFORMES DE LA COORDINACION DE EQUIDAD DE GENERO Y DERECHOS DE LA MUJER Y LA JEFATURA DE UNIDAD DEPARTAMENTAL DE CAPACITACION.</t>
  </si>
  <si>
    <t>1 ANO</t>
  </si>
  <si>
    <t>LIC. TISBE TREJO GARCIA</t>
  </si>
  <si>
    <t>DIRECTORA DEL INSTITUTO DE EDUCACION SUPERIOR DE LA POLICIA AUXILIAR DE LA CIUDAD DE MEXICO</t>
  </si>
  <si>
    <t>11CD02P001</t>
  </si>
  <si>
    <t>LA FALTA DE SENSIBILIZACION EN TEMAS DE IGUALDAD DE GENERO, ASI COMO LA INTROYECCION DE MITOS, ESTEREOTIPOS Y ACTITUDES SEXISTAS HACIA DIFERENTES EVENTOS DE CRIMINALIDAD EN CONTRA DE LAS MUJERES, NIÑAS Y DE PERSONAS DE LA POBLACION LGBTTTI, CONLLEVA A ACTITUDES DE RECHAZO, UN TRATO DESIGUAL, PREJUICIOS, DISCRIMINALIZACION Y REVICTIMIZACION POR PARTE DE LAS Y LOS SERVIDORES PUBLICOS QUE ATIENDEN EVENTOS DE VIOLENCIA DE GENERO.</t>
  </si>
  <si>
    <t>POLICIAS AUXILIARES SON CAPACITADOS EN MATERIA DE PERSPECTIVA DE GENERO PARA MEJORAR SU ACTUACION POLICIAL.</t>
  </si>
  <si>
    <t>IMPULSAR A TRAVES DE LA SENSIBILIZACION Y CAPACITACION EN MATERIA DE IGUALDAD DE GENERO, LA VISIBILIZACION DE LOS DIFERENTES TIPOS DE VIOLENCIA DE GENERO SANCIONABLES POR LA NORMATIVIDAD JURIDICA VIGENTE EN LA CIUDAD DE MEXICO.</t>
  </si>
  <si>
    <t>GARANTIZAR EL RESPETO A LA IDENTIDAD DE GENERO, A EFECTO DE OTORGAR EL ACCESO A LA JUSTICIA INMEDIATA, EXPEDITA Y SIN DISCRIMINACION POR MOTIVOS DE GENERO, ASI COMO LA ATENCION Y PREVENCION DE LA VIOLENCIA DE GENERO POR PARTE DE LOS Y LAS POLICIAS AUXILIARES.</t>
  </si>
  <si>
    <t>CONTRIBUIR AL MEJORAMIENTO EN EL PROCESO FORMATIVO A POLICIAS AUXILIARES EN MATERIA DE PERSPECTIVA DE GENERO MEDIANTE LA CAPACITACION CONTINUA DE LA NORMATIVIDAD EN LA FUNCION POLICIAL Y LA CORRECTA APLICACION DE PROTOCOLOS.</t>
  </si>
  <si>
    <t>BASE DE DATOS E INFORMES DE LA COORDINACION DE EQUIDAD DE GENERO Y JEFATURA DE UNIDAD DEPARTAMENTAL DE CAPACITACION.</t>
  </si>
  <si>
    <t>11CD02O001</t>
  </si>
  <si>
    <t>DAR SEGUIMIENTO A LAS OBSERVACIONES REALIZADAS POR LOS DIFERENTES ORGANOS FISCALIZADORES QUE TENGA NECESIDAD DE EVALUAR EL DESEMPEÑO DE LAS DIFERENTES AREASQUE COMPRENDE  LA POLICIA AUXILIAR; CON EL FIN DE AGILIZAR EL PROCEDIMIENTO DE REVISION QUE HACEN A LAS DIFERENTES AREAS DE LA CORPORACION.</t>
  </si>
  <si>
    <t>LOS SERVIDORES PUBLICOS ENCARGADAS DE LAS DIFERENTES DEL AREA QUE COMPRENDEN LA POLICIA AUXILIAR  DE LA CIUDAD DE MEXICO.</t>
  </si>
  <si>
    <t xml:space="preserve">ANALIZAR Y EVALUAR LOS INFORMES DE LAS AUDITORIAS. LLEVAR CONTROL Y SEGUIMIENTO DE LAS OBSERVACIONES DETERMINADAS EN LAS REVISIONES EFECTUADAS POR LOS ORGANOS FISCALIZADORES. DAR SEGUIMIENTO AL CUMPLIMIENTO DE LAS MEDIDAS DICTADAS POR LOS ORGANOS FISCALIZADORES. PUBLICAR TRIMESTRALMENTE EL SEGUIMIENTO DE LAS AUDITORIAS REALIZADAS EN LA POLICIA AUXILIAR </t>
  </si>
  <si>
    <t>ES OTORGAR INFORMACION DEL DESEMPEÑO DE LAS DIFERENTES AREAS DE LA CORPORACION, CON EL OBJETO DE LOGRAR UN MEJOR APROVECHAMIENTO DE LOS RECURSOS MATERIALES, HUMANOS Y FINANCIEROS, A FIN DE MEJORAR DESEMPEÑO DE LA POLICIA AUXILIAR, LO QUE PERMITIRA UNA MAYOR TRANSPARENCIA EN LA RENDICION DE CUENTAS PRESUPUESTAL, ADMINISTRATIVA Y OPERATIVA.</t>
  </si>
  <si>
    <t xml:space="preserve">MIDE EL PORCENTAJE DE LAS AUDITORIAS QUE FUERON ATENDIDA EN LA PRIMERA SOLICITUD DE INFORMACION </t>
  </si>
  <si>
    <t>(TOTAL DE SOLICITUDES DE INFORMACION QUE FUERON ATENDIDA EN LA PRIMERA SOLICITUD DE INFORMACION / TOTAL DE SOLICITUDES DE INFORMACION*100)</t>
  </si>
  <si>
    <t>OFICIOS POR PARTE DE LOS ORGANOS FISCALIZADORES (SOLICITUD DE INFORMACION)                                                                                                             NOTIFICACION DE AUDITORIA SOLVENTADA POR EL ORGANO FISCALIZADOR</t>
  </si>
  <si>
    <t xml:space="preserve">MEJORAR LA TRANSPARENCIA EN LA RENDICION DE CUENTAS, CON EL OBJETO DE QUE LOS CIUDADANOS CONOZCAN EL APROVECHAMIENTO DE LOS RECURSOS, ASI COMO EL CUMPLIMIENTO DE LOS OBJETIVOS DE LA CORPORACION. </t>
  </si>
  <si>
    <t>ATENDER EN TIEMPO Y FORMA LAS SOLITUDES REALIZADA POR LOS ORGANOS FISCALIZADORES</t>
  </si>
  <si>
    <t>LIC. JOSE ULISES SALAZAR POLO</t>
  </si>
  <si>
    <t>DIRECTOR DE INSPECCION GENERAL</t>
  </si>
  <si>
    <t>PREVER LA CORRECTA ATENCION DE LOS PROCEDIMIENTOS DERIVADOS DE LAS OBSERVACIONES Y LAS RECOMENDACIONES REALIZADAS POR LOS ORGANOS FISCALIZADORES.</t>
  </si>
  <si>
    <t>CUMPLIMIENTO EN EL PROGRAMA DE PROTECCION CIVIL.</t>
  </si>
  <si>
    <t>11CD02N001</t>
  </si>
  <si>
    <t>Protección civil</t>
  </si>
  <si>
    <t>LA ELABORACION DEL PROGRAMA INTERNO DE PROTECCION CIVIL Y DE ATENCION DE EMERGENCIAS POR FENOMENOS PERTURBADORES, ASI COMO LOS PROTOCOLOS DE ACCION.</t>
  </si>
  <si>
    <t>PERSONAL E INMUEBLES ADSCRITOS A LA DIRECCION GENERAL DE LA POLICIA AUXILIAR.</t>
  </si>
  <si>
    <t>DESARROLLAR EL PROGRAMA DE CAPACITACION EN MATERIA DE PROTECCION CIVIL Y DIFUSION DE MEDIDAS PREVENTIVAS, CONTEMPLANDO LAS ETAPAS BASICA, INTERMEDIA Y AVANZADA.</t>
  </si>
  <si>
    <t>CONTAR CON UN PROGRAMA INTERNO DE PROTECCION CIVIL Y DE ATENCION DE EMERGENCIAS POR FENOMENOS PERTURBADORES, Y CAPACITACION</t>
  </si>
  <si>
    <t>DA CUENTA DE LAS ACCIONES EJECUTADAS PARA EL CUMPLIMIENTO DEL PROGRAMA DE PROTECCION CIVIL EN LA POLICIA AUXILIAR</t>
  </si>
  <si>
    <t>SUMATORIA DE ACCIONES EJECUTADAS PARA EL CUMPLOMIENTO DEL PROGRAMA DE PROTECCION CIVIL</t>
  </si>
  <si>
    <t>ESTADISTICAS</t>
  </si>
  <si>
    <t>SEGUNDO SUPERINTENDENTE LIC. THALIA JANET ALBA ORTEGA</t>
  </si>
  <si>
    <t>JEFA DEL ESTADO MAYOR</t>
  </si>
  <si>
    <t>11CD02M001</t>
  </si>
  <si>
    <t>CONTRIBUIR A QUE EL PERSONAL CON LICENCIA MEDICA DE LA POLICIA AUXILIAR RECIBA OPORTUNAMENTE EL PAGO DE NOMINA MEDIANTE UNA ASESORIA CONTINUA</t>
  </si>
  <si>
    <t>CON BASE A LA PROYECCION DE INCREMENTO DE LA PLANTILLA DE PERSONAL PARA EL EJERCICIO 2021, SE ESTIMA UN TOTAL DE 35,000 ELEMENTOS</t>
  </si>
  <si>
    <t>COORDINAR ACCIONES CON LAS DIRECCIONES Y SUBDIRECCIONES DE LA CAJA DE PREVISION DE LA POLICIA AUXILIAR, QUE EN EL AMBITO DE SUS FUNCIONES SE VINCULAN CON LOS PROCESOS DE ALTAS, BAJAS E INCIDENCIAS DEL PERSONAL ACTIVO DE LA CORPORACION. CALCULAR LAS PERCEPCIONES Y DEDUCCIONES DE LOS DIVERSOS CONCEPTOS QUE SE PROCESAN FUERA DEL SISTEMA INTERNO DE NOMINA. ACTUALIZAR LOS SISTEMAS INTERNOS DE CONTROL DE PERSONAL, LO MOVIMIENTOS E INCIDENCIAS DEL PERSONAL ADMINISTATIVO Y OPERATIVO, ASI COMO DE LAS QUE SE GENERE POR EL REGISTRO Y CONTROL DE LICENCIAS MEDICAS OTORGADS POR LA CAJA DE PREVISION DE LA POLICIA AUXILIAR.</t>
  </si>
  <si>
    <t>LICENCIAS MEDICAS GESTIONADAS O LICENCIAS MEDICAS PAGADAS</t>
  </si>
  <si>
    <t>(NUMERO DE PERSONAS CON LICENCIA MEDICA QUE RECIBIERON OPORTUNAMENTE SU PAGO) PORCENTAJE DEL PERSONAL CON LICENCIA MEDICA QUE RECIBIO OPORTUNAMENTE SU PAGO</t>
  </si>
  <si>
    <t>LICENCIAS MEDICAS</t>
  </si>
  <si>
    <t>BASE DE DATOS  DE LA SRH Y CAPREPA</t>
  </si>
  <si>
    <t>PAGAR OPORTUNAMENTE LAS LICENCIAS MEDICAS Y QUE LOS ELEMENTOS DE LA CORPORACION, SE SIENTAN RESPALDADOS, SITUACION QUE SE TRADUCE EN BIENESTAR PARA ELLOS Y SUS FAMILIAS.</t>
  </si>
  <si>
    <t>MEJORAR EL TRAMITE ANTE CAPREPA CON LA FINALIDAD DE QUE EL PERSONAL CON LICENCIA MEDICA RECIBA OPORTUNAMENTE SU PAGO</t>
  </si>
  <si>
    <t>JOSE ROMO GARCIA</t>
  </si>
  <si>
    <t>SUBDIRECTOR DE RECURSOS HUMANOS</t>
  </si>
  <si>
    <t>E043</t>
  </si>
  <si>
    <t>E043_POLICÍA AUXILIAR</t>
  </si>
  <si>
    <t>LA POBLACION DE LA CIUDAD  DE MEXICO CONTINUA TENIENDO EFICIENTE COBERTURA EN SERVICIOS DE SEGURIDAD Y VIGILANCIA.</t>
  </si>
  <si>
    <t>11CD02E043</t>
  </si>
  <si>
    <t>LOS CIUDADANOS DE LA CIUDAD DE MEXICO, SE ENCUENTRAN EN UNA SITUACION DE EMERGENCIA, DEBIDO AL CRECIMIENTO DESMEDIDO DE LA VIOLENCIA, PROVOCANDO CON ESTO QUE LA POBLACION SE SIENTA VULNERABLE ANTE TAL HECHO, REFLEJANDOSE UNA SOCIEDAD INSEGURA EN LOS ESPACIOS PUBLICOS E INCLUSO EN SU PROPIA CASA, LO QUE HACE VER LA ESCASES DEL ESQUEMA DE SEGURIDAD EN EFECTIVOS.</t>
  </si>
  <si>
    <t>EL OBJETIVO DE LA POLICIA AUXILIAR, ESTA IDENTIFICADO DESDE LOS USUARIOS DEL STC METRO, METROBUS, STE TREN LIGERO Y AEROPUERTO, ASI COMO EN LA POBLACION QUE CONVERGE EN LAS 16 ALCALDIAS, EN ORGANISMOS PUBLICOS Y PRIVADOS A LOS QUE SE LES BRINDA SERVICIOS DE SEGURIDAD Y VIGILANCIA.</t>
  </si>
  <si>
    <t xml:space="preserve">DIFUNDIR AL PERSONAL DIRECTIVO LA SITUACION QUE GUARDA LA CORPORACION REFERENTE A SERVICIOS, ACTIVIDADES DEL PERSONAL Y LA INCIDENCIA DELICTIVA. ORGANIZAR, COORDINAR, ORDENAR, SUPERVISAR, ESTABLECER, DIRIGIR Y CONTROLAR LOS MECANISMOS DE SEGURIDAD Y VIGILANCIA ACORDES A LAS NECESIDADES DE NUESTROS USUARIOS, ADEMAS DE COLABORAR CON LA SECRETARIA DE SEGURIDAD CIUDADANA DE LA CIUDAD  DE MEXICO, EN EL RESGUARDO DEL ORDEN PUBLICO.  PLANEAR Y PRIORIZAR LAS ORDENES GENERALES DEL DESARROLLO DE ACCIONES PREVENTIVAS QUE SE REQUIERAN PARA LA REALIZACION DE DISPOSITIVOS ESPECIALES Y/O EVENTOS MASIVOS EN LOS QUE PARTICIPE EL CUERPO OPERATIVO DE LA POLICIA AUXILIAR.  </t>
  </si>
  <si>
    <t>BRINDAR MEJORES SERVICIOS DE SEGURIDAD Y VIGILANCIA A LA POBLACION, CON EL OBJETO DE MITIGAR LOS DELITOS Y SALVAGUARDAR LA VIDA DE LOS CIUDADANOS, PROPIEDADES PRIVADAS Y PUBLICAS.</t>
  </si>
  <si>
    <t>MIDE LA MEJORA DE LA PERCEPCION DE LOS USUARIOS EN LOS TIPOS DE SERVICIOS DE SEGURIDAD Y VIGILANCIA QUE BRINDA LA CORPORACION.</t>
  </si>
  <si>
    <t>(TOTAL DE USUARIOS QUE DETERMINARON QUE LA POLICIA AUXILIAR OFRECE LAS MODALIDADES DE SERVICIOS DE SEGURIDAD Y VIGILANCIAS NECESARIAS PARA UNA ADECUADA PREVENCION DEL DELITO/ TOTAL DE USUARIOS DE LA POLICIA AUXILIAR ENCUESTADOS)*100</t>
  </si>
  <si>
    <t>LA ENCUESTAS SOBRE LOS SERVICIOS DE SERVICIOS SEGURIDAD Y VIGILANCIA BRINDADOS POR LA CORPORACION, DICHA INFORMACION SE ENCUENTRA EN LOS ARCHIVOS DE LA UNIDAD DEPARTAMENTAL DE ATENCION INSTITUCIONAL DE LA POLICIA AUXILIAR DE LA CIUDAD DE MEXICO.</t>
  </si>
  <si>
    <t>SALVAGUARDAR LAS VIDAS Y LOS BIENES DE LOS USUARIOS Y DE LA POBLACION QUE VIVE Y TRANSITA LA CIUDAD DE MEXICO, EN ESPACIOS PUBLICOS Y PRIVADOS, MEDIANTE LA MAS ALTA CALIDAD SERVICIOS DE SEGURIDAD Y VIGILANCIA.</t>
  </si>
  <si>
    <t>EVALUACION Y SUPERVISION CONTINUA DEL DESEMPEÑO POLICIAL DEL PERSONAL OPERATIVO DE LA CORPORACION.</t>
  </si>
  <si>
    <t>LIC. CARLOS MARIO ZEPEDA SAAVEDRA</t>
  </si>
  <si>
    <t>DIRECTOR EJECUTIVO DE OPERACION POLICIAL</t>
  </si>
  <si>
    <t>IMPLEMENTACION  DE DISPOSITIVOS DE SEGURIDAD EN ZONAS CON MAYOR INDICE DELICTIVO, CON EL FIN DE DISMINUIR LOS DELITOS.</t>
  </si>
  <si>
    <t>PROFESIONALIZACION Y CAPACITACION DEL PERSONAL OPERATIVO QUE CONFORMAN A LA POLICIA AUXILIAR.</t>
  </si>
  <si>
    <t>DIRECTORA DEL INSTITUTO DE EDUCACION SUPERIOR DE LA POLICIA AUXILIAR.</t>
  </si>
  <si>
    <t>CONTRIBUIR A LA FORMACION DE ASPIRANTES MEDIANTE EL PROCESO FORMATIVO INICIAL QUE LES PROPORCIONE LOS CONOCIMIENTOS Y COMPETENCIAS NECESARIAS PARA ATENDER DIVERSAS PROBLEMATICAS EN EL DESEMPEÑO DE SU SERVICIO COMO POLICIA AUXILIAR</t>
  </si>
  <si>
    <t>11CD02E026</t>
  </si>
  <si>
    <t>FALTA DE EXPERIENCIA EN LA PRACTICA POLICIAL DEL PERSONAL DE NUEVO INGRESO</t>
  </si>
  <si>
    <t>CONDICIONES LABORALES Y DE VIDA DE LAS Y LOS FUTUROS POLICIAS SE MEJORAN A PARTIR DE LOS PROGRAMAS DE CAPACITACION Y PROFESIONALIZACION.</t>
  </si>
  <si>
    <t>INCREMENTAR LA MATRICULA EDUCATIVA EN LOS DIFERENTES NIVELES DE FORMACION QUE SE ATIENDEN ACTUALMENTE, FORTALECIENDO LA ESTRATEGIA DE CAPACITACION DIRIGIDA A LAS Y LOS ASPIRANTES A POLICIAS DE ESTA COORPORACION, CON LA FINALIDAD DE SEGUIR PROMOVIENDO SU DESARROLLO CIENTIFICO, TECNICO, FISICO, HUMANISTICO Y PERSONAL, COMO CONDICION PARA LA REALIZACION DE LAS ACTIVIDADES PROPIAS DE SUS FUNCIONES DE MANERA PROFESIONAL.</t>
  </si>
  <si>
    <t>RESPONDER A LAS NECESIDADES QUE EN CUANTO A FORMACION Y CAPACITACION MANIFIESTAN Y REQUIEREN LOS DIVERSOS SECTORES QUE CONFORMAN LA POLICIA AUXILIAR, EN FUNCION A LAS DEMANDAS DE SEGURIDAD EXPRESADAS Y REQUERIDAS POR LOS USUARIOS CONTRATANTES Y CIUDADANIA EN GENERAL, CONFORME A LO ESTIPULADO EN LA LEY DEL SISTEMA DE SEGURIDAD CIUDADANA DE LA CIUDAD DE MEXICO EN SUS  ARTICULOS 96, 97 Y 98.</t>
  </si>
  <si>
    <t>CONTRIBUIR A LA FORMACION DE ASPIRANTES A POLICIAS MEDIANTE EL PROCESO FORMATIVO INICIAL QUE LES PROPORCIONE LOS CONOCIMIENTOS Y COMPETENCIAS NECESARIAS PARA ATENDER DIVERSAS PROBLEMATICAS EN EL DESEMPEÑO DE SU SERVICIO CON PROFESIONALISMO Y SENTIDO DE PERTENENCIA INSTITUCIONAL, FORTALECIENDO EL ESTADO DE FUERZA DE LA POLICIA AUXILIAR.</t>
  </si>
  <si>
    <t>BASE DE DATOS E INFORMES DE LA JEFATURA DE UNIDAD DEPARTAMENTAL DE CAPACITACION, BASE DE DATOS DE LA JEFATURA DE UNIDAD DEPARTAMENTAL DE RECLUTAMIENTO Y SELECCION DEL PERSONAL OPERATIVO, BASE DE DATOS DE LA JEFATURA DE UNIDAD DEPARTAMENTAL DE REGISTRO Y DIAGNOSTICO DEL SISTEMA NACIONAL DE SEGURIDAD PUBLICA Y SEGUIMIENTO DE EVALUACIONES DE CONTROL Y CONFIANZA.</t>
  </si>
  <si>
    <t>POLICIA AUXILIAR</t>
  </si>
  <si>
    <t>11CD02P004</t>
  </si>
  <si>
    <t>11CD03</t>
  </si>
  <si>
    <t>POLICÍA BANCARIA E INDUSTRIAL</t>
  </si>
  <si>
    <t>IMPLEMENTAR LAS ACCIONES DE PREVENCION, DISUASION, SALVAGUARDA, PROTECCION, CUSTODIA Y VIGILANCIA DE LA INTEGRIDAD, BIENES Y VALORES DE NUESTROS CLIENTES, ASI COMO LOS DERECHOS HUMANOS CIUDADANOS, FORTALECIDOS EN COORDINACION CON LAS INSTITUCIONES DE SEGURIDAD PUBLICA.</t>
  </si>
  <si>
    <t>EN CUMPLIMIENTO AL PROGRAMA DE GOBIERNO 2019-2024 EN SU EJE 5 CERO AGRESION Y MAYOR SEGURIDAD; Y EN CONCORDANCIA AL ARTICULO 42 DE LA CONSTITUCION DE LA CIUDAD DE MEXICO, SE PRIORIZA LA PROTECCION INTEGRAL DE LAS PERSONAS, ATENDIENDO A LOS PRINCIPIOS RECTORES LA PREVENCION SOCIAL DE LAS VIOLENCIAS Y DEL DELITO, LA ATENCION A LAS PERSONAS, LA TRANSPARENCIA EN SUS PROCEDIMIENTOS Y ACTUACIONES, LA GARANTIA DEL EJERCICIO DE LOS DERECHOS HUMANOS Y LIBERTADES, ASI COMO LA CONVIVENCIA PACIFICA ENTRE TODAS LAS PERSONAS.  PARA LOGRAR UN GOBIERNO EFICIENTE Y CON CAPACIDAD DE RESPUESTA ANTE LAS CONTINGENCIAS, SE REQUIERE CONSTANTE CAPACITADO Y LA FORMACION DE PERFILES ESPECIFICOS PARA ATENDER LOS TEMAS TECNICOS Y OPERATIVOS QUE TIENEN EN EL EJERCICIO DE SUS ATRIBUCIONES, ASI COMO MANTENER UNA PLANTILLA DE PERSONAL DE ACUERDO A LAS NECESIDADES ORGANIZATIVAS Y FUNCIONALES, CONTRIBUYENDO A LA DIGNIFICACION POLICIAL A TRAVES DEL CUMPLIMIENTO DE SUS REMUNERACIONES SALARIOS Y PRESTACIONES DE NUESTRO PERSONAL OPERATIVO.  POR OTRA PARTE, SE OBSERVA NECESARIO REFORZAR A ESTA CORPORACION MEDIANTE LA DOTACION DE MAYORES RECURSOS FINANCIEROS, TECNOLOGICOS, HUMANOS Y MATERIALES A FIN DE MANTENER SU OPERACION, PRINCIPALMENTE ANTE LA FALTA DE VEHICULOS AUTO-PATRULLAS Y MOTO-PATRULLAS, EQUIPAMIENTO POLICIAL E INFRAESTRUCTURA TECNOLOGICA, QUE PERMITA PROPORCIONAR LOS SERVICIOS CONTRATADOS CON EFICIENCIA Y EFICACIA, COADYUVAR A LA DISMINUCION DE LOS INDICES DELICTIVOS.   ESTA POLICIA PARA ATENDER LA DEMANDA DE SERVICIOS SE REQUIERE CUBRIR LAS VACANTES QUE SE PRESENTAN EN LOS SERVICIOS CONTRATADOS DE SEGURIDAD Y VIGILANCIA, YA QUE ACTUALMENTE EL PERSONAL OPERATIVO, CUBRE LA VACANTE A FIN DE CUBRIR AL 100 % LAS PLAZAS CONTRATADAS, LO QUE REPERCUTE EN LA PRESTACION DEL SERVICIO, DEBIDO AL DOBLE ESFUERZO QUE LE REPRESENTA A DICHO PERSONAL, POR LO ANTERIOR LA POSIBILIDAD DE CUBRIR VACANTES SE VE DELIMITADA EN FUNCION DE LA CONTRATACION DE SERVICIOS, DE LAS VACANTES CONTRATADAS Y DE LA APROBACION DE LOS CADETES DEL CURSO BASICO DE FORMACION POLICIAL.   ASI TAMBIEN ESTE CUERPO POLICIAL CUMPLE CON LA RESPONSABILIDAD DE COADYUVAR A LA SEGURIDAD CIUDADANA, MEDIANTE LA PARTICIPACION ACTIVA EN LOS DIVERSOS APOYOS QUE SE BRINDAN BAJO LA COORDINACION CON LA SECRETARIA DE SEGURIDAD CIUDADANA DE LA CIUDAD DE MEXICO.   DEBIDO AL GRADO DE RIESGO QUE TIENEN LOS DIVERSOS SERVICIOS QUE SE PRESTAN, EN LA MAYORIA DE LOS CASOS, LA CARACTERISTICA DEL PERSONAL QUE PRESTA SUS SERVICIOS ES MAYORITARIAMENTE MASCULINO, ANTE TAL SITUACION, SE IMPLEMENTAN Y DESARROLLAN ACCIONES QUE PROMUEVEN Y PROPICIAN LA IGUALDAD SUSTANTIVA Y PERSPECTIVA DE GENERO.</t>
  </si>
  <si>
    <t>LA POLICIA BANCARIA E INDUSTRIAL ES UNA INSTITUCION POLICIAL RECONOCIDA POR SUS ESTANDARES DE CALIDAD EN EL RAMO DE LA SEGURIDAD, INTEGRADA POR PERSONAL CON AMPLIO SENTIDO HUMANO Y PROFUNDOS VALORES, A TRAVES DE UNA RIGUROSA FORMACION PROFESIONAL BASADA EN UNA ETICA DEL DESEMPEÑO, RESPONSABILIDAD,  DECISION, INTEGRIDAD Y DISCIPLINA, EN CUMPLIMIENTO DE LAS EXPECTATIVAS DE NUESTROS CLIENTES, COMPROMETIDOS CON LA SOCIEDAD Y EN COADYUVANCIA CON EL ORDEN PUBLICO DE LA CIUDAD.</t>
  </si>
  <si>
    <t>GENERAR UNA PERSPECTIVA DE PREVENCION DE LAS VIOLENCIAS Y LOS DELITOS.</t>
  </si>
  <si>
    <t>E054</t>
  </si>
  <si>
    <t>E054_PROTECCIÓN Y VIGILANCIA DEL SECTOR PÚBLICO Y PRIVADO</t>
  </si>
  <si>
    <t>LAS PERSONAS E INSTALACIONES DEL SECTOR PUBLICO FEDERAL Y LOCAL, ASI COMO EMPRESAS PRIVADAS QUE SE ENCUENTRAN EN LA CIUDAD DE MEXICO VEN REDUCIDO LOS NIVELES DE INSEGURIDAD DERIVADO DEL OTORGAMIENTO DE SERVICIOS DE CUSTODIA, VIGILANCIA Y GUARDA.</t>
  </si>
  <si>
    <t>11CD03E054</t>
  </si>
  <si>
    <t>260</t>
  </si>
  <si>
    <t>Contraprestación de servicios de protección, seguridad y vigilancia</t>
  </si>
  <si>
    <t>LAS PERSONAS E INSTALACIONES DEL SECTOR PUBLICO FEDERAL Y LOCAL, ASI COMO EMPRESAS PRIVADAS QUE SE ENCUENTRAN EN LA CIUDAD DE MEXICO, ENFRENTAN ALTOS NIVELES DE INSEGURIDAD DEBIDO A LA FALTA DE ELEMENTOS DE SEGURIDAD POLICIACA CALIFICADOS.</t>
  </si>
  <si>
    <t>SE ATIENDEN A 989 EMPRESAS PRIVADAS, 25 DEPENDENCIAS DEL GOBIERNO FEDERAL Y 52 DEL GOBIERNO LOCAL.</t>
  </si>
  <si>
    <t>DIRIGIR LA OPERATIVIDAD DE LOS SERVICIOS INTRAMUROS, EXTRAMUROS, SERVICIOS DE ARMAS Y ORDENES GENERALES DE OPERACIONES, CON LA FINALIDAD DE PRESTAR SERVICIOS DE SEGURIDAD EFECTIVOS, CUMPLIENDO CON LAS EXIGENCIAS DE LAS USUARIAS Y LAS DE SEGURIDAD PUBLICA.  ASEGURAR QUE LAS CONSIGNAS DE SEGURIDAD SE CUMPLAN EN LOS LUGARES DE TRABAJO DONDE SE HAYAN ESTABLECIDO, A FIN DE FORTALECER EL CERCO DE SEGURIDAD ANTE UNA VULNERABILIDAD FRENTE A LA DELINCUENCIA.  GESTIONAR LOS DOCUMENTOS Y EVALUACIONES DE CONTROL DE CONFIANZA DE ASPIRANTES QUE PERMITAN CUMPLIR CON LAS CONDICIONES DE PROFESIONALIZACION NECESARIAS PARA REGULAR SU FUTURA PROMOCION Y DESARROLLO, CON LA FINALIDAD DE CONTAR CON PERSONAL QUE CUBRA EL PERFIL DEMANDADO POR LAS USUARIAS.  PROPICIAR LA FORMACION INICIAL Y CONTINUA DE LOS CADETES Y PERSONAL OPERATIVO, A TRAVES DE LA EJECUCION DE PLANES Y PROGRAMAS DE CAPACITACION QUE GARANTICEN UNA PROFESIONALIZACION DE VANGUARDIA ACORDE A LOS REQUERIMIENTOS DE NUESTRAS USUARIAS.</t>
  </si>
  <si>
    <t>AUEMENTO DE LA PRODUCTIVADAD DE LAS EMPRESAS DERIVADO DE UNA MAYOR SEGURIDAD DE LAS PERSONAS E INSTALACIONES DEL SECTOR PUBLICO FEDERAL Y LOCAL, ASI COMO EMPRESAS PRIVADAS QUE SE ENCUENTRAN PROTEGIDAS POR ELEMENTOS CALIFACADOS.</t>
  </si>
  <si>
    <t>MIDE EL NUMERO DE ELEMENTOS QUE EN PROMEDIO PROPORCIONAN SERVICOS DE PROTECCION, SEGURIDAD Y VIGILANCIA A LAS INSTITUCIONES DEL SECTOR PUBLICO FEDERAL Y LOCAL Y EMPRESAS DEL SECTOR PRIVADO. EL NUMERO DE ELEMENTOS ESTA DETERMNINADO CONFORME AL SISTEMA DE GESTION DE CALIDAD, EL CUAL ESTABLECE MANTENER UN NUMERO PROMEDIO DE 16,000 PLAZAS CONTRATADAS EN SERVICIO EN EL AÑO.</t>
  </si>
  <si>
    <t>(NUMERO PROMEDIO DE PLAZAS CONTRATADAS EN SERVICIO AL PERIODO /NUMERO DE PLAZAS PROMEDIO DETERMNINADO CONFORME AL SISTEMA DE GESTION DE CALIDAD)*100</t>
  </si>
  <si>
    <t>ARCHIVOS INTERNOS DE LA DIRECCION OPERATIVA.HTTPS://WWW.TRANSPARENCIA.CDMX.GOB.MX/POLICIA-BANCARIA-E-INDUSTRIAL/ARTICULO/121</t>
  </si>
  <si>
    <t>EN CINCO ANOS LOS HABITANTES DE LA CIUDAD DE MEXICO CUENTAN CON MAYOR SEGURIDAD Y EXPERIMENTAN UNA REDUCCION DE DELITOS DERIVADOS DE UNA MAYOR SEGURIDAD EN LAS INSTALACIONES DE LOS SECOTRES PUBLICO Y FEDERAL.</t>
  </si>
  <si>
    <t>OTORGAMIENTO DE SERVICIOS DE PROTECCION, SEGURIDAD Y VIGILANCIA.</t>
  </si>
  <si>
    <t>PRIMER SUPERINTENDENTE LIC. NOE CASTILLO PEREZ</t>
  </si>
  <si>
    <t>DIRECTOR OPERATIVO</t>
  </si>
  <si>
    <t>PROFESIONALIZACION DE LOS ELEMEMENTOS EN ACTIVO QUE PRESTAN SERVICIOS DE PROTECCION, SEGURIDAD Y VIGILANCIA.</t>
  </si>
  <si>
    <t>PRIMER SUPERINTENDENTE MTRO. OSWALDO CANTELLANO LEDEZMA</t>
  </si>
  <si>
    <t>DIRECTOR DE DESARROLLO POLICIAL</t>
  </si>
  <si>
    <t>FORMACION DE NUEVOS ASPIRANTES, A TRAVES DEL CENTRO DE FORMACION Y DESARROLLO POLICIAL</t>
  </si>
  <si>
    <t>LA POLICIA BANCARIA E INDUSTRIAL CUENTA CON LOS RECURSOS HUMANOS SUFICIENTES PARA ATENDER LAS FUNCIONES SUSTANTIVAS Y ADMINISTRATIVAS DE LA CORPORACION.</t>
  </si>
  <si>
    <t>11CD03M001</t>
  </si>
  <si>
    <t>INSUFICIENTES RECURSOS HUMANOS PARA ATENDER LAS FUNCIONES SUSTANTIVAS Y ADMINISTRATIVAS DE LA CORPORACION.</t>
  </si>
  <si>
    <t>APROXIMADAMENTE 17,000 PERSONAS QUE LABORAN EN LA POLICIA BANCARIA E INDUATRIAL.</t>
  </si>
  <si>
    <t>ADMINISTRAR EL CAPITAL HUMANO, A TRAVES DE LA PLANEACION, ORGANIZACION, DESARROLLO E INSTRUMENTACION DE POLITICAS, PROGRAMAS Y PROCEDIMIENTOS QUE PERMITAN OPTIMIZAR SU MANEJO.  CONTROLAR Y SUPERVISAR LOS PROCESOS LA ELABORACION DE NOMINAS, CALCULANDO LOS PAGOS, DEDUCCIONES, APORTACIONES Y RETENCIONES CORRESPONDIENTES A LOS SERVIDORES PUBLICOS DE LA CORPORACION, ASI COMO PROYECTAR, ORGANIZAR Y LLEVAR A CABO EL OTORGAMIENTO DE PRESTACIONES A QUE TIENEN DERECHO, CONFORME A LA NORMATIVIDAD VIGENTE.</t>
  </si>
  <si>
    <t>LOS TRABAJADORES DE LA CORPORACION DESARROLLAN SUS FUNCIONES CON CALIDAD Y VOCACION DE SERVICIO, EN APEGO A LA NORNATIVIDAD.</t>
  </si>
  <si>
    <t>MIDE LA PLANTILLA DEL PERSONAL DE LA POLICIA BANCARIA E INDUSTRIAL ENTRE EL PERSONAL NECESITADO PARA EL DESARROLLO DE LAS FUNCIONES ADMINISTRATIVAS Y SUSTANTIVAS.</t>
  </si>
  <si>
    <t>(TRABAJADORES CONTRATADOS / TRABAJADORES REQUERIDOS) * 100</t>
  </si>
  <si>
    <t>ARCHIVOS INTERNOS DE LA SUBDIRECCION DE RECURSOS HUMANOS</t>
  </si>
  <si>
    <t>LAS INSTITUCIONES PUBLICAS Y PRIVADAS CUENTAN CON ELEMENTOS QUE REALIZAN SU TRABAJO CON CALIDAD Y VOCACION DE SERVICIO.</t>
  </si>
  <si>
    <t>PAGO DE LA NOMINA</t>
  </si>
  <si>
    <t>LIC. BERTHA SALAS CASTAÑEDA</t>
  </si>
  <si>
    <t>DIRECTORA ADMINISTRATIVA</t>
  </si>
  <si>
    <t>CONTRATACION DE PERSONAL</t>
  </si>
  <si>
    <t>EL PERSONAL Y LAS INSTALACIONES DE LA POLICIA BANCARIA E INDUSTRIAL CUENTAN CON PROGRAMAS INTERNOS PARA HACER FRENTE A DESASTRES NATURALES O EVENTOS CREADOS POR EL HOMBRE.</t>
  </si>
  <si>
    <t>11CD03N001</t>
  </si>
  <si>
    <t>NO SE CUENTA CON PROGRAMAS INTERNOS PARA HACER FRENTES A DESASTRES NATURALES O EVENTOS CREADOS POR EL HOMBRE, PARA PROTEGER LA INTEGRIDAD FISICA DE LOS TRABAJADORES E INATALACIONES DE ESTA CORPORCION.</t>
  </si>
  <si>
    <t>APROXIMADAMENTE 17,000 PERSONAS QUE LABORAN EN LA POLICIA BANCARIA E INDUATRIAL Y SUS INSTALACIONES.</t>
  </si>
  <si>
    <t>CONTAR CON LOS PROGRAMAS INTERNOS, OBLIGATORIOS POR LA LEY DE GESTION INTEGRAL DE RIESGOS Y PROTECCION CIVIL, NECESARIOS PARA HACER FRENTES A DESASTRES NATURALES O EVENTOS CREADOS POR EL HOMBRE, PARA PROTEGER LA INTEGRIDAD FISICA DE LOS TRABAJADORES DE ESTA CORPORCION.</t>
  </si>
  <si>
    <t>AUMENTO DE LOS NIVELES DE PROTECCION DE LAS PERSONAS Y SU ENTORNO, ANTE LA EVENTUALIDAD DE LOS RIESGOS QUE REPRESENTAN LOS PELIGROS NATURALES O ANTROPOGENICOS.</t>
  </si>
  <si>
    <t>MIDE LA ELABORACION DE LOS PROGRAMAS INTERNOS DE PROTECCION CIVIL DE LOS INMUEBLES PROPIEDAD DE LA POLICIA BANCARIA E INDUSTRIAL ENTRE LOS PROGRAMAS NECESITADOS.</t>
  </si>
  <si>
    <t>(NUMERO DE PROGRAMAS ELABORADOS EN MATERIA DE PROTECCION CIVIL AL PERIODO/NUMERO DE PROGRAMAS EN MATERIA DE PROTECCION CIVIL PROGRAMADAS AL PERIODO)*100</t>
  </si>
  <si>
    <t>ARCHIVOS INTERNOS DE LA DIRECCION GENERAL</t>
  </si>
  <si>
    <t>LAS POBLACIONES QUE SE ENCUENTRAN ALREDEDOR DE LAS INSTALACIONES DE LA CORPORACION AUMENTAN SU CAPACIDADES DE ADAPTACION, AUXILIO Y RESTABLECIMIENTO DERIVADO DEL EFECTO MULTIPLICADOR DE LOS PROGRAMAS DE PROTECCION CIVIL IMPLEMENTADOS.</t>
  </si>
  <si>
    <t>REVISION PARA LLEVAR A CABO EL LEVANTAMIENTO DE NECESIDADES EN MATERIA DE PROTECCION CIVIL DE LOS INMUEBLES</t>
  </si>
  <si>
    <t>LIC BERTHA SALAS CASTAÑEDA</t>
  </si>
  <si>
    <t>ELABORAR LOS PROGRAMAS INTERNOS DE PROTECCION CIVIL POR INMUEBLE</t>
  </si>
  <si>
    <t>CONTAR CON VISTO BUENO DE SEGURIDAD Y OPERACION DEL INMUEBLE; DICTAMEN EN MATERIA DE SEGURIDAD ESTRUCTURAL DEL INMUEBLE; POLIZA DE SEGURO DE RESPONSABILIDAD CIVIL; DICTAMEN TECNICO DE INSTALACIONES DE GAS L.P Y/O NATURAL CUANDO APLIQUE Y CARTA RESPONSIVA DEL SISTEMA DE ALERTAMIENTO SISMICO QUE RECIBA LA SEÑAL OFICIAL DEL GOBIERNO DE LA CDMX</t>
  </si>
  <si>
    <t>PRESENTACION DE LOS PROGRAMAS INTERNOS A LAS AUTORIDADES RESPONSABLES PARA SU AUTORIZACION</t>
  </si>
  <si>
    <t>LA POLICIA BANCARIA E INDUTRIAL CUENTA CON UNA CULTURA ORGANIZACIONAL QUE PERMITE IMPULSAR LA IMPLEMENTACION DE LOS CONTROLES ADECUADOS PARA AUMENTAR LA POSIBILIDAD DE DETECTAR Y REDUCIR LA INCIDENCIA EN PRACTICAS CORRUPTIBLES.</t>
  </si>
  <si>
    <t>11CD03O001</t>
  </si>
  <si>
    <t>NO SE CUENTA CON UNA CULTURA ORGANIZACIONAL QUE PERMITA E IMPULSE LA IMPLEMENTACION DE LOS CONTROLES ADECUADOS PARA AUMENTAR LA POSIBILIDAD DE DETECTAR Y REDUCIR LA INCIDENCIA EN PRACTICAS CORRUPTIBLES.</t>
  </si>
  <si>
    <t>UNIVERSO DE USUARIAS, PRESTADORES DE SERVICIOS Y PERSONAL DE LA INSTITUCION</t>
  </si>
  <si>
    <t>REDUCCION DEL RIESGO DE LA OCURRENCIA DE SOBORNOS.   INCREMENTO DE LA COMPETITIVIDAD, AL SER UNA CORPORACION QUE CONDUCE SUS ACTIVIDADES CON ETICA, EVITANDO DESVIOS Y RESULTADOS DEFICIENTES.   DETECCION OPORTUNA O PREVENTIVA DE CUALQUIER SUSPICACIA EN RELACION AL SOBORNO O CORRUPCION EN ASUNTOS FINANCIEROS, ASIGNACION PLAZAS, PRESTACION DEL SERVICIO, EN LOS PROCESOS DE APOYO Y/O EN LA EVALUACION DEL DESEMPEÑO.   PROVEER EVIDENCIA, EN EL CASO DE UNA AUDITORIA Y/O INVESTIGACION, DE QUE SE HAN TOMADO MEDIDAS RAZONABLES PARA PREVENIR EL SOBORNO.</t>
  </si>
  <si>
    <t>LAS INSTITUCIONES PUBLICO Y PRIVADAS A LAS QUE LA CORPORACION PRESTA SUS SERVICIOS DE PROTECCION, SEGURIDAD Y VIGILANCIA TIENEN UNA MAYOR CONFIANZA EN LOS ELEMENTOS, DERIVADO DE LAS BUENAS PRACTICAS ANTISOBORNO RECONOCIDAS INTERNACIONALMENTE.</t>
  </si>
  <si>
    <t>MIDE EL GRADO DE AVANCE EN EL PROCESO DE IMPLEMENTACION SISTEMA DE GESTION ANTI SOBORNO, BAJO LA NORMA ISO 37001:2016, MEDIANTE LA SUMA PONDERADA DEL CUMPLIMIENTO DE LOS PROCEDIMIENTOS DE IMPLEMENTACION, AUDITORIAS INTERNAS Y CERTIFICACION DE DICHA NORMA.</t>
  </si>
  <si>
    <t>(AVANCE EN LA IMPLEMENTACION*1/3) + (AVANCE EN LAS AUDITORIAS INTERNAS * 1/3) + (AVANCE EN LA CERTIFICACION * 1/3)</t>
  </si>
  <si>
    <t>ARCHIVOS INTERNOS DE LA COORDINACION DE NORMATIVIDAD Y ENLACE INTERINSTITUCIONAL</t>
  </si>
  <si>
    <t>LOS HABITANTES DE LA CIUDAD DE MEXICO AUMENTAN SU PERCEPCION DE SEGURIDAD Y CONFIANZA EN LOS ELEMENTOS DE LA CORPORACION, DEBIDO A LAS PACTICAS ANTICORRUPCION IMPLEMENTADAS CON LA CERTIFICACION ISO.</t>
  </si>
  <si>
    <t>IMPLEMENTACION</t>
  </si>
  <si>
    <t>MTRA. ELIZABETH ZARZA FLORES</t>
  </si>
  <si>
    <t>COORDINACION DE NORMATIVIDAD Y ENLACE INTERINSTITUCIONAL</t>
  </si>
  <si>
    <t>AUDITORIAS INTERNAS</t>
  </si>
  <si>
    <t>AUDITORIA DE CERTIFICACION</t>
  </si>
  <si>
    <t xml:space="preserve">EN CUMPLIMIENTO AL PROGRAMA DE GOBIERNO 2019-2024 EN SU EJE 5 CERO AGRESION Y MAYOR SEGURIDAD; Y EN CONCORDANCIA AL ARTICULO 42 DE LA CONSTITUCION DE LA CIUDAD DE MEXICO, SE PRIORIZA LA PROTECCION INTEGRAL DE LAS PERSONAS, ATENDIENDO A LOS PRINCIPIOS RECTORES LA PREVENCION SOCIAL DE LAS VIOLENCIAS Y DEL DELITO, LA ATENCION A LAS PERSONAS, LA TRANSPARENCIA EN SUS PROCEDIMIENTOS Y ACTUACIONES, LA GARANTIA DEL EJERCICIO DE LOS DERECHOS HUMANOS Y LIBERTADES, ASI COMO LA CONVIVENCIA PACIFICA ENTRE TODAS LAS PERSONAS.  PARA LOGRAR UN GOBIERNO EFICIENTE Y CON CAPACIDAD DE RESPUESTA ANTE LAS CONTINGENCIAS, SE REQUIERE CONSTANTE CAPACITADO Y LA FORMACION DE PERFILES ESPECIFICOS PARA ATENDER LOS TEMAS TECNICOS Y OPERATIVOS QUE TIENEN EN EL EJERCICIO DE SUS ATRIBUCIONES, ASI COMO MANTENER UNA PLANTILLA DE PERSONAL DE ACUERDO A LAS NECESIDADES ORGANIZATIVAS Y FUNCIONALES, CONTRIBUYENDO A LA DIGNIFICACION POLICIAL A TRAVES DEL CUMPLIMIENTO DE SUS REMUNERACIONES SALARIOS Y PRESTACIONES DE NUESTRO PERSONAL OPERATIVO.  POR OTRA PARTE, SE OBSERVA NECESARIO REFORZAR A ESTA CORPORACION MEDIANTE LA DOTACION DE MAYORES RECURSOS FINANCIEROS, TECNOLOGICOS, HUMANOS Y MATERIALES A FIN DE MANTENER SU OPERACION, PRINCIPALMENTE ANTE LA FALTA DE VEHICULOS AUTO-PATRULLAS Y MOTO-PATRULLAS, EQUIPAMIENTO POLICIAL E INFRAESTRUCTURA TECNOLOGICA, QUE PERMITA PROPORCIONAR LOS SERVICIOS CONTRATADOS CON EFICIENCIA Y EFICACIA, COADYUVAR A LA DISMINUCION DE LOS INDICES DELICTIVOS.   ESTA POLICIA PARA ATENDER LA DEMANDA DE SERVICIOS SE REQUIERE CUBRIR LAS VACANTES QUE SE PRESENTAN EN LOS SERVICIOS CONTRATADOS DE SEGURIDAD Y VIGILANCIA, YA QUE ACTUALMENTE EL PERSONAL OPERATIVO, CUBRE LA VACANTE A FIN DE CUBRIR AL 100 % LAS PLAZAS CONTRATADAS, LO QUE REPERCUTE EN LA PRESTACION DEL SERVICIO, DEBIDO AL DOBLE ESFUERZO QUE LE REPRESENTA A DICHO PERSONAL, POR LO ANTERIOR LA POSIBILIDAD DE CUBRIR VACANTES SE VE DELIMITADA EN FUNCION DE LA CONTRATACION DE SERVICIOS, DE LAS VACANTES CONTRATADAS Y DE LA APROBACION DE LOS CADETES DEL CURSO BASICO DE FORMACION POLICIAL.   ASI TAMBIEN ESTE CUERPO POLICIAL CUMPLE CON LA RESPONSABILIDAD DE COADYUVAR A LA SEGURIDAD CIUDADANA, MEDIANTE LA PARTICIPACION ACTIVA EN LOS DIVERSOS APOYOS QUE SE BRINDAN BAJO LA COORDINACION CON LA  SECRETARIA DE SEGURIDAD CIUDADANA DE LA CIUDAD DE MEXICO.   DEBIDO AL GRADO DE RIESGO QUE TIENEN LOS DIVERSOS SERVICIOS QUE SE PRESTAN, EN LA MAYORIA DE LOS CASOS, LA CARACTERISTICA DEL PERSONAL QUE PRESTA SUS SERVICIOS ES MAYORITARIAMENTE MASCULINO, ANTE TAL SITUACION, SE IMPLEMENTAN Y DESARROLLAN ACCIONES QUE PROMUEVEN Y PROPICIAN LA IGUALDAD SUSTANTIVA Y PERSPECTIVA DE GENERO.  </t>
  </si>
  <si>
    <t>EL PERSONAL DE LA POLICIA BANCARIA E INDUSTRIAL CUENTA CON CAPACITACION PARA ATENDER LAS DEMANDAS Y NECESIDADES DE LA POBLACION CON UNA PERSPECTIVA DE GENERO.</t>
  </si>
  <si>
    <t>11CD03P001</t>
  </si>
  <si>
    <t>EL PERSONAL DE LA POLICIA BANCARIA E INDUSTRIAL NO CUENTA CON CAPACITACION SUFICIENTE PARA ATENDER LAS DEMANDAS Y NECESIDADES DE LA POBLACION CON UNA PERSPECTIVA DE GENERO.</t>
  </si>
  <si>
    <t>APROXIMADAMENTE 4,500 PERSONAS QUE LABORAN EN LA POLICIA BANCARIA E INDUATRIAL.</t>
  </si>
  <si>
    <t>REALIZAR CURSOS DE CAPACITACION AL PERSONAL DE LA CORPORACION, PARA SENSIBILIZARLOS EN TEMAS DE IGUALDAD DE GENERO.</t>
  </si>
  <si>
    <t>LAS MUJERES QUE INTERACTUAN CON LOS ELEMENTOS DE LA POLICIA BANCARIA E INDUSTRIAL SON TRATADAS CON RESPETO A SUS DERECHOS HUMANOS, PRIORIZANDO LA ATENCION A SUS NECESIDADES Y PROBLEMATICAS.</t>
  </si>
  <si>
    <t>MIDE EL CUMPLIENTO DE CURSOS DE CAPACITACION DEL PERSONAL EN MATERIA DE IGUALDAD DE GENERO.</t>
  </si>
  <si>
    <t>(NUMERO DE CURSOS REALIZADOS AL PERIODO/NUMERO DE CURSOS PROGRAMADOS AL PERIODO)*100</t>
  </si>
  <si>
    <t>ARCHIVOS INTERNOS DE LA DIRECCION DE DESARROLLO POLICIAL.HTTPS://WWW.TRANSPARENCIA.CDMX.GOB.MX/POLICIA-BANCARIA-E-INDUSTRIAL/ARTICULO/121</t>
  </si>
  <si>
    <t>EN CINCO ANOS LAS MUJERES QUE INTERACTUAN CON LOS ELEMENTOS DE LA CORPORACION SE SENTIRAN MAS CONFIADAS Y SEGURAS DERIVADO DE QUE ESTOS RESPETAN Y PRIORIZAN SUS NECESIDADES TANTO EN EL AMBITO LABORAL COMO EL PERSONAL.</t>
  </si>
  <si>
    <t>EL PERSONAL DE LA POLICIA BANCARIA E INDUSTRIAL CUENTA CON CAPACITACION PARA ATENDER LAS DEMANDAS Y NECESIDADES DE LA POBLACION CON UNA PERSPECTIVA DE DERECHOS HUMANOS.</t>
  </si>
  <si>
    <t>11CD03P002</t>
  </si>
  <si>
    <t>EL PERSONAL DE LA POLICIA BANCARIA E INDUSTRIAL NO CUENTA CON CAPACITACION PARA ATENDER LAS DEMANDAS Y LAS NECESIDADES DE LA POBLACION, CON UNA PERSPECTIVA DE DERECHOS HUMANOS.</t>
  </si>
  <si>
    <t>REALIZAR CURSOS DE CAPACITACION AL PERSONAL DE LA CORPORACION, EN MATERIA DE DERECHOS HUMANOS.</t>
  </si>
  <si>
    <t>LAS PERSONAS QUE INTERACTUAN CON LOS ELEMENTOS DE LA PBI SON TRATADAS CON RESPETO A SUS DERECHOS HUMANOS PRIORIZANDO LA ATENCION A GRUPOS VULNERABLES.</t>
  </si>
  <si>
    <t>MIDE EL CUMPLIENTO DE CURSOS DE CAPACITACION DEL PERSONAL EN MATERIA DE DERECHOS HUMANOS.</t>
  </si>
  <si>
    <t>EN CINCO ANOS LA POBLACION QUE INTERACTUA CON LOS ELEMENTOS DE LA PBI AUMENTA SU BIENESTAR DERIVADO DE QUE ESTOS RESPETAN Y PRIORIZAN LOS DERECHOS HUMANOS DE SUS VECINOS, FAMILAIRES Y CIUDADANOS TANTO EN EL AMBITO LABORAL COMO EL PERSONAL.</t>
  </si>
  <si>
    <t>POLICIA BANCARIA E INDUSTRIAL</t>
  </si>
  <si>
    <t>11CD03P004</t>
  </si>
  <si>
    <t>13C001</t>
  </si>
  <si>
    <t>SECRETARÍA DE LA CONTRALORÍA GENERAL</t>
  </si>
  <si>
    <t>PREVENIR, CONTROLAR, AUDITAR Y EVALUAR A LOS ENTES Y A LAS PERSONAS SERVIDORAS PUBLICAS EN EL EJERCICIO DE SU FUNCION EN EL GOBIERNO DE LA CIUDAD DE MEXICO Y ALCALDIAS, A FIN DE IMPULSAR Y FORTALECER LAS ACTITUDES Y APTITUDES QUE COADYUVEN AL COMBATE EFECTIVO DE LA CORRUPCION E IMPUNIDAD, CON TRANSPARENCIA, EFICIENCIA, EFICACIA E INTEGRIDAD EN EL SERVICIO PUBLICO, DENTRO DEL MARCO DEL SISTEMA ANTICORRUPCION Y LEGISLACION APLICABLE EN LA MATERIA.</t>
  </si>
  <si>
    <t xml:space="preserve">DE ACUERDO CON LA LEY ORGANICA DEL PODER EJECUTIVO Y DE LA ADMINISTRACION PUBLICA DE LA CIUDAD DE MEXICO, A LA SECRETARIA DE LA CONTRALORIA GENERAL  LE CORRESPONDE EL DESPACHO DE LAS MATERIAS RELATIVAS AL CONTROL INTERNO, AUDITORIA, EVALUACION GUBERNAMENTAL; ASI COMO PREVENIR, INVESTIGAR, SUBSTANCIAR Y SANCIONAR LAS FALTAS ADMINISTRATIVAS EN EL AMBITO DE LA ADMINISTRACION PUBLICA DE LA CIUDAD Y DE LAS ALCALDIAS.  POR LO QUE MEDIANTE ACTIVIDADES DE VIGILANCIA Y SUPERVISION, A TRAVES DE LA RED DE CONTRALORIAS CIUDADANAS, EN ORGANOS COLEGIADOS, LICITACIONES E INVITACIONES RESTRINGIDAS, PROGRAMAS SOCIALES Y PRESUPUESTO PARTICIPATIVO SE PROPIA CONDICIONES DE GOBERNANZA DEMOCRATICA EN LA CIUDAD DE MEXICO PARA FORTALECER LAS RELACIONES DEL GOBIERNO CON LA SOCIEDAD, LA CULTURA CIUDADANA Y EL DERECHO AL EJERCICIO DE LA DEMOCRACIA PARTICIPATIVA Y DIRECTA.  ADEMAS, MEDIANTE INTERVENCIONES DE FORMA ITINERANTE POR VIGILANCIA MOVIL, ACCIONES DE VERIFICACION, VISITAS, INSPECCIONES, REVISIONES Y OPERATIVOS ESPECIALES EN AREAS DE LA ADMINISTRACION PUBLICA, DE LAS ALCALDIAS Y EN LA VIA PUBLICA DE LA CIUDAD DE MEXICO QUE PERMITA COMBATIR LA CORRUPCION Y MEJORAR LA ATENCION DE TRAMITES Y SERVICIOS QUE BRINDAN LOS SERVIDORES PUBLICOS EN EL EJERCICIO DE SUS FUNCIONES, A EFECTO DE GENERAR UNA PERCEPCION POSITIVA EN LA CIUDADANIA. </t>
  </si>
  <si>
    <t>CONSOLIDARSE COMO LA DEPENDENCIA QUE IMPULSE LA MEJORA GUBERNAMENTAL, INNOVACION, TRANSPARENCIA E INTEGRIDAD EN EL SERVICIO PUBLICO, AL IMPLEMENTAR MEDIDAS PREVENTIVAS Y CORRECTIVAS DESDE EL AMBITO DE LA FISCALIZACION QUE GENERE UN CAMBIO DE PERCEPCION Y CONFIANZA DE LA SOCIEDAD EN EL GOBIERNO DE LA CIUDAD DE MEXICO.</t>
  </si>
  <si>
    <t xml:space="preserve">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 </t>
  </si>
  <si>
    <t>EVALUACION INTEGRAL DE LAS PERSONAS QUE INGRESEN O PERMANEZCAN EN EL SERVICIO PUBLICO</t>
  </si>
  <si>
    <t>13C001M001</t>
  </si>
  <si>
    <t>Legislación</t>
  </si>
  <si>
    <t>Fiscalización</t>
  </si>
  <si>
    <t>FALTA DE FORTALECIMIENTO EN LA ACCIONES RELATIVAS AL PROCESO DE EVALUACION DE LAS PERSONAS QUE PRETENDAN INGRESAR O AQUELLAS QUE DESARROLLAN UNA FUNCION EN EL SERVICIO PUBLICO.</t>
  </si>
  <si>
    <t>PERSONAL DE ESTRUCTURA QUE LABORA EN LA SECRETARIA DE LA CONTRALORIA GENERAL DE LA CIUDAD DE MEXICO.</t>
  </si>
  <si>
    <t>ATENDER OPORTUNAMENTE LOS PROCESOS DE EVALUACION.</t>
  </si>
  <si>
    <t>TENER SERVIDORES PUBLICOS QUE CUENTEN CON EL NIVEL ACADEMICO Y EXPERIENCIA PROFESIONAL NECESARIOS PARA LA REALIZACION DE SUS FUNCIONES.</t>
  </si>
  <si>
    <t>MEDIR EL AVANCE DE SERVIDORES PUBLICOS EVALUADOS, CONSIDERANDO LOS PERFILES DE PUESTO GENERADOS Y AUTORIZADOS.</t>
  </si>
  <si>
    <t>NUMERO DE PLAZAS/NUMERO DE EVALUADOS</t>
  </si>
  <si>
    <t>NUMERO DE DICTAMENES EMITIDOS.</t>
  </si>
  <si>
    <t>GENERAR LA INFORMACION NECESARIA PARA EL PROCESO DE EVALUACION.</t>
  </si>
  <si>
    <t>LIC. KATIA MONTSERRAT GUIGUE PEREZ</t>
  </si>
  <si>
    <t>OBTENER LA EVALUACION Y SU RESULTADO.</t>
  </si>
  <si>
    <t>DE ACUERDO CON LA LEY ORGANICA DEL PODER EJECUTIVO Y DE LA ADMINISTRACION PUBLICA DE LA CIUDAD DE MEXICO, A LA SECRETARIA DE LA CONTRALORIA GENERAL LE CORRESPONDE EL DESPACHO DE LAS MATERIAS RELATIVAS AL CONTROL INTERNO, AUDITORIA, EVALUACION GUBERNAMENTAL; ASI COMO PREVENIR, INVESTIGAR, SUBSTANCIAR Y SANCIONAR LAS FALTAS ADMINISTRATIVAS EN EL AMBITO DE LA ADMINISTRACION PUBLICA DE LA CIUDAD Y DE LAS ALCALDIAS.  POR LO QUE MEDIANTE ACTIVIDADES DE VIGILANCIA Y SUPERVISION, A TRAVES DE LA RED DE CONTRALORIAS CIUDADANAS, EN ORGANOS COLEGIADOS, LICITACIONES E INVITACIONES RESTRINGIDAS, PROGRAMAS SOCIALES Y PRESUPUESTO PARTICIPATIVO SE PROPIA CONDICIONES DE GOBERNANZA DEMOCRATICA EN LA CIUDAD DE MEXICO PARA FORTALECER LAS RELACIONES DEL GOBIERNO CON LA SOCIEDAD, LA CULTURA CIUDADANA Y EL DERECHO AL EJERCICIO DE LA DEMOCRACIA PARTICIPATIVA Y DIRECTA.  ADEMAS, MEDIANTE INTERVENCIONES DE FORMA ITINERANTE POR VIGILANCIA MOVIL, ACCIONES DE VERIFICACION, VISITAS, INSPECCIONES, REVISIONES Y OPERATIVOS ESPECIALES EN AREAS DE LA ADMINISTRACION PUBLICA, DE LAS ALCALDIAS Y EN LA VIA PUBLICA DE LA CIUDAD DE MEXICO QUE PERMITA COMBATIR LA CORRUPCION Y MEJORAR LA ATENCION DE TRAMITES Y SERVICIOS QUE BRINDAN LOS SERVIDORES PUBLICOS EN EL EJERCICIO DE SUS FUNCIONES, A EFECTO DE GENERAR UNA PERCEPCION POSITIVA EN LA CIUDADANIA.</t>
  </si>
  <si>
    <t>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t>
  </si>
  <si>
    <t>CONTRIBUIR A COORDINAR EL SISTEMA NACIONAL DE PROTECCION CIVIL PARA SALVAGUARDAR A LA POBLACION, SUS BIENES Y ENTORNO ANTE FENOMENOS NATURALES Y/O ANTROPICOS PERTURBADORES MEDIANTE EL FORTALECIMIENTO DE LAS CAPACIDADES INSTITUCIONALES Y LA COORDINACION INTERNACIONAL, CON UNA ALTA COOPERACION Y TRABAJO COLABORATIVO ENTRE LAS PARTES DEL SISTEMA, AL GESTIONAR DE MANERA INTEGRAL LOS RIESGOS.</t>
  </si>
  <si>
    <t>13C001N001</t>
  </si>
  <si>
    <t>RIESGOS EN MATERIA DE PROTECCION CIVIL QUE, PUDIERAN MATERIALIZARSE EN CASOS DE EMERGENCIAS DERIVADAS DE DESASTRES NATURALES O ACCIDENTES DE TRABAJO, Y AFECTAR LA INTEGRIDAD FISICA DE LAS PERSONAS QUE LABORAN EN LAS DIVERSAS INSTALACIONES QUE CONFORMAN LA SECRETARIA DE LA CONTRALORIA GENERAL DE LA CIUDAD DE MEXICO, ASI COMO DE LA CIUDADANIA EN GENERAL QUE LAS VISITA.</t>
  </si>
  <si>
    <t>PERSONAL QUE LABORA EN LOS DIVERSOS INMUEBLES QUE CONFORMAN LA SECRETARIA DE LA CONTRALORIA GENERAL DE LA CIUDAD DE MEXICO, Y CIUDADANIA EN GENERAL QUE VISITE DICHAS INSTALACIONES.</t>
  </si>
  <si>
    <t>ACCIONES ESPECIFICAS PARA ATENDER DE MANERA ASERTIVA Y OPORTUNA, SITUACIONES DE EMERGENCIA EN CASO DE DESASTRES NATURALES Y/O RIESGOS Y ACCIDENTES DE TRABAJO AL INTERIOR DE LAS INSTALACIONES DE LOS DIVERSOS INMUEBLES QUE CONFORMAN LA SECRETARIA DE LA CONTRALORIA GENERAL DE LA CIUDAD DE MEXICO.</t>
  </si>
  <si>
    <t>BRINDAR SEGURIDAD Y SALVAGUARDAR LA INTEGRIDAD DE LAS PERSONAS QUE LABORAN EN LA SECRETARIA DE LA CONTRALORIA GENERAL DE LA CIUDAD DE MEXICO, ASI COMO DE LA CIUDADANIA EN GENERAL QUE LA VISITA.</t>
  </si>
  <si>
    <t>GESTION INTEGRAL DE RIESGOS EN MATERIA DE PROTECCION CIVIL.</t>
  </si>
  <si>
    <t>NUMERO DE ACCIONES DE ATENCION DE RIESGOS EN MATERIA DE PROTECCION CIVIL..Ʃ ACCIONES DE ATENCION DE RIESGOS EN MATERIA DE PROTECCION CIVIL.</t>
  </si>
  <si>
    <t>ARCHIVO ADMINISTRATIVO DE LA DIRECCION DE RECURSOS MATERIALES, ABASTECIMIENTO Y SERVICIO: MANUAL EN MATERIA DE PROTECCION CIVIL DE LA SECRETARIA DE LA CONTRALORIA GENERAL DE LA CIUDAD DE MEXICO, PROGRAMA INTERNO DE PROTECCION CIVIL PARA LA SECRETARIA DE LA CONTRALORIA GENERAL DE LA CIUDAD DE MEXICO..EL MANUAL INTERNO DE PROTECCION CIVIL DEBERA ESTAR PUBLICADO EN LA PAGINA WEB:..HTTP://WWW.CONTRALORIA.CDMX.GOB.MX</t>
  </si>
  <si>
    <t>ESTABLECER E IMPLEMENTAR ESTRATEGIAS Y ACCIONES PARA PREVENCIÓN, Y AUXILIO DE LA POBLACIÓN USUARIA DE LOS INMUEBLES QUE CONFORMAN LA SECRETARÍA DE LA CONTRALORÍA DE LA CIUDAD DE MÉXICO, EN CASO DE EMERGENCIAS POR DESASTRES NATURALES O ACCIDENTES DE TRABAJO, BAJO UN PROTOCOLO DE ATENCIÓN Y COORDINACIÓN INSTITUCIONAL.</t>
  </si>
  <si>
    <t>BRINDAR SEGURIDAD EN MATERIA DE PROTECCION CIVIL PARA SALVAGUARDAR LA INTEGRIDAD FISICA DE LAS PERSONAS QUE LABORAN EN LOS DIVERSOS INMUEBLES QUE CONFORMAN LA SECRETARIA DE LA CONTRALORIA DE LA CIUDAD DE MEXICO, ASI COMO DE LA CIUDADANIA EN GENERAL QUE LA VISITA.</t>
  </si>
  <si>
    <t>ELABORACION DEL PROGRAMA INTERNO DE PROTECCION CIVIL PARA LA SECRETARIA DE LA CONTRALORIA GENERAL DE LA CIUDAD DE MEXICO.</t>
  </si>
  <si>
    <t>LIC. FRANCISCO JAVIER RANGEL VERONA</t>
  </si>
  <si>
    <t>DIRECTOR DE RECURSOS MATERIALES, ABASTECIMIENTO Y SERVICIOS.</t>
  </si>
  <si>
    <t>INTEGRACION DE 4 BRIGADAS DE PROTECCION CIVI: PRIMEROS AUXILIOS, PREVENCION Y COMBATE DE INCENDIOS, COMUNICACION, Y EVACUACION, EN LA SECRETARIA DE LA CONTRALORIA GENERAL DE LA CIUDAD DE MEXICO.</t>
  </si>
  <si>
    <t>CAPACITACION EN MATERIA DE: PRIMEROS AUXILIOS, PREVENCION Y COMBATE DE INCENDIOS, COMUNICACION, Y EVACUACION PARA LA SECRETARIA DE LA CONTRALORIA GENERAL DE LA CIUDAD DE MEXICO.</t>
  </si>
  <si>
    <t>ACCIONES Y SIMULACROS EN MATERIA DE PROTECCION CIVIL PARA LA SECRETARIA DE LA CONTRALORIA GENERAL DE LA CIUDAD DE MEXICO.</t>
  </si>
  <si>
    <t>FORMULAR CRITERIOS JURIDICOS EN APOYO A LA FUNCION PUBLICA Y BUEN GOBIERNO</t>
  </si>
  <si>
    <t>13C001O001</t>
  </si>
  <si>
    <t>1) FALTA DE CRITERIOS PARA LA INTERPRETACION APLICACION DE LA NORMATIVIDAD EN MATERIA DE RESPONSABILIDAD ADMINISTRATIVA, ADQUISICIONES, ARRENDAMIENTOS, PRESTACION DE SERVICIOS, OBRA PUBLICA, DISCIPLINA PRESUPUESTARIA, ACCESO A LA INFORMACION PUBLICA, RESPONSABILIDAD PATRIMONIAL, MATERIAS COMPETENCIA DE LA SECRETARIA DE LA CONTRALORIA GENERAL. 2) INFRAESTRUCTURA TECNOLOGICA CRITICA CON ALTO GRADO DE OBSOLESCENCIA PARA MANTENER Y OPTIMIZAR LA OPERACION DE ACTIVIDADES SUSTANTIVAS; 3) NECESIDAD DE MANTENIMIENTO A LOS SISTEMAS INSTITUCIONALES SUSTANTIVOS Y PRESENCIA DE OBSOLESCENCIA TECNOLOGICA; NECESIDAD DE DESARROLLOS NUEVOS ATENDIENDO LAS NECESIDADES DE CADA AREA Y SU PRIORIDAD, CON CRITERIOS DE INTEROPERABILIDAD Y CALIDAD DE DATOS; 4) OBSERVACIONES PENDIENTES DE ATENCION POR LA ADMINISTRACION PUBLICA DE LA CIUDAD DE MEXICO DERIVADAS DE AUDITORIAS REALIZADAS POR ENTES FISCALIZADORES EXTERNOS; 5) AREAS DE OPORTUNIDAD EN COMPETENCIAS PROFESIONALES Y LABORALES, ASI COMO EN PROCESOS Y PROCEDIMIENTOS; 6) SISTEMAS DE INFORMACION AISLADOS CON AREAS DE OPORTUNIDAD EN EFICIENCIA, EFICACIA Y TRANSPARENCIA; 6) CARENCIA DE HERRAMIENTAS TECNOLOGICAS Y DISPOSITIVOS QUE PERMITAN LA ADOPCION DEL TRABAJO REMOTO EN UN ENTORNO DE SEGURIDAD DE LA INFORMACION.</t>
  </si>
  <si>
    <t>DEPENDENCIAS, ORGANOS DESCONCENTRADOS, ENTIDADES Y ALCALDIAS DE LA ADMINISTRACION PUBLICA DE LA CIUDAD DE MEXICO; DE MANERA INDIRECTA, A LA POBLACION EN GENERAL.</t>
  </si>
  <si>
    <t>1) DISMINUIR LOS ESPACIOS DE DISCRECIONALIDAD EN LA APLICACION DE LA NORMATIVIDAD, ABONANDO AL ESTRICTO CUMPLIMIENTO DEL PRINCIPIO DE LEGALIDAD, GENERANDO CONFIANZA EN LA CIUDADANIA DE LA CIUDAD DE MEXICO 2) GESTION DE SERVICIOS TECNOLOGICOS; 3) DESARROLLO, MANTENIMIENTO Y MEJORA DE LOS SISTEMAS TECNOLOGICOS INSTITUCIONALES; 4) SEGUIMIENTO A LA ATENCION DE OBSERVACIONES POR ENTES FISCALIZADOS; 5) PROPUESTAS PARA LA MEJORA GUBERNAMENTAL; 6) GESTION DE DATOS Y ANALISIS DE LA INFORMACION QUE GENERAN LAS AREAS DE LA SECRETARIA</t>
  </si>
  <si>
    <t>CERTEZA JURIDICA, APEGO A LA LEGALIDAD, MEJORA EN LA EFICACIA, EFICIENCIA Y TRANSPARENCIA DE LOS ACTOS ADMINISTRATIVOS DE LA ADMINISTARACION PUBLICA DE LA CIUDAD DE MEXICO.</t>
  </si>
  <si>
    <t>ACCIONES PARA LA MEJORA DE LA FUNCION PUBLICA</t>
  </si>
  <si>
    <t>PORCENTAJE DE CUMPLIMIENTO: ∑ACCIONES EJECUTADAS TOTAL DE ACCIONES PROGRAMADAS</t>
  </si>
  <si>
    <t>REGISTRO DE OPINIONES. PAGINA WEB DE LA SECRETARIA: HTTP://WWW.CONTRALORIA.CDMX.GOB.MX/ PAGINA DE CAPACITACION: HTTP://CAPACITACION.CONTRALORIA.CDMX.GOB.MX/</t>
  </si>
  <si>
    <t>640 A 2 AÑOS</t>
  </si>
  <si>
    <t>FAVORECER LA CERTEZA JURIDICA, APEGO A LA LEGALIDAD, MEJORA EN LA EFICACIA, EFICIENCIA Y TRANSPARENCIA DE LOS ACTOS ADMINISTRATIVOS DE LA ADMINISTARACION PUBLICA DE LA CIUDAD DE MEXICO.</t>
  </si>
  <si>
    <t>OPINIONES EMITIDAS PARA LA CORRECTA APLICACION DE LA NORMATIVIDAD</t>
  </si>
  <si>
    <t>CAROLINA HERNANDEZ LUNA</t>
  </si>
  <si>
    <t>DIRECTORA DE NORMATIVIDAD</t>
  </si>
  <si>
    <t>MTRO. CLAUDIO MARCELO LIMON MARQUEZ</t>
  </si>
  <si>
    <t>DIRECTOR DE SUPERVISION DE PROCESOS Y PROCEDIMIENTOS ADMINISTRATIVOS</t>
  </si>
  <si>
    <t>GESTION DE SERVICIOS TECNOLOGICOS</t>
  </si>
  <si>
    <t>ING. JOSE ADAN LUMBRERAS MANCILLA</t>
  </si>
  <si>
    <t>DIRECTOR DE APOYO A AUDITORIA Y SOPORTE TECNICO</t>
  </si>
  <si>
    <t>DESARROLLO, MANTENIMIENTO Y MEJORA DE LOS SISTEMAS TECNOLOGICOS INSTITUCIONALES</t>
  </si>
  <si>
    <t>ING. EDGAR MANUEL MARTINEZ SANTANA</t>
  </si>
  <si>
    <t>SEGUIMIENTO A LA ATENCION DE OBSERVACIONES POR ENTES FISCALIZADOS</t>
  </si>
  <si>
    <t>C.P. LUCERO DEL CARMEN MARTINEZ ROSAS</t>
  </si>
  <si>
    <t>DIRECTORA INTERINSTITUCIONAL</t>
  </si>
  <si>
    <t>PROPUESTAS PARA LA MEJORA GUBERNAMENTAL</t>
  </si>
  <si>
    <t>LIC. ALEJANDRO PACHECO PEREZ</t>
  </si>
  <si>
    <t>DIRECTOR DE BUENA ADMINISTRACION</t>
  </si>
  <si>
    <t>GESTION DE DATOS Y ANALISIS DE LA INFORMACION QUE GENERAN LAS AREAS DE LA SECRETARIA</t>
  </si>
  <si>
    <t>LIC. OSCAR AGUSTIN TERRES GONZALEZ</t>
  </si>
  <si>
    <t>DIRECTOR DE INFORMACION</t>
  </si>
  <si>
    <t>O003</t>
  </si>
  <si>
    <t>O003_INHIBICIÓN Y SANCIÓN DE LAS PRÁCTICAS DE CORRUPCIÓN</t>
  </si>
  <si>
    <t>IDENTIFICAR Y SANCIONAR ACTOS DE CORRUPCION PARA INHIBIR DICHAS ACCIONES</t>
  </si>
  <si>
    <t>13C001O003</t>
  </si>
  <si>
    <t>140</t>
  </si>
  <si>
    <t>Responsabilidades y sanciones hacia servidores públicos</t>
  </si>
  <si>
    <t>A TRAVES DE LAS MEDIDAS PREVENTIVAS COMO EL CONTROL INTERNO, LAS INTERVENCIONES Y LAS AUDITORIAS EN LAS PRINCIPALES AREAS SUSCEPTIBLES DE COMETER ILICITOS COMO SON LAS AREAS DE ADQUISICIONES, ASIGNACION DE OBRAS Y OTORGAMIENTO DE PERMISOS Y PROGRAMAS SOCIALES, ASI COMO CON EL SEGUIMIENTO DE LA SITUACION PATRIMONIAL DE LAS PERSONAS SERVIDORAS PUBLICAS DE LA CIUDAD DE MEXICO, Y LA PARTICIPACION DE LOS CONTRALORES CIUDADANOS EN LOS PROCESOS DE LICITACION Y OTORGAMIENTO DE AYUDAS DE LOS PROGRAMAS SOCIALES, SE PREVENDRAN LOS ACTOS DE CORRUPCION.</t>
  </si>
  <si>
    <t>LOS CIUDADANOS DE LA CDMX QUE DENUNCIAN ACTOS DE CORRUPCION POR CONDUCTAS DE PERSONAS SERVIDORAS PUBLICAS Y/O PARTICULARES REALACIONADOS CON LA ADMINISTRACION PUBLICA DE LA CIUDAD DE MEXICO.</t>
  </si>
  <si>
    <t>DAR PREVALENCIA AL INTERES PUBLICO EN COMBATE LA CORRUPCION, OTORGAR ATENCION OPORTUNA Y EFICAZ A LAS DENUNCIAS, DETERMINANDO EN SU CASO, DENTRO DEL PROCEDIMIENTO ADMINISTRATIVO LA SANCION CORRESPONDIENTE DE FORMA EXPEDITA, CON UN IRRESTRICTO RESPETO A LOS DERECHOS HUMANOS DE LOS PRESUNTOS RESPONSABLES, DE CONFORMIDAD CON LAS DISPOSICIONES JURIDICAS APLICABLES.</t>
  </si>
  <si>
    <t>FORTALECER A LAS INSTITUCIONES PUBLICAS DE LA CIUDAD DE MEXICO, COMBATIENDO LA IMPUNIDAD Y FUTUROS ACTOS DE CORRUPCION.</t>
  </si>
  <si>
    <t>MIDE LAS SANCIONES IMPUESTAS A LOS SERVIDORES PUBLICOS POR ACTOS DE CORRUPCION COMPARADA CON LAS ESPERADAS (5).</t>
  </si>
  <si>
    <t>(NUMERO DE SANCIONES IMPUESTAS POR ACTOS DE CORRUPCION/ SANCIONES PROGRAMADAS)*100</t>
  </si>
  <si>
    <t>REGISTRO DE SERVIDORES PUBLICOS SANCIONADOS HTTP://CONTRALORIA.CDMX.GOB.MX/SERVICIOS/REGISTROSERVIDORES.PHP</t>
  </si>
  <si>
    <t>DETERMINAR Y SANCIONAR 5 (100%) ACTOS DE CORRUPCIÓN A MEDIANO PLAZO Y 10 (200%) POR LO QUE RESTA DE LA ADMINISTRACIÓN 2019-2024.</t>
  </si>
  <si>
    <t>RESOLUCIONES EMITIDAS POR ACTOS DE CORRUPCION.</t>
  </si>
  <si>
    <t>LIC. RODRIGO GARCIA MONDRAGON</t>
  </si>
  <si>
    <t>DIRECCION DE SUBSTANCIACION Y RESOLUCION</t>
  </si>
  <si>
    <t>LIC. DENNIS SANTOS SOLIS</t>
  </si>
  <si>
    <t>SUBDIRECCION DE RECURSOS DE INCONFORMIDAD Y DAÑO PATRIMONIAL DIRECCION DE SEGUMIENTO A RESOLUCIONES</t>
  </si>
  <si>
    <t>O005</t>
  </si>
  <si>
    <t>O005_PROMOCIÓN DE LA CULTURA A LEGALIDAD</t>
  </si>
  <si>
    <t>COLABORAR CON LA ADMINISTRACION PUBLICA DE LA CIUDAD DE MEXICO PARA VIGILAR Y SUPERVISAR QUE EL EJERCIO DEL GASTO PUBLICO Y LA EJECUCION DE RECURSOS PUBLICOS SE IMPLEMENTEN DE FORMA TRANSPARENTE, EFICAZ Y EFICIENTE.</t>
  </si>
  <si>
    <t>13C001O005</t>
  </si>
  <si>
    <t>138</t>
  </si>
  <si>
    <t>Participación ciudadana para la ejecución de recursos públicos</t>
  </si>
  <si>
    <t>LA NO ADECUADA APLICACION DEL EJERCICIO DEL GASTO PUBLICO Y PRESTACION DEL SERVICIO PUBLICO EN LA ADMINISTRACION PUBLICA DE LA CIUDAD DE MEXICO Y DE LAS ALCALDIAS.</t>
  </si>
  <si>
    <t>PROGRAMAS DE GOBIERNO DE LA CIUDAD DE MEXICO SUJETOS A REGLAS DE OPERACION, EN LOS QUE SE HACE MENCION DE LA PARTICIPACION DE LAS PERSONAS CONTRALORAS CIUDADANAS, INTEGRANTES DE LA RED DE CONTRALORIAS CIUDADANAS; Y EN LAS AREAS DE LA ADMINISTRACION PUBLICA, DE LAS ALCALDIAS Y VIA PUBLICA DE LA CIUDAD DE MEXICO DONDE VIGILANCIA MOVIL REALIZA VERIFICACIONES CON BASE A DENUNCIAS CIUDADANAS EN LA PRESTACION DE SERVICIOS Y REALIZACION DE TRAMITES.</t>
  </si>
  <si>
    <t>PROMOVER LA PARTICIPACION CIUDADANA A TRAVES DE LA RED DE CONTRALORIAS CIUDADANAS, PARA VIGILAR Y SUPERVISAR EL EJERCICIO DEL GASTO PUBLICO DE LA ADMINISTRACION PUBLICA DE LA CIUDAD DE MEXICO EN ORGANOS COLEGIADOS; EN PROCESOS DE LICITACION PUBLICA E INVITACION RESTRINGIDA PARA LA ADQUISICION DE BIENES, SERVICIOS Y OBRAS; PROGRAMAS SOCIALES; Y EN PRESUPUESTO PARTICIPATIVO.  *IMPLEMENTAR ACCIONES DE VERIFICACION, VISITAS, INSPECCIONES, REVISIONES Y OPERATIVOS ESPECIALES EN VIA PUBLICA E INSTALACIONES DE DEPENDENCIAS, ORGANOS DESCONCENTRADOS, ALCALDIAS Y ENTIDADES DE LA ADMINISTRACION PUBLICA DE LA CIUDAD DE MEXICO.</t>
  </si>
  <si>
    <t>CREAR CONDICIONES DE GOBERNANZA DEMOCRATICA EN LA CIUDAD DE MEXICO PARA FORTALECER LAS RELACIONES DEL GOBIERNO CON LA SOCIEDAD E INHIBIR ACTOS DE CORRUPCION RELACIONADAS CON EL EJERCICIO DEL GASTO PUBLICO DE LA ADMINISTRACION PUBLICA Y FALTAS ADMINISTRATIVAS POR PARTE DE LAS PERSONAS SERVIDORAS PUBLICAS DE LA CIUDAD DE MEXICO.</t>
  </si>
  <si>
    <t>FORTALECER LA CULTURA CIUDADANA Y EL DERECHO AL EJERCICIO DE LA DEMOCRACIA PARTICIPATIVA Y DIRECTA MEDIANTE ACCIONES DE SUPERVISION Y VIGILANCIA.</t>
  </si>
  <si>
    <t>(ACCIONES ATENDIDAS / META PROGRAMADA AL PERIODO) * 100</t>
  </si>
  <si>
    <t>HTTP://WWW.CONTRALORIA.CDMX.GOB.MX</t>
  </si>
  <si>
    <t>INCREMENTAR LA TRANSPARENCIA Y COMBATIR LA CORRUPCION DE LA GESTION PUBLICA Y DEL EJERCICIO DEL GASTO PUBLICO.</t>
  </si>
  <si>
    <t>COORDINAR Y SUPERVISAR A LA RED DE CONTRALORIAS CIUDADANA.</t>
  </si>
  <si>
    <t>LIC. ARLETTE RUIZ MENDOZA</t>
  </si>
  <si>
    <t>DIRECTORA GENERAL DE CONTRALORIA CIUDADANA</t>
  </si>
  <si>
    <t>LIC. DANIEL HERNANDEZ RAMIREZ</t>
  </si>
  <si>
    <t>DIRECTOR DE VIGILANCIA MOVIL</t>
  </si>
  <si>
    <t>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t>
  </si>
  <si>
    <t>O006</t>
  </si>
  <si>
    <t>O006_FISCALIZACIÓN A LA GESTIÓN PÚBLICA</t>
  </si>
  <si>
    <t>FISCALIZAR EL GASTO PUBLICO EN LAS ALCALDIAS, DEPENDENCIAS, ORGANOS DESCONCENTRADOS, Y ENTIDADES, A TRAVES DE AUDITORIAS E INTERVENCIONES CONFORME AL PROGRAMA ANUAL DE AUDITORIAS CONFORME A LA LEY Y LOS LINEAMIENTOS RESPECTIVOS DE LA MATERIA, CON LA FINALIDAD DE COMPROBAR SU BUEN EJERCICIO DEL GASTO.</t>
  </si>
  <si>
    <t>13C001O006</t>
  </si>
  <si>
    <t>137</t>
  </si>
  <si>
    <t>Sistema anticorrupción y fiscalización</t>
  </si>
  <si>
    <t>HECHOS DE CORRUPCION, FALTA DE MECANISMOS INTERNOS QUE DISMINUYAN EL FACTOR DE RIESGO EN EL EJERCICIO DE RECURSOS PUBLICOS E INOBSERVANCIA DEL MARCO MORMATIVO DE LA ADMINISTRACION PUBLICA DE LA CIUDAD DE MEXICO.</t>
  </si>
  <si>
    <t>LOS SERVIDORES PUBLICOS DE LAS DEPENDENCIAS, ORGANOS DESCONCENTRADOS, ALCADIAS Y ENTIDADES DE LA ADMINISTRACION PÜBLICA DE LA CIUDAD DE MEXICO.</t>
  </si>
  <si>
    <t>FISCALIZAR EL GASTO PUBLICO A TRAVES DE AUDITORIAS E INTERVENCIONES EN CUMPLIMIENTO A LA NORMATIVIDAD EN EL EJERCICIO DEL GASTO, A FIN DE TRANSPARENTAR LAS GESTIONES PUBLICAS EN EL MARCO DE LA LEY DE AUDITORIA Y CONTROL INTERNO DE LA ADMINISTRACION PUBLICA Y SUS LINEAMIENTOS.</t>
  </si>
  <si>
    <t>LA OBSERVANCIA DE LA LEGALIDAD Y LA TRANSPARENCIA EN LOS ACTOS PUBLICOS DE PROCEDIMIENTOS INTERNOS PARA EL EJERCICIO DE LOS PRESUPUESTOS PARA QUE LA CIUDADANIA SE VEA FAVORECIDA CON EL ADECUADO USO Y DESTINO DE LOS RECURSOS EN INFRAESTRUCTURA DE BIENES, SERVICIOS Y PROGRAMAS SOCIALES DEL GOBIERNO DE LA CIUDAD DE MEXICO.</t>
  </si>
  <si>
    <t>AVANCE DE LAS 384 ACTIVIDADES PROGRAMADAS A REALIZAR POR LA FUNCION PUBLICA, UNIDADES ADMINISTRATIVAS DE LA CONTRALORIA GENERAL Y  ORGANOS INTERNOS DE CONTROL PARA EL MEJORAMIENTO DE LA GESTION DE LAS DEPENDENCIAS, ORGANOS DESCONCENTRADOS, ALCALDIAS Y ENTIDADES.</t>
  </si>
  <si>
    <t>(NUMERO DE AUDITORIAS + INTERVENCIONES / NUMERO DE ACTIVIDADES PROGRAMADAS A REALIZAR EN EL EJERCICIO) * 100</t>
  </si>
  <si>
    <t>OFICIOS QUE REMITE EL ORGANO INTERNO DE CONTROL CON EL INFORME TRIMESTRAL A LAS UNIDADES ADMINISTRATIVAS DE LAS DIRECCIONES GENERALES DE COORDINACION EN ALCALDIAS, SECTORIAL, NORMATIVIDAD.</t>
  </si>
  <si>
    <t>EL GOBIERNO DE LA CIUDAD DE MEXICO CUENTA CON UNA ADMINISTRACION PUBLICA EFICIENTE, EFICAZ, TRANSPARENTE, QUE RESPETA LOS DERECHOS HUMANOS Y LA RENDICION DE CUENTA FRENTE A LA CIUDADANIA POR PARTE DE LOS SERVIDORES PUBLICOS QUE EJERCEN EL GASTO PUBLICO, EN LA INFRAESTRUCTURA DE BIENES, SERVICIOS Y PROGRAMAS SOCIALES, CONFORME A LOS PRESUPUESTOS DE EGRESOS ANUALES.</t>
  </si>
  <si>
    <t>PLANEAR, EJECUTAR Y SEGUIMIENTO DE AUDITORIAS A TRAVES DE LAS DIRECCIONES DE COORDINACION DE ORGANOS INTERNOS DE CONTROL EN ALCALDIAS A Y B, LA DIRECCION DE LABORATORIO DE REVISION DE OBRAS Y LOS ORGANOS INTERNOS DE CONTROL EN DEPENDENCIAS, ALCALDIAS Y ENTIDADES.</t>
  </si>
  <si>
    <t>LIC. LUIS GUILLERMO FRITZ HERRERA . MTRA. PATRICIA MATEOS SEDAS .  ING. JOSE DE JESUS RIVERA LORENZANA</t>
  </si>
  <si>
    <t>DIRECTOR DE COORDINACION DE ORGANOS INTERNOS DE CONTROL EN ALCALDIAS A DIRECTORA DE COORDINACION DE ORGANOS INTERNOS DE CONTROL EN ALCALDIAS B DIRECTOR DE LABORATORIO DE REVISION DE OBRAS</t>
  </si>
  <si>
    <t>PLANEAR, EJECUTAR Y SEGUIMIENTO DE AUDITORIAS A TRAVES DE LA DIRECCIONES DE COORDINACION DE ORGANOS INTERNOS DE CONTROL SECTORIAL  "A", "B", "C"</t>
  </si>
  <si>
    <t xml:space="preserve">LIC. ERIKA VANESSA  ORTEGA AVILES
LIC. JORGE SANCHEZ NUÑEZ
LIC. MARIA GUADALUPE RANGEL LOZANO </t>
  </si>
  <si>
    <t xml:space="preserve">DIRECTORA DE COORDINACION DE ORGANOS INTERNOS DE CONTROL SECTORIAL "A"
DIRECTOR DE COORDINACION DE ORGANOS INTERNOS DE CONTROL SECTORIAL "B"
DIRECTORA DE COORDINACION DE ORGANOS INTERNOS DE CONTROL SECTORIAL "C"
</t>
  </si>
  <si>
    <t>PLANEAR, EJECUTAR Y SEGUIMIENTO DE INTERVENCIONES A TRAVES DE LA DIRECCIONES DE COORDINACION DE ORGANOS INTERNOS DE CONTROL SECTORIAL  "A", "B", "C";</t>
  </si>
  <si>
    <t>LIC. LUIS GUILLERMO FRITZ HERRERA
MTRA. PATRICIA MATEOS SEDAS</t>
  </si>
  <si>
    <t>DIRECTOR DE COORDINACION DE ORGANOS INTERNOS DE CONTROL EN ALCALDIAS "A”
DIRECTORA DE COORDINACION DE ORGANOS INTERNOS DE CONTROL EN ALCALDIAS "B"</t>
  </si>
  <si>
    <t>PLANEAR, EJECUTAR Y SEGUIMIENTO DE INTERVENCIONES A TRAVES DE LAS DIRECCIONES DE COORDINACION DE ORGANOS INTERNOS DE CONTROL EN ALCALDIAS "A" Y "B" Y LOS ORGANOS INTERNOS DE CONTROL EN DEPENDENCIAS, ALCALDIAS Y ENTIDADES.</t>
  </si>
  <si>
    <t>LIC. ERIKA VANESSA  ORTEGA AVILES
LIC. JORGE SANCHEZ NUÑEZ
LIC. MARIA GUADALUPE RANGEL LOZANO</t>
  </si>
  <si>
    <t>DIRECTORA DE COORDINACION DE ORGANOS INTERNOS DE CONTROL SECTORIAL "A"
DIRECTOR DE COORDINACION DE ORGANOS INTERNOS DE CONTROL SECTORIAL "B"
DIRECTORA DE COORDINACION DE ORGANOS INTERNOS DE CONTROL SECTORIAL "C"</t>
  </si>
  <si>
    <t>SOLICIAR LA CONTRATACION DE DESPACHOS EXTERNOS A TRAVES DE LA DIRECCION DE COMISARIOS Y CONTROL DE AUDITORES EXTERNOS PARA LOS SERVICIOS RELACIONADOS A LA DICTAMINACION DE ESTADOS FINANCIEROS Y/O PRESUPUESTALES DE LA CUENTA PUBLICA, EMISION DEL INFORME ANUAL DE DESEMPEÑO Y OPINION DE COMISARIOS DE LAS ENTIDADES.</t>
  </si>
  <si>
    <t>LIC. YUKI ELENA SUSUDA VALVERDE</t>
  </si>
  <si>
    <t>DIRECTORA DE COMISARIOS Y CONTROL DE AUDITORES EXTERNOS</t>
  </si>
  <si>
    <t>COMBATIR LA CORRUPCION, ABUSO DE AUTORIDAD E IRREGULARIDADES DE POR DENUNCIAS DE LAS PERSONAS SERVIDORAS PUBLICAS</t>
  </si>
  <si>
    <t>13C001P001</t>
  </si>
  <si>
    <t>GARANTIZAR EL CUMPLIMIENTO DE LOS DERECHOS HUMANOS DE MUJERES</t>
  </si>
  <si>
    <t>DETECCION DE ACTOS O VIOLACIONES A LOS DERECHOS HUMANOS DERIVADO DE LAS ACTIVIDADES DE VIGILANCIA DE LA CONTRALORIA CIUDADANA Y EN SU CASO CANALIZAR A LAS AUTORIDADES CORRESPONDIENTES.</t>
  </si>
  <si>
    <t>ELABORAR PROGRAMAS PERMANENTES DE SENSIBILIZACION Y CAPACITACION A PERSONAS SERVIDORAS PUBLICAS SOBRE LA CULTURA DE NO DISCRIMINACION, EL RESPETO, LA INCLUSION Y LA DIVERSIDAD.</t>
  </si>
  <si>
    <t>PROMOVER LA APLICACION Y RESPETO DE LOS DERECHOS HUMANOS DE LAS PERSONAS SERVIDORAS PUBLICAS.</t>
  </si>
  <si>
    <t>ELABORAR UN PROGRAMA EN MATERIA DE DERECHOS HUMANOS DE LA SECRETARIA DE LA CONTRALORIA GENERAL QUE PROMUEVA LA APLICACION Y RESPETO DE LOS DERECHOS HUMANOS DE LAS PERSONAS SERVIDORAS PUBLICAS.</t>
  </si>
  <si>
    <t>DOCUMENTO EMTIDO</t>
  </si>
  <si>
    <t>REGISTRO</t>
  </si>
  <si>
    <t>KATA MONTSERRAT GUIGUE PEREZ</t>
  </si>
  <si>
    <t>13C001P002</t>
  </si>
  <si>
    <t>GARANTIZAR EL CUMPLIMIENTO DE LOS DERECHOS HUMANOS.</t>
  </si>
  <si>
    <t>ELABORAR PROGRAMAS PERMANENTES DE SENSIBILIZACION Y CAPACITACION A PERSONAS SERVIDORAS PUBLICAS SOBRE LA CULTURA DE DERECHOS HUMANOS.</t>
  </si>
  <si>
    <t>ELABORAR PROGRAMAS PERMANENTES DE SENSIBILIZACION Y CAPACITACION A PERSONAS SERVIDORAS PUBLICAS SOBRE LOS DERECHOS HUMANOS.</t>
  </si>
  <si>
    <t>KATIA MONTSERRAT GUIGUE PEREZ</t>
  </si>
  <si>
    <t>P003</t>
  </si>
  <si>
    <t>P003_PLANEACIÓN, SEGUIMIENTO Y EVALUACIÓN A POLÍTICAS PÚBLICAS</t>
  </si>
  <si>
    <t>REALIZAR CONTROLES INTERNOS CONFORME AL PROGRAMA ANUAL DE CONTROL INTERNO CONFORME A LA LEY Y LOS LINEAMIENTOS RESPECTIVOS DE LA MATERIA.</t>
  </si>
  <si>
    <t>13C001P003</t>
  </si>
  <si>
    <t>HECHOS DE CORRUPCION, FALTA DE MECANISMOS INTERNOS QUE DISMINUYAN EL FACTOR DE RIESGO EN EL EJERCICIO DE RECURSOS PUBLICOS E INOBSERVANCIA DEL MARCO MORMATIVO DE LA ADMINISTRACION PUBLICA DE LA CIUDAD DE MEXICO</t>
  </si>
  <si>
    <t>DEPENDENCIAS, ORGANOS DESCONCENTRADOS, ALCALDIAS Y ENTIDADES DE LA ADMINISTRACION PUBLICA DE LA CIUDAD DE MEXICO.</t>
  </si>
  <si>
    <t>PLANEACION DEL PROGRAMA ANUAL DE CONTROL INTERNO, VERIFICACION DE LOS CONTROLES INTERNOS QUE DISMINUYAN LAS INCIDENCIAS DE RIESGO INTERNOS EN LA EJECUCION DE ACTIVIDADES INSTITUCIONALES Y EJERCICIO DEL PRESUPUESTO PUBLICO, CON UN ENFOQUE PREVENTIVO PARA GARANTIZAR LA BUENA ADMINISTRACION Y EL GOBIERNO ABIERTO PARA SALVAGUARDAR, PRESERVAR Y MANTENER LOS RECURSOS PUBLICOS EN CONDICIONES DE INTEGRIDAD, TRANSPARENCIA, RENDICION DE CUENTAS Y DISPONIBILIDAD PARA LOS FINES A LOS QUE ESTAN DESTINADOS.</t>
  </si>
  <si>
    <t>LA OBSERVANCIA DE LA LEGALIDAD Y LA TRANSPARENCIA EN LOS ACTOS PUBLICOS DE PROCEDIMIENTOS INTERNOS PARA EL EJERCICIO DE LOS PRESUPUESTOS PARA QUE LA CIUDADANIA SE VEA FAVORECIDA CON EL ADECUADO USO Y DESTINO DE LOS RECURSOS EN INFRAESTRUCTURA DE BIENES, SERVICIOS Y PROGRAMAS SOCIALES DEL GOBIERNO DE LA CIUDAD DE MEXICO</t>
  </si>
  <si>
    <t>AVANCE A LAS 140 ACTIVIDADES PROGRAMADAS A REALIZAR POR LA FUNCION PUBLICA, UNIDADES ADMINISTRATIVAS DE LA CONTRALORIA GENERAL Y  ORGANOS INTERNOS DE CONTROL PARA EL MEJORAMIENTO DE LA GESTION DE LAS DEPENDENCIAS, ORGANOS DESCONCENTRADOS, ALCALDIAS Y ENTIDADES.</t>
  </si>
  <si>
    <t>(CONTROLES INTERNOS REALIZADOS / CONTROLES INTERNOS PROGRAMADOS A REALIZARSE) * 100</t>
  </si>
  <si>
    <t>PLANEAR, EJECUTAR Y SEGUIMIENTO A LOS CONTROLES INTERNOS A TRAVES DE LA DIRECCIONES DE COORDINACION DE ORGANOS INTERNOS DE CONTROL SECTORIAL  A, B, C;</t>
  </si>
  <si>
    <t>LIC. ERIKA VANESSA  ORTEGA AVILES . LIC. JORGE SANCHEZ NUÑEZ . LIC. MARIA GUADALUPE RANGEL LOZANO</t>
  </si>
  <si>
    <t>DIRECTORA DE COORDINACION DE ORGANOS INTERNOS DE CONTROL SECTORIAL A, DIRECTOR DE COORDINACION DE ORGANOS INTERNOS DE CONTROL SECTORIAL B, DIRECTORA DE COORDINACION DE ORGANOS INTERNOS DE CONTROL SECTORIAL C</t>
  </si>
  <si>
    <t>PLANEAR, EJECUTAR Y SEGUIMIENTO A LOS CONTROLES INTERNOS A TRAVES DE LAS DIRECCIONES DE COORDINACION DE ORGANOS INTERNOS DE CONTROL EN ALCALDIAS A Y B Y LOS ORGANOS INTERNOS DE CONTROL EN DEPENDENCIAS, ALCALDIAS Y ENTIDADES.</t>
  </si>
  <si>
    <t>SECRETARIA DE LA CONTRALORIA GENERAL</t>
  </si>
  <si>
    <t>13C001P004</t>
  </si>
  <si>
    <t>13PDEA</t>
  </si>
  <si>
    <t>ESCUELA DE ADMINISTRACIÓN PÚBLICA</t>
  </si>
  <si>
    <t>IMPULSAR, MEDIANTE LA FORMACION Y PROFESIONALIZACION DE LAS PERSONAS SERVIDORAS PUBLICAS Y LA GENERACION DE NUEVO CONOCIMIENTO SOBRE TEMAS, NUEVAS PRACTICAS Y PROBLEMAS PUBLICOS DE LA CIUDAD, UN CAMBIO EN EL MODELO DE GESTION PUBLICA QUE SE DISTINGA POR SU LEGALIDAD Y EFICACIA, ASI COMO POR LA BUSQUEDA DEL MAYOR IMPACTO SOCIAL POSIBLE DE SUS POLITICAS PUBLICAS, POR LA RESPONSABILIDAD DE SUS ACCIONES Y POR EL DESARROLLO DE CONDICIONES PARA EL BUEN GOBIERNO Y LA BUENA ADMINISTRACION.</t>
  </si>
  <si>
    <t>LAS PERSONAS SERVIDORAS PUBLICAS CARECEN DE SUFICIENTE FORMACION PROFESIONALIZANTE PARA EL DESEMPEÑO PUBLICO, LO CUAL IMPACTA EN LA CALIDAD DE LOS SERVICIOS QUE SE OTORGAN A LA CIUDADANIA  Y PROPICIA ACCIONES DE CORRUPCION POR LO QUE SE DEBE CONTRIBUIR A LA EFICIENCIA DE LA GESTION PUBLICA.</t>
  </si>
  <si>
    <t>SER UNA INSTITUCION DE REFERENCIA QUE IMPULSE UNA POLITICA DE PROFESIONALIZACION EFICIENTE DE LAS PERSONAS SERVIDORAS PUBLICAS DEL GOBIERNO DE LA CIUDAD; ASIMISMO, QUE CONTRIBUYA A LA MEJORA DE LA GESTION PUBLICA Y AL DERECHO A LA BUENA ADMINISTRACION, A TRAVES DE LA INVESTIGACION, ASESORIA Y APOYO AL ANALISIS Y DISEÑO DE POLITICAS PUBLICAS BASADAS EN EVIDENCIA, BAJO LOS PRINCIPIOS DE HONESTIDAD, TRANSPARENCIA, PROFESIONALISMO, AUSTERIDAD, INCLUSION Y PERSPECTIVA DE GENERO.</t>
  </si>
  <si>
    <t>CONTRIBUIR A LA EFICIENCIA DE LA GESTION PUBLICA DEL GOBIERNO DE LA CIUDAD DE MEXICO MEDIANTE LA PROFESIONALIZACION DE LAS PERSONAS SERVIDORAS PUBLICAS Y LA INVESTIGACION APLICADA A LA BUENA ADMINISTRACION.</t>
  </si>
  <si>
    <t>13PDEAP002</t>
  </si>
  <si>
    <t>ES NECESARIO INCORPORAR EL ENFOQUE DE DERECHOS HUMANOS AL EJERCICIO DE LAS FUNCIONES DE LAS PERSONAS SERVIDORAS PUBLICAS DE LOS ORGANISMOS DE LA ADMINISTRACION PUBLICA DE LA CIUDAD DE MEXICO</t>
  </si>
  <si>
    <t>PERSONAS SERVIDORAS PUBLICAS DE LOS ORGANISMOS DE LA ADMINISTRACION PUBLICA DE LA CIUDAD DE MEXICO.</t>
  </si>
  <si>
    <t>IMPARTIR PROGRAMAS DE FORMACIÓN PARA QUE LAS PERSONAS SERVIDORAS PÚBLICAS EJERZAN SUS FUNCIONES CON UN ENFOQUE A LOS DERECHOS HUMANOS</t>
  </si>
  <si>
    <t>CONTRIBUIR A LA PROFESIONALIZACIÓN DE LAS PERSONAS SERVIDORAS PÚBLICAS DE LOS ORGANISMOS DE LA ADMINISTRACION PUBLICA DE LA CIUDAD DE MÉXICO, MEDIANTE LA IMPARTICIÓN DE CURSOS, DIPLOMADOS, TALLERES, CONFERENCIAS, CONVERSATORIOS, LOGRANDO DE ESA MANERA, UNA GESTIÓN PÚBLICA CON ENFOQUE A LOS DERECHOS HUMANOS</t>
  </si>
  <si>
    <t xml:space="preserve"> NUMERO DE PERSONAS SERVIDORAS PUBLICAS PROFESIONALIZADAS CON ENFOQUE A LOS DERECHOS HUMANOS				</t>
  </si>
  <si>
    <t xml:space="preserve">(NUMERO DE PERSONAS SERVIDORAS PUBLICAS QUE ACREDITARON LA PROFESIONALIZACION / NUMERO DE PERSONAS INSCRITAS) X100 </t>
  </si>
  <si>
    <t>LISTAS DE ASISTENCIA Y REGISTROS ELECTRONICOS A CARGO DEL TITULAR DE LA DIRECCION DE FORMACION</t>
  </si>
  <si>
    <t xml:space="preserve">Personas servidoras públicas adscritas a los organismos de la administración pública de la Ciudad de México profesionalizadas con enfoque a los derechos humanos							</t>
  </si>
  <si>
    <t>REVISION, ACTUALIZACION, GENERACION E IMPARTICION DE LA OFERTA DE ACCIONES DE FORMACION Y ESPECIALIZACION CON ENFOQUE A LOS DERECHOS HUMANOS</t>
  </si>
  <si>
    <t>RICARDO CUAUHTEMOC GUADARRAMA MENDOZA</t>
  </si>
  <si>
    <t>DIRECTOR DE FORMACION</t>
  </si>
  <si>
    <t>13PDEAP001</t>
  </si>
  <si>
    <t>Atención Ciudadana</t>
  </si>
  <si>
    <t>ES NECESARIO INCORPORAR LA PERSPECTIVA DE GENERO AL EJERCICIO DE LAS FUNCIONES DE LAS PERSONAS SERVIDORAS PUBLICAS DE LOS ORGANISMOS DE LA ADMINISTRACION PUBLICA DE LA CIUDAD DE MEXICO</t>
  </si>
  <si>
    <t>IMPARTIR PROGRAMAS DE FORMACIÓN PARA QUE LAS PERSONAS SERVIDORAS PÚBLICAS INCORPOREN LA PERSPECTIVA DE GÉNERO EN EL EJERCICIO DE SUS FUNCIONES.</t>
  </si>
  <si>
    <t>CONTRIBUIR A LA PROFESIONALIZACIÓN DE LAS PERSONAS SERVIDORAS PÚBLICAS DE LOS ORGANISMOS DE LA ADMINISTRACION PUBLICA DE LA CIUDAD DE MÉXICO, MEDIANTE LA IMPARTICIÓN DE CURSOS, DIPLOMADOS, TALLERES, CONFERENCIAS, CONVERSATORIOS, LOGRANDO DE ESA MANERA, UNA GESTIÓN PÚBLICA CON PERSPECTIVA DE GENERO</t>
  </si>
  <si>
    <t>NUMERO DE PERSONAS SERVIDORAS PUBLICAS PROFESIONALIZADAS EN MATERIA DE PERSPECTIVA DE GENERO</t>
  </si>
  <si>
    <t>En un periodo de 5 años la administración pública de la Ciudad de México cuenta con un mayor número de personas servidoras públicas profesionalizadas en materia de perspectiva de género.</t>
  </si>
  <si>
    <t>REVISION, ACTUALIZACION, GENERACION E IMPARTICION DE LA OFERTA DE ACCIONES DE FORMACION Y ESPECIALIZACION QUE INCORPOREN LA PERSPECTIVA DE GENERO</t>
  </si>
  <si>
    <t xml:space="preserve">ADMINISTRAR LOS RECURSOS MATERIALES, FINANCIEROS Y TECNOLÓGICOS ASIGNADOS A LA ESCUELA DE ADMINISTRACIÓN PÚBLICA, BAJO LOS CRITERIOS DE LEGALIDAD, HONESTIDAD, AUSTERIDAD, EFICIENCIA, EFICACIA, RACIONALIDAD Y TRANSPARENCIA DE ACUERDO A LOS OBJETIVOS GUBERNAMENTALES DE LA NUEVA ADMINISTRACIÓN DE LA CIUDAD DE MÉXICO.										</t>
  </si>
  <si>
    <t>13PDEAO001</t>
  </si>
  <si>
    <t>SE DEBE FORTALECER EL USO DE RECURSOS CON LOS QUE CUENTA LA ESCUELA DE ADMINISTRACION PUBLICA.</t>
  </si>
  <si>
    <t>PERSONAS SERVIDORAS PUBLICAS ADSCRITAS Y USUARIOS QUE ASISTAN A LA ESCUELA DE ADMINISTRACION PUBLICA DE LA CIUDAD DE MEXICO</t>
  </si>
  <si>
    <t>CONTINUAR UTILIZANDO DE FORMA RACIONAL LOS RECURSOS ASIGNADOS QUE PERMITAN CUMPLIR CON LOS OBJETIVOS INSTITUCIONALES TRAVÉS DE LA PLANEACIÓN, ORGANIZACIÓN, DIRECCIÓN Y CONTROL DE LA ENTIDAD.</t>
  </si>
  <si>
    <t>ADMINISTRAR LOS RECURSOS MATERIALES, FINANCIEROS Y TECNOLÓGICOS ASIGNADOS A LA ESCUELA DE ADMINISTRACIÓN PÚBLICA PARA EL CUMPLIMIENTO DE LOS OBJETIVOS INSTITUCIONALES.</t>
  </si>
  <si>
    <t>ACCIONES QUE GARANTICEN EL USO ADECUADO DE LOS RECURSOS MATERIALES, FINANCIEROS Y TECNOLOGICOS DE LA ESCUELA DE ADMINISTRACION PUBLICA DE LA CIUDAD DE MEXICO</t>
  </si>
  <si>
    <t>ACCIONES REALIZADAS QUE GARANTICE EL USO ADECUADO DE LOS RECURSOS MATERIALES, FINANCIEROS Y TECNOLOGICOS DE LA ESCUELA DE ADMINISTRACION PUBLICA DE LA CIUDAD DE MEXICO</t>
  </si>
  <si>
    <t>SOLICITUDES DE SERVICIO..*SOLICITUDES DE PAGO..*SOLICITUDES DE BIENES..</t>
  </si>
  <si>
    <t>DESARROLLO DE ACTIVIDADES QUE GARANTICEN LA EFICIENCIA EN EL USO DE RECURSOS MATERIALES, FINANCIEROS Y TECNOLÓGICOS DE LA ESCUELA DE ADMINISTRACIÓN PÚBLICA DE LA CIUDAD DE MÉXICO.</t>
  </si>
  <si>
    <t>Personas servidoras públicas adscritas a la Escuela de Administración Pública de la Ciudad de México contribuyen a una gestión pública más eficiente.</t>
  </si>
  <si>
    <t>ADMINISTRAR LOS BIENES Y SERVICIOS DE LAS AREAS SUTANTIVAS QUE INTEGRAN A LA ESCUELA DE ADMINISTRACION PUBLICA DE LA CIUDAD DE MEXICO.</t>
  </si>
  <si>
    <t>ANTONIO ZAVALA FLORES</t>
  </si>
  <si>
    <t>FORTALECER LA PREVENCION, REDUCIR LOS RIESGOS ANTE SIUACIONES QUE PUEDAN AFECTAR A LAS PERSONAS QUE HACEN USO DE LAS INSTALACIONES DE LA ESCUELA DE ADMINISTRACION PUBLICA DE LA CIUDAD DE MEXICO.</t>
  </si>
  <si>
    <t>13PDEAN001</t>
  </si>
  <si>
    <t>FORTALECER LA PREVENCION, REDUCIR LOS RIESGOS ANTE SITUACIONES QUE PUEDAN AFECTAR A LAS PERSONAS QUE HACEN USO DE LAS INSTALACIONES DE LA ESCUELA DE ADMINISTRACION PUBLICA DE LA CIUDAD DE MEXICO.</t>
  </si>
  <si>
    <t>PERSONAS SERVIDORAS PUBLICAS DE LA ESCUELA DE ADMINISTRACION PUBLICA DE LA CIUDAD DE MEXICO.</t>
  </si>
  <si>
    <t>CAPACITAR A LAS PERSONAS SERVIDORAS PUBLICAS DE LA ESCUELA DE ADMINISTRACION PUBLICA DE LA CIUDAD DE MEXICO.</t>
  </si>
  <si>
    <t>QUE LA INSTITUCION CUENTE CON UN PLAN INTERNO DE PROTECCION CIVIL Y QUE EL PERSONAL ESTE CONTINUAMENTE CAPACITADO.</t>
  </si>
  <si>
    <t>QUE TODO EL PERSONAL TENGA CONOCIMIENTOS EN MATERIA DE PROTECCION CIVIL.</t>
  </si>
  <si>
    <t xml:space="preserve">NUMERO DE PERSONAS SERVIDORAS PUBLICAS DE LA ESCUELA DE ADMINISTRACION PUBLICA QUE PARTICIPAN EN ACTIVIDADES DE PROTECCION CIVIL/NUMERO DE PERSONAS SERVIDORAS PUBLICAS QUE LABORAN EN LA ESCUELA DE ADMINISTRACION PUBLICA </t>
  </si>
  <si>
    <t>LISTAS DE ASISTENCIA DE LAS PERSONAS SERVIDORAS PUBLICAS QUE PARTICIPAN EN LOS CURSOS.</t>
  </si>
  <si>
    <t>Crear una mayor difusión de los conocimientos sobre temas de Protección Civil.</t>
  </si>
  <si>
    <t>CURSO DE CAPACITACION EN MATERIA DE PROTECCION CIVIL.</t>
  </si>
  <si>
    <t xml:space="preserve">ADMINISTRAR LOS RECURSOS HUMANOS DE LA ESCUELA DE ADMINISTRACION PUBLICA </t>
  </si>
  <si>
    <t>13PDEAM001</t>
  </si>
  <si>
    <t xml:space="preserve">NO CONTAR CON LA TOTALIDAD DEL LOS RECURSOS HUMANOS PARA LOGRAR LOS OBJETIVOS INSTITUCIONALES DE LA ESCUELA DE ADMINISTRACION PUBLICA </t>
  </si>
  <si>
    <t>PERSONAS SERVIDORAS ADSCRITAS A LA ESCUELA DE ADMINISTRACION PUBLICA DE LA CIUDAD DE MEXICO.</t>
  </si>
  <si>
    <t>UTILIZAR DE FORMA RACIONAL Y EFICIENTE LOS RECURSOS ASIGNADOS A LA ESCUELA DE ADMINISTRACION PUBLICA PARA CUMPLIR CON LOS OBJETIVOS INSTITUCIONALES</t>
  </si>
  <si>
    <t>PERSONAS SERVIDORAS ADSCRITAS A LA ESCUELA DE ADMINISTRACION PUBLICA DE LA CIUDAD DE MEXICO, CUENTEN CON PERFILES EDUCATIVOS DE ACUERDO A LOS PERFILES DE PUESTOS.</t>
  </si>
  <si>
    <t xml:space="preserve">CONTAR CON LA TOTALIDAD DE LA PLANTILLA DE LA ESCUELA DE ADMINISTRACION PUBLICA </t>
  </si>
  <si>
    <t>NUMERO DE PERSONAS SERVIDORAS PUBLICAS CONTRATADAS EN LA ESCUELA DE ADMINISTRACION PUBLICA DE LA CIUDAD DE MEXICO</t>
  </si>
  <si>
    <t>NOMINAS QUINCENALES DE LA ESCUELA DE LA ADMINISTRACION PUBLICA DE LA CIUDAD DE MEXICO</t>
  </si>
  <si>
    <t>Personas servidoras públicas adscritas a la Escuela de Administración Pública de la Ciudad de México cumplan con los objetivos institucionales.</t>
  </si>
  <si>
    <t xml:space="preserve">CONTRIBUIR A QUE EL PERSONAL ADSCRITO A LA ESCUELA DE ADMINISTRACION PUBLICA LOGRE EL CUMPLIMIENTO DE LOS OBJETIVOS INSTITUCIONALES Y DESARROLLEN SU TRABAJO DE MANERA EFICIENTE </t>
  </si>
  <si>
    <t>E080</t>
  </si>
  <si>
    <t>E080_PROFESIONALIZACIÓN DE SERVIDORES PÚBLICOS E INVESTIGACIÓN APLICADA PARA LA BUENA ADMINISTRACIÓN</t>
  </si>
  <si>
    <t>13PDEAE080</t>
  </si>
  <si>
    <t>GESTION PUBLICA DEFICIENTE.</t>
  </si>
  <si>
    <t>CONTRIBUIR A LA FORMACION Y ESPECIALIZACION DE LAS PERSONAS SERVIDORAS PUBLICAS ADSCRITAS A LOS ORGANISMOS DE LA ADMINISTRACION PUBLICA DE LA CIUDAD DE MEXICO A TRAVES DE LA GENERACION DE CONOCIMIENTO, LA IMPARTICION DE PROGRAMAS DE FORMACION, CAPACITACION Y/O PROCESOS DE CERTIFICACION.</t>
  </si>
  <si>
    <t>SE CONTRIBUYE A LA MEJORA DE LA GESTION PUBLICA CON LA PARTICIPACION DE PERSONAS SERVIDORAS PUBLICAS QUE CUENTAN CON CONOCIMIENTOS, HABILIDADES Y DESTREZAS PARA EL DESEMPEÑO PUBLICO EFECTIVO, QUE SON PORTADORES DE VALORES POLITICOS Y ADMINISTRATIVOS CENTRADOS EN LA OBSERVANCIA DE LA LEY.</t>
  </si>
  <si>
    <t>INCREMENTO EN EL NUMERO DE PERSONAS SERVIDORAS PUBLICAS PROFESIONALIZADAS EN LA ESCUELA DE ADMINISTRACION PUBLICA</t>
  </si>
  <si>
    <t>((NUMERO DE PERSONAS SERVIDORAS PUBLICAS PROFESIONALIZADAS EN 2021-NUMERO DE PERSONAS SERVIDORAS PUBLICAS PROFESIONALIZADAS EN 2020)/NUMERO DE PERSONAS SERVIDORAS PUBLICAS PROFESIONALIZADAS EN 2020)*100</t>
  </si>
  <si>
    <t>LISTAS DE ASISTENCIA Y REGISTROS ELECTRONICOS A CARGO DEL TITULAR DE LA DIRECCION DE FORMACION. .LISTAS DE ASISTENCIA Y REGISTROS ELECTRONICOS A CARGO DEL TITULAR DE LA DIRECCION DE CERTIFICACION Y VINCULACION. .LISTAS DE ASISTENCIA Y REGISTROS ELECTRONICOS A CARGO DEL TITULAR DE LA DIRECCION DE INVESTIGACION Y DOCUMENTACION.</t>
  </si>
  <si>
    <t>Se amplia la cobertura de atención a las personas servidoras públicas de la administración pública de la Ciudad de México en un 30 por ciento tomando como base lo realizado en 2020 a fin de contribuir a una gestión eficiente</t>
  </si>
  <si>
    <t>REVISION, ACTUALIZACION, GENERACION E IMPARTICION DE LA OFERTA DE ACCIONES DE FORMACION</t>
  </si>
  <si>
    <t>CERTIFICACION DE COMPETENCIAS DE PERSONAS SERVIDORAS PUBLICAS</t>
  </si>
  <si>
    <t>CLAUDIA RODRIGUEZ LAZARINI</t>
  </si>
  <si>
    <t>DIRECTORA DE CERTIFICACION Y VINCULACION</t>
  </si>
  <si>
    <t>REALIZACION DE DIAGNOSTICOS, ESTUDIOS, MANUALES, PUBLICACIONES Y DIVULGACION SOBRE PROBLEMAS PUBLICOS</t>
  </si>
  <si>
    <t>DANIEL DIAZ JUAREZ</t>
  </si>
  <si>
    <t>DIRECTOR DE INVESTIGACION Y DOCUMENTACION</t>
  </si>
  <si>
    <t>ESCUELA DE ADMINISTRACION PUBLICA</t>
  </si>
  <si>
    <t>13PDEAP004</t>
  </si>
  <si>
    <t>13PDVA</t>
  </si>
  <si>
    <t>INSTITUTO DE VERIFICACIÓN ADMINISTRATIVA</t>
  </si>
  <si>
    <t>VERIFICAR EL CUMPLIMIENTO DE LA NORMATIVIDAD, TENDIENTE A QUE EL  DESARROLLO ECONOMICO DE  LA CIUDAD DE MEXICO SE OTORGUE EN ESTRICTO APEGO A LA NORMATIVA ESTABLECIDA.</t>
  </si>
  <si>
    <t>DEBIDO A QUE EL GOBIERNO DE LA CIUDAD DE MEXICO, TRANSITA POR UN PROCESO DE EVOLUCION ESTRUCTURAL Y NORMATIVA EN TODOS LOS SECTORES DE LA ADMINISTRACION PUBLICA, EL AMBITO DE FACULTADES Y COMPETENCIA DE LAS AUTORIDADES EN MATERIA DE VERIFICACION ADMINISTRATIVA, ATRAVIESA POR UN CAMBIO PROGRESIVO; POR LO QUE CON EL OBJETIVO DE BRINDAR SEGURIDAD Y CERTEZA JURIDICA A LOS HABITANTES DE LA CIUDAD DE MEXICO, RESPECTO DEL ACTUAR DEL INSTITUTO DE VERIFICACION ADMINISTRATIVA DE LA CIUDAD DE MEXICO.  UNA GRAN PARTE DE LA POBLACION EN LA CIUDAD DE MEXICO REALIZA SUS TRASLADOS UTILIZANDO LOS DIVERSOS TRANSPORTES PUBLICOS, PRIVADOS ESPECIALIZADOS CON CHOFER E INDIVIDUALES SUSTENTABLES, ASI MISMO RECURREN A SERVICIOS MERCANTILES Y DE CARGA, MUCHOS DE LOS CUALES SE ENCUENTRAN CON DISTINTAS IRREGULARIDADES COMO LO SON: FALTA DE DOCUMENTALES, ASI COMO MAL ESTADO FISICO. MOTIVO POR EL CUAL ES NECESARIO BRINDARLE CERTEZA JURIDICA DE LAS UNIDADES QUE PRESTAN UN SERVICIO EN LA CIUDAD DE MEXICO. ASI, EL INSTITUTO DEBE EVOLUCIONAR ESTRUCTURAL Y NORMATIVAMENTE, CONFORME A LAS EXIGENCIAS DE UNA SOCIEDAD POLITICAMENTE PARTICIPATIVA, QUE DEMANDA, QUE LA PRACTICA DE VISITAS DE VERIFICACION ADMINISTRATIVA, SE ORDENEN Y EJECUTEN EN ESTRICTO CUMPLIMIENTO DE LOS PRINCIPIOS DE CERTEZA, LEGALIDAD, INDEPENDENCIA, IMPARCIALIDAD, SIMPLIFICACION, AUSTERIDAD, TRANSPARENCIA Y RACIONALIDAD, SIN A ACAECER EN LA INVASION Y/O DUPLICIDAD DE ESFERAS COMPETENCIALES; CONTRIBUYENDO A UNA CIUDAD SUSTENTABLE Y ACCESIBLE PARA TODAS Y TODOS, DE ACUERDO AL PROGRAMA DE GOBIERNO 2019-2024 DE LA CIUDAD DE MEXICO.</t>
  </si>
  <si>
    <t>SER LA INSTITUCION QUE BRINDE CERTEZA JURIDICA A LOS CIUDADANOS Y COMBATA LA CORRUPCION EN EL AMBITO DE SUS ATRIBUCIONES, PARA GENERAR UNA MEJOR CALIDAD DE VIDA A LOS HABITANTES DE LA CIUDAD DE MEXICO.</t>
  </si>
  <si>
    <t xml:space="preserve">1.   MEJORAR LA CALIDAD DE LOS SERVICIOS PUBLICOS EN TODOS LOS SECTORES DE LA ADMINISTRACION PUBLICA EN LA CIUDAD DE MEXICO, PRACTICANDO VISITAS DE VERIFICACION ADMINISTRATIVA EN MATERIA DE PRESERVACION DEL MEDIO AMBIENTE, PROTECCION ECOLOGICA, ANUNCIOS, MOBILIARIO URBANO, DESARROLLO URBANO, USO DE SUELO, CEMENTERIOS, SERVICIOS FUNERARIOS, TURISMO Y SERVICIOS DE ALOJAMIENTO, ASI COMO SUPERVISAR Y OBSERVAR LA ACTIVIDAD VERIFICADORA DE LAS ALCALDIAS; BAJO LOS PRINCIPIOS DE CERTEZA, LEGALIDAD, HONRADEZ, LEALTAD, IMPARCIALIDAD,  SIMPLIFICACION,  AUSTERIDAD, EFICIENCIA Y EFICACIA, HONESTIDAD, RACIONALIDAD, TRANSPARENCIA, CONTROL Y RENDICION DE CUENTAS. 2.    BRINDAR SEGURIDAD Y CERTEZA JURIDICA, A TRAVES DE LA VERIFICACION ADMINISTRATIVA EFICIENTE Y TRANSPARENTE EN MATERIAS COMPETENCIA DEL INSTITUTO, PARA MEJORAR LA CALIDAD DE VIDA DE LOS HABITANTES DEL DISTRITO FEDERAL, EN APEGO A LOS VALORES DE LEGALIDAD, TRANSPARENCIA, IMPARCIALIDAD, INTEGRIDAD, SENCILLEZ, LIDERAZGO, EXCELENCIA E INNOVACION. 3.  REALIZAR VERIFICACIONES ADMINISTRATIVAS CON CALIDAD Y TRANSPARENCIA. 4.    PROMOVER EL ORDEN JURIDICO-ADMINISTRATIVO EN LA ACTIVIDAD VERIFICADORA. 5.  VELAR POR EL CUMPLIMIENTO NORMATIVO DE LOS SERVICIOS A FAVOR DE LOS USUARIOS DE LOS ESTABLECIMIENTOS Y TRANSPORTE, QUE SON FACTIBLES DE VERIFICAR, CONFORME LO ESTABLECE LA LEY. 6. ATENDER SIN DISCRIMINACION ALGUNA Y DAR SEGUIMIENTO DE MANERA AGIL, CORDIAL Y RESPETUOSA A LAS SOLICITUDES CIUDADANAS, EN MATERIAS COMPETENCIA DEL INSTITUTO. 7.    LA ACTUACION DE LOS SERVIDORES PUBLICOS ESTARA APEGADA A UN CODIGO DE ETICA CUYO MARCO ES EL RESPETO A LOS DERECHOS HUMANOS. 8.  IMPULSAR EL DESARROLLO DEL RECURSO HUMANO Y PROMOVER LA MODERNIZACION TECNOLOGICA EN LA INSTITUCION. 9.    IMPULSAR EL ORDENAMIENTO Y REGULACION DE LAS MATERIAS DE VERIFICACION, CON LOS INDUSTRIALES, COMERCIANTES Y PRESTADORES DE SERVICIOS DEL SECTOR PUBLICO Y PRIVADO. </t>
  </si>
  <si>
    <t>LAS PERSONAS QUE ACUDEN AL INVEACDMX EJERCEN PLENAMENTE EL DERECHO HUMANO DE ACCESO A LA INFORMACION PUBLICA Y PROTECCION DE DATOS PERSONALES, ASI COMO LA TRANSPARENCIA EN EL EJERCICIO DEL GOBIERNO.</t>
  </si>
  <si>
    <t>13PDVAP002</t>
  </si>
  <si>
    <t xml:space="preserve">LA FALTA DE ACCESO A LA INFORMACION PUBLICA LIMITA LOS DERECHOS DE LOS GOBERNADOS. </t>
  </si>
  <si>
    <t>LAS PERSONAS QUE ACUDEN AL INVEACDMX</t>
  </si>
  <si>
    <t>COMBATIR LA DESIGUALDAD PARA GARANTIZAR MAS DERECHOS A MAYOR POBLACION. * TRANSPARENTAR EL EJERCICIO DEL GOBIERNO. * INDUCIR EL PLENO EJERCICIO DEL DERECHO HUMANO DE ACCESO A LA INFORMACION PUBLICA Y DE PROTECCION DE DATOS PERSONALES.</t>
  </si>
  <si>
    <t>RESPETO AL LIBRE ACCESO A  LA INFORMACION PUBLICA Y PROTECCION DE LOS DATOS PERSONALES.</t>
  </si>
  <si>
    <t xml:space="preserve">MIDE EL PORCENTAJE ACTIVIDADES REALIZADAS PARA DAR RESPUESTA A LAS SOLICITUDES DE INFORMACION PUBLICA Y DE DATOS PERSONALES PRESENTADAS AL INVEACDMX, EN EL TRIMESTRE T, RESPECTO DEL NUMERO DE ACTIVIDADES ANUALES PROGRAMADAS. </t>
  </si>
  <si>
    <t>PT=100*( ACTIVIDADES REALIZADAS PARA DAR RESPUESTA A LAS SOLICITUDES DE INFORMACION PUBLICA Y DE DATOS PERSONALES EN EL TRIMESTRE T/NUMERO DE ACTIVIDADES ANUALES PROGRAMADAS)</t>
  </si>
  <si>
    <t>REGISTROS ADMINISTRATIVOS, RESPUESTAS A LAS SOLICITUDES DE INFORMACION O DE DATOS PERSONALES, ACTAS DEL COMITE DE TRANSPARENCIA, CONSTANCIAS DE PARTICIPACION EN LAS FERIAS DE TRANSPARENCIA..RESPONSABLE: LIC. ALFREDO PARRA DAMIAN.                               SOLICITUD DE INFORMACION: DIRECCION EJECUTIVA DE ASUNTOS JURIDICOS Y SERVICIOS LEGALES DEL INVEACDMX, UBICADA EN EL PH, DE CAROLINA 132, COL. NOCHE BUENA, ALCALDIA BENITO JUAREZ, C.P. 03720.</t>
  </si>
  <si>
    <t>Pleno respeto del derecho humano de acceso a la información pública y de protección de datos personales, contribuyendo a consolidar un gobierno transparente y cercano.</t>
  </si>
  <si>
    <t xml:space="preserve">RESPUESTA A LAS SOLICITUDES DE INFORMACION PUBLICA Y DE DATOS PERSONALES REALIZADAS AL INVEACDMX.  </t>
  </si>
  <si>
    <t>ALFREDO PARRA DAMIAN</t>
  </si>
  <si>
    <t>SUBDIRECTOR DE LA UNIDAD DE TRANSPARENCIA</t>
  </si>
  <si>
    <t>CELEBRACION DE LAS SESIONES DEL COMITE DE TRANSPARENCIA.</t>
  </si>
  <si>
    <t>CONTESTACION DE LOS RECURSOS DE REVISION PROMOVIDOS EN CONTRA DEL INSTITUTO, RESPECTO DE LAS SOLICITUDES DE INFORMACION PUBLICA Y DE DATOS PERSONALES REALIZADAS AL INVEACDMX.</t>
  </si>
  <si>
    <t>PARTICIPACION EN LAS FERIAS DE TRANSPARENCIA.</t>
  </si>
  <si>
    <t xml:space="preserve">DEBIDO A QUE EL GOBIERNO DE LA CIUDAD DE MEXICO, TRANSITA POR UN PROCESO DE EVOLUCION ESTRUCTURAL Y NORMATIVA EN TODOS LOS SECTORES DE LA ADMINISTRACION PUBLICA, EL AMBITO DE FACULTADES Y COMPETENCIA DE LAS AUTORIDADES EN MATERIA DE VERIFICACION ADMINISTRATIVA, ATRAVIESA POR UN CAMBIO PROGRESIVO; POR LO QUE CON EL OBJETIVO DE BRINDAR SEGURIDAD Y CERTEZA JURIDICA A LOS HABITANTES DE LA CIUDAD DE MEXICO, RESPECTO DEL ACTUAR DEL INSTITUTO DE VERIFICACION ADMINISTRATIVA DE LA CIUDAD DE MEXICO.  UNA GRAN PARTE DE LA POBLACION EN LA CIUDAD DE MEXICO REALIZA SUS TRASLADOS UTILIZANDO LOS DIVERSOS TRANSPORTES PUBLICOS, PRIVADOS ESPECIALIZADOS CON CHOFER E INDIVIDUALES SUSTENTABLES, ASI MISMO RECURREN A SERVICIOS MERCANTILES Y DE CARGA, MUCHOS DE LOS CUALES SE ENCUENTRAN CON DISTINTAS IRREGULARIDADES COMO LO SON: FALTA DE DOCUMENTALES, ASI COMO MAL ESTADO FISICO. MOTIVO POR EL CUAL ES NECESARIO BRINDARLE CERTEZA JURIDICA DE LAS UNIDADES QUE PRESTAN UN SERVICIO EN LA CIUDAD DE MEXICO. ASI, EL INSTITUTO DEBE EVOLUCIONAR ESTRUCTURAL Y NORMATIVAMENTE, CONFORME A LAS EXIGENCIAS DE UNA SOCIEDAD POLITICAMENTE PARTICIPATIVA, QUE DEMANDA, QUE LA PRACTICA DE VISITAS DE VERIFICACION ADMINISTRATIVA, SE ORDENEN Y EJECUTEN EN ESTRICTO CUMPLIMIENTO DE LOS PRINCIPIOS DE CERTEZA, LEGALIDAD, INDEPENDENCIA, IMPARCIALIDAD, SIMPLIFICACION, AUSTERIDAD, TRANSPARENCIA Y RACIONALIDAD, SIN A ACAECER EN LA INVASION Y/O DUPLICIDAD DE ESFERAS COMPETENCIALES; CONTRIBUYENDO A UNA CIUDAD SUSTENTABLE Y ACCESIBLE PARA TODAS Y TODOS, DE ACUERDO AL PROGRAMA DE GOBIERNO 2019-2024 DE LA CIUDAD DE MEXICO. </t>
  </si>
  <si>
    <t>EL PERSONAL DEL INVEACDMX CUMPLE CON LA LEY DE IGUALDAD SUSTANTIVA ENTRE MUJERES Y HOMBRES EN LA CIUDAD DE MEXICO Y LA LEY DE ACCESO DE LAS MUJERES A UNA VIDA LIBRE DE VIOLENCIA EN LA CIUDAD DE MEXICO.</t>
  </si>
  <si>
    <t>13PDVAP001</t>
  </si>
  <si>
    <t>FALTA DE ORIENTACION E INFORMACION EN MATERIA DE IGUALDAD SUSTANTIVA EN EL INSTITUTO DE VERIFICACION ADMINISTRATIVA DE LA CIUDAD DE MEXICO.</t>
  </si>
  <si>
    <t>HOMBRES Y MUJERES QUE LABORAN EN EL INSTITUTO DE VERIFICACION ADMINISTRATIVA DE LA CIUDAD DE MEXICO.</t>
  </si>
  <si>
    <t>INFORMAR Y CAPACITAR AL PERSONAL DEL INSTITUTO DE VERIFICACION ADMINISTRATIVA DE LA CIUDAD DE MEXICO, EN MATERIA DE IGUALDAD SUSTANTIVA.</t>
  </si>
  <si>
    <t>CONTAR CON PERSONAL INFORMADO QUE PUEDA PROYECTAR LO APRENDIDO EN SU VIDA FAMILIAR, LABORAL Y SOCIAL.</t>
  </si>
  <si>
    <t>TASA DE VARIACION DE LA CAPACITACION EN IGUALDAD SUSTANTIVA, MIDE LA VARIACION PORCENTUAL  DE LOS SERVIDORES PUBLICOS CAPACITADOS EN EL TRIMESTRE T, RESPECTO AL AÑO INMEDIATO ANTERIOR.</t>
  </si>
  <si>
    <t>TVCIS= 100*(SERVIDORES PUBLICOS CAPACITADOS EN EL TRIMESTRE T/SERVIDORES PUBLICOS CAPACITADOS EN EL AÑO INMEDIATO ANTERIOR-1)</t>
  </si>
  <si>
    <t>REGISTROS ADMINISTRATIVOS DE LA SUBDIRECCION DE DIFUSION E IGUALDAD SUSTANTIVA (LISTAS DE ASISTENCIA, CONSTANCIAS DE PARTICIPACION Y ARCHIVO FOTOGRAFICO).                                                                             RESPONSABLE: CHRISTIAN BLANCAS LOPEZ, SUBDIRECTOR DE DIFUSION E IGUALDAD SUSTANTIVA.                                                          SOLICITUD DE INFORMACION: CAROLINA 132,  PISO 12, COLONIA NOCHE BUENA,ALCALDIA BENITO JUAREZ.</t>
  </si>
  <si>
    <t>El personal de Instituto de Verificación Administrativa de la Ciudad de México contará con los conocimientos en materia de Igualdad Sustantiva para aplicarlos en la vida laboral, lo que redundará en un mejor servicio a la ciudadanía.</t>
  </si>
  <si>
    <t>PROGRAMAR CURSOS Y TALLERES CON UN ENFOQUE DE IGUALDAD SUSTANTIVA EN EL INSTITUTO DE VERIFICACION ADMINISTRATIVA DE LA CIUDAD DE MEXICO.</t>
  </si>
  <si>
    <t xml:space="preserve">CHRISTIAN BLANCAS LOPEZ </t>
  </si>
  <si>
    <t>SUBDIRECTOR DE DIFUSION E IGUALDAD SUSTANTIVA</t>
  </si>
  <si>
    <t>ELABORAR MATERIAL INFORMATIVO EN MATERIA DE IGUALDAD SUSTANTIVA PARA DIFUNDIR AL INTERIOR DEL INSTITUTO DE VERIFICACION ADMINISTRATIVA DE LA CIUDAD DE MEXICO.</t>
  </si>
  <si>
    <t>APLICACION DE ENCUESTAS PARA GENERAR DIAGNOSTICOS Y MEDIR EL AVANCE DEL CONOCIMIENTO ADQUIRIDO POR EL PARTE DEL PERSONAL DEL INSTITUTO DE VERIFICACION ADMINISTRATIVA DE LA CIUDAD DE MEXICO.</t>
  </si>
  <si>
    <t>PROGRAMAR ACTIVIDADES LUDICAS CON ENFOQUE DE IGUALDAD SUSTANTIVA DENTRO DEL INSTITUTO DE VERIFICACION ADMINISTRATIVA DE LA CIUDAD DE MEXICO.</t>
  </si>
  <si>
    <t>LA POBLACION DE LA CIUDAD DE MEXICO CUENTA CON SERVIDORES PUBLICOS QUE BRINDAN SEGURIDAD  Y CERTEZA JURIDICA EN LAS MATERIAS COMPETENCIA DEL INSTITUTO A TRAVES DE LA VERIFICACION ADMINISTRATIVA.</t>
  </si>
  <si>
    <t>13PDVAO001</t>
  </si>
  <si>
    <t>EL PERSONAL DEL  INSTITUTO DE VERIFICACION ADMINISTRATIVA DE LA CIUDAD DE MEXICO DEBE SER CAPACITADO CONTINUAMENTE PARA ESTAR EN CONDICIONES DE REALIZAR EFICAZ Y EFICIENTEMENTE SUS ACTIVIDADES.</t>
  </si>
  <si>
    <t>PROMOVER UN DESARROLLO URBANO INCLUYENTE A TRAVES DE LOS SERVIDORES PUBLICOS DEL INSTITUTO * REFORZAR CONOCIMIENTOS DE LOS SERVIDORES PUBLICOS DEL INSTITUTO. * EFICIENTAR LAS ACTIVIDADES DEL INSTITUTO A TRAVES DE LA CAPACITACION.</t>
  </si>
  <si>
    <t>LA POBLACION DE LA CIUDAD DE MEXICO TENDRA SERVIDORES PUBLICOS EXPERTOS Y ALTAMENTE CAPACITADOS EN LAS MATERIAS COMPETENCIA DEL INSTITUTO DE VERIFICACION ADMINISTRATIVA DE LA CIUDAD DE MEXICO.</t>
  </si>
  <si>
    <t>TASA DE VARIACION DE LA CAPACITACION EN MATERIA COMPETENCIA DEL INVEACDMX, MIDE LA VARIACION PORCENTUAL  DE LOS SERVIDORES PUBLICOS CAPACITADOS EN EL TRIMESTRE T, RESPECTO AL AÑO INMEDIATO ANTERIOR.*PRIMEROS DOS TRIMESTRES LA META ES NEGATIVA</t>
  </si>
  <si>
    <t>TVC= 100*(SERVIDORES PUBLICOS CAPACITADOS EN EL TRIMESTRE T/SERVIDORES PUBLICOS CAPACITADOS EN EL AÑO INMEDIATO ANTERIOR-1)</t>
  </si>
  <si>
    <t>REGISTROS ADMINISTRATIVOS DE LA DIRECCION DE ADMINISTRACION Y FINANZAS DEL INVEACDMX (LISTAS DE ASISTENCIA DE LOS PARTICIPANTES Y CONSTANCIAS DE CAPACITACION)..RESPONSABLE: LIC. CHRISTIAN CASTRO MARTINEZ. SOLICITUD DE INFORMACION: COORDINACION DE RECURSOS HUMANOS DEL INVEACDMX, UBICADA EN EL PISO 3 DE CAROLINA 132, COL. NOCHE BUENA, ALCALDIA BENITO JUAREZ, C.P. 03720.</t>
  </si>
  <si>
    <t xml:space="preserve">LA CIUDAD DE MÉXICO SERÁ SUSTENTABLE Y EQUITATIVA, POTENCIANDO EL ESPACIO PÚBLICO Y EL PATRIMONIO CULTURAL CON LA PARTICIPACIÓN DE SUS HABITANTES, IMPULSANDO EL DERECHO A UNA CIUDAD ACCESIBLE PARA TODAS Y TODOS. </t>
  </si>
  <si>
    <t>LIC. MISAEL JUAREZ CUAUTLE</t>
  </si>
  <si>
    <t>COORDINADOR DE RECURSOS HUMANOS</t>
  </si>
  <si>
    <t>CONTRATACION DE LOS CURSOS DE CAPACITACION.</t>
  </si>
  <si>
    <t>LIC. FRANCISCO NAVARRETE RODRIGUEZ</t>
  </si>
  <si>
    <t>COORDINADOR DE RECURSOS MATERIALES, ABASTECIMIENTOS Y SERVICIOS GENERALES</t>
  </si>
  <si>
    <t>IMPARTICION DE LOS CURSOS DE CAPACITACION.</t>
  </si>
  <si>
    <t>EL PERSONAL DEL INVEACDMX OBTIENE CULTURA EN MATERIA DE PROTECCION CIVIL, A TRAVES DE LA CAPACITACION Y ACTUALIZACION DEL PERSONAL QUE CONFORMA LAS DIVERSAS BRIGADAS.</t>
  </si>
  <si>
    <t>13PDVAN001</t>
  </si>
  <si>
    <t>EL PERSONAL QUE INTEGRA LAS DIVERSAS BRIGADAS NO CUENTA CON LA CAPACITACION Y CONOCIMIENTOS OPTIMOS, QUE LES PERMITAN REACCIONAR ANTE CUALQUIER SINIESTRO QUE SE PRESENTE EN LAS INSTALACIONES DE ESTE INSTITUTO.</t>
  </si>
  <si>
    <t>LAS Y LOS SERVIDORES PUBLICOS QUE LABORAN EN ESTE INSTITUTO DE VERIFICACION ADMINISTRATIVA DE LA CIUDAD DE MEXICO, ASI COMO LAS Y LOS CIUDADANOS QUE VISITAN O REALIZAN UN TRAMITE DENTRO DE LAS INSTALACIONES DE ESTA ENTIDAD.</t>
  </si>
  <si>
    <t>CAPACITAR A TODOS LOS BRIGADISTAS QUE INTEGRAN EL COMITE INTERNO DE PROTECCION CIVIL DEL INSTITUTO DE VERIFICACION ADMINISTRATIVA DE LA CIUDAD DE MEXICO, PARA QUE OBTENGAN LOS CONOCIMIENTOS, HABILIDADES Y DESTREZAS, LOS CUALES PUEDAN PONERSE EN PRACTICA ANTE CUALQUIER SINIESTRO QUE OCURRA DENTRO DE LAS INSTALACIONES DE ESTA ENTIDAD. * DOTAR DE EQUIPAMIENTO Y MATERIALES A LOS INTEGRANTES DEL COMITE DE PROTECCION CIVIL, CON LA FINALIDAD DE QUE TENGAN LOS INSTRUMENTOS NECESARIOS PARA REACCIONAR Y ACTUAR ANTE CUALQUIER SITUACION QUE OCURRA EN LAS INSTALACIONES DE ESTA ENTIDAD.</t>
  </si>
  <si>
    <t>SALVAGUARDAR LA INTEGRIDAD FISICA DE LAS Y LOS CIUDADANOS QUE VISITEN O REALICEN UN TRAMITE DENTRO DE LAS INSTALACIONES DEL INSTITUTO DE VERIFICACION ADMINISTRATIVA DE LA CIUDAD DE MEXICO, EN CASO DE OCURRIR ALGUN SINIESTRO (TEMBLORES, INCENDIOS, ETC.).</t>
  </si>
  <si>
    <t>TASA DE VARIACION DE LA CAPACITACION EN MATERIA DE PROTECCION CIVIL, MIDE LA VARIACION PORCENTUAL  DE LOS SERVIDORES PUBLICOS CAPACITADOS EN EL TRIMESTRE T, RESPECTO AL AÑO INMEDIATO ANTERIOR.*PRIMEROS DOS TRIMESTRES LA META ES NEGATIVA</t>
  </si>
  <si>
    <t>TVCPV= 100*(SERVIDORES PUBLICOS CAPACITADOS EN EL TRIMESTRE T/SERVIDORES PUBLICOS CAPACITADOS EN EL AÑO INMEDIATO ANTERIOR-1)</t>
  </si>
  <si>
    <t>REGISTROS ADMINISTRATIVOS DE LA COORDINACION DE RECURSOS MATERIALES, ABASTECIMIENTOS Y SERVICIOS GENERALES (CONFORMADOS POR EXPEDIENTE DE CONTRATACION, CONTRATO, LISTAS DE ASISTENCIA, CONSTANCIAS, ETC.) RESPONSABLE: LIC. FRANCISCO NAVARRETE RODRIGUEZ LA INFORMACION ESTARA DISPONIBLE EN: LAS INSTALACIONES QUE OCUPA LA OORDINACION DE RECURSOS MATERIALES, ABASTECIMIENTOS Y SERVICIOS GENERALES, SITA EN CALLE CAROLINA NUMERO 132, PISO 2, COLONIA NOCHE BUENA, ALCALDIA BENITO JUAREZ, C.P. 03720, CIUDAD DE MEXICO.</t>
  </si>
  <si>
    <t>Contribuir a que el INVEACDMX sea una Institución más segura, sostenible y resiliente ante cualquier acontecimiento perturbador que pueda suceder dentro de sus instalaciones.</t>
  </si>
  <si>
    <t>CELEBRACION DE LAS SESIONES ORDINARIAS Y EXTRAORDINARIAS DEL COMITE INTERNO DE PROTECCION CIVIL DEL INSTITUTO DE VERIFICACION ADMINISTRATIVA DE LA CIUDAD DE MEXICO.</t>
  </si>
  <si>
    <t>ADQUISICION DE EQUIPAMIENTO Y MATERIALES PARA LOS INTEGRANTES DEL COMITE.</t>
  </si>
  <si>
    <t>IMPARTICION DE CURSOS DE CAPACITACION EN MATERIA DE PROTECCION CIVIL.</t>
  </si>
  <si>
    <t>REALIZACION DE SIMULACROS DE EVACUACION, CONTROL Y COMBATE DE INCENDIOS.</t>
  </si>
  <si>
    <t>REALIZACION DE LAS GESTIONES CORRESPONDIENTES PARA LA REVALIDACION DEL PROGRAMA INTERNO DE PROTECCION CIVIL DEL INSTITUTO DE VERIFICACION ADMINISTRATIVA DE LA CIUDAD DE MEXICO.</t>
  </si>
  <si>
    <t>DIFUSION DE MATERIAL CON TEMAS DE PROTECCION CIVIL.</t>
  </si>
  <si>
    <t>LA POBLACION DE LA CIUDAD DE MEXICO CUENTA CON RECURSOS HUMANOS Y FINANCIEROS QUE A TRAVES DE LA VERIFICACION ADMINISTRATIVA, BRINDAN SEGURIDAD  Y CERTEZA JURIDICA EN MATERIAS COMPETENCIA DEL INSTITUTO.</t>
  </si>
  <si>
    <t>13PDVAM001</t>
  </si>
  <si>
    <t>SE REQUIEREN SERVIDORES PUBLICOS QUE REALICEN VERIFICACIONES ADMINISTRATIVAS EN LAS MATERIAS COMPETENCIA DEL INSTITUTO DE VERIFICACION ADMINISTRATIVA DE LA CIUDAD DE MEXICO.</t>
  </si>
  <si>
    <t>PROMOVER UN DESARROLLO URBANO INCLUYENTE A TRAVES DE LOS SERVIDORES PUBLICOS DEL INSTITUTO * GARANTIZAR LOS DERECHOS LABORALES DE LOS SERVIDORES PUBLICOS DEL INSTITUTO. * OBSERVAR LA EQUIDAD DE GENERO EN LA PLANTILLA DE PERSONAL DEL INSTITUTO.</t>
  </si>
  <si>
    <t xml:space="preserve">OFRECER SEGURIDAD Y CERTEZA JURIDICA A LAS PERSONAS RESPONSABLES DE LAS ACTIVIDADES REGULADAS, ASI COMO A LA POBLACION QUE HABITA Y TRANSITA EN LA CIUDAD DE MEXICO. </t>
  </si>
  <si>
    <t>PORCENTAJE DE AVANCE PRESUPUESTAL DEL INVEACDMX, EVALUA LA EJECUCION DEL PRESUPUESTO PROGRAMADO PARA E EJERCICIO FISCAL VIGENTE, EN EL TRIMESTRE T.</t>
  </si>
  <si>
    <t>PAP= 100*(PRESUPUESTO EJERCIDO EN EL TRIMESTRE T/PRESUPUESTO PROGRAMADO PARA EL EJERCICIO FISCAL)</t>
  </si>
  <si>
    <t xml:space="preserve">REGISTROS ADMINISTRATIVOS DE LA DIRECCION DE ADMINISTRACION Y FINANZAS DEL INVEACDMX. .RESPONSABLE: LIC. CHRISTIAN CASTRO MARTINEZ..PORTAL DE TRANSPARENCIA DEL INVEACDMX:.HTTP://LTO7.DDNS.NET/INVEA/INFORMES/UNIDAD-DE-TRANSPARENCIA.PHP </t>
  </si>
  <si>
    <t>CONTRATACION DE EMPLEADOS DEL INVEACDMX.</t>
  </si>
  <si>
    <t>CUMPLIMIENTO DE LAS OBLIGACIONES PATRONALES DEL INVEACDMX.</t>
  </si>
  <si>
    <t>G011</t>
  </si>
  <si>
    <t>G011_ACCIONES PARA EL CUMPLIMIENTO  DE LAS DISPOSICIONES MERCANTILES, JURÍDICAS Y ADMINISTRATIVAS</t>
  </si>
  <si>
    <t>LA POBLACION QUE HABITA Y TRANSITA EN LA CIUDAD DE MEXICO TIENE SEGURIDAD Y CERTEZA JURIDICA EN LAS MATERIAS SUSCEPTIBLES DE VERIFICACION ADMINISTRATIVA DENTRO DEL AMBITO COMPETENCIA DEL INSTITUTO.</t>
  </si>
  <si>
    <t>13PDVAG011</t>
  </si>
  <si>
    <t>096</t>
  </si>
  <si>
    <t>Verificación administrativa</t>
  </si>
  <si>
    <t xml:space="preserve">INCUMPLIMIENTO NORMATIVO EN EL DESARROLLO DE LAS ACTIVIDADES DE LAS PERSONAS FISICAS Y MORALES, SUSCEPTIBLES DE VERIFICACION ADMINISTRATIVA EN EL AMBITO DE COMPETENCIA DEL INSTITUTO. </t>
  </si>
  <si>
    <t xml:space="preserve">LA POBLACION QUE HABITA Y TRANSITA EN LA CIUDAD DE MEXICO. </t>
  </si>
  <si>
    <t xml:space="preserve">ELEVAR EL CUMPLIMIENTO DE LAS DISPOSICIONES JURIDICAS Y ADMINISTRATIVAS APLICABLES *DETERMINAR LAS SANCIONES CORRESPONDIENTES POR EL INCUMPLIMIENTO A LAS DISPOSICIONES JURIDICAS Y ADMINISTRATIVAS APLICABLES.    </t>
  </si>
  <si>
    <t>INDICE DE VERIFICACION ADMINISTRATIVA, EVALUA LA EJECUCION DE LAS ACCIONES DE VERIFICACION ADMINISTRATIVA DEL INVEACDMX EN EL TRIMESTRE T. TOMA VALORES ENTRE CERO Y UNO. CONFORME A LAS REGLAS: BAJO SI 0&lt;IVA&lt;=.35, MEDIO SI .35&lt;IVA&lt;=.75, ALTO SI .75&lt;IVA&lt;=1 .</t>
  </si>
  <si>
    <t>IVA=.65(VISITAS DE VERIFICACION ADMINISTRATIVA REALIZADAS EN EL TRIMESTRE T/VISITAS DE VERIFICACION ADMINISTRATIVA PROGRAMADAS EN EL TRIMESTRE T)+.05(ACCIONES DE SENSIBILIZACION REALIZADAS EN EL TRIMESTRE T/ACCIONES DE SENSIBILIZACION PROGRAMADAS EN EL TRIMESTRE T)+.1(NOTIFICACIONES REALIZADAS EN EL TRIMESTRE T/NOTIFICACIONES PROGRAMADAS EN EL TRIMESTRE T)+.2(RESOLUCIONES REALIZADAS EN EL TRIMESTRE T/RESOLUCIONES PROGRAMADAS EN EL TRIMESTRE T)</t>
  </si>
  <si>
    <t>REGISTROS ADMINISTRATIVOS E INFORMES DE LAS ALCALDIAS. .RESPONSABLE: LIC. GISEL ENRIQUEZ TREJO.SOLICITUD DE INFORMACION:  DIRECCION EJECUTIVA DE VERIFICACION ADMINISTRATIVA. DEL INVEACDMX, UBICADA EN EL PISO 8 DE CAROLINA 132, COL. NOCHE BUENA, ALCALDIA BENITO JUAREZ, C.P. 03720...REGISTROS ADMINISTRATIVOS Y DOCUMENTOS .RESPONSABLE: LIC. JUAN ANTONIO TRUJILLO CEDEÑO..SOLICITUD DE INFORMACION: DIRECCION EJECUTIVA DE VERIFICACION AL TRANSPORTE DEL INVEACDMX, UBICADA EN EL PISO 6 DE CAROLINA 132, COL. NOCHE BUENA, ALCALDIA BENITO JUAREZ, C.P. 03720...REGISTROS ADMINISTRATIVOS, EXPEDIENTES, CITATORIOS, CEDULAS, INSTRUCTIVO DE NOTIFICACION, RESOLUCIONES, ENTRE OTROS. .RESPONSABLE: LIC. MAIRA GUADALUPE LOPEZ OLVERA.SOLICITUD DE INFORMACION:  DIRECCION EJECUTIVA DE SUBSTANCIACION Y CALIFICACION DEL INVEACDMX, UBICADA EN EL PISO 10 DE CAROLINA 132, COL. NOCHE BUENA, ALCALDIA BENITO JUAREZ, C.P. 03720..</t>
  </si>
  <si>
    <t>VISITAS DE VERIFICACION.</t>
  </si>
  <si>
    <t>LCDA. GISEL ENRIQUEZ TREJO Y JUAN ANTONIO TRUJILLO CEDEÑO</t>
  </si>
  <si>
    <t xml:space="preserve">DIRECTORA EJECUTIVA DE VERIFICACION ADMINISTRATIVA Y DIRECTOR EJECUTIVO DE VERIFICACION  AL TRANSPORTE </t>
  </si>
  <si>
    <t>NOTIFICACION.</t>
  </si>
  <si>
    <t>LCDA. GISEL ENRIQUEZ TREJO,  JUAN ANTONIO TRUJILLO CEDEÑO, LCDA. MAIRA GUADALUPE LOPEZ OLVERA</t>
  </si>
  <si>
    <t>DIRECCIONES EJECUTIVAS  EN MATERIA DE VERIFICACION ADMINISTRATIVA, AL TRANSPORTE Y SUBSTANCIACION Y CALIFICACION.</t>
  </si>
  <si>
    <t>ACCIONES PREVENTIVAS.</t>
  </si>
  <si>
    <t>LCDA. GISEL ENRIQUEZ TREJO</t>
  </si>
  <si>
    <t>DIRECTORA EJECUTIVA  DE VERIFICACION ADMINISTRATIVA</t>
  </si>
  <si>
    <t>ACCIONES EXTRAORDINARIAS ADMINISTRATIVAS.</t>
  </si>
  <si>
    <t>LCDA. GISEL ENRIQUEZ TREJO,  JUAN ANTONIO TRUJILLO CEDEÑO</t>
  </si>
  <si>
    <t>DIRECCIONES EJECUTIVAS EN MATERIA DE VERIFICACION ADMINISTRATIVA Y AL TRANSPORTE</t>
  </si>
  <si>
    <t>REVISIONES VEHICULARES.</t>
  </si>
  <si>
    <t xml:space="preserve">  JUAN ANTONIO TRUJILLO CEDEÑO</t>
  </si>
  <si>
    <t>DIRECTOR EJECUTIVO  DE VERIFICACION AL TRANSPORTE</t>
  </si>
  <si>
    <t>RESOLUCIONES.</t>
  </si>
  <si>
    <t>LCDA. MAIRA GUADALUPE LOPEZ OLVERA</t>
  </si>
  <si>
    <t>DIRECTORA EJECUTIVA  DE SUBSTANCIACION Y CALIFICACION</t>
  </si>
  <si>
    <t>INSTITUTO DE VERIFICACION ADMINISTRATIVA</t>
  </si>
  <si>
    <t>13PDVAP004</t>
  </si>
  <si>
    <t>14P0PJ</t>
  </si>
  <si>
    <t>FIDEICOMISO FONDO DE APOYO A LA PROCURACIÓN DE JUSTICIA</t>
  </si>
  <si>
    <t>E002</t>
  </si>
  <si>
    <t>E002_ACCIONES DE FORTALECIMIENTO PARA LA PROCURACIÓN DE JUSTICIA</t>
  </si>
  <si>
    <t>14P0PJE002</t>
  </si>
  <si>
    <t>014</t>
  </si>
  <si>
    <t>Apoyo a la procuración de justicia</t>
  </si>
  <si>
    <t>15C006</t>
  </si>
  <si>
    <t xml:space="preserve">TESORERÍA </t>
  </si>
  <si>
    <t xml:space="preserve">DE CONFORMIDAD A LO DISPUESTO EN EL CAPITULO VII DE LOS SUBSIDIOS, DONATIVOS, APOYOS Y AYUDAS DE LA LEY DE AUSTERIDAD, TRANSPARENCIA EN REMUNERACIONES,  PRESTACIONES Y EJERCICIO DE RECURSOS DE LA CIUDAD DE MÉXICO, SE OTORGA FACILIDADES ADMINISTRATIVAS A LOS HABITANTES DE LA CIUDAD DE MÉXICO NECESARIAS PARA  COADYUVAR AL CUMPLIMIENTO DE SUS OBLIGACIONES FISCALES  OTORGANDO ESTIMULOS FISCALES CON EL PROPÓSITO DE APOYAR LA ECONOMÍA EN BENEFICIO DE LOS HABITANTES DE LA CIUDAD DE MÉXICO.
</t>
  </si>
  <si>
    <t>DEBIDO A LA SITUACIÓN ECONÓMICA POR LA QUE ATRAVIESA EL PAÍS, SE CONSIDERA CONVENIENTE APOYAR A LOS CONTRIBUYENTES MEDIANTE PROGRAMAS PÚBLICOS Y ESTÍMULOS FISCALES, A FIN DE QUE NO SE AFECTE EN FORMA EXCESIVA SU CAPACIDAD ECONÓMICA.</t>
  </si>
  <si>
    <t>APOYAR LA ECONOMÍA DE LOS HABITANTES DE LA CIUDAD DE MÉXICO, ATENDIENDO LA POLÍTICA SOCIAL Y PROGRESISTA QUE CARACTERIZA AL GOBIERNO DE LA CIUDAD DE MÉXICO, ATENDIENDO LOS PRINCIPIOS DE LEGALIDAD, TRANSPARENCIA E IMPARCIALIDAD.</t>
  </si>
  <si>
    <t>OTORGAR FACILIDADES ADMINISTRATIVAS A LOS HABITANTES DE LA CIUDAD DE MÉXICO QUE COADYUVEN AL CUMPLIMIENTO DE SUS OBLIGACIONES.</t>
  </si>
  <si>
    <t>U009</t>
  </si>
  <si>
    <t>U009_OTROS SUBSIDIOS</t>
  </si>
  <si>
    <t>CONTROLES AL EJERCICIO DE GOBIERNO, CONEXIÓN Y ACERCAMIENTO CIUDADANO</t>
  </si>
  <si>
    <t>15C006U009</t>
  </si>
  <si>
    <t>181</t>
  </si>
  <si>
    <t>Otros subsidios para el pago de contribuciones</t>
  </si>
  <si>
    <t>APOYAR LA ECONOMIA DE LAS FAMILIAS, ATENDIENDO LA POLÍTICA SOCIAL Y PROGRESISTA QUE CARACTERIZA AL GOBIERNO DE ESTA CIUDAD, RESULTA NECESARIO OTORGAR A LOS CONTRIBUYENTES DE LA CIUDAD DE MEXICO UN ESTIMULO FISCAL ASI COMO LAS FACILIDADES</t>
  </si>
  <si>
    <t>CIUDADANOS CONTRIBUYENTES DEL GOBIERNO DE LA CIUDAD DE MEXICO</t>
  </si>
  <si>
    <t>APLICACIÓN CORRECTA DE LOS SUBSIDIOS, GARANTIZANDO QUE LAS POLIZAS MENSUALES DE RECAUDACION SE ELABOREN EN TIEMPO Y FORMA, COADYUVANDO A LA RENDICION OPORTUNA DE LA CUENTA PUBLICA</t>
  </si>
  <si>
    <t>CUMPLIMIENTO DE OBLIGACIONES FISCALES Y APOYO DE LA ECONOMIA A LOS HABITANTES DE LA CIUDAD DE MEXICO</t>
  </si>
  <si>
    <t>3900000</t>
  </si>
  <si>
    <t xml:space="preserve">
DOCUMENTOS GENERADOS POR LA RECAUDACION EN SUBSIDIOS</t>
  </si>
  <si>
    <t>MONTO DE LOS SUBSIDIOS OTORGADOS</t>
  </si>
  <si>
    <t>SUBSIDIOS</t>
  </si>
  <si>
    <t>POLIZA DE RECAUDACIÓN MENSUAL</t>
  </si>
  <si>
    <t>OTORGAR UN SUBSIDIO FISCAL AL IMPUESTO SOBRE TENENCIA O USO DE VEHICULOS A AQUELLAS PERSONAS FISICAS Y MORALES SIN FINES DE LUCRO TENEDORAS O USUARIAS DE VEHÍCULOS CUYO VALOR INCLUYENDO EL IMPUESTO AL VALOR AGREGADO UNA VEZ APLICADO EL FACTOR DE DEPRECIACIÓN SEA DE HASTA 250000.00</t>
  </si>
  <si>
    <t>OTORGAR SUBSIDIOS, DE CONFORMIDAD CON LO DISPUESTO EN LOS ARTÍCULOS 123 Y 124 DE LA LEY DE AUSTERIDAD, TRANSPARENCIA EN REMUNERACIONES, PRESTACIONES Y EJERCICIO DE RECURSOS DE LA CIUDAD DE MÉXICO, AL PRIMERO, SEGUNDO, QUINTO Y SEXTO ARTICULO DEL ACUERDO POR EL QUE SE DELEGA LA FACULTAD QUE SE INDICA Y CREA LA COMISIÓN DE ANÁLISIS Y EVALUACIÓN PARA EL OTORGAMIENTO DE SUBSIDIOS POR PARTE DEL GOBIERNO DE LA CIUDAD DE MÉXICO, ASI COMO A LA PUBLICACIÓN DE LA GACETA DE LA CIUDAD DE MÉXICO, SE ESTABLECE EL ACUERDO DE CARÁCTER GENERAL POR EL QUE SE OTORGAN SUBSIDIOS FISCALES PARA EL PAGO DEL IMPUESTO PREDIAL ASÍ COMO A LA RESOLUCION DE CARACTER GENERAL MEDIANTE LA CUAL SE OTORGA SUBSIDIO PARA EL PAGO DE LOS DERECHOS POR EL SUMINISTRO DE AGUA A FAVOR DE AQUELLOS USUARIOS CON TOMA DE USO NO DOMÉSTICO, CLASIFICADOS COMO MERCADOS PÚBLICOS, CONCENTRACIONES, MICRO Y/O PEQUEÑAS EMPRESAS, QUE SE INDICAN.</t>
  </si>
  <si>
    <t>16C000</t>
  </si>
  <si>
    <t>DEUDA PÚBLICA</t>
  </si>
  <si>
    <t xml:space="preserve">ELABORAR EL PROYECTO DE LA INICIATIVA DE LA LEY DE INGRESOS, COMO EL PRESUPUESTO DE EGRESOS, ADEMAS DE ADMINISTRAR Y PROMOVER EL EMPLEO DEL CAPITAL HUMANO, APLICANDO EL USO RACIONAL DE LOS RECURSOS MATERIALES Y SERVICIOS, EN BENEFICIO DE LOS HABITANTES Y DEL GOBIERNO DE LA CIUDAD. TODO LO ANTERIOR SE REALIZA, CON BASE EN LA INNOVACION TECNOLOGICA, LA CAPACITACION Y EL PROCESO DE PROGRAMACION, PRESUPUESTACION, CONTROL Y EVALUACION, ASI COMO, EL DISEÑO DE POLITICAS PUBLICAS, BAJO LOS PRINCIPIOS DE: HONESTIDAD, AUSTERIDAD, RESPONSABILIDAD, TRANSPARENCIA, RENDICION DE CUENTAS Y CULTURA DE LA LEGALIDAD. PERMITIENDO ASI, PROMOVER EL FOMENTO DEL CRECIMIENTO ECONOMICO Y EL DESARROLLO SOCIAL, CON EQUIDAD EN EL CONTEXTO DE RESPETO DE LOS DERECHOS HUMANOS. </t>
  </si>
  <si>
    <t xml:space="preserve">UN GOBIERNO HONRADO, DEMOCRATICO Y ABIERTO ES UNO DE LOS PILARES PARA RECONSTRUIR Y LOGRAR LA CIUDAD QUE MERECEMOS. EL GOBIERNO DE LA CIUDAD DE MEXICO ESTARA INTEGRADO POR FUNCIONARIOS PREPARADOS, HONESTOS Y CON DESEO DE SERVICIO PUBLICO. SE ADMINISTRARAN LOS RECURSOS DEL PUEBLO CON AUSTERIDAD REPUBLICANA Y CON TRANSPARENCIA, RENDICION DE CUENTAS Y JUSTICIA. SABEMOS QUE LA MEJOR MANERA DE AVANZAR HACIA UNA GESTION HONESTA Y TRANSPARENTE ES PROMOVIENDO LA PARTICIPACION CIUDADANA CON INFORMACION ABIERTA Y RENDICION DE CUENTAS. </t>
  </si>
  <si>
    <t>SER LA SECRETARIA QUE TENGA A SU CARGO LA DISPONIBILIDAD Y MANEJO DE LOS RECURSOS FINANCIEROS, CAPITAL HUMANO, ASI COMO LOS MATERIALES Y DE SERVICIOS GENERALES. ASI MISMO, SER LA DEPENDENCIA RESPONSABLE DE COORDINA, AUTORIZA Y CONTROLA, LA POLITICA FINANCIERA Y FISCAL DEL GOBIERNO DE LA CIUDAD DE MEXICO, BAJO EL ORDENAMIENTO DE LA PLANEACION ECONOMICA Y PROCURACION DEL BIENESTAR SOCIAL, CON UN ELEVADO NIVEL DE DESEMPEÑO EN LA ADMINISTRACION PUBLICA LOCAL</t>
  </si>
  <si>
    <t>CUMPLIR CON LOS ESTANDARES INTERNACIONALES EN MATERIA DE TRANSPARENCIA PRESUPUESTARIA CREANDO UNA PLATAFORMA PARA GARANTIZAR QUE LA CONSULTA DE LOS INGRESOS, DEUDA, GASTO Y DESEMPEÑO PUBLICOS SEA INTEGRA, DESAGREGADA, SENCILLA Y TRANSPARENTE.</t>
  </si>
  <si>
    <t>D002</t>
  </si>
  <si>
    <t>D002_DEVOLUCIÓN DE INGRESOS PERCIBIDOS INDEBIDAMENTE</t>
  </si>
  <si>
    <t>LOS CONTRIBUYENTES RECIBEN LA DEVOLUCION O COMPENSACION DE CREDITOS FISCALES A FAVOR, EN LOS TERMINOS Y CON LAS MODALIDADES QUE SEÑALEN LAS LEYES FISCALES APLICABLES, ASI COMO LOS ACUERDOS Y CONVENIOS DEL EJECUTIVO FEDERAL.</t>
  </si>
  <si>
    <t>16C000D002</t>
  </si>
  <si>
    <t>290</t>
  </si>
  <si>
    <t>Devolución a contribuyentes</t>
  </si>
  <si>
    <t>LOS CONTRIBUYENTES NO RECIBEN LA DEVOLUCION O COMPENSACION DE CREDITOS FISCALES A FAVOR EN LOS TERMINOS Y CON LAS MODALIDADES QUE SEÑALEN LAS LEYES FISCALES APLICABLES, ASI COMO LOS ACUERDOS Y CONVENIOS DEL EJECUTIVO FEDERAL.</t>
  </si>
  <si>
    <t>LOS CONTRIBUYENTES</t>
  </si>
  <si>
    <t>REVISAR LOS SISTEMAS Y PROCEDIMIENTOS EN MATERIA DE DEVOLUCIONES Y COMPENSACIONES, PARA SU RETROALIMENTACION Y ACTUALIZACION, ASI COMO RECOMENDAR LAS MODIFICACIONES QUE SE ESTIMEN PERTINENTES, DE SU COMPETENCIA.  ●REALIZAR LA CORRECCION DE LAS SOLICITUDES DE DEVOLUCION O COMPENSACION, ASI COMO OPERAR EL SISTEMA DE DEVOLUCIONES, EN MATERIA DE SU COMPETENCIA.  ●GESTIONAR DE MANERA ELECTRONICA LOS AVISOS DE COMPENSACION, SOLICITADOS.</t>
  </si>
  <si>
    <t>LA DEVOLUCION PERMITE QUE EL CONTRIBUYENTE RECUPERE CANTIDADES A SU FAVOR DE GRAVAMENES COMO ISR, IVA E IEPS, ENTRE OTROS.</t>
  </si>
  <si>
    <t xml:space="preserve">MIDE LA CANTIDAD DE TRAMITES DE DEVOLUCIONES A CONTRIBUYENTES REALIZADAS. </t>
  </si>
  <si>
    <t xml:space="preserve">PORCENTAJE DE TRAMITES DE DEVOLUCIONES A CONTRIBUYENTES REALIZADAS. </t>
  </si>
  <si>
    <t>REGISTROS EN LOS SISTEMAS DE DEVOLUCIONES.</t>
  </si>
  <si>
    <t>LA DEVOLUCION PERMITE QUE EL CONTRIBUYENTE RECUPERE CANTIDADES A SU FAVOR.</t>
  </si>
  <si>
    <t>REVISAR LOS DICTAMENES DE DEVOLUCION Y DE COMPENSACION EN MATERIA DE SU COMPETENCIA, PARA COMPROBAR QUE SE EFECTUEN EN LOS TERMINOS Y MODALIDADES QUE SE SEÑALEN EN LA NORMATIVIDAD LOCAL O FEDERAL, ASI COMO SEAN AUTORIZADOS POR EL SERVIDOR PUBLICO CORRESPONDIENTE.</t>
  </si>
  <si>
    <t>DIRECTOR DE ATENCION Y PROCESOS A SERVICIOS TRIBUTARIOS.</t>
  </si>
  <si>
    <t>D001</t>
  </si>
  <si>
    <t>D001_SERVICIO DE LA DEUDA</t>
  </si>
  <si>
    <t>EL GOBIERNO DE LA CIUDAD DE MEXICO GENERA UN ADECUADO SEGUIMIENTO DE LA DEUDA PUBLICA.</t>
  </si>
  <si>
    <t>16C000D001</t>
  </si>
  <si>
    <t>Otras No Clasificadas En Funciones Anteriores</t>
  </si>
  <si>
    <t>Transacciones De La Deuda Publica / Costo Financiero De La Deuda</t>
  </si>
  <si>
    <t>Deuda Pública Interna</t>
  </si>
  <si>
    <t>029</t>
  </si>
  <si>
    <t>Servicio de la deuda</t>
  </si>
  <si>
    <t>EL GOBIERNO DE LA CIUDAD DE MEXICO EXPERIMENTA DEFICIENCIAS EN EL  SEGUIMIENTO DE LA DEUDA PUBLICA.</t>
  </si>
  <si>
    <t>GOBIERNO DE LA CIUDAD DE MEXICO.</t>
  </si>
  <si>
    <t xml:space="preserve">ADMINISTRAR EL EJERCICIO DEL PRESUPUESTO ASIGNADO A DEUDA PUBLICA  PARA EL PAGO DEL SERVICIO DE LA MISMA, SE ELABORACION Y TRAMITE. ● COORDINAR LOS INFORMES Y REPORTES RELATIVOS AL COMPORTAMIENTO DE LA DEUDA PUBLICA QUE SEAN REQUERIDOS EN APEGO A LA NORMATIVIDAD VIGENTE. </t>
  </si>
  <si>
    <t>LA CIUDADANIA INCREMENTA SU BIENESTAR DERIVADO DE LOS PROYECTOS CONTRATADOS MEDIANTE LA DEUDA PUBLICA.</t>
  </si>
  <si>
    <t>MIDE LA CANTIDAD DE INFORMES Y REPORTES RELATIVOS AL COMPORTAMIENTO DE LA DEUDA ELABORADOS Y ENTREGADOS CONFORME A LA NORMATIVIDAD APLICABLE.</t>
  </si>
  <si>
    <t>PORCENTAJE DE LOS INFORMES Y REPORTES ELABORADOS Y ENTREGADOS CONFORME A LA NORMATIVIDAD.</t>
  </si>
  <si>
    <t>PUBLICACION EN LA PAGINA OFICIAL EN LA SECRETARIA DE ADMINISTRACION Y FINANZAS:                                                    *SITUACION DE LA DEUDA PUBLICA:HTTPS://DATA.FINANZAS.CDMX.GOB.MX/INV/DEUDAPUBLICA.HTML                                                          *INFORMES TRIMESTRALES DE FINANZAS PUBLICAS:  HTTPS://DATA.FINANZAS.CDMX.GOB.MX/FISCAL/</t>
  </si>
  <si>
    <t>COORDINAR LOS INFORMES Y REPORTES RELATIVOS AL COMPORTAMIENTO DE LA DEUDA PUBLICA QUE SEAN REQUERIDOS EN APEGO A LA NORMATIVIDAD VIGENTE.</t>
  </si>
  <si>
    <t>KARINA GOMEZ VILLALPANDO</t>
  </si>
  <si>
    <t>DIRECTORA DE DEUDA PUBLICA</t>
  </si>
  <si>
    <t>17L000</t>
  </si>
  <si>
    <t xml:space="preserve"> CONGRESO DE LA CIUDAD DE MÉXICO</t>
  </si>
  <si>
    <t>17L0000000</t>
  </si>
  <si>
    <t>277</t>
  </si>
  <si>
    <t xml:space="preserve"> Transferencias a órganos autónomos, Congreso de la Ciudad de México</t>
  </si>
  <si>
    <t>18L000</t>
  </si>
  <si>
    <t xml:space="preserve"> AUDITORÍA SUPERIOR DE LA CIUDAD DE MÉXICO</t>
  </si>
  <si>
    <t>18L0000000</t>
  </si>
  <si>
    <t>278</t>
  </si>
  <si>
    <t xml:space="preserve"> Transferencias a órganos autónomos, Auditoría Superior de la Ciudad de México</t>
  </si>
  <si>
    <t>19J000</t>
  </si>
  <si>
    <t>TRIBUNAL SUPERIOR DE JUSTICIA</t>
  </si>
  <si>
    <t>19J0000000</t>
  </si>
  <si>
    <t xml:space="preserve">Justicia </t>
  </si>
  <si>
    <t> Impartición de Justicia</t>
  </si>
  <si>
    <t>279</t>
  </si>
  <si>
    <t xml:space="preserve"> Transferencias a órganos autónomos, Tribunal Superior de Justicia</t>
  </si>
  <si>
    <t xml:space="preserve">20J000 </t>
  </si>
  <si>
    <t xml:space="preserve"> CONSEJO DE LA JUDICATURA</t>
  </si>
  <si>
    <t>20J0000000</t>
  </si>
  <si>
    <t>280</t>
  </si>
  <si>
    <t xml:space="preserve"> Transferencias a órganos autónomos, Consejo de la Judicatura</t>
  </si>
  <si>
    <t>21A000</t>
  </si>
  <si>
    <t>TRIBUNAL DE JUSTICIA ADMINISTRATIVA</t>
  </si>
  <si>
    <t>21A0000000</t>
  </si>
  <si>
    <t>281</t>
  </si>
  <si>
    <t xml:space="preserve"> Transferencias a órganos autónomos, Tribunal de Justicia Administrativa</t>
  </si>
  <si>
    <t>22A000</t>
  </si>
  <si>
    <t>JUNTA LOCAL DE CONCILIACIÓN Y ARBITRAJE</t>
  </si>
  <si>
    <t>22A0000000</t>
  </si>
  <si>
    <t>282</t>
  </si>
  <si>
    <t xml:space="preserve"> Transferencias a órganos autónomos, Junta Local de Conciliación y Arbitraje</t>
  </si>
  <si>
    <t>23A000</t>
  </si>
  <si>
    <t>COMISIÓN DE DERECHOS HUMANOS</t>
  </si>
  <si>
    <t>23A0000000</t>
  </si>
  <si>
    <t> Derechos Humanos</t>
  </si>
  <si>
    <t>283</t>
  </si>
  <si>
    <t xml:space="preserve"> Transferencias a órganos autónomos, Comisión de Derechos Humanos</t>
  </si>
  <si>
    <t>24A000</t>
  </si>
  <si>
    <t>INSTITUTO ELECTORAL</t>
  </si>
  <si>
    <t>24A0000000</t>
  </si>
  <si>
    <t>Gobierno abierto</t>
  </si>
  <si>
    <t xml:space="preserve">Coordinación de la Política de Gobierno </t>
  </si>
  <si>
    <t>Organización de Procesos Electorales</t>
  </si>
  <si>
    <t>284</t>
  </si>
  <si>
    <t xml:space="preserve"> Transferencias a órganos autónomos, Instituto Electoral</t>
  </si>
  <si>
    <t>25C001</t>
  </si>
  <si>
    <t>CONSEJERÍA JURÍDICA Y DE SERVICIOS LEGALES</t>
  </si>
  <si>
    <t>GARANTIZAR EL ADECUADO DESEMPEÑO DE LAS MATERIAS RELATIVAS A LA ELABORACION Y REVISION DE LOS INSTRUMENTOS JURIDICOS, ADMINISTRATIVOS; COORDINACION, ORIENTACION, ASISTENCIA Y DEFENSA JURIDICA DE LA ADMINISTRACION PUBLICA DE LA CIUDAD DE MEXICO. ASI COMO PRESTAR DE MANERA ADECUADA A LA CIUDADANIA LOS SERVICIOS RELACIONADOS CON EL REGISTRO CIVIL, EL REGISTRO PUBLICO DE LA PROPIEDAD Y DE COMERCIO, EL ARCHIVO GENERAL DE NOTARIAS, DEFENSORIA PUBLICA, REGULARIZACION TERRITORIAL Y JUSTICIA CIVICA; HACIENDO EFECTIVO EL DERECHO A UNA BUENA ADMINISTRACION PUBLICA DEL QUE GOZAN LOS HABITANTES DE LA CIUDAD DE MEXICO.</t>
  </si>
  <si>
    <t xml:space="preserve">LA CONSEJERIA JURIDICA Y DE SERVICIOS LEGALES SE HA SOMETIDO A UN PROCESO DE TRANSFORMACION Y PLANEACION ESTRATEGICA, CON EL OBJETO DE QUE LAS DIRECCIONES GENERALES Y EJECUTIVA QUE TIENE A SU CARGO,  ACTUEN TENIENDO COMO PRINCIPIO FUNDAMENTAL, EL ENFOQUE TRANSVERSAL DE DERECHOS HUMANOS Y DE EQUIDAD DE GENERO, POR ELLO SE HA DADO LA ENCOMIENDA PARA QUE DESDE SUS AMBITOS DE ACTUACION, FOMENTEN EL RESPETO, PROMOCION, PROTECCION Y GARANTIA DE LOS DERECHOS DE LAS PERSONAS. ASIMISMO CONSTRUIR UN FUTURO DE INTEGRACION, FUNCIONALIDAD, IGUALDAD, INCLUSION, SEGURIDAD Y SUSTENTABILIDAD, COMO LO MARCA EL PROGRAMA DE GOBIERNO 2019-2024. ES MENESTER DE LA DIRECCION GENERAL JURIDICA Y DE ESTUDIOS LEGISLATIVOS ANALIZAR LAS INICIATIVAS Y REFORMAS DE LEY PARA SU PRESENTACION Y EN SU CASO APROBACION POR EL CONGRESO DE LA CIUDAD DE MEXICO BAJO LOS PRINCIPIOS DE EQUIDAD, BIENESTAR, CRECIMIENTO Y POR SUPUESTO, LEGALIDAD. EN LA ACTUALIDAD, EL ARCHIVO GENERAL DE NOTARIAS CONSERVA PROTOCOLOS DEL PERIODO DE 1525 HASTA 2016, DEPOSITADOS EN DOS SEDES: EL ACERVO HISTORICO, UBICADO EN EL ANTIGUO TEMPLO DE CORPUS CHRISTI, QUE ALBERGA DOCUMENTOS DE 1525 A 1942 (DE LAS NOTARIAS 1 A LA 24) Y EL ACERVO CONTEMPORANEO, QUE SE ENCUENTRA EN LAS INSTALACIONES DE LA CANDELARIA, QUE A SU VEZ ALBERGA LOS PROTOCOLO DE 1938 A 2016. EL ACERVO CONTEMPORANEO SE COMPONE DE 3.15 MILLONES DE LIBROS, APROXIMADAMENTE, EQUIVALENTE A 157.3 KM DE ALMACENAMIENTO; Y CUENTA CON CUATRO SERIES DOCUMENTALES: PROTOCOLOS, APENDICES, INDICES Y COTEJOS. ACTUALMENTE, EN LA CIUDAD DE MEXICO EJERCEN FE PUBLICA 250 NOTARIOS, CUYA PRODUCCION APORTO A ESTE ARCHIVO, EN LOS ULTIMOS 5 AÑOS, UN CRECIMIENTO ANUAL APROXIMADO DE 44 MIL LIBROS QUE SE TRADUCEN EN 2.25 KM DE ALMACENAMIENTO POR AÑO. SOBRE LA BASE DE LA CERTIFICACIONES DE CIERRE DE DECENAS DE PROTOCOLOS QUE HA REALIZADO ESTE ARCHIVO EN LOS ULTIMOS 5 AÑOS, DERIVADO DEL ACONTECIMIENTO DEL SISMO DEL 19 DE SEPTIEMBRE DE 2017 Y UNA VEZ QUE SE RESTABLEZCAN LAS CONDICIONES DE SEGURIDAD, SE PREVE QUE EN LOS PROXIMOS AÑOS ESTE ARCHIVO ESTE RECIBIENDO MAS DE 200 MIL LIBROS QUE REPRESENTAN UN CRECIMIENTO DE MAS DE 10 KM DE ALMACENAMIENTO. EL ARCHIVO GENERAL DE NOTARIAS, DESPUES DE 20 AÑOS DE HABER SIDO ALBERGADO POR EL CONVENTO DE LA ENSEÑANZA, A PARTIR DE 1988 SE REUBICO EN SU ACTUAL INSTALACION EN LA CANDELARIA. EN LAS ULTIMAS 3 DECADAS EL ARCHIVO HA PADECIDO DE UN IMPORTANTE ESTANCAMIENTO PROVOCADO POR LA ESCASEZ DE RECURSOS, POR LO QUE A LA FECHA ENFRENTA IMPORTANTES RETOS PARA IMPULSAR SU DESARROLLO EN MATERIAS DE 1. MODERNIZACION Y USO DE LAS TICS, 2. ESPACIO Y USO INSTALACIONES Y 3. PROFESIONALIZACION DEL PERSONAL. LA DIRECCION GENERAL DE SERVICIOS LEGALES, TIENE LA FUNCION DE REPRESENTAR A LA JEFA DE GOBIERNO  Y A LA ADMINISTRACION PUBLICA DE LA CIUDAD DE MEXICO EN LOS JUICIOS DE AMPARO, DEFENDER LOS INTERESES Y PATRIMONIO DE LA CIUDAD DE MEXICO, INTERPONER DENUNCIAS O QUERELLAS POR DELITOS COMETIDOS EN SU AGRAVIO Y OTORGAR EL PERDON EN LOS CASOS QUE ASI PROCEDA, ASIMISMO OTORGAR ASESORIA JURIDICA PREVENTIVA A LAS DEPENDENCIAS, ALCALDIAS Y ENTIDADES PARA HOMOLOGAR CRITERIOS JURIDICOS; OTORGAR EL VISTO BUENO PARA EL PAGO DE LAUDOS Y SENTENCIAS, CUYA  REVISION PREVIA PERMITE VERIFICAR Y ASEGURAR LA CORRECTA EROGACION DE LOS RECURSOS FINANCIEROS DEL GOBIERNO DE LA CIUDAD Y COADYUVAR EN EL CUMPLIMIENTO DE LOS DICTAMENES A FAVOR DE LAS PERSONAS SERVIDORAS PUBLICAS. PRESERVAR LOS DERECHOS FUNDAMENTALES COMO LA PRESUNCION DE INOCENCIA, LA DEFENSA JURIDICA GRATUITA EN MATERIA PENAL Y EL ACCESO A LA JUSTICIA MEDIANTE LA ORIENTACION, ASESORIA Y PATROCINIO JURIDICO. EN ESTE SENTIDO, LA ATENCION ESTA DIRIGIDA PRIMORDIALMENTE A GRUPOS DE ATENCION PRIORITARIA Y PERSONAS EN DESVENTAJA QUE SE ENCUENTRA EN IMPOSIBILIDAD ECONOMICA DE ACCEDER A LOS SERVICIOS DE UN ABOGADO PARTICULAR. SIN EMBARGO, ES DE VITAL IMPORTANCIA CONTAR CON RECURSOS ADICIONALES PARA EQUIPAR DE MOBILIARIO Y BIENES INFORMATICOS A LAS AREAS EN LAS QUE SE DESEMPEÑAN LOS DEFENSORES DE OFICIO, TODA VEZ QUE SON ELLOS QUIENES INTERACTUAN CON LA POBLACION QUE SOLICITA LA REPRESENTACION JURIDICA Y ES PRECISO CREAR LAS CONDICIONES ADECUADAS BASICAS PARA BRINDAR EL SERVICIO, YA QUE ACTUALMENTE EL MOBILIARIO Y EL EQUIPO EN LA GRAN MAYORIA REBASO SU VIDA UTIL. EL RETO ES SIGNIFICATIVO, PUES SE TIENE LA OBLIGACION DE GARANTIZAR LA ORIENTACION Y ASISTENCIA LEGAL DE QUIENES HABITAN LA CIUDAD DE MEXICO, QUE COMO SABEMOS ES UNA DE LAS CIUDADES POBLADAS DEL MUNDO, YA QUE SEGUN EL CENSO DE POBLACION DEL INSTITUTO NACIONAL DE ESTADISTICA Y GEOGRAFIA, ESTA ASCIENDE A CASI 9 MILLONES DE PERSONAS, MAS LOS MILLONES DE PERSONAS QUE POR ELLA TRANSITAN. LA CONSEJERIA JURIDICA Y DE SERVICIOS LEGALES A TRAVES DEL REGISTRO PUBLICO DE LA PROPIEDAD Y DE COMERCIO, LE CORRESPONDE BRINDAR CERTEZA Y SEGURIDAD JURIDICA A LA CIUDADANIA TANTO EN MATERIA INMOBILIARIA COMO MERCANTIL, DA PUBLICIDAD A LA SITUACION JURIDICA DE BIENES Y DERECHOS E INSCRIBE ACTOS JURIDICOS ANTE LA INSTITUCION PARA SURTIR EFECTOS FRENTE A TERCEROS, TIENE COMO OBJETICO BRINDAR A LOS USUARIOS Y A LA CIUDADANIA UN SERVICIO CON CALIDAD, HONESTIDAD E INTEGRIDAD, CON MEJORAS CONTINUAS E INNOVACION TECNOLOGICA CON APEGO AL MARCO JURIDICO QUE RIGE EL ACTUAR DEL SERVICIO PUBLICO. EN EL PROCESO DE TRANSFORMACION HACIA UNA CIUDAD DIGITAL, SE HA DADO PRIORIDAD AL  FORTALECIMIENTO A LAS UNIDADES REGISTRALES QUE FORMAN PARTE DE ESTA DEPENDENCIA Y QUE SON FUNDAMENTALES PARA LA CIUDAD DE MEXICO, DANDO PASOS CONTUNDENTES EN SU MODERNIZACION: EL REGISTRO PUBLICO DE LA PROPIEDAD Y DE COMERCIO HA REDUCIDO DE MANERA CONSIDERABLE EL TIEMPO DE RESPUESTA EN LOS TRAMITES DE INSCRIPCION EN MATERIA INMOBILIARIA, EN LA EXPEDICION DE CERTIFICADOS DE LIBERTAD DE GRAVAMENES, DE SIETE A UN PROMEDIO DE DOS DIAS. CON EL FIN DE HACER MAS EFICIENTE LA PRESTACION DE SERVICIOS OTORGADOS A TRAVES DEL REGISTRO DE COMERCIO, EN COORDINACION CON LA SECRETARIA DE ECONOMIA SE IMPLEMENTO EL SISTEMA DE GESTION REGISTRAL (SIGER), DIRIGIDO A CONSULTAR EL SEGUIMIENTO DE LOS TRAMITES INGRESADOS. SE LOGRO QUE LOS USUARIOS REALICEN LA VERIFICACION DEL ESTATUS DE SUS TRAMITES VIA ELECTRONICA. CON ESTE PROGRAMA, DE ENERO A SEPTIEMBRE DE 2019 SE HA LOGRADO LA INSCRIPCION DE 453 ACTAS CONSTITUTIVAS DE SOCIEDADES COOPERATIVAS DE RESPONSABILIDAD LIMITADA, ESTA CIFRA ES MUCHO MAYOR A LA REGISTRADA EN EL PERIODO 2016-2018. AL MES DE SEPTIEMBRE DE 2019 SE HAN EMITIDO 124 DICTAMENES JURIDICOS, ESTO ES, 10 POR CIERTO MAS DE LOS EMITIDOS DURANTE EL MISMO LAPSO DEL EJERCICIO 2018; SE FORTALECE EL COMPROMISO DE BRINDAR SEGURIDAD JURIDICA EN EL PATRIMONIO DE LOS HABITANTES DE LA CIUDAD DE MEXICO. POR SU PARTE EL REGISTRO CIVIL, ES UNA INSTITUCION DE BUENA FE, ORDEN PUBLICO Y DE INTERES SOCIAL, A TRAVES DE LA CUAL EL GOBIERNO DE LA CIUDAD DE MEXICO GARANTIZA EL DERECHO A LA IDENTIDAD, DA FE DE LOS HECHOS Y ACTOS DEL ESTADO CIVIL DE LAS PERSONAS QUE HABITAN O TRANSITAN EN LA CIUDAD, CONFORME AL CODIGO CIVIL DE LA CIUDAD DE MEXICO.  HA REALIZADO ACCIONES PARA FACILITAR EL ACCESO A LOS DISTINTOS SERVICIOS QUE GARANTICEN EL DERECHO A LA IDENTIDAD Y ADQUIRIR PERSONALIDAD JURIDICA RECONOCIDA POR EL ESTADO, ALGUNAS DE ESTAS ACCIONES SON: REGISTRO DE NACIMIENTO ORDINARIO Y EXTEMPORANEO DE MANERA GRATUITA A GRUPOS VULNERABLES, OTORGAMIENTO Y EXPEDICION DE ACTAS DEL ESTADO CIVIL DE LAS PERSONAS A GRUPOS VULNERABLES DE MANERA GRATUITA, JORNADAS DE LOS SERVICIOS DEL REGISTRO CIVIL EN LAS UNIDADES MOVILES EN ZONAS DE LA CIUDAD CON ALTO GRADO DE MARGINACION Y CAMPAÑAS, CONVENIOS Y PROGRAMAS INTERINSTITUCIONALES. EN LA CIUDAD DE MEXICO EXISTEN HABITANTES QUE NO HAN SIDO RECONOCIDOS JURIDICAMENTE POR EL ESTADO, LO QUE LOS DEJA EN UN GRADO DE VULNERABILIDAD, PUES CARECEN DE LOS SERVICIOS BASICOS COMO SON DE: EDUCACION, SALUD, SEGURIDAD, TRABAJO, ENTRE OTROS; ASI COMO DEL RECONOCIMIENTO PLENO DE SUS DERECHOS HUMANOS, YA QUE CARECEN DE UNA IDENTIDAD. EL 9 DE MAYO DE 2019, LA DIRECCION GENERAL DEL REGISTRO CIVIL FIRMO UN CONVENIO DE COLABORACION CON EL DIF-CDMX A FIN DE ESTABLECER MECANISMOS DE COORDINACION Y COLABORACION PARA AGILIZAR EL REGISTRO DE NACIMIENTO ORDINARIO Y/O EXTEMPORANEO DE NIÑAS, NIÑOS Y ADOLECENTES EN SITUACION DE VULNERABILIDAD. CON ELLO, SE BUSCA GARANTIZAR EL DERECHO A LA IDENTIDAD CONSAGRADO EN EL ARTICULO 4 DE LA CONSTITUCIONAL Y LOS TRATADOS INTERNACIONALES EN LOS QUE EL ESTADO MEXICANO SEA PARTE, A EFECTO DE DISMINUIR EL NUMERO DE INFANTES SIN REGISTRO DE NACIMIENTO E IDENTIDAD. LA CONSEJERIA JURIDICA Y DE SERVICIOS LEGALES, A TRAVES DE LA DIRECCION EJECUTIVA DE JUSTICIA CIVICA TIENE, ENTRE OTRAS TAREAS, LA DE DIFUNDIR EL CONTENIDO DE LA LEY DE CULTURA CIVICA CON EL FIN DE CONCIENTIZAR A LOS CAPITALINOS SOBRE LA CORRESPONSABILIDAD DE NUESTRO ENTORNO. EN ESTE SENTIDO, EL SISTEMA DE JUSTICIA CIVICA ES EL PRIMER CONTACTO CON LA CIUDADANIA, EL QUE RECOGE QUEJAS Y NECESIDADES EN LA MATERIA, QUE DE NO SER ATENDIDAS PUEDEN DEVENIR CONFLICTOS DE SEGURIDAD CIUDADANA MAYORES E INCLUSO EN EL DETERIORO DE LAS RELACIONES SOCIALES. EN 2019 SE CREO UN NUEVO MODELO DE CULTURA CIVICA CONSISTENTE EN MUDAR DE UN PARADIGMA PRIMORDIALMENTE PUNITIVO A UNO PREVENTIVO, SOLIDARIO, CONSTRUCTOR DE COMUNIDAD Y DE UNA CULTURA DE CORRESPONSABILIDAD ENTRE EL CIUDADANO Y LA AUTORIDAD. CON EL OBJETIVO DE CUBRIR LA TOTALIDAD DE LOS JUZGADOS CIVICOS EN SUS DIFERENTES TURNOS, SE LLEVO A CABO, DESPUES DE UNA DECADA SIN QUE SE REALIZARA UNA CONVOCATORIA PARA SELECCIONAR A 50 JUECES, 50 SECRETARIOS Y A 108 AUXILIARES DE JUZGADO. SE REGISTRARON 1 MIL 662 PERSONAS, DE LAS CUALES 1 MIL 127 CALIFICARON PARA HACER EL EXAMEN DE JUEZ Y SECRETARIO. POSTERIORMENTE, SE IMPARTIO UN CURSO PROPEDEUTICO A 75 ASPIRANTES A JUEZ Y A 75 ASPIRANTES A SECRETARIO, DE LOS CUALES SE SELECCIONO A 50 FINALISTAS DE CADA TIPO DE PLAZA. EN LO QUE VA DE LA PRESENTE ADMINISTRACION FUERON REMITIDAS 147 MIL 098 PERSONAS A ALGUN JUZGADO CIVICO POR INFRACCIONES A LA LEY DE CULTURA CIVICA Y SE ELABORARON 7 MIL 099 CONSTANCIAS A PETICION DE PARTE. EN CONSECUENCIA, LA CONSEJERIA JURIDICA Y DE SERVICIOS LEGALES, A TRAVES DE LA DIRECCION GENERAL DE REGULARIZACION TERRITORIAL, LE COMPETE PROPONER Y APOYAR ACCIONES DE REGULARIZACION DE LA TENENCIA DE LA TIERRA Y DAR SEGUIMIENTO A LOS PROCESOS Y TRAMITES NECESARIOS PARA OTORGAR CERTEZA JURIDICA A LAS PERSONAS POSEEDORAS O PROPIETARIAS DE INMUEBLES QUE SE ENCUENTREN EN UNA SITUACION JURIDICAMENTE IRREGULAR. EL OBJETIVO PRIMORDIAL DE ESTA DIRECCION ES REDUCIR SIGNIFICATIVAMENTE LA CONDICION IRREGULAR SOBRE LA TENENCIA DE LA TIERRA EN LA CIUDAD DE MEXICO MEDIANTE ESTRATEGIAS, POLITICAS Y PROGRAMAS QUE POSIBILITEN E INCENTIVEN LA REGULARIZACION DE LA MISMA. ASESORA Y DA ACOMPAÑAMIENTO PROFESIONAL DURANTE LOS PROCESOS Y TRAMITES NECESARIOS A LAS PERSONAS POSEEDORAS O PROPIETARIAS DE INMUEBLES QUE SE ENCUENTREN EN UNA SITUACION IRREGULAR CON ESTRICTO APEGO A LOS REQUISITOS QUE CADA UNA DE LAS VIAS LEGALMENTE RECONOCIDAS DETERMINE, ACTUANDO SIEMPRE BAJO LOS PRINCIPIOS DE EFICACIA, EFICIENCIA, TRANSPARENCIA Y COMBATE A LA CORRUPCION. DE ENERO A SEPTIEMBRE DE 2019 SE HAN VISITADO 147 COLONIAS DE LAS 16 ALCALDIAS DE LA CIUDAD, SE HAN CAPTURADO 2 MIL 878 SOLICITUDES DE TESTAMENTOS, DE LOS CUALES EL 68% CORRESPONDE A SOLICITUDES ELABORADAS POR PERSONAS MAYORES. EN EL MARCO DE LA CAMPAÑA FEDERAL DE "SEPTIEMBRE: MES DEL TESTAMENTO", SE HAN RECIBIDO SOLO DURANTE ESTE MES, 7,180 SOLICITUDES DE TESTAMENTOS. CON LA EXPERIENCIA DE LA REGULARIZACION TERRITORIAL ASI COMO EN LAS JORNADAS NOTARIALES, SE DETECTO UN IMPEDIMENTO SOCIAL Y LEGAL, EL CUAL CONSISTE EN QUE MUCHOS DE LOS PREDIOS A REGULARIZAR SE ENCUENTRAN INTESTADOS, LO QUE DA LUGAR A UN ESTANCAMIENTO RESPECTO DE SU TITULARIDAD, YA QUE LA FALTA DE UN TESTAMENTO ATRASA LA ESCRITURACION DE UN INMUEBLE, HASTA EN TANTO SE REALICE LA SUCESION TESTAMENTARIA. </t>
  </si>
  <si>
    <t xml:space="preserve">EN EL AÑO 2021 LA CONSEJERIA JURIDICA Y DE SERVICIOS LEGALES SE PRETENDE POSICIONAR COMO UNA DEPENDENCIA DE LA ADMINISTRACION PUBLICA CENTRALIZADA, QUE GARANTIZA PLENAMENTE LA CERTEZA JURIDICA DE LA POBLACION DE LA CIUDAD DE MEXICO, CON UN ENFOQUE TRANSVERSAL DE DERECHOS HUMANOS Y EQUIDAD DE GENERO, FORTALECIENDO EL MARCO JURIDICO DE LA CIUDAD DE MEXICO, OTORGANDO CADA VEZ MAYORES DERECHOS A LOS CIUDADANOS Y ESTABLECIENDO NUEVAS REGLAS EN LA ADMINISTRACION PUBLICA DE LA CIUDAD DE MEXICO. RECONOCIENDO ESTOS AVANCES, DENTRO DE LOS PROXIMOS AÑOS SE BUSCA QUE LA CONSEJERIA JURIDICA Y DE SERVICIOS LEGALES, BRINDE SERVICIOS TOTALMENTE AUTOMATIZADOS, AGILES Y ACCESIBLES, DERIVADOS DE LA IMPLEMENTACION DE UNA MODERNIZACION BASADA EN LA INCLUSION DE NUEVAS TECNOLOGIAS DE LA INFORMACION, HACIENDO DE ESTA UNA CAPITAL VANGUARDISTA, APEGADA A LOS PRINCIPIOS DE LEGALIDAD,  EFECTIVIDAD Y TRANSPARENCIA,  GENERANDO CONFIANZA EN LOS USUARIOS Y QUE A SU VEZ ESTAN ORIENTADOS A LA DEFENSA DE LOS INTERESES JURIDICOS DEL GOBIERNO DE LA CIUDAD DE MEXICO. ESTAS TAREAS ESTAN ENCAMINADAS A LA CONSTRUCCION DE UNA GESTION PUBLICA CON BASE EN VALORES Y PRINCIPIOS QUE GUIAN EL DISEÑO E INSTRUMENTACION DE NUESTRAS ESTRATEGIAS DE POLITICA PUBLICA. EN ELLOS PREVALECE LA INNOVACION TECNOLOGICA, EL RECONOCIMIENTO Y PRESERVACION DE DERECHOS, LA PROTECCION A GRUPOS VULNERABLES, EL COMBATE A LA CORRUPCION Y UNA ESTRATEGIA DE MEJORA CONTINUA PARA LA EDIFICACION DE UN GOBIERNO EFICIENTE Y SENSIBLE A LAS NECESIDADES DE LA CIUDADANIA. </t>
  </si>
  <si>
    <t>CUIDAR QUE TODOS LOS ACTOS JURIDICOS ADMINISTRATIVOS DE LA ADMINISTRACION PUBLICA DE LA CIUDAD DE MEXICO SE APEGUEN A LA LEGALIDAD; FORTALECER EL ESTADO DE DERECHO. ASEGURAR, PROMOVER, RESPETAR, PROTEGER Y GARANTIZAR LOS DERECHOS HUMANOS DE CONFORMIDAD CON LOS PRINCIPIOS DE UNIVERSALIDAD, INTERDEPENDENCIA, INDIVISIBILIDAD Y PROGRESIVIDAD. FORTALECER EL DESPACHO DE LAS MATERIAS RELATIVAS A LAS FUNCIONES DE ORIENTACION, ASISTENCIA, PUBLICACION OFICIAL Y COORDINACION DE ASUNTOS JURIDICOS; ASI COMO LA PRESTACION DE LOS SERVICIOS DE REGISTRO CIVIL, REGISTRO PUBLICO DE LA PROPIEDAD Y DE COMERCIO, JUSTICIA CIVICA Y REGULARIZACION TERRITORIAL. CUIDAR LA CORRECTA INTEGRACION DE FORMA Y FONDO RESPECTO A CADA UNO DE LOS ACTOS E INSTRUMENTOS JURIDICOS QUE REALIZA, GESTIONA Y APRUEBA LA CONSEJERIA JURIDICA Y DE SERVICIOS LEGALES.</t>
  </si>
  <si>
    <t>E011</t>
  </si>
  <si>
    <t>E011_FORTALECIMIENTO EN MATERIA JURÍDICA</t>
  </si>
  <si>
    <t xml:space="preserve">OTORGAR SERVICIOS DE ASISTENCIA JURIDICA DE CALIDAD </t>
  </si>
  <si>
    <t>25C001E011</t>
  </si>
  <si>
    <t xml:space="preserve">SE REQUIERE CONTAR CON LOS SERVICIOS DE ASISTENCIA JURIDICA, ASI COMO TRAMITES Y SERVICIOS LEGALES PARA LOS HABITANTES Y PERSONAS QUE TRANSITAN EN LA CIUDAD DE MEXICO, PARA UNA ADECUADA DEFENSA DE SUS DERECHOS </t>
  </si>
  <si>
    <t xml:space="preserve">HABITANTES Y PERSONAS QUE TRANSITAN EN LA CIUDAD DE MEXICO </t>
  </si>
  <si>
    <t xml:space="preserve"> ASISTENCIA JURIDICA, TRAMITES Y SERVICIOS LEGALES DE CALIDAD</t>
  </si>
  <si>
    <t>CONTRIBUIR A UNA ASISTENCIA JURIDICA Y DEFENSA ADECUADA, ASI COMO TRAMITES Y SERVICIOS LEGALES PARA LA PROTECCION DE LOS DERECHOS DE LOS HABITANTES Y PERSONAS QUE TRANSITAN EN LA CIUDAD DE MEXICO</t>
  </si>
  <si>
    <t>MIDE EL PORCENTAJE DE ATENCIONES JURIDICAS Y SERVICIOS SOLICITADAS ENTRE EL NUMERO ASISTENCIAS JURIDICAS, Y SERVICIOS QUE SE ATENDIERON A FAVOR DE LA POBLACION QUE RADICA Y TRANSITA EN LA CIUDAD DE MEXICO</t>
  </si>
  <si>
    <t>(NUMERO DE SOLICITUDES REALIZADAS/NUMERO DE SOLICITUDES ATENDIDAS)*100</t>
  </si>
  <si>
    <t>INFORMES TRIMESTRAL Y PORTAL DE INTERNET DE LA CONSEJERIA JURIDICA Y DE SERVICIOS LEGALES HTTPS://WWW.CONSEJERIA.CDMX.GOB.MX/TRANSPARENCIA .</t>
  </si>
  <si>
    <t xml:space="preserve">ORIENTACION, ASESORIA, ASISTENCIA Y PATROCINIO JURIDICO MEDIANTE PERSONAS DEFENSORAS PUBLICAS A LOS HABITANTES DE LA CIUDAD DE MEXICO Y A QUIENES TRANSITEN POR SU TERRITORIO.  </t>
  </si>
  <si>
    <t>LIC. CARLOS FELIX AZUELA BERNAL</t>
  </si>
  <si>
    <t>DIRECTOR GENERAL DE SERVICIOS LEGALES</t>
  </si>
  <si>
    <t>E031</t>
  </si>
  <si>
    <t>E031_PRESTACIÓN DE SERVICIOS PARA LOS TRAMITES DE IDENTIDAD Y PROPIEDAD</t>
  </si>
  <si>
    <t>BRINDAR TRAMITES Y SERVICIOS DE CALIDAD</t>
  </si>
  <si>
    <t>25C001E031</t>
  </si>
  <si>
    <t>CONDICIONES INSUFICIENTES PARA BRINDAR TRAMITES Y SERVICIOS DE CALIDAD A LOS HABITANTES DE LA CIUDAD DE MEXICO Y PERSONAS QUE TRANSITAN POR SU TERRITORIO.</t>
  </si>
  <si>
    <t>TRAMITES Y SERVICIOS DE CALIDAD PARA LA IDENTIDAD Y LEGALIDAD DE LOS HABITANTES DE LA CIUDAD DE MEXICO Y PERSONAS QUE TRANSITAN POR SU TERRITORIO.</t>
  </si>
  <si>
    <t>CONTRIBUIR A LA IDENTIDAD Y LEGALIDAD DE LOS HABITANTES DE LA CIUDAD DE MEXICO</t>
  </si>
  <si>
    <t>MIDE EL PORCENTAJE DE AVANCE EN FUNCION DE TRAMITES Y SERVICIOS, PARA PROPORCIONAR LA IDENTIDAD DE LAS PERSONAS, ASI COMO LOS TITULOS DE PROPIEDAD.</t>
  </si>
  <si>
    <t>(NUMERO DE TRAMITES Y SERVICIOS ENTREGADOS / SOLICITUDES RECIBIDAS)*100</t>
  </si>
  <si>
    <t>INFORMES TRIMESTRAL Y PORTAL DE INTERNET DE LA CONSEJERIA JURIDICA Y DE SERVICIOS LEGALES HTTPS://WWW.CONSEJERIA.CDMX.GOB.MX/TRANSPARENCIA    .</t>
  </si>
  <si>
    <t>CONTRIBUIR A LA IDENTIDAD Y LEGALIDAD DE LOS HABITANTES Y PERSONAS QUE TRANSITAN EN LA CIUDAD DE MEXICO</t>
  </si>
  <si>
    <t xml:space="preserve">IMPLEMENTAR ESTRATEGIAS ADMINISTRATIVAS ENCAMINADAS A LA OPTIMINZACION DE TRAMITES Y SERVICIOS QUE SE OTORGAN A LOS HABITANTES Y PERSONAS QUE TRANSITAN EN LA CIUDAD DE MEXICO </t>
  </si>
  <si>
    <t>LIC. JUAN ROMERO TENORIO</t>
  </si>
  <si>
    <t>DIRECTOR GENERAL JURIDICO Y DE ESTUDIOS LEGISLATIVOS</t>
  </si>
  <si>
    <t>DIRECTOR GENERAL DEL REGISTRO CIVIL</t>
  </si>
  <si>
    <t>MTRA. BENITA HERNANDEZ CERON</t>
  </si>
  <si>
    <t>E082</t>
  </si>
  <si>
    <t>E082_REGULARIZACIÓN DE LA TENENCIA DE LA TIERRA</t>
  </si>
  <si>
    <t>REGULARIZACION DE LOS PREDIOS E INMUEBLES EN LA CIUDAD DE MEXICO</t>
  </si>
  <si>
    <t>25C001E082</t>
  </si>
  <si>
    <t>Procedimientos legales en materia de regularización territorial.</t>
  </si>
  <si>
    <t>IRREGULARIDAD DE LOS INMUEBLES EN LA CIUDAD DE MEXICO</t>
  </si>
  <si>
    <t xml:space="preserve">HABITANTES DE LA CIUDAD DE MEXICO </t>
  </si>
  <si>
    <t xml:space="preserve"> LA DIRECCION GENERAL DE REGISTRO TERRITORIAL BRINDAR A LOS HABITANTES DE LA CIUDAD DE MEXICO UNA ESCRITURA QUE ACREDITE LA PROPIEDAD DE SUS BIENES INMUEBLES Y FORMENTAR LA CULTURA TESTAMENTARIA</t>
  </si>
  <si>
    <t>CONTRIBUIR EN LA SEGURIDAD PATRIMONIAL DE LOS HABITANTES DE LA CIUDAD DE MEXICO</t>
  </si>
  <si>
    <t>PORCENTAJE DE APOYOS QUE GARANTICEN LA PROTECCION JURIDICA Y LA CERTEZA DE SU PATRIMONIO</t>
  </si>
  <si>
    <t>(NUMERO DE TITULOS DE PROPIEDAD PROGRAMADOS/ NUMERO DE SOLICITUDES ENTREGADAS) *100.</t>
  </si>
  <si>
    <t>POR LA DIVERSIDAD DE CASOS, LOS DIAGNOSTICOS SE REALIZAN DE GABINETE Y EN CAMPO, PARA DETERMINAR DE MANERA PRECISA LA VIA PARA LA REGULARIZACION DE SUS PREDIOS E INMUEBLES; ATENCION PERMANENTE EN ONCE MODULOS; JORNADAS NOTARIALES; ENTREGAS DE TESTAMENTOS Y ESCRITURAS; REGULARIZAR LEVANTAMIENTOS TOPOGRAFICOS E INSPECCIONES TECNICAS Y ASESORIA EN MATERIA JURIDICA</t>
  </si>
  <si>
    <t xml:space="preserve"> LIC. REBECA SANCHEZ SANDIN</t>
  </si>
  <si>
    <t xml:space="preserve">DIRECTORA GENERAL DE REGULARIZACION TERRITORIAL </t>
  </si>
  <si>
    <t>CAPACITACION DE PERSONAL ADSCRITO A LA CONSEJERIA JURIDICA Y DE SERVICIOS LEGALES</t>
  </si>
  <si>
    <t>25C001M001</t>
  </si>
  <si>
    <t>ES NECESARIO CONTAR CON PERSONAL SUFICIENTE Y CAPACITADO CON LA FINALIDAD DE QUE PUEDAN TOMAR ACCIONES Y DECISIONES EN LOS TRAMITES, SERVICIOS LEGALES Y/O REGISTRALES QUE REALIZAN LAS UNIDADES ADMINISTRATIVAS DE LA CONSEJERIA JURIDICA Y DE SERVICIOS LEGALES</t>
  </si>
  <si>
    <t>PERSONAL ADSCRITO A LA CONSEJERIA JURIDICA Y DE SERVICIOS LEGALES</t>
  </si>
  <si>
    <t>IMPLEMENTACION DE CURSOS DE CAPACITACION AL PERSONAL</t>
  </si>
  <si>
    <t>CONTRIBUIR A LA ATENCION DE CALIDAD PARA LOS CIUDADANOS Y/O  PERSONAS QUE TRANSITAN EN LA CIUDAD DE MEXICO</t>
  </si>
  <si>
    <t>PORCENTAJE DE CURSOS IMPLEMENTADOS AL PERSONAL</t>
  </si>
  <si>
    <t>PORCENTAJE DE TRABAJADOS CAPACITADOS / TRABAJADORES ADSCRITOS A LA CONSEJERIA JURIDICA Y DE SERVICIOS LEGALES</t>
  </si>
  <si>
    <t>INFORMES TRIMESTRAL Y PORTAL DE INTERNET DE LA CONSEJERIA JURIDICA Y DE SERVICIOS LEGALES HTTPS://WWW.CONSEJERIA.CDMX.GOB.MX/TRANSPARENCIA</t>
  </si>
  <si>
    <t>CONTRIBUIR A LA ATENCION DE CALIDAD</t>
  </si>
  <si>
    <t xml:space="preserve">CAPACITACION Y ADIESTRAMIENTO DE PERSONAL EN LA IMPARTICION DE TRAMITES Y/O SERVICIOS </t>
  </si>
  <si>
    <t xml:space="preserve">LIC. JUAN CARLOS EVARISTO VALENCIA </t>
  </si>
  <si>
    <t xml:space="preserve">COORDINADOR DE ADMINISTRACION DE CAPITAL HUMANO </t>
  </si>
  <si>
    <t>CAPACITACION EN MATERIA DE PROTECCION CIVIL AL PERSONAL ADSCRITO A LA CONSEJERIA JURIDICA Y DE SERVICIOS LEGALES</t>
  </si>
  <si>
    <t>25C001N001</t>
  </si>
  <si>
    <t>ES NECESARIO QUE EL PERSONAL DE LA CONSEJERIA JURIDICA Y DE SERVICIOS LEGALES ESTE CAPACITADO EN MATERIA DE PROTECCION CIVIL PARA LA TOMA DE ACCIONES Y DECISIONES EN CASO DE CONTINGENCIAS</t>
  </si>
  <si>
    <t>IMPLEMENTACION DE CURSOS DE CAPACITACION EN MATERIA DE PROTECCION CIVIL AL PERSONAL</t>
  </si>
  <si>
    <t xml:space="preserve">CONTRIBUIR A LA PROTECCION Y A UN AMBIENTE SEGURO DE TRABAJO EN CASO DE CONTINGENCIA </t>
  </si>
  <si>
    <t>CONTRIBUIR A UN AMBIENTE SEGURO EN LAS INSTALACIONES DE LA CONSEJERIA JURIDICA Y DE SERVICIOS LEGALES</t>
  </si>
  <si>
    <t xml:space="preserve">CAPACITACION Y ADIESTRAMIENTO EN MATERIA DE PROTECCION CIVIL AL PERSONAL PARA UN AMBIENTE SEGURO EN CASO DE CONTINGENCIA </t>
  </si>
  <si>
    <t xml:space="preserve">ATENCION JURIDICA ENFOCADA A NIÑAS Y MUJERES QUE REQUIERAN DE TRAMITES Y/O SERVICIOS DE LA CONSEJERIA JURIDICA Y DE SERVICIOS LEGALES </t>
  </si>
  <si>
    <t>25C001P001</t>
  </si>
  <si>
    <t xml:space="preserve">DESIGUALDAD PARA EL ACCESO A LA IMPARTICION DE JUSTICIA A NIÑAS Y MUJERES </t>
  </si>
  <si>
    <t>NIÑAS Y MUJERES QUE HABITEN Y TRANSITEN LA CIUDAD DE MEXICO</t>
  </si>
  <si>
    <t xml:space="preserve">ATENCION ESPECIALIZADA EN MATERIA DE GENERO PARA LOS DIVERSOS TRAMITES Y SERVICIOS QUE OTORGA LA CONSEJERIA JURIDICA Y DE SERVICIOS LEGALES </t>
  </si>
  <si>
    <t xml:space="preserve">CONTRIBUIR A LA IGUALDAD DE GENERO DE NIÑAS Y MUJERES HABITANTES Y QUE TRANSITAN EN LA CIUDAD DE MEXICO </t>
  </si>
  <si>
    <t>PORCENTAJE DE ATENCION JURIDICA ENFOCADA A LA IGUALDAD DE GENERO EN NIÑAS Y MUJERES</t>
  </si>
  <si>
    <t>PORCENTAJE DE NIÑAS Y MUJERES ATENDIDAS/ TOTAL DE SOLICITUDES RECIBIDAS</t>
  </si>
  <si>
    <t>CONTRIBUIR AL RESPETO DE LOS DERECHOS DE NINAS Y MUJERES EN LA CIUDAD DE MEXICO</t>
  </si>
  <si>
    <t>PROPORCIONAR ASISTENCIA JURIDICA GRATUITA A NIÑAS Y MUJERES CON PERSPECTIVA DE GENERO</t>
  </si>
  <si>
    <t>CAPACITACION EN MATERIA DE DERECHOS HUMANOS AL PERSONAL ADSCRITO A LA CONSEJERIA JURIDICA Y DE SERVICIOS LEGALES</t>
  </si>
  <si>
    <t>25C001P002</t>
  </si>
  <si>
    <t>ES NECESARIO QUE EL PERSONAL DE LA CONSEJERIA JURIDICA Y DE SERVICIOS LEGALES ESTE CAPACITADO EN MATERIA DE DERECHOS HUMANOS.</t>
  </si>
  <si>
    <t>IMPLEMENTACION DE CURSOS DE CAPACITACION EN MATERIA DE DERECHOS HUMANOS AL PERSONAL</t>
  </si>
  <si>
    <t>CONTRIBUIR A LA ATENCION DE CALIDAD PARA LOS CIUDADANOS Y/O  PERSONAS QUE TRANSITAN EN LA CIUDAD DE MEXICO SIN IMPORTAR SU IDEOLOGIA, ETNIA O COSTUMBRES</t>
  </si>
  <si>
    <t>(PORCENTAJE DE TRABAJADOS CAPACITADOS / TRABAJADORES ADSCRITOS A LA CONSEJERIA JURIDICA Y DE SERVICIOS LEGALES)*100</t>
  </si>
  <si>
    <t>CONTRIBUIR AL RESPETO DE LOS DERECHOS HUMANOS DE LOS CIUDADANOS Y/O PERSONAS QUE TRANSITAN EN LA CIUDAD DE MEXICO</t>
  </si>
  <si>
    <t xml:space="preserve">CAPACITACION Y ADIESTRAMIENTO EN MATERIA DE DERECHOS HUMANOS AL PERSONAL PARA LA IMPARTICION DE TRAMITES Y/O SERVICIOS </t>
  </si>
  <si>
    <t>CAPACITACION EN MATERIA DE ATENCION, RESPETO, HONESTIDAD E INFORMACION CIUDADANA AL PERSONAL ADSCRITO A LA CONSEJERIA JURIDICA Y DE SERVICIOS LEGALES</t>
  </si>
  <si>
    <t>25C001O001</t>
  </si>
  <si>
    <t>ES NECESARIO QUE EL PERSONAL DE LA CONSEJERIA JURIDICA Y DE SERVICIOS LEGALES ESTE CAPACITADO EN MATERIA DE ATENCION, RESPETO, HONESTIDAD E INFORMACION CIUDADANA.</t>
  </si>
  <si>
    <t>PERSONAL ADSCRITO A LA CONSEJERIA JURIDICA Y DE SERVICIOS LEGALES.</t>
  </si>
  <si>
    <t>IMPLEMENTACION DE CURSOS DE CAPACITACION EN MATERIA DE ATENCION, RESPETO, HONESTIDAD E INFORMACION CIUDADANA.</t>
  </si>
  <si>
    <t>CONTRIBUIR A LA ATENCION DE CALIDAD PARA LOS CIUDADANOS Y/O  PERSONAS QUE TRANSITAN EN LA CIUDAD DE MEXICO SIN IMPORTAR SU IDEOLOGIA, ETNIA O COSTUMBRES.</t>
  </si>
  <si>
    <t>MIDE EL PORCENTAJE DE CURSOS IMPLEMENTADOS AL PERSONAL DE LA INSTITUCION</t>
  </si>
  <si>
    <t xml:space="preserve">(NUMERO DE CAPACITACIONES REALIZADAS/NUMERO DE CAPACITACIONES PROGRAMAS)*100 </t>
  </si>
  <si>
    <t>CONTRIBUIR A LA ATENCION, RESPETO, HONESTIDAD E INFORMACION  DE CALIDAD PARA TODOS LOS CIUDADANOS Y/O  PERSONAS QUE TRANSITAN EN LA CIUDAD DE MEXICO.</t>
  </si>
  <si>
    <t>CAPACITACION Y ADIESTRAMIENTO EN MATERIA DE ATENCION, RESPETO, HONESTIDAD E INFORMACION CIUDADANA, A TODOS LOS TRABAJADORES ADSCRITOS A LA CONSEJERIA JURIDICA Y DE SERVICIOS LEGALES.</t>
  </si>
  <si>
    <t>25C001P004</t>
  </si>
  <si>
    <t>26C001</t>
  </si>
  <si>
    <t>SECRETARÍA DE SALUD</t>
  </si>
  <si>
    <t>HACER REALIDAD EL DERECHO A LA PROTECCION DE LA SALUD DE LOS RESIDENTES DE LA CIUDAD DE MEXICO, OTORGANDO SERVICIOS MEDICOS ORGANIZADOS EN UNA RED DE ATENCION MEDICA AMBULATORIA Y HOSPITALARIA, AVANZANDO EN LA VIGENCIA DE LA GRATUIDAD, LA UNIVERSALIDAD Y LA INTEGRALIDAD EN LA ATENCION DE LA SALUD, MEDIANTE UNA POLITICA DE SALUD QUE CONSTRUYE EL CAMINO PARA ASEGURAR ESTE DERECHO A PARTIR DEL FORTALECIMIENTO DE LOS SERVICIOS PUBLICOS Y SU FINANCIAMIENTO SOLIDARIO.</t>
  </si>
  <si>
    <t>I. CONTEXTO GENERAL. • REZAGOS Y PROBLEMATICAS IDENTIFICADAS. LA POBLACION DE LA CIUDAD DE MEXICO, PRESENTA PERFILES DE MORBILIDAD BIOLOGICOS Y PSICOSOCIALES CON PERSISTENCIA DE INFECCIONES RESPIRATORIAS E INTESTINALES, ENFERMEDADES CARENCIALES Y ELEVADOS INDICES DE MORTALIDAD MATERNA; ENFERMEDADES COMO LA DEPRESION, LAS ADICCIONES, ALTA OCURRENCIA DE LESIONES ACCIDENTALES E INTENCIONALES, ASI COMO MORTALIDAD POR ENFERMEDADES CRONICAS Y EXPOSICION PERMANENTE A ENTORNOS INSALUBRES.   • POBLACION OBJETIVO (PO). LA POBLACION OBJETIVO ASISTENCIAL DE LA SECRETARIA DE SALUD DE LA CIUDAD DE MEXICO (SEDESA), ES LA POBLACION SIN DERECHOHABIENCIA A LAS INSTITUCIONES DE SEGURIDAD SOCIAL, MISMA QUE EN ESTIMACION AL 30 DE JUNIO 2019, FUE DE 3, 912, 578, QUE REPRESENTAN EL UNIVERSO A ATENDER CON ACCIONES SANITARIAS RELACIONADAS CON LA SALUBRIDAD GENERAL  • INFORMACION ESTADISTICA. EN LA CIUDAD DE MEXICO LA POBLACION TOTAL DE LA ENTIDAD SE ESTIMO AL 30 DE JUNIO DEL 2019, EN 9,031,213 HABITANTES, ASIMISMO, SE ESTIMA QUE LA POBLACION OBJETIVO DE ASISTENCIAL DE LA SEDESA, ES LA POBLACION SIN DERECHOHABIENCIA A LAS INSTITUCIONES DE SEGURIDAD SOCIAL, MISMA QUE FUE DE 3,912,578 HABITANTES (43.3%) DE LOS CUALES 1,999,879 CORRESPONDEN A MUJERES (51.1%) Y 1,912,699 A HOMBRES (48.9%).  EL INDICE DE DESARROLLO SOCIAL A NIVEL DELEGACIONAL PARA EL AÑO 2015 SE ESTIMO COMO MAS ALTO EN LAS ALCALDIAS MIGUEL HIDALGO, CUAUHTEMOC Y VENUSTIANO CARRANZA, EN TANTO QUE LAS ALCALDIAS QUE PRESENTAN EL MENOR INDICE DE DESARROLLO SOCIAL SON MILPA ALTA Y XOCHIMILCO, QUE COMPARTEN LOS INDICES MAS BAJOS DE: CALIDAD Y ESPACIO DE LA VIVIENDA; ACCESO A SALUD Y SEGURIDAD SOCIAL; REZAGO EDUCATIVO; BIENES DURABLES Y ADECUACION SANITARIA  • NECESIDADES DE LA POBLACION OBJETIVO. ENTRE LAS NECESIDADES MAS APREMIANTES QUE SE HAN DETECTADO EN LA ENTIDAD, EN MATERIA DE SALUD, SE ENCUENTRAN LA ATENCION DE: •	OBESIDAD Y SOBREPESO •	CANCER. •	EMBARAZO EN ADOLESCENTES •	ADICCIONES •	URGENCIAS.  FUENTES:  AGENDA ESTADISTICA 2019, DE LA SECRETARIA DE SALUD DE LA CIUDAD DE MEXICO. ANUARIO ESTADISTICO DE MORTALIDAD, DIRECCION GENERAL DE EPIDEMIOLOGIA, SECRETARIA DE SALUD FEDERAL.</t>
  </si>
  <si>
    <t>CONSOLIDARSE COMO LA INSTANCIA RECTORA Y ARTICULADORA DE LAS INSTITUCIONES DE SALUD DE LA CIUDAD DE MEXICO, PARA GARANTIZAR LA SEGURIDAD SANITARIA DE LA POBLACION, A TRAVES DE ACCIONES SISTEMATICAS DE PREVENCION Y PROMOCION DE LA SALUD, ATENCION MEDICA, VIGILANCIA EPIDEMIOLOGICA Y FOMENTO Y REGULACION SANITARIA, ASI COMO MEDIANTE LA CONSTRUCCION DE UN SISTEMA DE SALUD UNIVERSAL, EQUITATIVO, PREVENTIVO, EFICIENTE, EFICAZ Y OPORTUNO, QUE PERMITA QUE LA POBLACION SE SIENTA ATENDIDA EN SUS NECESIDADES DE SALUD.</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</si>
  <si>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LA REDUCCIÓN DE LOS RIESGOS A LA SALUD.</t>
  </si>
  <si>
    <t>U010</t>
  </si>
  <si>
    <t>U010_PREVENCIÓN DE ENFERMEDADES Y PROMOCIÓN A LA SALUD</t>
  </si>
  <si>
    <t>LA POBLACION DE LA CIUDAD DE MEXICO EN RIESGO DE PADECER ENFERMEDADES PREVENIBLES RECIBE LAS ACCIONES ESPECIFICAS EN SALUD QUE EVITAN EL AUMENTO INESPERADO DE LA MORBILIDAD Y LA MORTALIDAD.</t>
  </si>
  <si>
    <t>26C001U010</t>
  </si>
  <si>
    <t>EL AUMENTO INESPERADO DE LA MORBILIDAD Y MORTALIDAD POR ENFERMEDADES PREVENIBLES DE LOS RESIDENTES EN LA CIUDAD DE MEXICO.</t>
  </si>
  <si>
    <t>RESIDENTES DE LA CIUDAD DE MEXICO SIN SEGURIDAD SOCIAL (3,912,578 PERSONAS)</t>
  </si>
  <si>
    <t>LA POBLACION DE LA CIUDAD DE MEXICO RECIBE LAS ACCIONES EN SALUD NECESARIAS PARA DIAGNOSTICO Y PROTECCION ESPECIFICA ANTE EVENTOS INESPERADOS EN SALUD.</t>
  </si>
  <si>
    <t>MIDE EL CUMPLIMIENTO DE LAS ACCIONES PROGRAMADAS DE PREVENCION Y PROMOCION EN SALUD POR LOS SERVICIOS INTRAMUROS Y EXTRAMUROS DE LA SEDESA. 1531671</t>
  </si>
  <si>
    <t xml:space="preserve">(NUMERO DE ACCIONES DE PREVENCION Y PROMOCION EN SALUD OTROGADAS POR LOS SERVICIOS INTRAMUROS Y EXTRAMUROS DE LA SEDESA / NUMERO ACCIONES DE PREVENCION Y PROMOCION EN SALUD PROGRAMADAS POR LOS SERVICIOS INTRAMUROS Y EXTRAMUROS DE LA SEDESA) X 100  </t>
  </si>
  <si>
    <t xml:space="preserve">BASES DE DATOS QUE OBRAN EN LA DIRECCION DE INFORMACION EN SALUD Y SISTEMAS INSTITUCIONALES DE LA SECRETARIA DE SALUD DE LA CIUDAD DE MEXICO.HTTP://DATA.SALUD.CDMX.GOB.MX/PORTAL/INDEX.PHP/INFORMACION-EN-SALUD </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</si>
  <si>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LA REDUCCIÓN DE LOS RIESGOS A LA SALUD, QUE A LARGO PLAZO SERAN REFLEJADAS COMO UN MENOR GASTO Y OCUPACION EN ENFERMEDADES Y SECUELAS A LA SALUD PREVENIBLES</t>
  </si>
  <si>
    <t>ORIENTACION, EDUCACION Y PLANIFICACION PARA LA SALUD RECIBIDAS</t>
  </si>
  <si>
    <t>DR. EDUARDO CRUZ GONZALEZ</t>
  </si>
  <si>
    <t>ENCARGADO DEL DESPACHO DE LA JUD DE SERVICIOS MEDICOS DE APOYO</t>
  </si>
  <si>
    <t>APLICACION DE BIOLOGICOS; A LA POBLACION DE LA CIUDAD DE MEXICO SE LE APLICAN LAS VACUNAS CORRESPONDIENTES ( BCG, TD, HEPATITIS B E INFLUENZA ) Y DE SER NECESARIOS FAVOTERAPICOS (ANTIVENENOS).</t>
  </si>
  <si>
    <t xml:space="preserve">DRA.VIRGINIA ESPERANZA ALCANTARA RODRIGUEZ </t>
  </si>
  <si>
    <t>JEFE DE LA UNIDAD DEPARTAMENTAL DE VIGILANCIA EPIDEMIOLOGICA</t>
  </si>
  <si>
    <t>DETECCION OPORTUNA DE ENFERMEDADES CRONICO DEGENERATIVAS POR MEDIO DE ESTUDIOS DE LABORATORIO.</t>
  </si>
  <si>
    <t>ATENCION DE TAMIZAJE AUDITIVO NEONATAL SOLO A NIÑAS Y NIÑOS RECIEN NACIDOS</t>
  </si>
  <si>
    <t>ATENCION DE TAMIZAJE METABOLICO NEONATAL SOLO A NIÑAS Y NIÑOS RECIEN NACIDOS</t>
  </si>
  <si>
    <t>IMPULSAR Y FOMENTAR EL RESPETO A LOS DERECHOS HUMANOS DE LA CIUDADANIA EN LOS SERVIDORES PUBLICOS PARA PROPORCIONAR ATENCION PRIORITARIA A GRUPOS VULNERABLES.</t>
  </si>
  <si>
    <t>26C001P002</t>
  </si>
  <si>
    <t>AUMENTO EN LAS PROBABLES VIOLACIONES DE DERECHOS HUMANOS HACIA LAS PERSONAS USUARIAS DE LOS SERVICIOS OFERTADOS POR LA SECRETARIA DE SALUD DE LA CIUDAD DE MEXICO.</t>
  </si>
  <si>
    <t>PERSONAS SERVIDORAS PUBLICAS QUE LABORAN EN LAS UNIDADES HOSPITALARIAS, LAS UNIDADES MEDICAS EN CENTROS DE READAPTACION SOCIAL Y COMUNIDADES PARA ADOLESCENTES, MEDICINA LEGAL Y DE NIVEL CENTRAL.</t>
  </si>
  <si>
    <t>CONTRIBUIR MEDIANTE LA IMPLEMENTACION DE CURSOS (PRESENCIALES Y/O EN LINEA) A LA MEJORA EN LA CALIDEZ DE LA ATENCION PROPORCIONADA POR EL PERSONAL DE SALUD EN LAS UNIDADES HOSPITALARIAS Y EN UNIDADES MEDICAS DE LOS CENTROS DE READAPTACION SOCIAL DE LA CIUDAD DE MEXICO, PROMOVIENDO UNA CULTURA DE RESPETO A LOS DERECHOS HUMANOS, TENIENDO COMO EJE EL DERECHO A LA IGUALDAD Y A LA NO DISCRIMINACION, PARA GENERAR CAMBIOS DESTINADOS A PROPORCIONAR MEJORES HERRAMIENTAS AL PERSONAL.</t>
  </si>
  <si>
    <t>PROPORCIONAR ATENCION A LA POBLACION DEMANDANTE DE LOS SERVICIOS OFERTADOS CON ESTRICTO APEGO A LOS DERECHOS HUMANOS, PRINCIPALMENTE DERECHO A LA IGUALDAD Y A LA NO DISCRIMINACION.</t>
  </si>
  <si>
    <t>ACTIVIDADES DE PROMOCION Y CAPACITACION AL PERSONAL DE LA DEPENDENCIA, EN TEMAS DE DERECHOS HUMANOS, TOMANDO COMO EJE PRINCIPAL EL DERECHO A LA IGUALDAD Y A LA NO DISCRIMINACION, MEDIANTE CURSOS EN LINEA Y PRESENCIALES, ASI COMO  EL USO DE MATERIALES IMPRESOS. 2876</t>
  </si>
  <si>
    <t>(TOTAL DE ACTIVIDADES REALIZADAS EN LA DEPENDENCIA EN MATERIA DE DERECHOS HUMANOS, IGUALDAD Y NO DISCRIMINACION / TOTAL DE ACTIVIDADES PROGRAMADAS EN LA DEPENDENCIA EN MATERIA DE DERECHOS HUMANOS, IGUALDAD Y NO DISCRIMINACION) X 100</t>
  </si>
  <si>
    <t>BASE DE DATOS DE OBRAN EN LA DIRECCION JURIDICA Y NORMATIVA..CALLE ALTADENA 23, PISO 4, ALA NORTE, COLONIA NAPOLES, ALCALDIA BENITO JUAREZ, CDMX.</t>
  </si>
  <si>
    <t>META PROYECTADA A MEDIANO PLAZO: 3,036.META PROYECTADA A LARGO PLAZO: 3,186</t>
  </si>
  <si>
    <t>9108 ACCIONES (PROMOCION Y CAPACITACION) DIRIGIDAS A PERSONAS SERVIDORAS PUBLICAS, EN TEMAS DE DERECHOS HUMANOS, PRINCIPALMENTE EN DERECHO A LA IGUALDAD Y A LA NO DISCRIMINACION.</t>
  </si>
  <si>
    <t>1 DIAGNOSTICO PARA DETECTAR NECESIDADES DE CURSOS EN MATERIA DE DERECHOS HUMANOS</t>
  </si>
  <si>
    <t>LIC. ROSA ICELA HURTADO GALLEGOS</t>
  </si>
  <si>
    <t>DIRECCION JURIDICA Y NORMATIVA</t>
  </si>
  <si>
    <t>45 CURSOS PRESENCIALES CON TEMAS PROGRAMADOS</t>
  </si>
  <si>
    <t>10 CURSOS PRESENCIALES CON TEMAS NO CONTEMPLADOS EN LA PROGRAMACION</t>
  </si>
  <si>
    <t>10 CURSOS EN LINEA</t>
  </si>
  <si>
    <t>2820 ACCIONES DE DISTRIBUCION DE CARTELES Y FOLLETERIA</t>
  </si>
  <si>
    <t>INCREMENTAR LA DIFUSION, SENSIBILIZACION Y APLICACION DE LA PERSPECTIVA DE GENERO A LOS SERVIDORES PUBLICOS ADSCRITOS A ESTA DEPENDENCIA  CON LA FINALIDAD DE PROPORCIONAR ATENCION CON PERSPECTIVA DE GENERO, BUSCANDO REDUCIR LA BRECHA ENTRE EL DESARROLLO DE LAS MUJERES Y LOS HOMBRES EN LA CIUDAD DE MEXICO.</t>
  </si>
  <si>
    <t>26C001P001</t>
  </si>
  <si>
    <t>LA LIMITADA DIFUSION, APLICACION, SENSIBILIZACION Y CONOCIMIENTO DE LA PERSPECTIVA DE GENERO EN EL AMBITO DE LA SALUD, INCREMENTA LA BRECHA DE LA DESIGUALDAD DE GENERO, TENIENDO EFECTOS NEGATIVOS EN LA ATENCION MEDICA EN LA RED DE UNIDADES DE ESTA DEPENDENCIA, HACIA LOS GRUPOS EN CONDICIONES DE VULNERABILIDAD, ASI COMO EN LA CULTURA INSTITUCIONAL.</t>
  </si>
  <si>
    <t>POBLACION USUARIA Y EL PERSONAL, DIRECTIVO Y OPERATIVO, DE LAS UNIDADES MEDICAS DE LA SECRETARIA DE SALUD DE LA CIUDAD DE MEXICO</t>
  </si>
  <si>
    <t>SERVICIOS DE SALUD INCLUYENTES, CON PERSPECTIVA DE GENERO, NO DISCRIMINACION,Y CON RESPETO A LOS DERECHOS HUMANOS.</t>
  </si>
  <si>
    <t>IMPULSAR ACCIONES AFIRMATIVAS PARA LA TRANSVERSALIZACION DE LA PERSPECTIVA DE GENERO EN LOS DIFERENTES SERVICIOS QUE SE OTORGAN, EN LA SECRETARIA DE SALUD DE LA CIUDAD DE MEXICO. 4200</t>
  </si>
  <si>
    <t>(ACCIONES AFIRMATIVAS REALIZADAS / ACCIONES AFIRMATIVAS PROGRAMADAS) X 100</t>
  </si>
  <si>
    <t>BASES DE DATOS QUE OBRAN EN LA DIRECCION DE INFORMACION EN SALUD Y SISTEMAS INSTITUCIONALES DE LA SECRETARIA DE SALUD DE LA CIUDAD DE MEXICO.HTTPS://SALUD.CDMX.GOB.MX/CONOCE-MAS/INFORMACION-EN-SALUD</t>
  </si>
  <si>
    <t>SERVICIOS DE SALUD INCLUYENTES, CON PERSPECTIVA DE GENERO, NO DISCRIMINACION Y RESPETO A LOS DERECHOS HUMANOS.</t>
  </si>
  <si>
    <t>CAPACITAR A PERSONAL DE SALUD DE UNIDADES MEDICAS Y DE OFICINAS CENTRALES SOBRE GENERO EN SALUD, DERECHOS HUMANOS, CULTURA INSTITUCIONAL, NO DISCRIMINACION, INTERCULTURALIDAD Y DIVERSIDAD SEXUAL.</t>
  </si>
  <si>
    <t>DR. ANTONIO MORALES GOMEZ</t>
  </si>
  <si>
    <t>RESPONSABLE DEL PROGRAMA DE IGUALDAD DE GENERO</t>
  </si>
  <si>
    <t>REALIZAR ACCIONES DE PROMOCION Y DIFUSION EN MATERIA DE GENERO EN SALUD, DERECHOS HUMANOS, CULTURA INSTITUCIONAL, NO DISCRIMINACION, INTERCULTURALIDAD Y DIVERSIDAD SEXUAL.</t>
  </si>
  <si>
    <t>IMPLEMENTAR LOS 9 EJES DE ACCION EN 2 UNIDADES MEDICAS DE LA RED.</t>
  </si>
  <si>
    <t>APERTURA DE DOS CENTROS DE ENTRETENIMIENTO INFANTIL (CEI).</t>
  </si>
  <si>
    <t>EMPRENDER ACTIVIDADES DE DIFUSION DE CULTURA INSTITUCIONAL EN LAS UNIDADES MEDICAS DE LA RED Y OFICINAS CENTRALES.</t>
  </si>
  <si>
    <t xml:space="preserve">TODA PERSONA TIENE ACCESO A LA INFORMACION PUBLICA EN POSESION DE LA SECRETARIA DE SALUD DE LA CIUDAD DE MEXICO, CUMPLIENDO CON LOS PROCESOS, METODOS Y MECANISMOS QUE FAVOREZCAN UNA CULTURA DE TRANSPARENCIA Y RENDICION DE CUENTAS,PROPICIANDO ASI, UNA CULTURA DE GOBIERNO ABIERTO. </t>
  </si>
  <si>
    <t>26C001O001</t>
  </si>
  <si>
    <t>INCUMPLIMIENTO A LAS OBLIGACIONES DE TRANSPARENCIA Y A LAS SOLICITUDES DE INFORMACION PUBLICA Y DE ACCESO, RECTIFICACION, CANCELACION U OPOSICION DE DATOS PERSONALES DERIVANDO EN RECURSOS DE REVISION O EN EL CASO MAS GRAVE, SANCIONES POR PARTE DEL ORGANO GARANTE.</t>
  </si>
  <si>
    <t>CIUDADANIA EN GENERAL, A TODOS LOS INTERESADOS QUE REQUIERAN CONOCER O CONSULTAR TEMAS RELACIONADOS CON LAS FUNCIONES Y ATRIBUCIONES QUE DESEMPEÑA ESTA SECRETARIA DE SALUD.</t>
  </si>
  <si>
    <t>GESTIONAR LAS SOLICITUDES DE INFORMACION PUBLICA Y ACCESO, RECTIFICACION, CANCELACION U OPOSICION DE DATOS PERSONALES,GARANTIZANDO A TODA PERSONA EL ACCESO A LA INFORMACION QUE DETENTA ESTA SECRETARIA DE SALUD, FOMENTANDO LA CULTURA DE TRANSPARENCIA, RENDICION DE CUENTAS Y PROTECCION DE DATOS PERSONALES.</t>
  </si>
  <si>
    <t>GARANTIZAR A TODA PERSONA EL ACCESO A LA INFORMACION DE LA SECRETARIA DE SALUD, FOMENTANDO LA CULTURA DE TRANSPARENCIA, RENDICION DE CUENTAS Y PROTECCION DE DATOS PERSONALES, GESTIONANDO LAS SOLICITUDES DE INFORMACION PUBLICA Y ACCESO, RECTIFICACION, CANCELACION Y OPOSICION DE DATOS PERSONALES.</t>
  </si>
  <si>
    <t>MEDIR EL PORCENTAJE DE AVANCE DE LAS ACCIONES REALIZADAS PARA DAR CUMPLIMIENTO A LAS OBLIGACIONES EN MATERIA DE TRANSPARENCIA, ACCESO A LA INFORMACION PUBLICA, PROTECCION DE DATOS PERSONALES Y RENDICION DE CUENTAS. 4348</t>
  </si>
  <si>
    <t>(TOTAL DE ACCIONES REALIZADAS EN MATERIA DE TRANSPARENCIA, ACCESO A LA INFORMACION PUBLICA, PROTECCION DE DATOS PERSONALES Y RENDICION DE CUENTAS DURANTE EL PERIODO / TOTAL DE ACCIONES PROGRAMADAS EN MATERIA DE TRANSPARENCIA, ACCESO A LA INFORMACION PUBLICA, PROTECCION DE DATOS PERSONALES Y RENDICION DE CUENTAS DURANTE EL PERIODO) X 100</t>
  </si>
  <si>
    <t>BASES DE DATOS QUE OBRAN EN LA UNIDAD DE TRANSPARENCIA Y CONTROL DE GESTION DOCUMENTAL..CALLE ALTADENA 23, PISO 1, ALA SUR, COLONIA NAPOLES, ALCALDIA BENITO JUAREZ, CDMX.</t>
  </si>
  <si>
    <t>LA CIUDADANIA RECIBE LA INFORMACION PUBLICA SOLICITADA CON EFECTIVIDAD Y OPORTUNIDAD, EN LOS TERMINOS Y CONDICIONES ESTABLECIDAS EN LA LEY DE TRANSPARENCIA, ACCESO A LA INFORMACION PUBLICA Y RENDICION DE CUENTAS DE LA CIUDAD DE MEXICO Y DEMAS NORMATIVIDAD APLICABLE.</t>
  </si>
  <si>
    <t>ATENCION DE SOLICITUDES DE INFORMACION</t>
  </si>
  <si>
    <t>LIC. MARIA CLAUDIA LUGO HERRERA</t>
  </si>
  <si>
    <t>SUBDIRECTORA DE LA UNIDAD DE TRANSPARENCIA Y CONTROL DE GESTION DOCUMENTAL</t>
  </si>
  <si>
    <t>CUMPLIMIENTO EN LAS OBLIGACIONES DE TRANSPARENCIA.</t>
  </si>
  <si>
    <t xml:space="preserve">CAPACITACION PARA PERSONAL DE LA SECRETARIA DE SALUD </t>
  </si>
  <si>
    <t>GARANTIZAR EL DERECHO DE ACCESO A LA INFORMACION DE ACUERDO A LOS PRINCIPIOS DE CERTEZA, EFICACIA, IMPARCIALIDAD, INDEPENDENCIA, LEGALIDAD, MAXIMA PUBLICIDAD, OBJETIVIDAD, PROFESIONALISMO Y TRANSPARENCIA.</t>
  </si>
  <si>
    <t>LOS SERVIDORES PUBLICOS DAN CUMPLIMIENTO A LAS NORMAS Y ESPECIFICACIONES INCLUIDAS EN LA LEY DE SISTEMAS DE PROTECCION CIVIL DE LA CIUDAD DE MEXICO Y SU REGLAMENTO</t>
  </si>
  <si>
    <t>26C001N001</t>
  </si>
  <si>
    <t>DEFICIENTE GESTION INTEGRAL DE RIESGOS EN LA RED DE INMUEBLES DE LA SECRETARIA DE SALUD DE LA CIUDAD DE MEXICO PONIENDO EN RIESGO LA SEGURIDAD DE LOS PACIENTES, FAMILIARES, VISITANTES Y SERVIDORES PUBLICOS.</t>
  </si>
  <si>
    <t>SE CUENTA CON APROXIMADAMENTE 22 MIL TRABAJADORES Y PRESTADORES DE SERVICIO, LOS CUALES LABORAN EN HOSPITALES DE ESPECIALIDADES, GENERALES, MATERNO INFANTIL, PEDIATRICOS, MATERNO-PEDIATRICO, UNIDADES MEDICAS EN RECLUSORIOS, UNIDADES TOXICOLOGICAS, Y OFICINAS DE NIVEL CENTRAL, LOS CUALES REQUIEREN DE CAPACITACION EN MATERIA DE PROTECCION CIVIL.</t>
  </si>
  <si>
    <t>CONSOLIDAR EL FORTALECIMIENTO DEL SISTEMA DE GESTION INTEGRAL DE RIESGOS, PROTEGIENDO A LA POBLACION DEMANDANTE, ACOMPAÑANTES Y SERVIDORES PUBLICOS, PROPORCIONANDO AUXILIO OPORTUNO Y EFECTIVO EN CASOS DE EMERGENCIA Y DESASTRES; CAPACITANDO AL PERSONAL ADSCRITO A LA SECRETARIA DE SALUD DE LA CIUDAD DE MEXICO.</t>
  </si>
  <si>
    <t>LA POBLACION USUARIA DE LOS SERVICIOS MEDICOS, SUS ACOMPAÑANTES Y LOS SERVIDORES PUBLICOS CUENTAN CON PROTECCION Y AUXILIO OPORTUNO Y EFECTIVO EN CASO DE EMERGENCIA Y/O DESASTRE.</t>
  </si>
  <si>
    <t>CONOCER EL TOTAL DE ACCIONES REALIZADAS EN MATERIA DE PROTECCION CIVIL DURANTE EL PERIODO REPORTADO CON LA FINALIDAD DE OTORGAR PROTECCION EN CASOS DE EMERGENCIA, DESASTRES Y AUXILIO OPORTUNO A LA POBLACION SOLICITANTE DE LOS SERVICIOS MEDICOS, ACOMPAÑANTES Y SERVIDORES PUBLICOS.</t>
  </si>
  <si>
    <t>(TOTAL DE ACCIONES REALIZADAS EN MATERIA DE PROTECCION CIVIL DURANTE EL PERIODO / TOTAL DE ACCIONES PROGRAMADAS EN MATERIA DE PROTECCION CIVIL DURANTE EL PERIODO) X 100</t>
  </si>
  <si>
    <t>BASES DE DATOS QUE OBRAN EN LA DIRECCION DE RECURSOS MATERIALES, ABASTECIMIENTOS Y SERVICIOS..CALLE ALTADENA 23, PISO 6, ALA NORTE, COLONIA NAPOLES, ALCALDIA BENITO JUAREZ, CDMX.</t>
  </si>
  <si>
    <t>LA POBLACION USUARIA RECIBE PROTECCION Y AUXILIO OPORTUNO DANDO CUMPLIMIENTO A LA LEY DE SISTEMA DE PROTECCION CIVIL Y SU REGLAMENTO.</t>
  </si>
  <si>
    <t>DAR CUMPLIMIENTO A LOS PROGRAMAS DE PROTECCION CIVIL DE ACUERDO CON LO ESTABLECIDO POR LA SECRETARIA DE PROTECCION CIVIL Y CONSIDERANDO LAS DISPOSICIONES DE LA LEY DE SISTEMAS DE PROTECCION CIVIL DE LA CIUDAD DE MEXICO Y SU REGLAMENTO.</t>
  </si>
  <si>
    <t>LIC. DAVID M. MIRANDA ORTEGA</t>
  </si>
  <si>
    <t>DOTAR A LAS UNIDADES HOSPITALARIAS Y ADMINISTRATIVAS CON SEÑALIZACION, MEDIDAS PREVENTIVAS Y SU DIFUSION ANTE SITUACIONES DE CONTINGENCIA O ESTADOS DE EMERGENCIA.</t>
  </si>
  <si>
    <t>BRINDAR CAPACITACION A SERVIDORES PUBLICOS EN MATERIA DE PROTECCION CIVIL CON LA FINALIDAD DE DIFUNDIR LAS ACCIONES A REALIZAR EN SITUACIONES DE CONTINGENCIA O ESTADOS DE EMERGENCIA.</t>
  </si>
  <si>
    <t>REALIZAR LOS PROCESOS DE GESTION DE MOVIMIENTOS, CONTROL, PAGOS DE SUELDOS Y PRESTACIONES DEL PERSONAL ADSCRITO A LA SECRETARIA DE SALUD.</t>
  </si>
  <si>
    <t>26C001M001</t>
  </si>
  <si>
    <t>Generación De Recursos Para La Salud</t>
  </si>
  <si>
    <t>DESFASE EN EL PAGO EN TIEMPO Y FORMA DE LA NOMINA, COMO CONSECUENCIA DE LA DEFICIENTE IMPLEMENTACION DE LOS PROCESOS QUE SE LLEVAN A CABO EN LAS AREAS INTERNAS Y EXTERNAS DE LA SECRETARIA DE SALUD DE LA CIUDAD DE MEXICO.</t>
  </si>
  <si>
    <t>SE CUENTA CON APROXIMADAMENTE 22 MIL TRABAJADORES Y PRESTADORES DE SERVICIO, LOS CUALES LABORAN EN HOSPITALES DE ESPECIALIDADES, GENERALES, MATERNO INFANTIL, PEDIATRICOS, MATERNO-PEDIATRICO, UNIDADES MEDICAS EN RECLUSORIOS, UNIDADES TOXICOLOGICAS, Y OFICINAS DE NIVEL CENTRAL.</t>
  </si>
  <si>
    <t>DAR CUMPLIMIENTO A LA APLICACION DE DESCUENTOS POR FALTAS Y SUSPENSIONES, PROCESOS DE CONTRATACION DE PERSONAL Y PAGO DE NOMINA ORDINARIA DE LOS TRABAJADORES DE LA SECRETARIA DE SALUD</t>
  </si>
  <si>
    <t>GARANTIZAR EL PAGO A LOS TRABAJADORES DE LA SECRETARIA DE SALUD PARA ASEGURAR EL CUMPLIMIENTO DE LAS LABORES.</t>
  </si>
  <si>
    <t>CONOCER EL CUMPLIMIENTO DEL PAGO DE LA NOMINA DEL PERSONAL QUE LABORA EN LA SECRETARIA DE SALUD DE LA CIUDAD DE MEXICO ADSCRITOS A LOS DIFERENTES TIPOS DE NOMINAS COMO SON: ESTRUCTURA, HONORARIOS, ESTABILIDAD LABORAL, RESIDENTES, BECARIOS, TECNICO OPERATIVO BASE, TECNICO OPERATIVO CONFIANZA, E INTERINATOS, CONFORME LA NORMATIVIDAD APLICABLE. 22217</t>
  </si>
  <si>
    <t>(TOTAL DE PERSONAL CONTRATADO  POR LA SECRETARIA DE SALUD AL QUE SE LE REALIZA PAGO DE NOMINA / TOTAL DE PERSONAL PROGRAMADO PARA SU PAGO) X 100</t>
  </si>
  <si>
    <t>BASES DE DATOS QUE OBRAN EN LA JEFATURA DE UNIDAD DEPARTAMENTAL DE NOMINAS..CALLE ALTADENA 23, PISO 9, ALA NORTE, COLONIA NAPOLES, ALCALDIA BENITO JUAREZ, CDMX.</t>
  </si>
  <si>
    <t>LOS SERVIDORES PUBLICOS RECIBEN EL PAGO DE NOMINA EN CUMPLIMIENTO DE LA NORMATIVIDAD APLICABLE.</t>
  </si>
  <si>
    <t>VALIDACION DE PLANTILLAS DE PERSONAL</t>
  </si>
  <si>
    <t>L.A.P. DIANA HILDA PEREZ LEON</t>
  </si>
  <si>
    <t>CUBRIR EL PAGO DE LA NOMINA</t>
  </si>
  <si>
    <t>I. CONTEXTO GENERAL. • REZAGOS Y PROBLEMATICAS IDENTIFICADAS. LA POBLACION DE LA CIUDAD DE MEXICO, PRESENTA PERFILES DE MORBILIDAD BIOLOGICOS Y PSICOSOCIALES CON PERSISTENCIA DE INFECCIONES RESPIRATORIAS E INTESTINALES, ENFERMEDADES CARENCIALES Y ELEVADOS INDICES DE MORTALIDAD MATERNA; ENFERMEDADES COMO LA DEPRESION, LAS ADICCIONES, ALTA OCURRENCIA DE LESIONES ACCIDENTALES E INTENCIONALES, ASI COMO MORTALIDAD POR ENFERMEDADES CRONICAS Y EXPOSICION PERMANENTE A ENTORNOS INSALUBRES.   • POBLACION OBJETIVO (PO). LA POBLACION OBJETIVO ASISTENCIAL DE LA SECRETARIA DE SALUD DE LA CIUDAD DE MEXICO (SEDESA), ES LA POBLACION SIN DERECHOHABIENCIA A LAS INSTITUCIONES DE SEGURIDAD SOCIAL, MISMA QUE EN ESTIMACION AL 30 DE JUNIO 2019, FUE DE 3, 912, 578, QUE REPRESENTAN EL UNIVERSO A ATENDER CON ACCIONES SANITARIAS RELACIONADAS CON LA SALUBRIDAD GENERAL  • INFORMACION ESTADISTICA. EN LA CIUDAD DE MEXICO LA POBLACION TOTAL DE LA ENTIDAD SE ESTIMO AL 30 DE JUNIO DEL 2019, EN 9,031,213 HABITANTES, ASI MISMO, SE ESTIMA QUE LA POBLACION OBJETIVO DE ASISTENCIAL DE LA SEDESA, ES LA POBLACION SIN DERECHOHABIENCIA A LAS INSTITUCIONES DE SEGURIDAD SOCIAL, MISMA QUE FUE DE 3,912,578 HABITANTES (43.3%) DE LOS CUALES 1,999,879 CORRESPONDEN A MUJERES (51.1%) Y 1,912,699 A HOMBRES (48.9%).  EL INDICE DE DESARROLLO SOCIAL A NIVEL DELEGACIONAL PARA EL AÑO 2015 SE ESTIMO COMO MAS ALTO EN LAS ALCALDIAS MIGUEL HIDALGO, CUAUHTEMOC Y VENUSTIANO CARRANZA, EN TANTO QUE LAS ALCALDIAS QUE PRESENTAN EL MENOR INDICE DE DESARROLLO SOCIAL SON MILPA ALTA Y XOCHIMILCO, QUE COMPARTEN LOS INDICES MAS BAJOS DE: CALIDAD Y ESPACIO DE LA VIVIENDA; ACCESO A SALUD Y SEGURIDAD SOCIAL; REZAGO EDUCATIVO; BIENES DURABLES Y ADECUACION SANITARIA  • NECESIDADES DE LA POBLACION OBJETIVO. ENTRE LAS NECESIDADES MAS APREMIANTES QUE SE HAN DETECTADO EN LA ENTIDAD, EN MATERIA DE SALUD, SE ENCUENTRAN LA ATENCION DE: •	OBESIDAD Y SOBREPESO •	CANCER. •	EMBARAZO EN ADOLESCENTES •	ADICCIONES •	URGENCIAS.  FUENTES:  AGENDA ESTADISTICA 2019, DE LA SECRETARIA DE SALUD DE LA CIUDAD DE MEXICO. ANUARIO ESTADISTICO DE MORTALIDAD, DIRECCION GENERAL DE EPIDEMIOLOGIA, SECRETARIA DE SALUD FEDERAL.</t>
  </si>
  <si>
    <t>E102</t>
  </si>
  <si>
    <t>E102_PROFESIONALIZACIÓN DE SERVIDORES PÚBLICOS DE LA SALUD</t>
  </si>
  <si>
    <t>SERVIDORES PUBLICOS DE LA SALUD PROFESIONALIZADOS MEDIANTE EL FORTALECIMIENTO DE LOS  PROCESOS DE FORMACION, ACTUALIZACION MEDICA, EDUCACION CONTINUA E INVESTIGACION, QUE SE LLEVAN A CABO EN LAS UNIDADES DE LOS DIFERENTES NIVELES DE ATENCION DE LA SECRETARIA DE SALUD DE LA CIUDAD DE MEXICO, CON LA FINALIDAD DE COADYUVAR A MEJORAR LA CALIDAD, OPORTUNIDAD Y EFICIENCIA DE LOS SERVICIOS DE ATENCION A LA SALUD.</t>
  </si>
  <si>
    <t>26C001E102</t>
  </si>
  <si>
    <t>035</t>
  </si>
  <si>
    <t>Profesionalización de servidores públicos de la salud</t>
  </si>
  <si>
    <t>SE ELABORO UN DIAGNOSTICO INSTITUCIONAL DE LOS PROCESOS DE FORMACION, CAPACITACION, ACTUALIZACION MEDICA E INVESTIGACION Y SE DETECTO QUE EXISTE UN GRAN REZAGO INSTITUCIONAL EN LA PROFESIONALIZACION DE SERVIDORES PUBLICOS DE LA SALUD EN LA SECRETARIA DE SALUD DE LA CIUDAD DE MEXICO.</t>
  </si>
  <si>
    <t>LA POBLACION OBJETIVO IDENTIFICADA ES DE APROXIMADAMENTE 22,000 SERVIDORES PUBLICOS RESPONSABLES DE LOS SERVICIOS DE ATENCION A LA SALUD, ADSCRITOS A LA SECRETARIA DE SALUD DE LA CIUDAD DE MEXICO, DE LOS CUALES SE BUSCARA BENEFICIAR A UN TOTAL DE 10,176 PROFESIONALES DE ATENCION A LA SALUD, DURANTE EL EJERCICIO 2021.</t>
  </si>
  <si>
    <t>PROPONER, DISEÑAR, DESARROLLAR E IMPLEMENTAR POLITICAS EN MATERIA DE EDUCACION EN SALUD; ASI COMO PLANES, PROGRAMAS, PROYECTOS Y ACCIONES EN MATERIA DE FORMACION, ACTUALIZACION, EDUCACION CONTINUA E INVESTIGACION EN SALUD QUE SE HAN DE DESARROLLAR EN LAS UNIDADES OPERATIVAS DE LA RED HOSPITALARIA DE LA SECRETARIA DE SALUD DE LA CIUDAD DE MEXICO, LA ESCUELA DE ENFERMERIA DE LA CIUDAD DE MEXICO Y EN LAS UNIDADES DE ATENCION A LA SALUD Y ADMINISTRATIVAS SECTORIZADAS A ELLA.</t>
  </si>
  <si>
    <t>RESPUESTA EFICIENTE DE LOS PROFESIONALES EN SALUD A LA POBLACION QUE DEMANDE LOS SERVICIOS DE SALUD OFERTADOS POR LA SECRETARIA DE SALUD DE LA CIUDAD DE MEXICO.</t>
  </si>
  <si>
    <t>LOS SERVIDORES PUBLICOS DE LA SALUD DE LA SECRETARIA DE SALUD DE LA CIUDAD DE MEXICO PARTICIPAN EN ACCIONES DE FORMACION, CAPACITACION, ACTUALIZACION MEDICA E INVESTIGACION EN SALUD, PARA DAR UNA RESPUESTA EFICIENTE A LA POBLACION RESIDENTE DE LA CIUDAD DE MEXICO. 57368</t>
  </si>
  <si>
    <t>(PROFESIONALES DE ATENCION A LA SALUD QUE PARTICIPARON EN ACCIONES DE PROFESIONALIZACION EN SALUD EN EL PERIODO / TOTAL DE PROFESIONALES DE ATENCION A LA SALUD PROGRAMADO PARA QUE PARTICIPARAN EN ACCIONES DE PROFESIONALIZACION EN SALUD DURANTE EL PERIODO) X 100</t>
  </si>
  <si>
    <t>BASES DE DATOS QUE OBRAN EN LA DIRECCION DE INFORMACION EN SALUD Y SISTEMAS INSTITUCIONALES DE LA SECRETARIA DE SALUD DE LA CIUDAD DE MEXICO.HTTP://DATA.SALUD.CDMX.GOB.MX/PORTAL/INDEX.PHP/INFORMACION-EN-SALUD</t>
  </si>
  <si>
    <t>INCREMENTAR LA EFICIENCIA DE ATENCION DE LOS PROFESIONALES EN SALUD A LA POBLACION RESIDENTE DE LA CIUDAD DE MEXICO.</t>
  </si>
  <si>
    <t>EDUCACION CONTINUA A LOS SERVIDORES PUBLICOS DE ATENCION A LA SALUD</t>
  </si>
  <si>
    <t xml:space="preserve">DRA LILIA ELENA MONROY RAMIREZ DE ARELLANO </t>
  </si>
  <si>
    <t>DIRECTORA DE FORMACION, ACTUALIZACION MEDICA E INVESTIGACION</t>
  </si>
  <si>
    <t>FORMACION DE RECURSOS HUMANOS DE SALUD (MEDICOS RESIDENTES, MEDICOS INTERNOS Y PASANTES DE SERVICIO SOCIAL)</t>
  </si>
  <si>
    <t>DRA. JULIETA IVONE CASTRO ROMERO</t>
  </si>
  <si>
    <t>SUBDIRECTORA DE FORMACION Y ACTUALIZACION MEDICA</t>
  </si>
  <si>
    <t>FORTALECIMIENTO DE LA INVESTIGACION EN SALUD</t>
  </si>
  <si>
    <t>E078</t>
  </si>
  <si>
    <t>E078_ATENCIÓN MÉDICA DE URGENCIAS</t>
  </si>
  <si>
    <t>POBLACION EN LA CIUDAD DE MEXICO QUE POR SU CONDICION DE SALUD, RECIBE ATENCION MEDICA DE URGENCIAS PARA SATISFACER SU NECESIDAD DE SALUD QUE PONE EN RIESGO UN ORGANO O LA VIDA.</t>
  </si>
  <si>
    <t>26C001E078</t>
  </si>
  <si>
    <t>020</t>
  </si>
  <si>
    <t>Atención médica integral</t>
  </si>
  <si>
    <t>MORBILIDAD ELEVADA POR ACCIDENTES, ENVENENAMIENTO Y VIOLENCIA EN LA POBLACION DE LA CIUDAD DE MEXICO.</t>
  </si>
  <si>
    <t>POBLACION HABITANTE Y FLOTANTE EN LA CIUDAD DE MEXICO QUE REQUIERE ATENCION DE URGENCIAS EN LA CIUDAD DE MEXICO.  9, 031,213 POBLACION TOTAL DE LA CIUDAD DE MEXICO. 3.6 MILLONES DE PERSONAS DE POBLACION FLOTANTE EN LA CIUDAD DE MEXICO.</t>
  </si>
  <si>
    <t>PLANEAR, ORGANIZAR, OPERAR Y CONTROLAR LA PRESTACION DE LOS SERVICIOS DE ATENCION MEDICA DE URGENCIAS, ASI COMO DISEÑAR Y ESTABLECER ACCIONES COORDINADAS ENTRE TODOS LOS ESTABLECIMIENTOS DE LA RED PARA BRINDAR UNA ATENCION INTEGRAL Y OPORTUNA A LA POBLACION USUARIA.</t>
  </si>
  <si>
    <t>LA POBLACION EN LA CIUDAD DE MEXICO QUE RECIBE ATENCION MEDICA DE URGENCIAS PARA DISMINUIR LAS COMPLICACIONES, LA PERDIDA DE LA FUNCION Y LA MORTALIDAD.</t>
  </si>
  <si>
    <t>CONTRIBUIR A REDUCIR LA MORTALIDAD, DISCAPACIDAD Y PERDIDAS ECONOMICAS, A LA POBLACION QUE DEMANDA ATENCION MEDICA DE URGENCIA DE TIPO PRE-HOSPITALARIA. ASI COMO BRINDAR ATENCION MEDICA DE URGENCIAS EN LOS  HOSPITALES DE LA RED DE LA SECRETARIA DE SALUD DE LA CIUDAD DE MEXICO 660760</t>
  </si>
  <si>
    <t>((TOTAL DE ATENCIONES PREHOSPITALARIAS Y HOSPITALARIAS DE URGENCIAS OTORGADAS/TOTAL DE ATENCIONES PREHOSPITALARIAS Y HOSPITALARIAS DE URGENCIAS  PROGRAMADAS)*100)</t>
  </si>
  <si>
    <t>3,076,880 EN CINCO AÑOS</t>
  </si>
  <si>
    <t xml:space="preserve">CONTRIBUIR A REDUCIR LA MORTALIDAD, LA DISCAPACIDAD Y LAS PERDIDAS ECONOMICAS, A LA POBLACION QUE REQUIERE ATENCION MEDICA DE URGENCIA DE TIPO PRE-HOSPITALARIA Y HOSPITALARIA </t>
  </si>
  <si>
    <t>ATENCION A PACIENTES QUEMADOS</t>
  </si>
  <si>
    <t>DR. LUIS DAVILA SOLIS</t>
  </si>
  <si>
    <t>JUD DE CONTROL Y SUPERVISION</t>
  </si>
  <si>
    <t xml:space="preserve">TRATAMIENTO MEDICO DE CORONARIAS </t>
  </si>
  <si>
    <t>REGULACION MEDICA</t>
  </si>
  <si>
    <t>DR. JOSE CARLOS GUERRERO ASENCIO</t>
  </si>
  <si>
    <t>DIRECCION EJECUTIVA DE URGENCIAS Y ATENCION PREHOSPITALARIA</t>
  </si>
  <si>
    <t>URGENCIAS MEDICAS PRIMARIAS</t>
  </si>
  <si>
    <t xml:space="preserve">  TRASLADO INTERHOSPITALARIO</t>
  </si>
  <si>
    <t>ATENCION EN EVENTOS MASIVOS</t>
  </si>
  <si>
    <t>E070</t>
  </si>
  <si>
    <t>E070_CONSERVACIÓN Y MANTENIMIENTO MENOR DE INMUEBLES Y EQUIPOS</t>
  </si>
  <si>
    <t>LOS BIENES MUEBLES E INMUEBLES DE LA SECRETARIA DE SALUD CUENTAN CON SUPERVISION Y MANTENIMIENTO PARA PROPORCIONAR SERVICIOS DE SALUD CON MEJOR CALIDAD.</t>
  </si>
  <si>
    <t>26C001E070</t>
  </si>
  <si>
    <t>BAJA CALIDAD EN LOS SERVICIOS OFERTADOS A LA POBLACION DEBIDO AL DESGASTE EN LA INFRAESTRUCTURA FISICA, EQUIPAMIENTO Y MOBILIARIO, LO QUE PROVOCA LA EXISTENCIA DE BAJAS CONDICIONES DE HIGIENE, SEGURIDAD Y CONFORT.</t>
  </si>
  <si>
    <t>LA SECRETARIA DE SALUD DE LA CIUDAD DE MEXICO CUENTA CON UN TOTAL DE 12,238 BIENES MUEBLES E INMUEBLES, CONTEMPLANDO UNIDADES HOSPITALARIAS, UNIDADES MEDICAS, EQUIPO MEDICO Y PARQUE VEHICULAR, CON LAS CUALES SE PROPORCIONAN LOS SERVICIOS DE SALUD OFERTADOS.</t>
  </si>
  <si>
    <t>INTEGRAR EL PROGRAMA ANUAL DE MANTENIMIENTO Y CONSERVACION DE INMUEBLES Y DE EQUIPO MEDICO, REALIZAR EL DIAGNOSTICO DEL ESTADO FISICO Y FUNCIONAL QUE GUARDA EL EQUIPO MEDICO Y REALIZAR LA ACTUALIZACION DE ALTAS Y BAJAS EN EL REGISTRO DE BIENES MUEBLES, MEDICOS E INSTRUMENTALES, MOBILIARIO Y VEHICULOS.</t>
  </si>
  <si>
    <t>LOS BIENES INMUEBLES Y EQUIPAMIENTO DE LA SECRETARIA DE SALUD SE ENCUENTRAN EN CONDICIONES OPTIMAS Y PERMITEN PROPORCIONAR LA ATENCION MEDICA CON CALIDAD A LA POBLACION DEMANDANTE DE SERVICIOS DE SALUD.</t>
  </si>
  <si>
    <t>MEDIR EL NUMERO DE EQUIPOS EQUIPO MEDICO, INMUEBLES Y PARQUE VEHICULAR A LOS QUE SE LES PROPORCIONA MANTENIMIENTOS, CON LOS CUALES SE OTORGAN LOS SERVICIOS DE SALUD. 13239</t>
  </si>
  <si>
    <t>(TOTAL DE EQUIPO MEDICO, INMUEBLES Y PARQUE VEHICULAR A LOS QUE SE LES PROPORCIONA ACCIONES DE MANTENIMIENTO DURANTE EL PERIODO / TOTAL DE EQUIPO MEDICO, INMUEBLES Y PARQUE VEHICULAR A LOS QUE SE LES PROPORCIONA ACCIONES DE MANTENIMIENTO DURANTE EL PERIODO) X 100</t>
  </si>
  <si>
    <t>INCREMENTAR LA CALIDAD DE LOS SERVICIOS OFERTADOS CONTANDO CON EQUIPO MEDICO, INMUEBLES Y PARQUE VEHICULAR EN CONDICIONES OPTIMAS, CONSIDERANDO LA APERTURA DE DOS UNIDADES MEDICAS.</t>
  </si>
  <si>
    <t>CONSERVACION, ATENCION Y SUPERVISION, MEDIANTE MANTENIMIENTOS PREVENTIVOS Y/O CORRECTIVOS</t>
  </si>
  <si>
    <t>CONSERVACION, ATENCION Y SUPERVISION, MEDIANTE MANTENIMINETOS PREVENTIVOS DE ACUERDO A CALENDARIO DE VERIFICACION EMITIDO POR SECRETARIA DEL MEDIO AMBIENTE Y MANTENIMIENTOS CORRECTIVOS NECESARIOS</t>
  </si>
  <si>
    <t>EFECTUAR LOS MANTENIMIENTOS MENORES DE INFRAESTRUCTURA EN LOS 56 INMUEBLES DE LA RED HOSPITALARIA (DESAZOLVE E IMPERMEABILIZACION, APLICACION DE PINTURA, SERVICIOS DE VIGILANCIA, ATENCION DE FUGAS DE AGUA, ETC.)</t>
  </si>
  <si>
    <t>EFECTUAR LOS MANTENIMIENTOS EN LAS 35 CASAS DE MAQUINA.</t>
  </si>
  <si>
    <t>E061</t>
  </si>
  <si>
    <t>E061_SALUD MATERNA, SEXUAL Y REPRODUCTIVA</t>
  </si>
  <si>
    <t>MUJERES EN EDAD REPRODUCTIVA SIN SEGURIDAD SOCIAL LABORAL RESIDENTES DE LA CIUDAD DE MEXICO QUE PRESENTAN MENOR INCIDENCIA DE MORBILIDAD MATERNA.</t>
  </si>
  <si>
    <t>26C001E061</t>
  </si>
  <si>
    <t>ALTA MORBILIDAD EN MUJERES EN EDAD REPRODUCTIVA SIN SEGURIDAD SOCIAL LABORAL RESIDENTES DE LA CIUDAD DE MEXICO.</t>
  </si>
  <si>
    <t xml:space="preserve">MUJERES EN EDAD REPRODUCTIVA RESIDENTES DE LA CIUDAD DE MEXICO SIN SEGURIDAD SOCIAL LABORAL (1,101,961 MUJERES). </t>
  </si>
  <si>
    <t>PLANEAR, ORGANIZAR, OPERAR Y CONTROLAR LA PRESTACION DE LOS SERVICIOS DE ATENCION MEDICA MATERNA, SEXUAL Y REPRODUCTIVA, ASI COMO DISEÑAR Y ESTABLECER ACCIONES COORDINADAS ENTRE TODOS LOS ESTABLECIMIENTOS DE LA RED PARA BRINDAR UNA ATENCION DE ENFERMEDADES DE MAYOR INCIDENCIA Y FORTALECIMIENTO EL ACCESO A SUS DERECHOS SEXUALES Y REPRODUCTIVOS.</t>
  </si>
  <si>
    <t>LAS MUJERES EN EDAD REPRODUCTIVA RECIBEN ATENCION OPORTUNA PARA DISMINUIR LA MORBILIDAD MATERNA EXTREMA EVITANDO ASI LA MUERTE MATERNA MEDIANTE UNA ATENCION OPORTUNA CUALQUIERA QUE SEA EL MOMENTO DE LA VIDA REPRODUCTIVA DE LA MUJER (ANTES DEL EMBARAZO, EMBARAZO, PARTO Y PUERPERIO), DERIVADO DE LAS INTERVENCIONES MOTIVADAS POR EL MOMENTO, OMISIONES Y/O TRATAMIENTOS INCORRECTOS.</t>
  </si>
  <si>
    <t>DISMINUCION DE LA MORBILIDAD EN LAS MUJERES RESIDENTES DE LA CIUDAD DE MEXICO SIN SEGURIDAD SOCIAL LABORAL A TRAVES DEL OTORGAMIENTO DE ATENCIONES MEDICAS MATERNAS, SEXUALES Y REPRODUCTIVAS OTORGADAS POR LA SEDESA. 45047</t>
  </si>
  <si>
    <t>(TOTAL DE ATENCIONES  MEDICAS MATERNAS, SEXUALES Y REPRODUCTIVAS OTORGADAS / TOTAL DE ATENCIONES  MEDICAS MATERNAS, SEXUALES Y REPRODUCTIVAS PROGRAMADAS) X 100</t>
  </si>
  <si>
    <t>PLATAFORMA DEL SINAVE-MODULO DEFUNCIONES MATERNAS HTTP://SIVEMMS.SINAVE.GOB.MX/, .SISTEMA DE NOTIFICACION INMEDIATA MUERTE MATERNA HTTP://SERSALUD.CDMX.GOB.MX/SSPCDMX/DOCUMENTOS/DIRECCION/DEMP/MORTALIDAD%20MATERNA/BOLETIN%20CDMX%20MM%20JUNIO%202020.PDF, .BASES DE DATOS QUE OBRAN EN LA DIRECCION DE INFORMACION EN SALUD Y SISTEMAS INSTITUCIONALES DE LA SECRETARIA DE SALUD DE LA CIUDAD DE MEXICO.HTTP://DATA.SALUD.CDMX.GOB.MX/PORTAL/INDEX.PHP/INFORMACION-EN-SALUD</t>
  </si>
  <si>
    <t>EL PROGRAMA PRESUPUESTARIO DE SALUD MATERNA, SEXUAL Y REPRODUCTIVA SE ENFOCA EN LOS PROXIMOS 5 ANOS EN CONTRIBUIR A AMPLIAR LAS CAPACIDADES Y OPORTUNIDADES DE LAS MUJERES PARA CURSAR EL EMBARAZO, EL PARTO Y EL PUERPERIO DE FORMA SEGURA Y SALUDABLE, PARA QUE SUS HIJOS NAZCAN Y SE DESARROLLEN CON SALUD, CON PLENO RESPETO A LA DIVERSIDAD CULTURAL Y AL EJERCICIO DE SUS DERECHOS, CONTRIBUYENDO ASI A LA SOCIEDAD DE FORMA SANA.</t>
  </si>
  <si>
    <t>INTERRUPCION LEGAL DEL EMBARAZO HASTA LA SEMANA 12 DE GESTACION.</t>
  </si>
  <si>
    <t>DRA. MARIA CRISTINA ZENON MARTINEZ</t>
  </si>
  <si>
    <t>DIRECTORA EJECUTIVA DE ATENCION HOSPITALARIA</t>
  </si>
  <si>
    <t>DETECCION OPORTUNA DE ENFERMEDADES DE TRANSMISION SEXUAL EN CUENTO LA PACIENTE LLEGUE A SOLICITAR ATENCION PARA EL EMBARAZO.</t>
  </si>
  <si>
    <t>CONSULTA PREGESTACIONAL OTORGADA PARA UN EMBARAZO SANO, PLANIFICANDO EL EMBARAZO EN LAS MEJORES CONDICIONES PARA LA MUJER Y EL PRODUCTO.</t>
  </si>
  <si>
    <t>CONSULTA DE PLANIFICACION FAMILIAR EN CUALQUIER MOMENTO REPRODUCTIVO DE LA MUJER.</t>
  </si>
  <si>
    <t>ANTICONCEPCION POSTEVENTO OBSTETRICO OTORGADO ANTES DEL EGRESO HOSPITALARIO DE LA MUJER EN PUERPERIO MEDIATO.</t>
  </si>
  <si>
    <t>E019</t>
  </si>
  <si>
    <t>E019_ PREVENCIÓN Y ATENCIÓN  DE LA VIOLENCIA CONTRA LAS MUJERES</t>
  </si>
  <si>
    <t>MUJERES QUE SUFREN ALGUN TIPO O MODALIDAD DE VIOLENCIA DE GENERO RECIBEN ACCIONES CONCERTADAS Y ESPECIFICAS PARA LA DETECCION OPORTUNA DE VIOLENCIA Y SON ATENDIDAS MEDICA Y PSICOLOGICAMENTE PARA ATENUAR EL DAÑO FISICO Y PSICOLOGICO, CONTRIBUYENDO ASI A LA CONSTRUCCION DE UNA SOCIEDAD LIBRE DE VIOLENCIA DE GENERO.</t>
  </si>
  <si>
    <t>26C001E019</t>
  </si>
  <si>
    <t xml:space="preserve">LA VIOLENCIA DE GENERO ES UN PROBLEMA DE SALUD PUBLICA EN LA CIUDAD DE MEXICO, CARACTERIZADO POR AFECTACION A LA INTEGRIDAD FISICA Y/O PSICOLOGICA  DE LAS PERSONAS, QUIENES SOBRE LA BASE DE SU SEXO O GENERO, SUFREN ALGUNA FORMA DE VIOLENCIA QUE IMPACTA DE MANERA NEGATIVA EN SU IDENTIDAD Y BIENESTAR SOCIAL; SON ACTOS U OMISIONES QUE CAUSAN SUFRIMIENTO O DAÑO, AMENAZAS, COERCION U OTRAS PRIVACIONES DE SUS DERECHOS EN TERMINOS DE IGUALDAD DE TRATO, DE OPORTUNIDADES Y  DE RECURSOS. SU DETECCION OPORTUNA Y ATENCION MEDICA INMEDIATA POR PARTE DE LOS SERVICIOS DE SALUD DE LA CDMX REPRESENTA UNA PREOCUPACION Y ALTOS COSTOS REALES PARA LA SOCIEDAD. </t>
  </si>
  <si>
    <t>MUJERES CON CUALQUIER CONDICION (INDIGENAS, CON ALGUNA DISCAPACIDAD, MIGRANTES, REFUGIADAS, EN SITUACION DE CALLE, ETC.), QUE VIVEN Y TRANSITAN POR LA CIUDAD DE MEXICO, Y QUE SUFREN ALGUN TIPO O MODALIDAD DE VIOLENCIA DE GENERO.</t>
  </si>
  <si>
    <t>ATENUAR OPORTUNAMENTE EL DAÑO FISICO Y PSICOLOGICO A LAS VICTIMAS DE VIOLENCIA DE GENERO MEDIANTE LA DIFUSION DE MATERIALES DE PROMOCION Y PLATICAS INFORMATIVAS PARA PREVENIR LA VIOLENCIA CONTRA LAS MUJERES, ENTRE LA POBLACION USUARIA DE LOS SERVICIOS DE SALUD, ASI COMO TALLERES DE PSICOEDUCACION PARA LA PREVENCION DE LA VIOLENCIA EN EL NOVIAZGO, ASI MISMO OTORGAR ATENCION MEDICA, PSICOLOGICA Y CONSEJERIA ESPECIALIZADA A LAS MUJERES VICTIMAS DE VIOLENCIA DE GENERO, EN MATERIA DE ACCESO A LA JUSTICIA.</t>
  </si>
  <si>
    <t>LAS MUJERES VICTIMAS DE VIOLENCIA DE GENERO RECIBEN SERVICIOS DE PREVENCION, ATENCION Y ACCESO A LA JUSTICIA A TRAVES DE LOS SERVICIOS ESPECIALIZADOS PARA LA PREVENCION Y ATENCION DE LA VIOLENCIA DE GENERO (SEPAVIGE), SIENDO ATENDIDAS POR PERSONAL ESPECIALIZADO EN LA MATERIA, ASI COMO SERVICIOS DE REEDUCACION A MUJERES VICTIMAS DE VIOLENCIA Y A HOMBRES QUE LA GENERAN.</t>
  </si>
  <si>
    <t>MEDIR EL CUMPLIMIENTO DE LAS ACCIONES CONCERTADAS REALIZADAS EN EL PERIODO DETERMINADO PARA PROMOCIONAR UNA CULTURA DE PREVENCION DE LA VIOLENCIA Y ATENCION INTEGRAL A LAS MUJERES VICTIMAS DE VIOLENCIA DE GENERO. 114300</t>
  </si>
  <si>
    <t>(TOTAL DE ACCIONES CONCERTADAS REALIZADAS EN EL PERIODO / TOTAL DE ACCIONES CONCERTADAS PROGRAMADAS EN EL PERIODO) X 100</t>
  </si>
  <si>
    <t xml:space="preserve">COADYUVAR A LA ERRADICACION DE LA VIOLENCIA CONTRA LAS MUJERES QUE VIVEN Y TRANSITAN EN LA CIUDAD DE MEXICO, ASI COMO EL FORTALECIMIENTO DE SUS DERECHOS HUMANOS, EN UN AMBITO DE IGUALDAD DE OPORTUNIDADES E INCLUSION SOCIAL. </t>
  </si>
  <si>
    <t>EN COORDINACION CON LOS SERVICIOS DE SALUD PUBLICA DE LA CIUDAD DE MEXICO SE REALIZA LA DETECCION DE VICTIMAS DE VIOLENCIA DE GENERO..</t>
  </si>
  <si>
    <t>RESPONSABLE DE LA ACTIVIDAD INSTITUCIONAL</t>
  </si>
  <si>
    <t>SE OTORGA ATENCION MEDICA A PERSONAS CON LESIONES O PADECIMIENTOS PRODUCTO DE LA VIOLENCIA DE GENERO EN LAS UNIDADES MEDICAS DE LA RED DE LA SECRETARIA DE SALUD DE LA CIUDAD DE MEXICO.</t>
  </si>
  <si>
    <t>OTORGAR ATENCION PSICOLOGICA INDIVIDUAL  O DE GRUPO A VICTIMAS DE VIOLENCIA DE GENERO EN LAS UNIDADES MEDICAS DE ATENCION DE LA RED DE LA SECRETARIA DE SALUD DE LA CIUDAD DE MEXICO..</t>
  </si>
  <si>
    <t>CONFORMAR GRUPOS DE HOMBRES PARA SU REEDUCACION EN MATERIA DE VIOLENCIA DE GENERO..</t>
  </si>
  <si>
    <t>CONFORMAR GRUPOS DE MUJERES EN SITUACION DE VIOLENCIA PARA SU REEDUCACION EN MATERIA DE VIOLENCIA DE GENERO.</t>
  </si>
  <si>
    <t>CAPACITAR Y ACTUALIZAR AL PERSONAL DE SALUD EN MATERIA DE EQUIDAD DE GENERO PARA LA DETECCION Y ATENCION INTEGRAL OPORTUNA DE LA VIOLENCIA DE GENERO..</t>
  </si>
  <si>
    <t>DISTRIBUIR MATERIALES DE PROMOCION Y DIFUSION DE LA EQUIDAD DE GENERO EN SALUD Y DE PREVENCION DE LA VIOLENCIA DE GENERO..</t>
  </si>
  <si>
    <t>OTORGAR PLATICAS PREVENTIVAS SOBRE VIOLENCIA DE GENERO A PERSONAL Y PACIENTES QUE ASISTEN A LAS UNIDADES MEDICAS.</t>
  </si>
  <si>
    <t xml:space="preserve">REALIZAR ACCIONES PARA LA PREVENCION Y ATENCION DE LA VIOLENCIA LABORAL Y ACOSO SEXUAL ENTRE TRABAJADORAS Y TRABAJADORES DE LA SECRETARIA DE SALUD </t>
  </si>
  <si>
    <t>E017</t>
  </si>
  <si>
    <t>E017_ATENCIÓN MÉDICA A PERSONAS PRIVADAS DE SU LIBERTAD Y EN PROCEDIMIENTO LEGAL</t>
  </si>
  <si>
    <t>LAS PERSONAS QUE SE ENCUENTRAN BAJO UN PROCEDIMIENTO LEGAL Y SENTENCIADOS EN LA CIUDAD DE MEXICO, RECIBEN ATENCIONES EN SALUD Y MEDICO LEGALES.</t>
  </si>
  <si>
    <t>26C001E017</t>
  </si>
  <si>
    <t xml:space="preserve">ALTERACIONES EN LA SALUD FISICA Y/O MENTAL DE LAS PERSONAS QUE SE ENCUENTRAN BAJO UN PROCEDIMIENTO LEGAL Y/O SENTENCIADOS QUE CARECEN DE SEGURIDAD SOCIAL. </t>
  </si>
  <si>
    <t>PERSONAS PRIVADAS DE SU LIBERTAD Y EN PROCEDIMIENTO LEGAL EN CENTROS PENITENCIARIOS Y CENTROS ESPECIALIZADOS PARA ADOLESCENTES, ASI COMO TODOS LOS USUARIOS ATENDIDOS EN LOS CONSULTORIOS MEDICO LEGALES DE LA CIUDAD DE MEXICO, PREVIA SOLICITUD POR ESCRITO DE LA AUTORIDAD COMPETENTE, LOS CUALES PODRIAN INCLUIR A CUALQUIER PERSONA DE NACIONALIDAD MEXICANA Y/O EXTRANJERA. (POBLACION DE LA CIUDAD DE MEXICO APROXIMADAMENTE  9 MILLONES DE PERSONAS)</t>
  </si>
  <si>
    <t>PROPORCIONAR ATENCION EN SALUD A TRAVES DE PROMOCION, PREVENCION, DETECCION Y TRATAMIENTO, ASI COMO OTORGAR ATENCION MEDICO LEGAL A TRAVES DE CERTIFICACIONES MEDICO LEGALES A PERSONAS PRIVADAS DE SU LIBERTAD Y EN PROCEDIMIENTO LEGAL.</t>
  </si>
  <si>
    <t>MEJORAMIENTO DE LA SALUD DE LA POBLACION SENTENCIADA Y EN PROCEDIMIENTO LEGAL DE LOS CENTROS PENITENCIARIOS Y ESPECIALIZADOS PARA ADOLESCENTES, ASI COMO SALVAGUARDAR LA INTEGRIDAD FISICA DE LOS USUARIOS ATENDIDOS EN LOS CONSULTORIOS MEDICO LEGALES.</t>
  </si>
  <si>
    <t>COMPARA EL TOTAL DE ATENCIONES EN SALUD Y MEDICO LEGALES OTORGADAS A LAS PERSONAS BAJO PROCEDIMIENTO LEGAL Y SENTENCIADOS DEL PRESENTE SEMESTRE DEL AÑO T, CON LAS DEL MISMO SEMESTRE DEL AÑO T-1</t>
  </si>
  <si>
    <t>((TOTAL DE ATENCIONES EN SALUD Y MEDICO LEGALES OTORGADAS A LAS PERSONAS QUE SE ENCUENTRAN BAJO PROCEDIMIENTO LEGAL Y SENTENCIADOS EN LA CIUDAD DE MEXICO DEL PRESENTE SEMESTRE DEL AÑO T/TOTAL DE ATENCIONES EN SALUD Y MEDICO LEGALES OTORGADAS A LAS PERSONAS QUE SE ENCUENTRAN BAJO PROCEDIMIENTO LEGAL Y SENTENCIADOS EN LA CIUDAD DE MEXICO DEL MISMO SEMESTRE DEL AÑO T-1)-1)*100</t>
  </si>
  <si>
    <t>DISMINUIR LA MORBILIDAD DE LA POBLACION PRIVADA DE SU LIBERTAD Y EN PROCEDIMIENTO LEGAL EN LA CIUDAD DE MEXICO QUE CARECE DE SEGURIDAD SOCIAL MEDIANTE ATENCIONES EN SALUD Y MEDICO LEGALES.</t>
  </si>
  <si>
    <t>CONSULTA MEDICA GENERAL. ES LA ATENCION BRINDADA POR UN MEDICO GENERAL, EL CUAL EVALUA EL ESTADO DE SALUD DE UN PACIENTE, CON EL OBJETO DE DETECTAR PATOLOGIAS QUE PUEDAN ALTERAR SU SALUD.</t>
  </si>
  <si>
    <t>DR. LUIS MANUEL JIMENEZ MUNGUIA</t>
  </si>
  <si>
    <t xml:space="preserve">DIRECTOR DE SERVICIOS MEDICOS LEGALES Y EN CENTROS DE READAPTACION SOCIAL </t>
  </si>
  <si>
    <t>CONSULTA MEDICA ESPECIALIZADA. ES LA ATENCION BRINDADA POR UN MEDICO ESPECIALISTA, EL CUAL EVALUA EL ESTADO DE SALUD DE UN PACIENTE, CON EL OBJETO DE DETECTAR PATOLOGIAS QUE AFECTAN UN ORGANO O SISTEMA ESPECIFICO.</t>
  </si>
  <si>
    <t>CONSULTA ODONTOLOGICA. ES LA ATENCION BRINDADA POR UN CIRUJANO DENTISTA, EL CUAL SE ENCARGA DEL DIAGNOSTICO, TRATAMIENTO Y PREVENCION DE LAS ENFERMEDADES DE LA CAVIDAD ORAL.</t>
  </si>
  <si>
    <t>DETECCION DE DIABETES MELLITUS. APLICACION DE PRUEBAS DIAGNOSTICAS PARA DETERMINAR EL RIESGO Y/O PRESENCIA DE LA ENFERMEDAD DIABETES MELLITUS.</t>
  </si>
  <si>
    <t>CERTIFICACION DE ESTADO PSICOFISICO. PROCEDIMIENTO REALIZADO POR MEDICO LEGISTA MEDIANTE SOLICITUD DE UNA AUTORIDAD COMPETENTE, PARA EVALUAR SI UNA PERSONA SE ENCUENTRA COMPLETA, INTEGRA Y BIEN CONFORMADA, FISICA Y MENTALMENTE.</t>
  </si>
  <si>
    <t xml:space="preserve">CERTIFICACION DE EDAD CLINICA. PROCEDIMIENTO REALIZADO POR MEDICO LEGISTA MEDIANTE SOLICITUD DE UNA AUTORIDAD COMPETENTE, PARA EVALUAR SI UNA PERSONA ES MAYOR O MENOR DE 18 AÑOS, CON BASE A LA PRESENCIA DE CARACTERES SEXUALES SECUNDARIOS. </t>
  </si>
  <si>
    <t>CERTIFICACION DE ESTADO DE EBRIEDAD. PROCEDIMIENTO REALIZADO POR MEDICO LEGISTA MEDIANTE SOLICITUD DE UNA AUTORIDAD COMPETENTE, PARA EVALUAR SI UNA PERSONA SE ENCUENTRA EN ESTADO DE EBRIEDAD.</t>
  </si>
  <si>
    <t>CERTIFICACION TOXICOLOGICA. PROCEDIMIENTO REALIZADO POR MEDICO LEGISTA MEDIANTE SOLICITUD DE UNA AUTORIDAD COMPETENTE, PARA EVALUAR SI UNA PERSONA SE ENCUENTRA EN ESTADO DE INTOXICACION.</t>
  </si>
  <si>
    <t>CERTIFICACION DE CADAVER, FETO O SEGMENTO CORPORAL. PROCEDIMIENTO REALIZADO POR MEDICO LEGISTA MEDIANTE SOLICITUD DEL MINISTERIO PUBLICO CON LA FINALIDAD DE ESTABLECER CON CERTEZA DE QUE SE TRATA DE UN CADAVER, FETO O IDENTIFICAR UN SEGMENTO CORPORAL.</t>
  </si>
  <si>
    <t>E012</t>
  </si>
  <si>
    <t>E012_ATENCIÓN MEDICA</t>
  </si>
  <si>
    <t>RESIDENTES DE LA CIUDAD DE MEXICO SIN SEGURIDAD SOCIAL LABORAL, QUE RECIBEN ATENCION MEDICA PARA  DISMINUIR  LA MORBILIDAD.</t>
  </si>
  <si>
    <t>26C001E012</t>
  </si>
  <si>
    <t>ALTA INCIDENCIA  DE MORBILIDAD EN PACIENTES RESIDENTES DE LA CIUDAD DE MEXICO SIN SEGURIDAD SOCIAL LABORAL.</t>
  </si>
  <si>
    <t>3,912,578 RESIDENTES DE LA CIUDAD DE MEXICO SIN SEGURIDAD SOCIAL LABORAL, QUE SOLICITAN ATENCION MEDICA EXTRAMUROS Y HOSPITALARIA.</t>
  </si>
  <si>
    <t>PLANEAR, ORGANIZAR, OPERAR Y CONTROLAR LA PRESTACION DE LOS SERVICIOS DE ATENCION MEDICA NECESARIOS, ASI COMO DISEÑAR Y ESTABLECER ACCIONES COORDINADAS ENTRE TODOS LOS ESTABLECIMIENTOS DE LA RED PARA BRINDAR UNA ATENCION INTEGRAL Y OPORTUNA A LA POBLACION USUARIA.</t>
  </si>
  <si>
    <t>LOS RESIDENTES DE LA CIUDAD DE MEXICO SIN SEGURIDAD SOCIAL LABORAL RECIBEN ATENCION GRATUITA Y TRATAMIENTO OPORTUNO CON LA FINALIDAD DE DISMINUIR ENFERMEDADES Y SUS COMPLICACIONES.</t>
  </si>
  <si>
    <t>DISMINUCION DE LA MORBILIDAD EN LOS RESIDENTES DE LA CIUDAD DE MEXICO SIN SEGURIDAD SOCIAL LABORAL A TRAVES DE ATENCIONES MEDICAS INTRAMUROS Y EXTRAMUROS OTORGADAS POR LA SEDESA. 1053709</t>
  </si>
  <si>
    <t xml:space="preserve">(NUMERO DE ATENCIONES MEDICAS OTORGADAS POR LOS SERVICIOS INTRAMUROS Y EXTRAMUROS DE LA SEDESA / NUMERO DE ATENCIONES MEDICAS PROGRAMADAS INTRAMUROS Y EXTRAMUROS DE LA SEDESA) X 100  </t>
  </si>
  <si>
    <t>ESTE PROGRAMA PRESUPUESTARIO CONTRIBUYE A DISMINUIR LA MORBILIDAD DE LOS RESIDENTES DE LA CIUDAD DE MEXICO SIN SEGURIDAD SOCIAL MEDIANTE SERVICIOS EXTRAMUROS ATENDIENDO A LA POBLACION VULNERABLE EN SITUACION DE CALLE Y SALUD EN TU CASA ASI COMO ATENCIONES HOSPITALARIAS DENTRO DE LAS CUALES SON CONSULTA ESPECIALIZADA, ATENCIONES QUIRURGICAS, REHABILITACION, DIALISIS Y HEMODIAILSIS,  POR MEDIO DE LA ATENCION OPORTUNA A LOS PRINCIPALES PADECIMIENTOS PRESENTADOS EN LOS RESIDENTES DE LA CIUDAD DE MEXICO.</t>
  </si>
  <si>
    <t>SALUD EN TU CASA QUE BRINDA ACCESIBILIDAD A LOS SERVICIOS MEDICOS A LA POBLACION QUE POR SU CONDICION FISICA O MENTAL NO PUEDEN ACUDIR POR SU PROPIO PIE A LAS UNIDAD MEDICAS A SOLICITAR LA ATENCION REQUERIDA.</t>
  </si>
  <si>
    <t>MTRO. JUAN CARLOS CASTILLO CARRION</t>
  </si>
  <si>
    <t>JEFE DE LA UNIDAD DEPARTAMENTAL DE INSTRUMENTACION DE PROYECTOS</t>
  </si>
  <si>
    <t>POBLACION EN SITUACION DE CALLE PREVE LA ATENCION DE LAS PERSONAS QUE HABITAN EN ESPACIOS PUBLICOS CON ACCIONES INTERSECTORIALES PARA PROPORCIONAR SERVICIOS SOCIALES EN LAS ETAPAS DE PREVENCION, INTERVENCION Y EL PROCESO DE INTEGRACION SOCIAL.</t>
  </si>
  <si>
    <t>ATENCION NUTRICIONAL ES LA ATENCION DIETOTERAPEUTICA QUE SE PROPORCIONA A LOS DERECHOHABIENTES Y/O USUARIOS CONSIDERANDO INDICADORES ANTROPOMETRICOS, DIETETICOS, BIOQUIMICOS, CLINICOS, SOCIOECONOMICO, ENTRE OTROS.</t>
  </si>
  <si>
    <t>ATENCION PSICOLOGICA ES LA ATENCION QUE SE PROPORCIONA A DERECHOHABIENTES Y/O USUARIOS QUE REQUIEREN INTERVENCION PARA MANTENER Y/O RECUPERAR ESTABILIDAD PSICOEMOCIONAL, SIN ALTERACION O PATOLOGIA EN LOS PROCESOS MENTALES.</t>
  </si>
  <si>
    <t xml:space="preserve">DIRECTORA EJECUTIVA DE ATENCION HOSPITALARIA </t>
  </si>
  <si>
    <t>CONSULTA ODONTOLOGICA, ACTIVIDAD QUE SE ENFOCA AL DIAGNOSTICO, TRATAMIENTO Y PREVENCION DE LAS ENFERMEDADES DE LA CAVIDAD ORAL.</t>
  </si>
  <si>
    <t>CIRUGIA OFTALMICA, ACTIVIDAD MEDICO-QUIRURGICA PROPORCIONADA A PACIENTES CON AFECCIONES OCULARES QUE LIMITAN SU VIDA ACTIVA Y CUYO TRATAMIENTO LOS REINCORPORA A SUS ACTIVIDADES LABORALES Y/O DE CONVIVENCIA FAMILIAR Y SOCIAL</t>
  </si>
  <si>
    <t>CONSULTA DE CONTROL DE EMBARAZO Y EMBARAZO DE ALTO RIESGO ES LA ATENCION MEDICA QUE SE REALIZA EN EL SERVICIO DE CONSULTA EXTERNA OBSTETRICA DURANTE EL DESARROLLO DEL EMBARAZO, EMBARAZO DE ALTO RIESGO, A MANERA DE CONTROL INTEGRAL DE LA MADRE Y EL PRODUCTO, CON LA FINALIDAD DE PROMOVER LA SALUD, REALIZAR DIAGNOSTICO OPORTUNO Y REALIZAR EL TRATAMIENTO ADECUADO.</t>
  </si>
  <si>
    <t>CONSULTA ESPECIALIZADA ES LA ATENCION MEDICA REALIZADA PARA EL DIAGNOSTICO Y TRATAMIENTO DE UN ORGANO, SISTEMA Y/O ENFERMEDAD EN PARTICULAR, REALIZADA POR UN MEDICO ESPECIALIZADO.</t>
  </si>
  <si>
    <t>CONSULTA GENERAL ES LA CONSULTA DE MEDICINA GENERAL QUE ESTA ORIENTADA AL ABORDAJE INTEGRAL DEL PACIENTE QUE ACUDE POR CUALQUIER MOTIVO.</t>
  </si>
  <si>
    <t>REHABILITACION ES LA ATENCION QUE SE PROPORCIONA A LOS DERECHOHABIENTES Y/O USUARIOS A TRAVES DE TECNICAS Y METODOS PARA RECUPERAR LA FUNCION MOTORA PERDIDA COMO CONSECUENCIA DE UN ACCIDENTE O UNA ENFERMEDAD</t>
  </si>
  <si>
    <t>JEFE DE LA UNIDAD DPARTAMENTAL DE INSTRUMENTACION DE PROYECTOS</t>
  </si>
  <si>
    <t>E004</t>
  </si>
  <si>
    <t>E004_PREVENCIÓN DE CÁNCER DE MAMA Y CERVICOUTERINO</t>
  </si>
  <si>
    <t>DETECCION OPORTUNA DE CANCER DE MAMA Y CANCER CERVICO UTERINO EN LA POBLACION RESIDENTE DE LA CIUDAD DE MEXICO.</t>
  </si>
  <si>
    <t>26C001E004</t>
  </si>
  <si>
    <t>INCREMENTO EN LA MORBILIDAD DE LA POBLACION DE LA CIUDAD DE MEXICO DEBIDO A LA INSUFICIENTE DETECCION DE CANCER DE MAMA Y CANCER CERVICO UTERINO.</t>
  </si>
  <si>
    <t>POBLACION RESIDENTE DE LA CIUDAD DE MEXICO SIN SEGURIDAD SOCIAL LABORAL DE 25 A 69 AÑOS QUE EQUIVALE A 2,198,166</t>
  </si>
  <si>
    <t>IDENTIFICAR A PACIENTES POSITIVOS A CANCER MAMA Y CANCER CERVICO UTERINO, MEDIANTE ESTUDIOS DE TAMIZAJE.</t>
  </si>
  <si>
    <t>RESIDENTES DE LA CIUDAD DE MEXICO SIN SEGURIDAD SOCIAL LABORAL RECIBEN ACCIONES DE DETECCION OPORTUNA PARA DISMINUIR LA MORTALIDAD DE CANCER DE MAMA Y CERVICO UTERINO.</t>
  </si>
  <si>
    <t>MIDE EL PORCENTAJE DE ATENCIONES REALIZADAS PARA LA DETECCION OPORTUNA DE CANCER DE MAMA Y CERVICO UTERINO. 73684</t>
  </si>
  <si>
    <t>(TOTAL DE ATENCIONES REALIZADAS PARA DETECCION OPORTUNA DE CANCER CERVICO UTERINO Y CANCER DE MAMA  /  TOTAL DE ATENCIONES PROGRAMADAS PARA DETECCION OPORTUNA DE CANCER CERVICO UTERINO Y CANCER DE MAMA  ) X 100</t>
  </si>
  <si>
    <t>DISMINUCION DE LA MORTALIDAD POR CANCER DE MAMA Y CANCER CERVICO UTERINO</t>
  </si>
  <si>
    <t>REALIZACION DE COLPOSCOPIA (MEDIBUSES)</t>
  </si>
  <si>
    <t>REALIZACION DE COLPOSCOPIA A MUJERES DE 25 AÑOS Y MAS (HOSPITALES)</t>
  </si>
  <si>
    <t>ESTUDIOS AUXILIARES COMPLEMENTARIOA PARA EL DIAGNOSTICO (HOSPITALES)</t>
  </si>
  <si>
    <t>TRATAMINETO DE LESIONES PRECURSORAS DE CANCER (HOSPITALES)</t>
  </si>
  <si>
    <t>VALORACION MEDICA DE COLPOSCOPIA (HOSPITALES)</t>
  </si>
  <si>
    <t>REALIZACION DE ESTUDIOS COMPLEMENTARIOS PARA EL DIAGNOSTICO EN MAMA (MEDIBUSES)</t>
  </si>
  <si>
    <t>REALIZACION DE MASTOGRAFIAS A HOMBRES (MEDIBUSES)</t>
  </si>
  <si>
    <t>REALIZACION DE MASTOGRAFIAS A MUJERES DE 40 AÑOS Y MAS (MEDIBUSES)</t>
  </si>
  <si>
    <t>REALIZACION DE ESTUDIOS COMPLEMENTARIOS PARA EL DIAGNOSTICO (HOSPITALES)</t>
  </si>
  <si>
    <t>REALIZACION DE MASTOGRAFIAS A MUJERES DE 40 AÑOS Y MAS (HOSPITALES)</t>
  </si>
  <si>
    <t>SECRETARA DE SALUD</t>
  </si>
  <si>
    <t>26C001P004</t>
  </si>
  <si>
    <t>26CD01</t>
  </si>
  <si>
    <t>AGENCIA DE PROTECCIÓN SANITARIA</t>
  </si>
  <si>
    <t>OPERAR CON PROFESIONALISMO, HONRADEZ Y CALIDAD LAS POLITICAS, PROGRAMAS Y PROYECTOS PARA LA PROTECCION CONTRA RIESGOS SANITARIOS, DERIVADO DE LA EXPOSICION A FACTORES FISICOS, QUIMICOS, BIOLOGICOS, AMBIENTALES Y LABORALES COMPETENCIA DE LA AGENCIA; PRIORIZANDO LAS ACCIONES DE FOMENTO SANITARIO, ANTE LAS ACCIONES SANCIONATORIAS, FAVORECIENDO CON ELLO LA PROTECCION DE LA SALUD Y BIENESTAR DE LA POBLACION DE LA CIUDAD DE MEXICO.</t>
  </si>
  <si>
    <t>LA DESCRIPCION DE LAS CONDICIONES SOCIODEMOGRAFICAS DE LA CIUDAD DE MEXICO Y FACTORES QUE PUEDEN INCREMENTAR LOS RIESGOS DE MORBILIDAD Y MORTALIDAD, CONSTITUYEN ELEMENTOS CLAVES PARA LA PLANIFICACION DE ESTRATEGIAS PARA LA MEJORA DE LAS CONDICIONES DE SALUD DE LA POBLACION.  EL 49% DE LA POBLACION TOTAL DE LA CIUDAD SE CONCENTRA EN 4 ALCALDIAS: IZTAPALAPA, GUSTAVO A. MADERO, ALVARO OBREGON Y TLALPAN; DE ESTAS, IZTAPALAPA PRESENTA EL PORCENTAJE DE POBLACION MAYOR EN CUANTO A PERSONAS SIN AFILIACION A SERVICIOS DE SALUD, SEGUIDA POR CUAUHTEMOC, TLALPAN, XOCHIMILCO, GUSTAVO A. MADERO E IZTACALCO. EN CUANTO A TASA DE ANALFABETISMO, LA MAS ELEVADA SE PRESENTA EN MILPA ALTA Y ESTA DEMARCACION ES LA QUE PRESENTA EL INDICE DE DESARROLLO SOCIAL MAS BAJO, SEGUIDA POR XOCHIMILCO, TLAHUAC E IZTAPALAPA. ESTOS FACTORES DEBEN SER PONDERADOS AL ESTABLECER ACTIVIDADES DE INTERVENCION DIRIGIDAS AL SANEAMIENTO Y PROMOCION DE LA SALUD PARA POBLACION EN SITUACION DE REZAGO SOCIAL.  DENTRO DEL AMBITO DE LA AGENCIA DE PROTECCION SANITARIA, SE ENCUENTRA LA VERIFICACION DE UNIDADES ECONOMICAS, EL UNIVERSO DE INTERVENCION ES DE 415 MIL 481 UNIDADES, DISTRIBUIDAS PRINCIPALMENTE EN IZTAPALAPA, CUAUHTEMOC, GUSTAVO A. MADERO Y VENUSTIANO CARRANZA.  EL PERFIL EPIDEMIOLOGICO DE LA CIUDAD DE MEXICO SE CARACTERIZA POR ENFERMEDADES INFECTO-CONTAGIOSAS COMO LAS RESPIRATORIAS, INTESTINALES, INFECCIONES DE VIAS URINARIAS, CONJUNTIVITIS, ETC.; Y CRONICAS COMO OBESIDAD, HIPERTENSION ARTERIAL Y DIABETES MELLITUS. EN ESE SENTIDO, EL FOMENTO SANITARIO Y EL SANEAMIENTO BASICO COBRAN RELEVANCIA PARA LA PREVENCION DE ESTAS PATOLOGIAS.  EL ANALISIS POR ALCALDIA DEL COMPORTAMIENTO DE LAS PRINCIPALES CAUSAS DE ATENCION, EN CONJUNTO CON LAS CONDICIONES SOCIALES Y DE RIESGO SANITARIO EN LAS QUE SE PRESENTAN, CONSTITUYE UNA VISION INTEGRAL DEL PROCESO SALUD-ENFERMEDAD EN DONDE LO SOCIAL NO ESTA DESVINCULADO DE LOS ESTADOS DE BIENESTAR Y DE SALUD – ENFERMEDAD, SINO QUE LO DETERMINAN.  LA CONTAMINACION DEL AIRE CONSTITUYE UNO DE LOS PRINCIPALES RIESGOS CONTRA LA SALUD, ASOCIADO A MORBILIDAD AGUDA COMO CRISIS ASMATICAS, CONJUNTIVITIS, CEFALEAS Y EXACERBACION DE SINTOMAS DE EPOC, ASI COMO A MORBILIDAD CRONICA COMO EL CANCER PULMONAR. OTRO RIESGO LATENTE LO CONSTITUYEN LOS DESASTRES, RELACIONADOS PRINCIPALMENTE A CONTINGENCIAS CLIMATOLOGICAS COMO LLUVIAS, HELADAS Y GRANIZADAS, ASI COMO SISMOS. POR LO TANTO, LA DIFUSION DE ACCIONES DE SANEAMIENTO Y FOMENTO EN CASO DE DESASTRE CONSTITUYEN PRIORIDADES EN ESTA CIUDAD.  LA INFORMACION TANTO DE SALUD COMO SOCIAL CONSTITUYEN UNA HERRAMIENTA CENTRAL PARA LA PLANEACION DE ACCIONES EN BENEFICIO DE LA SALUD DE LAS PERSONAS, LO CUAL ES PERTINENTE DADA LA EVIDENCIA QUE DEMUESTRA QUE LA MODIFICACION DE FACTORES RELACIONADOS CON EL MEDIO AMBIENTE DISMINUYE, PARA ALGUNAS PATOLOGIAS, UN PORCENTAJE RELEVANTE DE CASOS DE ENFERMEDAD Y QUE PUEDE LLEGAR A CONSTITUIR HASTA UN 50% DE LOS CASOS TOTALES.</t>
  </si>
  <si>
    <t>CONSTITUIRSE COMO REFERENTE NACIONAL EN LA IMPLEMENTACION DE ESTRATEGIAS PARA LA PREVENCION, DISMINUCION Y ELIMINACION DE RIESGOS A LA SALUD, CON UN CAPITAL HUMANO CAPACITADO Y ACTUALIZADO, EFICIENTE Y HONESTO; GARANTIZANDO A LA POBLACION QUE LOS BIENES Y SERVICIOS INTERVENIDOS POR ESTA AGENCIA, CUMPLEN CON LAS NORMAS EN LA MATERIA, LOGRANDO EL RECONOCIMIENTO Y CONFIANZA DE LOS CIUDADANOS.</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</si>
  <si>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REDUCCION DE LOS RIESGOS A LA SALUD.</t>
  </si>
  <si>
    <t>PROMOVER, RESPETAR, PROTEGER Y GARANTIZAR LOS DERECHOS HUMANOS DE LOS TRABAJADORES.</t>
  </si>
  <si>
    <t>26CD01P002</t>
  </si>
  <si>
    <t>FALTA DE SENSIBILIZACION Y DESCONOCIMIENTO DEL PERSONAL EN MATERIA DE DERECHOS HUMANOS.</t>
  </si>
  <si>
    <t>PERSONAL ADSCRITO A LA AGENCIA DE PROTECCION SANITARIA DEL GOBIERNO DE LA CIUDAD DE MEXICO</t>
  </si>
  <si>
    <t>PROPORCIONAR CAPACITACION Y SENSIBILIZACION PARA ADQUIRIR LAS COMPETENCIAS, HABILIDADES Y LOS CONOCIMIENTOS NECESARIOS PARA AVANZAR EN LA APLICACION DE LOS DERECHOS HUMANOS, TANTO EN LA VIDA LABORAL COMO COTIDIANA.</t>
  </si>
  <si>
    <t>TRATO IGUALITARIO, EQUIDAD Y NO DISCRIMINACION TANTO PARA EL PERSONAL DE LA AGENCIA COMO A LA CIUDADANIA DE LA CDMX.</t>
  </si>
  <si>
    <t>MIDE EL NUMERO DE ACCIONES REALIZADAS ENCAMINADAS A LA CAPACITACION Y SENSIBILIZACION DEL PERSONAL EN MATERIA DE DERECHOS HUMANOS.</t>
  </si>
  <si>
    <t>NUMERO TOTAL DE CAPACITACIONES REALIZADAS.</t>
  </si>
  <si>
    <t>PRESENTACIONES, LISTA DE ASISTENCIAS, MEMORÀNDUMS.</t>
  </si>
  <si>
    <t>IGUALDAD DE OPORTUNIDADES Y RESPETAR LOS DERECHOS HUMANOS TANTO DEL PERSONAL DE LA AGENCIA COMO A LA CIUDADANIA DE LA CDMX.</t>
  </si>
  <si>
    <t>CURSOS Y/O TALLERES DE CAPACITACION Y/O SENSIBILIZACION EN MATERIA DE DERECHOS HUMANOS.</t>
  </si>
  <si>
    <t>L.C. JOSE LUIS HERNANDEZ BARRERA</t>
  </si>
  <si>
    <t>COORDINADO DE ADMINISTRACION</t>
  </si>
  <si>
    <t>DESARROLLAR SISTEMAS DE INFORMACION ACORDE A LAS NECESIDADES DE LA AGENCIA, QUE PERMITAN CONSULTAR LA INFORMACION DE MANERA TRANSPARENTE EN TIEMPO REAL.</t>
  </si>
  <si>
    <t>INTRODUCIR BUENAS PRACTICAS EN EL MAJO PRESUPUESTAL Y DE CONTRATACIONES DE BIENES Y SERVICIOS.</t>
  </si>
  <si>
    <t>ACTUALIZAR LAS OBLIGACIONES DE TRANSPARENCIA. COORDINAR A LAS UNIDADES ADMINISTRATIVAS PARA EL CORRECTO LLENADO DE FORMATOS. REVISAR QUE TODAS LAS UNIDADES ADMINISTRATIVAS ACTUALICEN DE FORMA CORRECTA LA INFORMACION SOLICITADA.</t>
  </si>
  <si>
    <t>IMPULSAR EL USO INTENSIVO DE LOS PORTALES DE INTERNET, REDES SOCIALES, APPS`S Y DEMAS PLATAFORMAS ELECTRONICAS PARA LA DIFUSION DE LAS ACCIONES, TRAMITES, CONTENIDOS PROMOCIONALES Y DE FOMENTO SANITARIO.</t>
  </si>
  <si>
    <t>MANTENER ACTUALIZADO EL PORTAL DE TRANSPARENCIA TANTO NACIONAL COMO LOCAL.</t>
  </si>
  <si>
    <t>SENSIBILIZAR AL PERSONAL EN LA IGUALDAD DE GENERO A TRAVES DE CONOCIMIENTOS, TECNICAS Y HERRAMIENTAS PARA DESARROLLAR HABILIDADES, CAMBIOS DE ACTITUDES Y CONOCIMIENTOS.</t>
  </si>
  <si>
    <t>26CD01P001</t>
  </si>
  <si>
    <t>PREVALENCIA DE ROLES Y ESTEREOTIPOS DE GENERO QUE INCIDEN EN LA DESIGUALDAD, LA EXCLUSION Y DISCRIMINACION, MISMO QUE REPERCUTEN NEGATIVAMENTE EN EL EXITO DE LAS POLITICAS PUBLICAS.</t>
  </si>
  <si>
    <t>PROPORCIONAR CAPACITACION Y SENSIBILIZACION TANTO A MUJERES Y HOMBRES PARA ADQUIRIR LAS COMPETENCIAS, HABILIDADES Y LOS CONOCIMIENTOS NECESARIOS PARA AVANZAR EN LA IGUALDAD DE GENERO, TANTO EN LA VIDA LABORAL COMO COTIDIANA.</t>
  </si>
  <si>
    <t>TRATO IGUALITARIO, EQUIDAD Y NO DISCRIMINACION TANTO PARA EL PERSONAL DE LA AGENCIA COMO AL PUBLICO EN GENERAL.</t>
  </si>
  <si>
    <t>MIDE EL NUMERO DE ACCIONES REALIZADAS ENCAMINADAS A LA CAPACITACION Y SENSIBILIZACION DEL PERSONAL EN MATERIA DE IGUALDAD DE GENERO.</t>
  </si>
  <si>
    <t>IGUALDAD DE OPORTUNIDADES Y DISMINUCION DE LA DISCRIMINACION HACIA LAS MUJERES.</t>
  </si>
  <si>
    <t>CURSOS Y/O TALLERES DE CAPACITACION Y/O SENSIBILIZACION EN IGUALDAD DE GENERO.</t>
  </si>
  <si>
    <t>26CD01O001</t>
  </si>
  <si>
    <t>DESCONOCIMIENTO DE LA POLITICA NACIONAL ANTICORRUPCION.</t>
  </si>
  <si>
    <t>PROPORCIONAR CAPACITACIÒN ENCAMINADAS A ACCIONES DE UNA POLITICA ANTICORRUPCION.</t>
  </si>
  <si>
    <t>CIUDADANOS DE LA CDMX,EN LA TRANSPARENCIA DE LOS RECURSOS HUMANOS, FINANCIEROS Y MATERIALES, LOS CUALES TENDRAN LA CERTEZA DE QUE TODO SE LLEVA A CABO EN UN MARCO DE NORMATIVIDAD Y RENDICION DE CUENTAS.</t>
  </si>
  <si>
    <t>MIDE EL NUMERO DE ACCIONES REALIZADAS ENCAMINADAS A LA CAPACITACION DEL MARCO NORMATIVO Y POLÌTICAS ANTICORRUPCION.</t>
  </si>
  <si>
    <t>CURSOS Y/O TALLERES DE CAPACITACION EN POLITICA ANTICORRUPCION, ASI COMO DISEÑOS DE NUEVOS PROCEDICMIENTOS ADMINISTRATIVOS PARA LA SIMPLIFICACION DE LOS PROCESOS.</t>
  </si>
  <si>
    <t>DESARROLLAR, MANTENER ACTUALIZADOS Y DIFUNDIR DE MANETA PERMANENTE, LOS PLANES, PROGRAMAS Y PROTOCOLOS EN MATERIA DE PROTECCION CIVIL.</t>
  </si>
  <si>
    <t>26CD01N001</t>
  </si>
  <si>
    <t>FALTA DE PROFESIONALES Y TECNICOS FORMADOS Y CAPACITADOS EN TODAS LAS AREAS DE FUNCIONAMIENTO Y OPERACION QUE ATAÑEN A LA PROTECCION CIVIL PARA REDUCIR RIESGOS Y PROBABILIDAD DE DAÑOS.</t>
  </si>
  <si>
    <t>IDENTIFICAR TODOS LOS RECURSOS CON QUE DISPONE A AGENCIA PARA HACER FRENTE A UNA SITUACION DE EMERGENCIA. PROMOVER LA FORMACION Y CAPACITACION DE LOS INTEGRANTES DE LAS BRIGADAS DE PROTECCION CIVIL. REALIZAR DIFUSION INTERNA, A FIN DE COADYUVAR EN LA CREACION DE LA CULTURA DE PROTECCION CIVIL ENTRE PERSONAL QUE LABORA Y ESTA COMISIONADO EN LA AGENCIA.</t>
  </si>
  <si>
    <t>MINIMIZAR LOS DAÑOS QUE PUDIERAN PRESENTARSE ANTE UNA SITUACION DE EMERGENCIA. TRANQUILIDAD DEL PERSONAL QUE LABORA EN LA AGENCIA, ASI COMO LA CIUDADANIA DE LA CDMX QUE ACUDE A LAS INSTALACIONES, AL CONOCER QUE SE CUENTA CON PERSONAL CAPACITADO, MEDIDAS DE PREVENCION CONCRETAS Y PROTOCOLOS PARA ATENDER SITUACIONES DE EMERGENCIA.</t>
  </si>
  <si>
    <t>ACCIONES REALIZADAS ENCAMINADAS A LA CAPACITACION EN MATERIA DE PROTECCION CIVIL AL PERSONAL ADSCRITO A LA AGENCIA.</t>
  </si>
  <si>
    <t>PRESENTACIONES, LISTA DE ASISTENCIAS, MEMORÀNDUMS, MATERIAL, EVIDENCIA FOTOGRAFICA.</t>
  </si>
  <si>
    <t>LLEVAR A CABO LAS ACTIVIDADES NECESARIAS PARA LA OPTIMIZACION DE LA GESTION PUBLICA A TRAVES DE LA ADMINISTRACION EFICIENTE DE LOS RECURSOS HUMANOS PARA OBTENER UNA MAYOR CALIDAD EN LOS SERVICIOS QUE SE BRINDAN, MODERNIZANDO LOS PROCESOS INSTITUCIONALES DENTRO DE UN ESQUEMA NORMATIVO. IMPLEMENTACION DE SISTEMAS DE INFORMACION Y EVALUACION CONFIABLE PERMITIENDO LA TRANSPARENCIA Y LA RENDICION DE CUENTAS.</t>
  </si>
  <si>
    <t>26CD01M001</t>
  </si>
  <si>
    <t>Rectoría Del Sistema De Salud</t>
  </si>
  <si>
    <t>GARANTIZAR LA APLICACION DE MECANISMOS Y SISTEMAS DE CONTROL INTERNO DENTRO DEL ESQUEMA NORMATIVO APLICABLE, NECESARIOS PARA LA OPTIMIZACION DE LA GESTION PUBLICA PARA LA ADECUADA RENDICION DE CUENTAS, TRANSPARENCIA Y CERRAR ESPACIOS DE CORRUPCION.</t>
  </si>
  <si>
    <t>IMPLEMENTACION DE MECANISMOS DE CONTROL Y CONTINUAR CON OPERACION EFICIENTE DE LOS SISTEMAS DE INFORMACION QUE REFLEJAN EL QUEHACER INSTITUCIONAL EN TANTO LA APLICACION Y ADMINISTRACION DE LOS RECURSOS HUMANOS, FINANCIEROS Y MATERIALES, CON EL APOYO DE HERRAMIENTAS INFORMATICAS LAS CUALES PUEDEN SER CONSULTADAS POR EL PUBLICO EN GENERAL.</t>
  </si>
  <si>
    <t>QUE LA POBLACION USUARIA E INTERESADA DEL QUEHACER INSTITUCIONAL DE LA AGENCIA DE PROTECCION SANITARIA DEL GOBIERNO DE LA CIUDAD DE MEXICO TENGA ACCESO A LOS CONTROLES, INFORMES, DATOS, DOCUMENTACION Y DEMAS INFORMACION DE INTERES. REDUCCION DE TIEMPOS EN LOS PROCESOS DE ADJUDICACION, LO QUE BENEFICIA A LOS INTERESADOS EN LA PARTICIPACION DE LOS PROCESOS DE CONTRATACION DE BIENES Y SERVICIOS.</t>
  </si>
  <si>
    <t>MIDE LA CANTIDAD DE DOCUMENTOS GENERADOS PARA INFORMAR LA SITUACION DE LOS RECURSOS HUMANOS, FINANCIEROS Y MATERIALES ANTE LAS INSTANCIAS CORRESPONDIENTES.</t>
  </si>
  <si>
    <t>NUMERO DE DOCUMENTOS GENERADOS EN MATERIA ADMINISTRATIVA Y LEGAL.</t>
  </si>
  <si>
    <t>CONTRATOS, CONVENIOS, INFORMES DE AVANCE TRIMESTRAL Y DE IGUALDAD DE GENERO, INFORMES DE RENDICION DE CUENTAS ANTE LAS INSTANCIAS SOLICITANTES, ACTAS DE COMITES Y SUBCOMITES, ASI COMO INFORMES DE RECURSOS FEDERALES.</t>
  </si>
  <si>
    <t>QUE LOS CIUDADANOS DE LA CIUDAD DE MEXICO CUENTEN CON DISTINTOS INFORMES DE ACCESO PUBLICO DE LOS RECURSOS HUMANOS, MATERIALES Y FINANCIEROS, DE LAS ACCIONES QUE SE LLEVA A CABO ESTA AGENCIA, LO QUE BRINDA TRANSPARENCIA Y CERTEZA DE LOS RECURSOS OTORGADOS.</t>
  </si>
  <si>
    <t>ARTICULAR UN SISTEMA DE GESTION DE ARCHIVOS, DE ACUERDO CON LOS INSTRUMENTOS ARCHIVISTICOS QUE SE ESTABLEZCAN EN LA NORMATIVIDAD.</t>
  </si>
  <si>
    <t>OPERAR CON PROFESIONALISMO, HONRADEZ Y CALIDAD LAS POLITICAS, PROGRAMAS Y PROYECTOS PARA LA PROTECCION CONTRA RIESGOS SANITARIOS, DERIVADO DE LA EXPOSICION A FACTORES FISICOS, QUIMICOS, BIOLOGICOS, AMBIENTALES Y LABORALES COMPETENCIA DE LA AGENCIA; PRIORIZANDO LAS ACCIONES DE FOMENTO SANITARIO, ANTE LAS ACCIONES SANCIONATORIAS, FAVORECIENDO CON ELLO LA PROTECCION DE LA SALUD Y BIENESTAR DE LA POBLACION DE LA CIUDAD DE MEXICO</t>
  </si>
  <si>
    <t>LA DESCRIPCION DE LAS CONDICIONES SOCIODEMOGRAFICAS DE LA CIUDAD DE MEXICO Y FACTORES QUE PUEDEN INCREMENTAR LOS RIESGOS DE MORBILIDAD Y MORTALIDAD, CONSTITUYEN ELEMENTOS CLAVES PARA LA PLANIFICACION DE ESTRATEGIAS PARA LA MEJORA DE LAS CONDICIONES DE SALUD DE LA POBLACION.  EL 49% DE LA POBLACION TOTAL DE LA CIUDAD SE CONCENTRA EN 4 ALCALDIAS: IZTAPALAPA, GUSTAVO A. MADERO, ALVARO OBREGON Y TLALPAN; DE ESTAS, IZTAPALAPA PRESENTA EL PORCENTAJE DE POBLACION MAYOR EN CUANTO A PERSONAS SIN AFILIACION A SERVICIOS DE SALUD, SEGUIDA POR CUAUHTEMOC, TLALPAN, XOCHIMILCO, GUSTAVO A. MADERO E IZTACALCO. EN CUANTO A TASA DE ANALFABETISMO, LA MAS ELEVADA SE PRESENTA EN MILPA ALTA Y ESTA DEMARCACION ES LA QUE PRESENTA EL INDICE DE DESARROLLO SOCIAL MAS BAJO, SEGUIDA POR XOCHIMILCO, TLAHUAC E IZTAPALAPA. ESTOS FACTORES DEBEN SER PONDERADOS AL ESTABLECER ACTIVIDADES DE INTERVENCION DIRIGIDAS AL SANEAMIENTO Y PROMOCION DE LA SALUD PARA POBLACION EN SITUACION DE REZAGO SOCIAL.  DENTRO DEL AMBITO DE LA AGENCIA DE PROTECCION SANITARIA, SE ENCUENTRA LA VERIFICACION DE UNIDADES ECONOMICAS, EL UNIVERSO DE INTERVENCION ES DE 415 MIL 481 UNIDADES, DISTRIBUIDAS PRINCIPALMENTE EN IZTAPALAPA, CUAUHTEMOC, GUSTAVO A. MADERO Y VENUSTIANO CARRANZA.  EL PERFIL EPIDEMIOLOGICO DE LA CIUDAD DE MEXICO SE CARACTERIZA POR ENFERMEDADES INFECTO-CONTAGIOSAS COMO LAS RESPIRATORIAS, INTESTINALES, INFECCIONES DE VIAS URINARIAS, CONJUNTIVITIS, ETC.; Y CRONICAS COMO OBESIDAD, HIPERTENSION ARTERIAL Y DIABETES MELLITUS. EN ESE SENTIDO, EL FOMENTO SANITARIO Y EL SANEAMIENTO BASICO COBRAN RELEVANCIA PARA LA PREVENCION DE ESTAS PATOLOGIAS.  EL ANALISIS POR ALCALDIA DEL COMPORTAMIENTO DE LAS PRINCIPALES CAUSAS DE ATENCION, EN CONJUNTO CON LAS CONDICIONES SOCIALES Y DE RIESGO SANITARIO EN LAS QUE SE PRESENTAN, CONSTITUYE UNA VISION INTEGRAL DEL PROCESO SALUD-ENFERMEDAD EN DONDE LO SOCIAL NO ESTA DESVINCULADO DE LOS ESTADOS DE BIENESTAR Y DE SALUD – ENFERMEDAD, SINO QUE LO DETERMINAN.  LA CONTAMINACION DEL AIRE CONSTITUYE UNO DE LOS PRINCIPALES RIESGOS CONTRA LA SALUD, ASOCIADO A MORBILIDAD AGUDA COMO CRISIS ASMATICAS, CONJUNTIVITIS, CEFALEAS Y EXACERBACION DE SINTOMAS DE EPOC, ASI COMO A MORBILIDAD CRONICA COMO EL CANCER PULMONAR. OTRO RIESGO LATENTE LO CONSTITUYEN LOS DESASTRES, RELACIONADOS PRINCIPALMENTE A CONTINGENCIAS CLIMATOLOGICAS COMO LLUVIAS, HELADAS Y GRANIZADAS, ASI COMO SISMOS. POR LO TANTO, LA DIFUSION DE ACCIONES DE SANEAMIENTO Y FOMENTO EN CASO DE DESASTRE CONSTITUYEN PRIORIDADES EN ESTA CIUDAD.  LA INFORMACION TANTO DE SALUD COMO SOCIAL CONSTITUYEN UNA HERRAMIENTA CENTRAL PARA LA PLANEACION DE ACCIONES EN BENEFICIO DE LA SALUD DE LAS PERSONAS, LO CUAL ES PERTINENTE DADA LA EVIDENCIA QUE DEMUESTRA QUE LA MODIFICACION DE FACTORES RELACIONADOS CON EL MEDIO AMBIENTE DISMINUYE, PARA ALGUNAS PATOLOGIAS, UN PORCENTAJE RELEVANTE DE CASOS DE ENFERMEDAD Y QUE PUEDE LLEGAR A CONSTITUIR HASTA UN 50% DE LOS CASOS TOTALES. LA VIGILANCIA SANITARIA ES UNA HERRAMIENTA DE APOYO PARA PREVENIR Y/O MITIGAR LOS RIESGOS A LA SALUD Y TOMAR DECISIONES RESPECTO A LOS ESTABLECIMIENTOS, ACTIVIDADES, PRODUCTOS, SERVICIOS Y PERSONAS, QUE SE EFECTUA  MEDIANTE VISITA DE VERIFICACION SANITARIA Y TOMA DE MUESTRA, LO CUAL DA CUENTA DE LOS RIESGOS ASOCIADOS Y PERMITE LA ORIENTACION NECESARIA PARA LA MEJORA DE LOS PROCESOS.</t>
  </si>
  <si>
    <t>G017</t>
  </si>
  <si>
    <t>G017_VIGILANCIA SANITARIA EN ESTABLECIMIENTOS, PRODUCTOS, ACTIVIDADES, SERVICIOS Y PERSONAS</t>
  </si>
  <si>
    <t>TRAMITAR INSTRUMENTOS REGULATORIOS Y DE CONTROL SANITARIO DIRIGIDOS A ESTABLECIMIENTOS, PRODUCTOS, ACTIVIDADES Y SERVICIOS A FIN DE DISMINUIR LA INCIDENCIA DE ENFERMEDADES INFECTOCONTAGIOSAS.</t>
  </si>
  <si>
    <t>26CD01G017</t>
  </si>
  <si>
    <t>088</t>
  </si>
  <si>
    <t>Regulación, control, protección y vigilancia de riesgos sanitarios</t>
  </si>
  <si>
    <t>ESTABLECIMIENTOS, PRODUCTOS Y SERVICIOS QUE INCUMPLEN CON LA NORMATIVA SANITARIA Y PUEDEN OCASIONAR DAÑOS A LA SALUD.</t>
  </si>
  <si>
    <t>MUJERES Y HOMBRES QUE RESIDAN O TRANSITEN EN LA CIUDAD DE MEXICO QUE SE ENCUENTREN EXPUESTOS A RIESGOS SANITARIOS.</t>
  </si>
  <si>
    <t>EJECUTAR VISITAS DE VERIFICACION SANITARIA Y TOMA DE MUESTRA. EMISION DE DICTAMEN Y RESOLUCION.</t>
  </si>
  <si>
    <t>MUJERES Y HOMBRES QUE RESIDAN O TRANSITEN EN LA CIUDAD DE MEXICO CUENTAN CON ESTABLECIMIENTOS, PRODUCTOS Y SERVICIOS SEGUROS PARA SU SALUD MEJORANDO SU CALIDAD DE VIDA.</t>
  </si>
  <si>
    <t>MUESTRA EL AVANCE DE EJECUCION DE VISITAS DE VERIFICACION, TOMA DE MUESTRA Y EMISION DE DICTAMEN Y RESOLUCION.</t>
  </si>
  <si>
    <t>(NUMERO DE VISITAS DE VERIFICACION, TOMA DE MUESTRA Y EMISION DE DICTAMEN Y RESOLUCION REALIZADAS/ NUMERO DE VISITAS DE VERIFICACION, TOMA DE MUESTRA Y EMISION DE DICTAMEN Y RESOLUCION PROGRAMADAS)*100</t>
  </si>
  <si>
    <t>REGISTROS ADMINISTRATIVOS DE LAS COORDINACIONES DE ALIMENTOS, BEBIDAS, OTROS SERVICOS Y CONTROL ANALITICO; SERVICIOS DE SALUD Y CUIDADOS PERSONALES Y EVALUACION TECNICO NORMATIVA..INFORMES DE GOBIERNO..HTTPS://WWW.TRANSPARENCIA.CDMX.GOB.MX/AGENCIA-DE-PROTECCION-SANITARIA-DEL-GOBIERNO-DEL-DISTRITO-FEDERAL/ARTICULO/121</t>
  </si>
  <si>
    <t>INCREMENTAR EL NUMERO DE ESTABLECIMIENTOS, PRODUCTOS Y SERVICIOS SEGUROS PARA LA SALUD DE MUJERES Y HOMBRES QUE RESIDAN O TRANSITEN EN LA CIUDAD DE MEXICO.</t>
  </si>
  <si>
    <t>VISITAS DE VERIFICACION SANITARIA Y TOMA DE MUESTRA A ESTABLECIMIENTOS DE PRODUCTOS Y SERVICIOS</t>
  </si>
  <si>
    <t>MTRO. JOSE GABRIEL RAMIREZ RAMIREZ</t>
  </si>
  <si>
    <t>COORDINADOR DE ALIMENTOS, BEBIDAS, OTROS SERVICIOS Y CONTROL ANALITICO</t>
  </si>
  <si>
    <t>VISITAS DE VERIFICACION SANITARIA A ESTABLECIMIENTOS DE SERVICIOS DE SALUD Y CUIDADOS PERSONALES</t>
  </si>
  <si>
    <t>EVALUACIONES TECNICO NORMATIVAS DE ACTAS DE VERIFICACION SANITARIA Y TOMA DE MUESTRA</t>
  </si>
  <si>
    <t>MTRO. JULIO ALEJANDRO PACHECO GRANADOS</t>
  </si>
  <si>
    <t>COORDINACION DE EVALUACION TECNICO NORMATIVA</t>
  </si>
  <si>
    <t>G016</t>
  </si>
  <si>
    <t>G016_CONTROL Y REGULACIÓN SANITARIA</t>
  </si>
  <si>
    <t>TRAMITAR INSTRUMENTOS REGULATORIOS Y DE CONTROL SANITARIO DIRIGIDOS A ESTABLECIMIENTOS, PRODUCTOS, ACTIVIDADES YSERVICIOS A FIN DE DISMINUIR LA INCIDENCIA DE ENFERMEDADES INFECTOCONTAGIOSAS.</t>
  </si>
  <si>
    <t>26CD01G016</t>
  </si>
  <si>
    <t>ESTABLECIMIENTOS, PRODUCTOS Y SERVICIOS EN LA CIUDAD DE MEXICO QUE SE ENCUENTRAN EXPUESTOS A RIESGOS SANITARIOS.</t>
  </si>
  <si>
    <t>REGULARIZAR Y ACTUALIZAR LA EXPEDICION DE LOS DIFERENTES TRAMITES SANITARIOS Y FUNERARIOS A LOS ESTABLECIMIENTOS Y PERSONAS DEL AMBITO DE COMPETENCIA.</t>
  </si>
  <si>
    <t>ESTABLECIMIENTOS, PRODUCTOS Y SERVICIOS EN LA CIUDAD DE MEXICO SEGUROS QUE CUENTAN CON AUTORIZACION SANITARIA.</t>
  </si>
  <si>
    <t xml:space="preserve">MUESTRA EL AVANCE PORCENTUAL DE AUTORIZACIONES DE CONTROL Y  REGULACIONES SANITARIAS REALIZADAS </t>
  </si>
  <si>
    <t xml:space="preserve">(AUTORIZACIONES DE CONTROL Y REGULACIONES SANITARIAS REALIZADAS/ AUTORIZACIONES DE CONTROL Y REGULACIONES SANITARIAS PROGRAMADAS)*100 </t>
  </si>
  <si>
    <t>INCREMENTAR EL NUMERO DE ESTABLECIMIENTOS, PRODUCTOS Y SERVICIOS EN LA CIUDAD DE MEXICO SEGUROS QUE CUENTAN CON AUTORIZACION SANITARIA</t>
  </si>
  <si>
    <t>PERMISOS SANITARIOS PARA LA INHUMACION O CREMACION, TRASLADO DE CADAVERES, TRASLADO DE RESTOS ARIDOS, INTERNACION DE CADAVERES Y EMBALSAMAMIENTO DE CADAVERES</t>
  </si>
  <si>
    <t>DRA. MARTHA CRUZ SANCHEZ</t>
  </si>
  <si>
    <t>COORDINADORA DE SERVICIOS DE SALUD Y CUIDADOS PERSONALES</t>
  </si>
  <si>
    <t>AVISOS DE FUNCIONAMIENTO DE RESPONSABLE SANITARIO, DE MODIFICIACION O BAJA</t>
  </si>
  <si>
    <t>F026</t>
  </si>
  <si>
    <t>F026_FOMENTO SANITARIO EN ESTABLECIMIENTOS, PRODUCTOS, ACTIVIDADES, SERVICIOS Y PERSONAS</t>
  </si>
  <si>
    <t>PREVENIR LOS RIESGOS SANITARIOS A LOS QUE ESTA EXPUESTA LA POBLACION DE LA CIUDAD DE MEXICO, A TRAVES DE LA EDUCACION SANITARIA, COMUNICACION, ORIENTACION, CAPACITACION Y COORDINACION CON LOS SECTORES PUBLICO, SOCIAL Y PRIVADO, IMPLEMENTANDO ACCIONES DE FOMENTO ENCAMINADAS A PROPICIAR UN CAMBIO POSITIVO EN LAS ACTITUDES Y CONDUCTAS DE LOS RESPONSABLES DE LAS ACTIVIDADES, ESTABLECIMIENTOS, PRODUCTOS Y SERVICIOS QUE PUEDAN REPRESENTAR UN RIESGO A LA SALUD DE LA POBLACION, CON ENFASIS EN LOS SECTORES DE MAYOR VULNERABILIDAD.</t>
  </si>
  <si>
    <t>26CD01F026</t>
  </si>
  <si>
    <t xml:space="preserve">LA POBLACION Y LOS PRESTADORES DE SERVICIOS DE LA CIUDAD DE MEXICO NO TIENEN LOS CONOCIMIENTOS SANITARIOS NECESARIOS PARA LA FABRICACION DE ALIMENTOS Y PRODUCTOS O SERVICIOS, QUE LES AYUDE A MANTENER BUENAS CONDICIONES SANITARIAS EN INSTALACIONES, HOGARES O ESTABLECIMIENTOS, PARA MANTENER Y GARANTIZAR LA SALUD DE LOS POBLADORES DE LA CIUDAD DE MEXICO. LO ANTERIOR TRAE COMO CONSECUENCIA QUE EL PERFIL EPIDEMIOLOGICO DE LA CIUDAD DE MEXICO SE CARACTERICE POR ENFERMEDADES INFECTO-CONTAGIOSAS Y CRONICO DEGENERATIVAS. EN ESE SENTIDO, EL FOMENTO SANITARIO Y EL SANEAMIENTO BASICO COBRAN RELEVANCIA PARA LA PREVENCION DE ESTAS PATOLOGIAS. </t>
  </si>
  <si>
    <t>MUJERES, HOMBRES Y PRESTADORES DE SERVICIOS DE LA CIUDAD DE MEXICO, CON ENFASIS EN LAS ZONAS DE ALTA MARGINACION SOCIAL, QUE ESTEN EXPUESTOS A RIESGOS SANITARIOS O PUEDAN SER POTENCIALES GENERADORES DE RIESGOS SANITARIOS.</t>
  </si>
  <si>
    <t>CAPACITAR A PERSONAS INVOLUCRADAS EN DIVERSOS TEMAS DE SANIDAD COMO LA MANUFACTURA Y PREPARACION DE ALIMENTOS, SANEAMIENTO BASICO, PARA PREVENIR DIVERSAS ENFERMEDADES QUE AFECTEN LA SALUD DE LA POBLACION. *RECONOCIMIENTO SANITARIO A LOS ESTABLECIMIENTOS, VIA PUBLICA, DOMICILIOS, UNIDADES MEDICAS, ETC, PARA IDENTIFICAR RIESGOS SANITARIOS EN LOS PROCESOS, PRODUCTOS, SERVICIOS O ACTIVIDADES, PARA ASESORAR Y ORIENTAR SOBRE LA APLICACION DE LAS BUENAS PRACTICAS DE HIGIENE, EN APEGO A LA NORMATIVIDAD APLICABLE. *DIFUNDIR Y PUBLICAR INFORMACION DIRIGIDA A LA POBLACION Y PRESTADORES DE SERVICIOS, PARA QUE ESTOS ADQUIERAN LOS CONOCIMIENTOS NECESARIOS PARA MINIMIZAR SU EXPOSICION ANTE UN RIESGO SANITARIO, ASI COMO PARA REALIZAR ACCIONES DE INTERVENCION OPORTUNAS ANTE ALERTAS Y EMERGENCIAS SANITARIAS.</t>
  </si>
  <si>
    <t>LOS PRODUCTORES Y PRESTADORES DE SERVICIOS DE LA CIUDAD DE MEXICO, ASI COMO LA POBLACION EN GENERAL, CON ENFASIS EN LAS ZONAS DE ALTA MARGINACION SOCIAL, CONTARAN CON LOS CONOCIMIENTOS NECESARIOS PARA LA APLICACION DE LAS BUENAS PRACTICAS DE HIGIENE EN ESTABLECIMIENTOS, HOGARES Y AREAS DE TRABAJO, A EFECTOS DE LIMITAR LOS RIESGOS SANITARIOS.</t>
  </si>
  <si>
    <t>MIDE EL AVANCE EN PORCENTAJE DE LAS ACCIONES DE FOMENTO SANITARIO EJECUTADAS: EN LAS CUALES SE INCLUYEN ACTIVIDADES DE RECONOCIMIENTO SANITARIO, CAPACITACIONES, ELABORACION Y DIFUSION DE MATERIALES, COMUNICACION DE RIESGOS Y ATENCION DE EMERGENCIAS SANITARIAS.</t>
  </si>
  <si>
    <t>(TOTAL DE ACCIONES DE FOMENTO SANITARIO REALIZADAS/TOTAL DE ACCIONES DE FOMENTO SANITARIO PROGRAMADAS)*100</t>
  </si>
  <si>
    <t>FORMATOS DE VISITA, FORMATOS DE OPERATIVO, NOTAS INFORMATIVAS, WWW.APS.CDMX.GOB.MX, @AGSANITARIA, INFORMES DE ACTIVIDADES.</t>
  </si>
  <si>
    <t>MEDIANO PLAZO (2 AÑOS): 5,743
LARGO PLAZO (5 AÑOS): 7,243</t>
  </si>
  <si>
    <t>PROMOVER LA MEJORA CONTINUA DE LAS CONDICIONES SANITARIAS DE LOS PROCESOS, PRODUCTOS, METODOS, INSTALACIONES, SERVICIOS O ACTIVIDADES QUE PUEDAN PROVOCAR UN RIESGO A LA SALUD DE LA POBLACION. CON ESTAS ACCIONES SE MINIMIZAN LOS RIESGOS SANITARIOS DE LA POBLACION DE LA CIUDAD DE MEXICO.</t>
  </si>
  <si>
    <t>RECONOCIMIENTO SANITARIO</t>
  </si>
  <si>
    <t>MTRO. JAVIER SANTILLAN MONCAYO</t>
  </si>
  <si>
    <t>COORDINADOR DE FOMENTO SANITARIO, ANALISIS Y COMUNICACION DE RIESGOS</t>
  </si>
  <si>
    <t>CAPACITACION EN DIVERSOS TEMAS SANITARIOS</t>
  </si>
  <si>
    <t>ATENCION A EMERGENCIAS SANITARIAS</t>
  </si>
  <si>
    <t>ELABORACION DE DIVERSAS INFOGRAFIAS EN MATERIA SANITARIA, ASI COMO SU DIFUSION EN MEDIOS ELECTRONICOS E IMPRESOS.</t>
  </si>
  <si>
    <t>AGENCIA DE PROTECCION SANITARIA</t>
  </si>
  <si>
    <t>26CD01P004</t>
  </si>
  <si>
    <t>26PDIA</t>
  </si>
  <si>
    <t>INSTITUTO PARA LA ATENCIÓN Y PREVENCIÓN DE LAS ADICCIONES</t>
  </si>
  <si>
    <t>COORDINAR Y ARTICULAR ACCIONES Y RECURSOS CON ORGNISMOS PUBLICOS, PRIVADOS Y SOCIALES PARA LA ATENCION INTEGRAL DE LAS PERSONAS CON CONSUMO DE SUSTANCIAS PSICOACTIVAS O AQUELLAS QUE SE ENCUENTREN EN RIESGO DE CONSUMIRLAS, A FIN DE DISMINUIR EL CONSUMO DE DROGAS Y CONTRIBUIR A LA PROTECCION Y FOMENTO A LA SALUD DE LAS PERSONAS QUE HABITAN EN LA CIUDAD DE MEXICO.</t>
  </si>
  <si>
    <t>LA ENCUESTA DE ADICCIONES EN LA CIUDAD DE MEXICO 2019 MUESTRA QUE LA GRAN MAYORIA DE LA POBLACION DE LA ENTIDAD FEDERATIVA DE 16 AÑOS Y MAS (68.9%) HA PROBADO ALGUNA VEZ ALGUNA SUSTANCIA PSICOACTIVA. CUANDO SE DESGLOSA LA INFORMACION POR TIPO DE GENERACION, SE TIENE QUE EL PESO RELATIVO TIENDE A AUMENTAR ENTRE LOS BABY BOOMERS (55 AÑOS EN ADELANTE) 64,1% Y LOS MILLENNIALS (20 A 39 AÑOS) 73.5%, PERO SE CAE CON LA GENERACION Z (16 A 19 AÑOS) AL SITUARSE EN 58.5%.  AL DESGLOSAR LA INFORMACION POR SEXO, SE PUEDE VER QUE LOS HOMBRES PRUEBAN EN MAYOR MEDIDA ALGUNA SUSTANCIA PSICOACTIVA CON RESPECTO A LAS MUJERES (77.1% CONTRA 61,5%). PERO SE PRESENTAN COMPORTAMIENTOS DIFERENCIADOS CUANDO RELACIONAMOS LA INFORMACION SOBRE TIPO DE GENERACION CON SEXO. SE TIENE QUE MIENTRAS EL CONSUMO DE LOS HOMBRES ENTRE LAS GENERACIONES BABY BOOMERS Y MILLENNIALS SE MANTIENE EN ALREDEDOR DE 78-80%, EL CONSUMO DE LAS MUJERES SE ELEVA DE 64.1% DE LAS BABY BOOMERS A 65% EN LAS MILLENNIALS. DE ESTA MANERA LA BRECHA ENTRE SEXOS SE VA REDUCIENDO SUSTANCIALMENTE. EN ESTE MISMO SENTIDO, LAS ACTIVIDADES Y ACCIONES QUE SE LLEVAN EN MATERIA DE PREVENCION, DETECCION, TRATAMIENTO, CAPACITACION, VERIFICACION Y EVALUACION DE ADICCIONES SE ENCUENTRAN ALINEADOS CON EL PROGRAMA DE GOBIERNO CON EL EJE 1. IGUALDAD Y DERECHO, EN EL OBJETIVO 1.2. DERECHO A LA SALUD Y LINEA DE ACCION 1.2.4. PARTICIPACION PARA UNA VIDA SALUDABLE, ASIMISMO SE ALINEA CON EL PROYECTO PRIORITARIO EN EL NUMERAL 1. CUMPLIMIENTO DE LOS DERECHOS SOCIALES Y CON LA ESTRATEGIA NACIONAL DE PREVENCION DE LAS ADICCIONES EN LA II PARTE: POLITICAS PUBLICAS CON ENFOQUE EN JUVENTUDES, NUMERAL I. PERSPECTIVA DE JUVENTUD, EN LOS EJES DE ACCION A) CAPACIDAD DE AGENCIA Y PARTICIPACION, B) ESPACIOS Y TERRITORIOS JUVENILES, C) DESIGUALDADES Y FORMAS DE ARTICULACION INTERGENERACIONAL Y D) INCLUSION Y DIVERSIDAD. ES IMPORTANTE MENCIONAR QUE LA POLITICA PUBLICA IMPULSADA EN MATERIA DE PREVENCION, CAPACITACION, DETECCION, TRATAMIENTO Y REDUCCION DE DAÑOS DE LAS ADICCIONES TENDRA EFECTOS DE RESULTADOS EN EL CORTO Y MEDIANO PLAZO, CONTRIBUYENDO A LA MEJORA EN LA DETECCION Y CANALIZACION DE LAS PERSONA USUARIAS PSICOACTIVAS A TRAVES DE LA APLICACION DE NUEVAS TECNOLOGIAS, MEJORA EN CUENTO AL CUMPLIMIENTO NORMATIVO, UNA AMPLIA ESTRATEGIA DE DIFUSION Y PREVENCION ENTRE LOS GRUPOS DE ATENCION PRIORITARIA, CON ESTRATEGIAS DE CAPACITACION Y FORMACION TANTO A PROFESIONALES COMO A PERSONAS EN GENERAL, ADEMAS DE GENERAR ANALISIS ESTADISTICO-TERRITORIALES QUE PERMITAN MEJORAR EL TRABAJO TERRITORIAL, CONTRIBUYENDO CON ELLO EN PRIMER LUGAR EN EL ACCESO A LA SALUD DE LAS Y LOS CIUDADANOS RESIDENTES DE LA CIUDAD DE MEXICO, ADEMAS DE CONTRIBUIR EN LA CONSECUCION DE LAS METAS ESTABLECIDAS EN LA ALINEACION DE LA ESTRATEGIA NACIONAL DE LAS ADICCIONES, EL PROGRAMA GENERAL DE GOBIERNO SIEMPRE EN CONCORDANCIA CON LO ESTIPULADO EN LAS NORMATIVAS LOCALES APLICABLES.</t>
  </si>
  <si>
    <t xml:space="preserve">SER UNA INSTANCIA RECTORA EN LA ATENCION INTEGRAL DEL CONSUMO DE SUSTANCIAS PSICOACTIVAS, POR SU CAPACIDAD DE COORDINACION Y COLABORACION INTERINSTITUCIONAL E INTERSECTORIAL PARA EL DESARROLLO DE PROGRAMAS EFECTIVOS EN MATERIA DE PREVENCION, TRATAMIENTO, INVESTIGACION, CAPACITACION Y FORMACION, EN DIFERENTES TERRITORIOS, AMBITOS Y PARA LOS DIFERENTES SECTORES DE POBLACION CON EL FIN DE CONTRIBUIR A LA ATENCION DE LAS ADICCIONES Y REDUCIR EL CONSUMO DE DROGAS Y LOS DAÑOS QUE PROVOCA EN LA SALUD. </t>
  </si>
  <si>
    <t>REDUCIR EL USO, EL ABUSO Y LA DEPENDENCIA DE SUSTANCIAS PSICOACTIVAS MEDIANTE EL DESARROLLO DE POLITICAS PUBLICAS Y PROGRAMAS A TRAVES DE PROYECTOS DE ANALISIS DE VARIABLES MULTIFACTORIALES, PREVENCION,  CAPACITACION, TRATAMIENTO, REHABILITACION E INTEGRACION SOCIAL, IMPULSANDO LA PARTICIPACION DE LOS SECTORES PUBLICO, SOCIAL Y PRIVADO, PARA CONTRIBUIR A ELEVAR EL DESARROLLO HUMANO, BRINDANDO EL VALOR PUBLICO DE ACCESO A LA SALUD DE LAS Y LOS HABITANTES DE LA CIUDAD DE MEXICO.</t>
  </si>
  <si>
    <t>MECANISMOS DE PROCESOS DE ADQUISICIONES EFICIENTES QUE AYUDEN A MEJORAR EL EJERCICIO DEL GASTO.</t>
  </si>
  <si>
    <t>26PDIAO001</t>
  </si>
  <si>
    <t>DESARROLLO DE PROCESOS ADMINISTRATIVOS INEFECIENTES EN LAS ACTIVIDADES QUE LLEVA A CABO EL INSTITUTO.</t>
  </si>
  <si>
    <t>PERSONAL DE ESTRUCTURA Y NOMINA 8</t>
  </si>
  <si>
    <t>SUMINISTRO DE INSUMOS PARA LOS BIENES QUE APOYAN A LAS ACTIVIDADES DE LA OPERACION COTIDIANA. - MANTENIMIENTOS PREVENTIVOS PARA LA CONSERVACION EN OPTIMAS CONDICIONES DE LOS BIENES DE LA INFRAESTRUCTURA  - RENOVACION DE BIENES PARA EL FORTALECIMIENTO DE LA INFRAESTRUCTURA. - GARANTIZAR LOS SERVICIOS PARA LA CONSERVACION DE LA INFRAESTUCTURA.</t>
  </si>
  <si>
    <t xml:space="preserve"> INSTITUCIONES EFICIENTES EN SUS ACTIVIDADES, PARA RESPONDER EN TIEMPO Y FORMA A LAS SOLICITUDES DE LA CIUDADANIA.</t>
  </si>
  <si>
    <t>EFICIENTAR LOS PROCESOS DE ADQUISICIONES DE BIENES Y SERVICIOS PARA ATENDER LOS REQUIERIMIENTOS DE LAS UNIDADES ADMINISTRATIVAS</t>
  </si>
  <si>
    <t>(PROCESOS PROGRAMADOS ENTRE LAS ACCIONES REALIZADAS)*100</t>
  </si>
  <si>
    <t>INFORMES TRIMESTRALES, MENSUALES Y ANUALES..AV. RIO MIXCOAC 234, COL. ACACIAS. ALCALDIA BENITO JUAREZ</t>
  </si>
  <si>
    <t>CUMPLIMIENTO A LA LEY DE AUSTERIDAD</t>
  </si>
  <si>
    <t xml:space="preserve">ACTUALIZAR LOS PROCESOS ADMINISTRATIVOS </t>
  </si>
  <si>
    <t>C. BLANCA THELMA TORRES GONZALEZ</t>
  </si>
  <si>
    <t>SUBDIRECTORA DE RECURSOS HUMANOS, MATERIALES Y SERVICIOS GENERALES</t>
  </si>
  <si>
    <t>ATENDER SOLICITUDES DE REQUERIMIENTOS</t>
  </si>
  <si>
    <t xml:space="preserve">LA ENCUESTA DE ADICCIONES EN LA CIUDAD DE MEXICO 2019 MUESTRA QUE LA GRAN MAYORIA DE LA POBLACION DE LA ENTIDAD FEDERATIVA DE 16 AÑOS Y MAS (68.9%) HA PROBADO ALGUNA VEZ ALGUNA SUSTANCIA PSICOACTIVA. CUANDO SE DESGLOSA LA INFORMACION POR TIPO DE GENERACION, SE TIENE QUE EL PESO RELATIVO TIENDE A AUMENTAR ENTRE LOS BABY BOOMERS (55 AÑOS EN ADELANTE) 64,1% Y LOS MILLENNIALS (20 A 39 AÑOS) 73.5%, PERO SE CAE CON LA GENERACION Z (16 A 19 AÑOS) AL SITUARSE EN 58.5%.  AL DESGLOSAR LA INFORMACION POR SEXO, SE PUEDE VER QUE LOS HOMBRES PRUEBAN EN MAYOR MEDIDA ALGUNA SUSTANCIA PSICOACTIVA CON RESPECTO A LAS MUJERES (77.1% CONTRA 61,5%). PERO SE PRESENTAN COMPORTAMIENTOS DIFERENCIADOS CUANDO RELACIONAMOS LA INFORMACION SOBRE TIPO DE GENERACION CON SEXO. SE TIENE QUE MIENTRAS EL CONSUMO DE LOS HOMBRES ENTRE LAS GENERACIONES BABY BOOMERS Y MILLENNIALS SE MANTIENE EN ALREDEDOR DE 78-80%, EL CONSUMO DE LAS MUJERES SE ELEVA DE 64.1% DE LAS BABY BOOMERS A 65% EN LAS MILLENNIALS. DE ESTA MANERA LA BRECHA ENTRE SEXOS SE VA REDUCIENDO SUSTANCIALMENTE. EN ESTE MISMO SENTIDO, LAS ACTIVIDADES Y ACCIONES QUE SE LLEVAN EN MATERIA DE PREVENCION, DETECCION, TRATAMIENTO, CAPACITACION, VERIFICACION Y EVALUACION DE ADICCIONES SE ENCUENTRAN ALINEADOS CON EL PROGRAMA DE GOBIERNO CON EL EJE 1. IGUALDAD Y DERECHO, EN EL OBJETIVO 1.2. DERECHO A LA SALUD Y LINEA DE ACCION 1.2.4. PARTICIPACION PARA UNA VIDA SALUDABLE, ASIMISMO SE ALINEA CON EL PROYECTO PRIORITARIO EN EL NUMERAL 1. CUMPLIMIENTO DE LOS DERECHOS SOCIALES Y CON LA ESTRATEGIA NACIONAL DE PREVENCION DE LAS ADICCIONES EN LA II PARTE: POLITICAS PUBLICAS CON ENFOQUE EN JUVENTUDES, NUMERAL I. PERSPECTIVA DE JUVENTUD, EN LOS EJES DE ACCION A) CAPACIDAD DE AGENCIA Y PARTICIPACION, B) ESPACIOS Y TERRITORIOS JUVENILES, C) DESIGUALDADES Y FORMAS DE ARTICULACION INTERGENERACIONAL Y D) INCLUSION Y DIVERSIDAD. ES IMPORTANTE MENCIONAR QUE LA POLITICA PUBLICA IMPULSADA EN MATERIA DE PREVENCION, CAPACITACION, DETECCION, TRATAMIENTO Y REDUCCION DE DAÑOS DE LAS ADICCIONES TENDRA EFECTOS DE RESULTADOS EN EL CORTO Y MEDIANO PLAZO, CONTRIBUYENDO A LA MEJORA EN LA DETECCION Y CANALIZACION DE LAS PERSONA USUARIAS PSICOACTIVAS A TRAVES DE LA APLICACION DE NUEVAS TECNOLOGIAS, MEJORA EN CUENTO AL CUMPLIMIENTO NORMATIVO, UNA AMPLIA ESTRATEGIA DE DIFUSION Y PREVENCION ENTRE LOS GRUPOS DE ATENCION PRIORITARIA, CON ESTRATEGIAS DE CAPACITACION Y FORMACION TANTO A PROFESIONALES COMO A PERSONAS EN GENERAL, ADEMAS DE GENERAR ANALISIS ESTADISTICO-TERRITORIALES QUE PERMITAN MEJORAR EL TRABAJO TERRITORIAL, CONTRIBUYENDO CON ELLO EN PRIMER LUGAR EN EL ACCESO A LA SALUD DE LAS Y LOS CIUDADANOS RESIDENTES DE LA CIUDAD DE MEXICO, ADEMAS DE CONTRIBUIR EN LA CONSECUCION DE LAS METAS ESTABLECIDAS EN LA ALINEACION DE LA ESTRATEGIA NACIONAL DE LAS ADICCIONES, EL PROGRAMA GENERAL DE GOBIERNO SIEMPRE EN CONCORDANCIA CON LO ESTIPULADO EN LAS NORMATIVAS LOCALES APLICABLES. </t>
  </si>
  <si>
    <t>E016</t>
  </si>
  <si>
    <t>E016_ATENCIÓN INTEGRAL Y TRATAMIENTO DE ADICCIONES</t>
  </si>
  <si>
    <t>CENTROS DE ATENCION DE ADICCIONES EN LA CIUDAD DE MEXICO CUMPLEN CON LOS PROCEDIMIENTOS ADMINISTRATIVOS DE REVALIDACION CONFORME A LA NORMA LA CIUDAD DE MEXICO ADEMAS DE 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CAPACITADO EN MATERIA DE ADICCIONES EN LA CIUDAD DE MEXICO.</t>
  </si>
  <si>
    <t>26PDIAE016</t>
  </si>
  <si>
    <t xml:space="preserve">EXISTE UNA GRAN CANTIDAD DE CENTROS DE ATENCION DE LA ADICCIONES EN LA CIUDAD DE MEXICO QUE OPERAN IRREGULARMENTE NO PERMITIENDO UNA CORRECTA REHABILUTACION DE LAS PERSONAS USUARIAS DE SUSTANCIAS PSICOACTIVAS AHI TRATADAS. INSUFICIENTE FORMACION Y CAPACITACION DE CAPITAL HUMANO DEDICADO A LA PREVENCION Y ATENCION EN MATERIA DE ADICCIONES PARA ENFRENTAR EL AUMENTO DE PERSONAS EN RIESGO O CON CONSUMO DE SUSTANCIAS PSICOACTIVAS, SU ABUSO Y DEPENDENCIA, EN LA CIUDAD DE MEXICO.   </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</si>
  <si>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QUE LABORAN Y/O DESARROLLAN PROGRAMAS, PROYECTOS O ACCIONES EN MATERIA DE PREVENCION Y ATENCION DE ADICCIONES EN LA CIUDAD DE MEXICO. REALIZACION DE VISITAS FISICAS A LOS CENTROS DE ATENCION DE ADICCIONES PRIVADOS Y PUBLICOS, PARA CONSTATAR QUE SE DA CUMPLIMIENTO A LA NORMATIVIDAD VIGENTE EN LA MATERIA.</t>
  </si>
  <si>
    <t xml:space="preserve">1)  FORMACION Y CAPACITACION DE PROFESIONALES EN TEMAS DE CONSUMO DE SUSTANCIAS PSICOACTIVAS DIRIGIDO A INSTITUCIONES EDUCATIVAS PUBLICAS Y PRIVADAS. 2)  FORMACION Y CAPACITACION TECNICA Y PROFESIONAL DEL PERSONAL QUE ATIENDE A PERSONAS CON USO, ABUSO Y DEPENDENCIA DE SUSTANCIAS PSICOACTIVAS, DIRIGIDA A PERSONAL DE SALUD, EDUCACION E IMPARTICION DE JUSTICIA. 3) FORMACION Y CAPACITACION DIRIGIDA AL PERSONAL DE ORGANIZACIONES DE LA SOCIEDAD CIVIL QUE ATIENDE A PERSONAS CON USO, ABUSO Y DEPENDENCIA DE SUSTANCIAS PSICOACTIVAS.                 4)  FORMACION Y CAPACITACION DE PERSONAS SERVIDORAS PUBLICAS Y PROMOTORES COMUNITARIOS EN MATERIA DE PREVENCION Y DETECCION TEMPRANA DE CONSUMO DE SUSTANCIAS PSICOACTIVAS, PARA SU ACTUACION EN LAS DIFERENTES COLONIAS, BARRIOS, UNIDADES HABITACIONALES Y PUEBLOS ORIGINARIOS. 5) FORMACION Y CAPACITACION TECNICA DIRIGIDA A RESPONSABLES Y PERSONAL OPERATIVO DE LOS CENTROS DE ATENCION DE ADICCIONES DE LA CIUDAD DE MEXICO QUE ATIENDEN A PERSONAS CON USO, ABUSO Y DEPENDENCIA DE SUSTANCIAS PSICOACTIVAS.  6) PROMOVER Y ORGANIZAR CONVERSATORIOS QUE FAVOREZCAN EL INTERCAMBIO DE CONOCIMIENTOS Y EXPERIENCIAS CON EL OBJETO DE FORTALECER LA ATENCION Y PREVENCION DE LAS ADICCIONES. 7) REALIZACION DE VISITAS FISICAS A LOS CENTROS DE ATENCION DE ADICCIONES PRIVADOS Y PUBLICOS, PARA CONSTATAR QUE SE DA CUMPLIMIENTO A LA NORMATIVIDAD VIGENTE EN LA MATERIA.      </t>
  </si>
  <si>
    <t xml:space="preserve">ACCESO A LA SALUD </t>
  </si>
  <si>
    <t>PORCENTAJE DE ACCIONES DE FORMACION, CAPACITACION, VERIFICACION, REGISTRO Y REVALIDACION</t>
  </si>
  <si>
    <t xml:space="preserve">PORCENTAJE DE ACCIONES DE FORMACION, CAPACITACION, VERIFICACION, REGISTRO Y REVALIDACION REALIZADAS (TOTAL DE ACCIONES DE FORMACION, CAPACITACION, VERIFICACION, REGISTRO Y REVALIDACION DE REGISTRO REAIZADAS/ TOTAL DE ACCIONES DE FORMACION, CAPACITACION, VERIFICACION, REGISTRO Y REVALIDACION PROGRAMADAS)*100                                                                         
</t>
  </si>
  <si>
    <t xml:space="preserve">INFORME ANUAL DE ACTIVIDADES FISICO Y ELECTRONICO PUBLICADO EN LA PAGINA DEL INSTITUTO PARA LA ATENCION Y PREVENCION DE LAS ADICCIONES HTTPS://WWW.IAPA.CDMX.GOB.MX/          </t>
  </si>
  <si>
    <t xml:space="preserve">DISEÑO E IMPARTICION DE LA CAPACITACION </t>
  </si>
  <si>
    <t>MTRO. MANLIO FABIO DIEGO LLAMAS</t>
  </si>
  <si>
    <t>DIRECTOR DE PROFESIONALIZACION Y DESARROLLO INTERINSTITUCIONAL</t>
  </si>
  <si>
    <t xml:space="preserve">CONVERSATORIO </t>
  </si>
  <si>
    <t>VISITAS PARA EL REGISTRO DE LOS CENTROS DE ADICCIONES</t>
  </si>
  <si>
    <t>SAMUEL FRANCISCO BURGUETE VIVEROS</t>
  </si>
  <si>
    <t>DIRECTOR DE VERIFICACION Y CUMPLIMIENTO NORMATIVO DE CENTROS DE ATENCION DE ADICCIONES</t>
  </si>
  <si>
    <t>VISITAS DE VERIFICACION DE LOS CENTROS DE ADICCIONES</t>
  </si>
  <si>
    <t>VISITAS DE REVALIACION DE LOS CENTROS DE ADICCIONES</t>
  </si>
  <si>
    <t>PLANTILLA DEL PERSONAL DEL INSTITUTO COMPLETA PARA LLEVAR A CABO LAS ACTIVIDADES DE UNA MANERA OPORTUNA Y EFICIENTE.</t>
  </si>
  <si>
    <t>26PDIAM001</t>
  </si>
  <si>
    <t>EL PERSONAL DEL INSTITUTO PARA LA ATENCION Y PREVENCION DE LAS ADICCIONES ES INSUFICIENTE, POR LO QUE LAS ACTIVIDADES INHERENTES AL MISMO SE PUEDEN VER AFECTADAS.</t>
  </si>
  <si>
    <t>PERSONAL DE ESTRUCTURA Y DE ESTABILIDAD LABORAL QUE PRESTA SUS SERVICIOS EN EL INSTITUTO PARA LA ATENCION Y PREVENCION DE LAS ADICCIONES EN LA CIUDAD DE MEXICO</t>
  </si>
  <si>
    <t>COORDINAR LOS SISTEMAS DE REMUNERACIONES DE SERVICIOS PERSONALES Y DE ADMINISTRACION DE RECURSOS HUMANOS, GESTIONAR LOS PROCESOS DE CAPACITACION Y CONDUCIR LAS RELACIONES LABORALES DEL INSTITUTO, CON ESTRICTO APEGO A LAS LEYES, REGLAMENTOS Y DEMAS DISPOSICIONES APLICABLES EN MATERIA LABORAL.</t>
  </si>
  <si>
    <t>ACCESO A LA SALUD</t>
  </si>
  <si>
    <t xml:space="preserve"> QUE EL INSTITUTO PARA LA ATENCION Y PREVENCION DE LAS ADICCIONES EN LA CIUDAD DE MEXICO TENGA AL 100% DEL PERSONAL AUTORIZADO CONTRATADO 1752</t>
  </si>
  <si>
    <t>PORCENTAJE DE COBERTURA DE PLAZAS (TOTAL DE PLAZAS OCUPADAS EN EL PERIODO EN EL IAPA / TOTAL DE PLAZAS DISPONIBLES EN EL IAPA)*100</t>
  </si>
  <si>
    <t xml:space="preserve"> SISTEMA UNICO DE NOMINA</t>
  </si>
  <si>
    <t>DISPERSION DE NOMINA</t>
  </si>
  <si>
    <t>PERSONAL DEL INSTITUTO CAPACITADO EN TEMAS DE PROTECCION CIVIL.</t>
  </si>
  <si>
    <t>26PDIAN001</t>
  </si>
  <si>
    <t>EL PERSONAL DEL INSTITUTO NO TIENE CONOCIMIENTOS SUFICIENTES PARA LLEVAR A CABO LA IMPLEMENTACION Y EL DESARROLLO DE ACCIONES EN MATERIA DE PROTECCION CIVIL.</t>
  </si>
  <si>
    <t>FOMENTAR LA PARTICIPACION DE HOMBRES Y MUJERES EN IGUALDAD DE CONDICIONES, PARA EL DESARROLLO DE ACCIONES EN MATERIA DE PROTECCION CIVIL. PERSONAL DE ESTRUCTURA Y NOMINA 8</t>
  </si>
  <si>
    <t>IMPLEMENTAR PROGRAMAS DE TRABAJO PARA CAPACITAR AL PERSONAL DEL INSTITUTO EN MATERIA DE PROTECCION CIVIL</t>
  </si>
  <si>
    <t>CAPACITACION Y FORMACION DE SERVIDORES PUBLICOS EN MATERIA DE PROTECCION CIVIL</t>
  </si>
  <si>
    <t>CUMPLIR CON LOS LINEAMIENTOS DEL PROGRAMA DE PROTECCION CIVIL 9</t>
  </si>
  <si>
    <t>AVANCE DE LAS ACCIONES DEL PROGRAMA DE PROTECCION CIVIL (TOTAL DE ACCIONES REALIZADAS EN MATERIA DE PROTECCION CIVIL / TOTAL DE ACCIONES PROGRAMADAS EN MATERIA DE PROTECCION CIVIL)*100</t>
  </si>
  <si>
    <t>INFORME TRIMESTRAL DE ACTIVIDADES FISICO..AV. RIO MIXCOAC 234, COL. ACACIAS. ALCALDIA BENITO JUAREZ</t>
  </si>
  <si>
    <t>PERSONAL CAPACITADO EN MATERIA DE PROTECCION CIVIL</t>
  </si>
  <si>
    <t>CURSOS</t>
  </si>
  <si>
    <t>FORMACION DE BRIGADAS</t>
  </si>
  <si>
    <t>MANTENIMIENTO DE EQUIPO DE PROTECCION CIVIL Y ENTREGA DE INSUMOS</t>
  </si>
  <si>
    <t>SERVIDORES PUBLICOS DEL INSTITUTO CAPACITADOS EN MATERIA DE IGUALDAD DE GENERO.</t>
  </si>
  <si>
    <t>26PDIAP001</t>
  </si>
  <si>
    <t xml:space="preserve">LA DESIGUALDAD DE GENERO ES UN FENOMENO SOCIAL Y CULTURAL EN EL QUE SE PRODUCE UNA DISCRIMINACION ENTRE PERSONAS DEBIDO A SU GENERO, BASICAMENTE ENTRE HOMBRES Y MUJERES.   LA TRANSVERSALIZACION DE LA PERSPECTIVA DE GENERO BUSCA CONSEGUIR EL COMPROMISO INSTITUCIONAL, ASI COMO INVOLUCRAR A TODOS/AS SERVIDORES/AS PUBLICOS DEL  INSTITUTO PARA LA ATENCION Y PREVENCION DE LAS ADICCIONES EN LA CDMX  PARA MODIFICAR LAS PRACTICAS, COMPORTAMIENTOS, ACTITUDES, VALORES Y SIGNIFICADOS PRESENTES EN LAS RELACIONES SOCIALES DE GENERO (QUE SE ENCUENTRAN EN LAS INTERACCIONES COTIDIANAS DEL AMBITO PERSONAL Y LABORAL). ASUMIR ESTA POLITICA PUBLICA ES TRANSFORMAR LA CULTURA INSTITUCIONAL Y CONFRONTAR A LOS/AS INDIVIDUOS/AS CON SUS PROPIAS IDENTIDADES GENERICAS. </t>
  </si>
  <si>
    <t>SERVIDORES PUBLICOS DEL INSTITUTO PARA LA ATENCION Y PREVENCION DE LAS ADICCIONES EN LA CIUDAD DE MEXICO</t>
  </si>
  <si>
    <t>FORTALECIMIENTO INSTITUCIONAL DE LA TRANSVERSALIDAD DE GENERO. CAPACITACION EN MATERIA DE DERECHOS HUMANOS DE LA MUJER, TRANSVERSALIDAD CON PERSPECTIVA DE GENERO Y CULTURA INSTUTUCIONAL, Y UNA VIDA LIBRE DE VIOLENCIA PARA MUJERES Y NIÑAS.   REALIZAR ACCIONES QUE PERMITIRAN OFRECER LOS SERVICIOS DE ATENCION Y PREVENCION DE ADICCIONES CON RESPETO Y EFICACIA, PARA LOGRAR EL TRATO IGUALITARIO ENTRE HOMBRES Y MUJERES, Y PROPORCIONAR ATENCION CON PERSPECTIVA DE GENERO, ELIMINANDO TODO ARGUMENTO ESTEREOTIPADO E INDIFERENTE AL DERECHO A LA IGUALDAD.</t>
  </si>
  <si>
    <t>IMPLEMENTACION DE LA UNIDAD DE IGUALDAD SUSTANTIVA EN EL  INSTITUTO PARA LA ATENCION Y PREVENCION DE LAS ADICCIONES EN LA CIUDAD DE MEXICO PARA ATENCION EN MATERIA DE IGUALDAD DE GENERO Y DERECHOS HUMANOS.</t>
  </si>
  <si>
    <t>IMPLEMENTACION DE LA UNIDAD DE IGUALDAD SUSTANTIVA A TRAVES DE LA CAPACITACION DE LOS SERVIDORES PUBLICOS DEL INSTITUTTO Y  DIFUSION DE TEMAS EN RELACION A LA UNIDAD. 73</t>
  </si>
  <si>
    <t>(NUMERO DE SERVICORES PUBLICOS CAPACITADOS/NUMERO DE SERVIDORES PULICOS  ACAPACITAR ) *100</t>
  </si>
  <si>
    <t>CONSTANCIAS DE TERMINACION DE CURSOS DE CAPACITACION HTTPS://DRIVE.GOOGLE.COM/FILE/D/1LCRKCSCSEVDNZI9OLRLU6JYJDCZKHNXQ/VIEW?USP=SHARING</t>
  </si>
  <si>
    <t xml:space="preserve"> SENSIBILIZACION MEDIANTE LA CAPACITACION DE LOS SERVIDORES PUBLICOS DEL INSTITUTTO EN MATERIA DE DERECHOS HUMANOS, TRANSVERSALIDAD CON PERSPECTIVA DE GENERO Y CULTURA INSTUTUCIONAL, Y UNA VIDA LIBRE DE VIOLENCIA PARA MUJERES Y NINAS. </t>
  </si>
  <si>
    <t xml:space="preserve">CAPACITACION EN MATERIA DE DERECHOS HUMANOS, TRANSVERSALIDAD CON PERSPECTIVA DE GENERO Y CULTURA INSTITUCIONAL, Y UNA VIDA LIBRE DE VIOLENCIA PARA MUJERES Y NIÑAS;    </t>
  </si>
  <si>
    <t>MARCOS ALEJANDRO MARTINEZ TORAL</t>
  </si>
  <si>
    <t>SUBDIRECTOR DE ASUNTOS LITIGIOSOS</t>
  </si>
  <si>
    <t>DIFUSION DE INFORMACION EN TEMAS DE LA UNIDAD DE IGUALDAD SUSTANTIVA.</t>
  </si>
  <si>
    <t>PERSONAL DE INSTITUTO CAPACITADO EN TEMAS DE DERECHOS HUMANOS.</t>
  </si>
  <si>
    <t>26PDIAP002</t>
  </si>
  <si>
    <t>CREAR ESTRATEGIAS PARA IMPULSAR LA CULTURA DE RESPETO A LOS DERECHOS HUMANOS, EN EL AMBITO LABORAL, YA QUE LOS SERVIDORES PUBLICOS DEL IAPA NO CONOCEN CON AMPLITUD LAS POLITICAS SOBRE DERECHOS HUMANOS E IGUALDAD DE GENERO</t>
  </si>
  <si>
    <t>FORMAR PROFESIONALES EN LA APLICACION DE IGUALDAD E INCLUSION DE LOS DERECHOS HUMANOS. PERSONAL DE ESTRUCTURA Y NOMINA 8</t>
  </si>
  <si>
    <t>ESTABLECER ESTRATEGIAS PARA LA SENSIBILIZACION DE LOS DERECHOS HUMANOS A LOS SERVIDORES PUBLICOS DE ESTE INSTITUTO, PARA QUE ADQUIERAN HABILIDADES Y CONOCIMIENTOS APLICABLES TANTO EN EL AMBIENTE LABORAL, COMO EN LA VIDA PERSONAL.</t>
  </si>
  <si>
    <t>CREAR ESTRATEGIAS PARA IMPULSAR LA CULTURA DE RESPETO A LOS DERECHOS HUMANOS, EN EL AMBITO LABORAL 73</t>
  </si>
  <si>
    <t>PORCENTAJE DE COBERTURA DE ACCIONES EN MATERIA DE FORMACION DE DH Y EG (TOTAL DE ACCIONES EN MATERIA DE FORMACION DE DH Y EG REALIZADAS ENTRE PERSONAS SERVIDORAS PUBLICAS DEL IAPA / TOTAL DE ACCIONES EN MATERIA DE FORMACION DE DH Y EG PROGRAMADAS ENTRE PERSONAS SERVIDORAS PUBLICAS DEL IAPA)*100</t>
  </si>
  <si>
    <t>ACCESO A LA AYUDA PSICOLOGICA (SECTOR SALUD)</t>
  </si>
  <si>
    <t>CURSOS.TALLERES.INFORMAR Y EDUCAR ACERCA DE LOS DERECHOS HUMANOS;.FOMENTAR EL DESARROLLO DE VALORES Y ACTITUDES QUE RESPALDEN LOS DERECHOS HUMANOS..ALENTAR LAS MEDIDAS QUE PERMITAN DEFENDER LOS DERECHOS HUMANOS PARA QUE NO SE VIOLEN.</t>
  </si>
  <si>
    <t>P022</t>
  </si>
  <si>
    <t>P022_PLANEACIÓN DE POLÍTICAS PÚBLICAS PARA MEJORAR LA ATENCIÓN DE LAS ADICCIONES</t>
  </si>
  <si>
    <t xml:space="preserve">LA POBLACION DE LA CIUDAD DE MEXICO, EN ESPECIAL QUIENES FORMAN PARTE DE GRUPOS VULNERABLES, RECIBEN INFORMACION, CAPACITACION Y TRATAMIENTO EN MATERIA DE ADICCIONES CON EL FIN DE PREVENIR Y/O DISMINUIR EL CONSUMO DE SUSTANCIAS PSICOACTIVAS. </t>
  </si>
  <si>
    <t>26PDIAP022</t>
  </si>
  <si>
    <t>Desarrollo económico sustentable e incluyente y generación de emple</t>
  </si>
  <si>
    <t>EXISTE BAJO VOLUMEN DE DIFUSION DE INFORMACION EN MATERIA DE ADICCIONES EN LA CIUDAD DE MEXICO, ESPECIFICAMENTE SOBRE LOS EFECTOS Y LOS RIESGOS DE CONSUMIR SUSTANCIAS PSICOACTIVAS.</t>
  </si>
  <si>
    <t>LA POBLACION DE LA CIUDAD DE MEXICO, EN ESPECIAL ESTUDIANTES EN TODOS LOS NIVELES EDUCATIVOS Y PERSONAS QUE FORMAN PARTE DE LOS GRUPOS VULNERABLES: PERSONAS CON DISCAPACIDADES, PERSONAS DE LOS PUEBLOS INDIGENAS, MINORIAS SEXUALES, ASI COMO PERSONAS DE LA TERCERA EDAD QUE DESCONOCEN LOS EFECTOS Y RIESGOS DEL CONSUMO DE SUSTANCIAS PSICOACTIVAS</t>
  </si>
  <si>
    <t>ELABORACION DE MATERIALES INFORMATIVOS SOBRE LOS EFECTOS Y LOS RIESGOS DEL CONSUMO DE SUSTANCIAS PSICOACTIVAS, ADECUADOS A LA POBLACION OBJETIVO * DELINEACION DE ACTIVIDADES DE DIFUSION DE INFORMACION SOBRE LOS EFECTOS Y LOS RIESGOS DEL CONSUMO DE SUSTANCIAS PSICOACTIVAS, ADECUADAS A LA POBLACION OBJETIVO * COORDINACION CON AUTORIDADES EDUCATIVAS, DEPENDENCIAS O INSTITUCIONES GUBERNAMENTALES, DE ASISTENCIA PRIVADA Y ASOCIACIONES CIVILES.</t>
  </si>
  <si>
    <t>LA POBLACION DE LA CIUDAD DE MEXICO, EN ESPECIAL LOS ADOLESCENTES Y LOS JOVENES, RECIBEN INFORMACION SOBRE LOS EFECTOS Y LOS RIESGOS DEL CONSUMO DE SUSTANCIAS PSICOACTIVAS.</t>
  </si>
  <si>
    <t>EVENTOS, PRESENCIALES O VIRTUALES, DE DIFUSION DE INFORMACION SOBRE LOS EFECTOS Y LOS RIESGOS DEL CONSUMO DE SUSTANCIAS PSICOACTIVAS 659</t>
  </si>
  <si>
    <t>PORCENTAJE DE COBERTURA.(NUMERO DE EVENTOS DE DIFUSION REALIZADOS/NUMERO DE EVENTOS DE DIFUSION PROGRAMADOS)*100</t>
  </si>
  <si>
    <t>DISMINUIR LOS RIESGOS A LA SALUD DE LA POBLACION DE LA CIUDAD DE MEXICO RELACIONADOS CON EL CONSUMO DE SUSTANCIAS PSICOACTIVAS, AL HABER RECIBIDO INFORMACION SOBRE LOS EFECTOS Y LOS PELIGROS DE SU CONSUMO.</t>
  </si>
  <si>
    <t>ELABORACION DE MATERIALES INFORMATIVOS SOBRE LOS EFECTOS Y LOS RIESGOS DEL CONSUMO DE SUSTANCIAS PSICOACTIVAS.</t>
  </si>
  <si>
    <t>LIC. VERONICA PEREZ RAMIREZ</t>
  </si>
  <si>
    <t>DIRECTORA DE DIFUSION PARA LA PREVENCION DE ADICCIONES</t>
  </si>
  <si>
    <t>DELINEACION DE ACTIVIDADES DE DIFUSION DE INFORMACION SOBRE LOS EFECTOS Y LOS RIESGOS DEL CONSUMO DE SUSTANCIAS PSICOACTIVAS.</t>
  </si>
  <si>
    <t>COORDINACION INSTITUCIONAL INTERGUBERNAMENTAL ASI COMO CON ORGANIZACIONES DE ASISTENCIA PRIVADA Y ASOCIACIONES CIVILES, PARA LLEVAR A CABO EVENTOS DE DIFUSION DE INFORMACION SOBRE LOS EFECTOS Y LOS RIESGOS DEL CONSUMO DE SUSTANCIAS PSICOACTIVAS.</t>
  </si>
  <si>
    <t>U018</t>
  </si>
  <si>
    <t>U018_APOYO PARA LA ATENCIÓN Y PREVENCIÓN DE LAS ADICCIONES</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</si>
  <si>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CAPACITADO EN MATERIA DE ADICCIONES EN LA CIUDAD DE MEXICO.</t>
  </si>
  <si>
    <t>26PDIAU018</t>
  </si>
  <si>
    <t xml:space="preserve">INSUFICIENTE FORMACION Y CAPACITACION DE CAPITAL HUMANO DEDICADO A LA PREVENCION Y ATENCION EN MATERIA DE ADICCIONES PARA ENFRENTAR EL AUMENTO DE PERSONAS EN RIESGO O CON CONSUMO DE SUSTANCIAS PSICOACTIVAS, SU ABUSO Y DEPENDENCIA, EN LA CIUDAD DE MEXICO.   </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</si>
  <si>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QUE LABORAN Y/O DESARROLLAN PROGRAMAS, PROYECTOS O ACCIONES EN MATERIA DE PREVENCION Y ATENCION DE ADICCIONES EN LA CIUDAD DE MEXICO.</t>
  </si>
  <si>
    <t xml:space="preserve">1) GESTIONAR LA REALIZACION DE CONVENIOS DE COLABORACION CON INSTITUCIONES PUBLICAS Y PRIVADAS EN MATERIA DE FORMACION Y CAPACITACION VIRTUAL CON EL FIN DE VALORAR EL USO Y PERTINENCIA DE LAS TECNOLOGIAS DE LA INFORMACION Y COMUNICACION EN MATERIA DE ADICCIONES, UTILIZANDO LAS HERRAMIENTAS PERTINENTES PARA DISEMINAR LA INFORMACION SOBRE LAS OPCIONES FORMATIVAS. 2)  FORMACION Y CAPACITACION PARA LA PREVENCION Y ATENCION INTEGRAL DE LAS ADICCIONES, EN MODALIDAD A DISTANCIA PARA PERSONAL TECNICO Y PROFESIONAL, ASI COMO PERSONAS INTERESADAS EN LA MATERIA. 3)  PROMOVER Y ORGANIZAR CONVERSATORIOS QUE FAVOREZCAN EL INTERCAMBIO DE CONOCIMIENTOS Y EXPERIENCIAS CON EL OBJETO DE FORTALECER LA ATENCION Y PREVENCION DEL CONSUMO DE SUSTANCIAS PSICOACTIVAS.  </t>
  </si>
  <si>
    <t>ACCIONES DE FORMACION Y CAPACITACION, CONSIDERANDO LA IMPLEMENTACION DE CURSOS, TALLERES, CONFERENCIAS, CONVERSATORIOS. 1000</t>
  </si>
  <si>
    <t>PORCENTAJE DE TERMINO (TOTAL DE PERSONAS QUE TERMINARON LA ACTIVIDAD / TOTAL DE PERSONAS QUE SE INCRIBIERON EN LA ACTIVIDAD)*100                                                                         .</t>
  </si>
  <si>
    <t>INFORME ANUAL DE ACTIVIDADES FISICO Y ELECTRONICO PUBLICADO EN LA PAGINA DEL INSTITUTO PARA LA ATENCION Y PREVENCION DE LAS ADICCIONES HTTPS://WWW.IAPA.CDMX.GOB.MX/                             ..</t>
  </si>
  <si>
    <t>DIRECCION DE PROFESIONALIZACION Y DESARROLLO INTERINSTITUCIONAL</t>
  </si>
  <si>
    <t>SUPERVISAR LAS ESTRATEGIAS ESTIPULADAS Y ACEPTADAS EN EL PROGRAMA ANUAL DE TRABAJO 2021.</t>
  </si>
  <si>
    <t>MANLIO FABIO DIEGO LLAMAS</t>
  </si>
  <si>
    <t>INSTITUTO PARA LA ATENCION Y PREVENCION DE LAS ADICCIONES</t>
  </si>
  <si>
    <t>26PDIAP004</t>
  </si>
  <si>
    <t>26PDSP</t>
  </si>
  <si>
    <t>SERVICIOS DE SALUD PÚBLICA</t>
  </si>
  <si>
    <t>HACER REALIDAD EL DERECHO DE LA PROTECCION A LA SALUD Y AVANZAR EN LA VIGENCIA DE LA GRATUIDAD, LA UNIVERSALIDAD Y LA INTEGRIDAD EN LA PRESTACION DE SERVICIOS EN PRIMER NIVEL DE ATENCION, MEDIANTE UNA POLITICA DE SALUD QUE CONSTRUYA EL CAMINO PARA ASEGURAR ESE DERECHO A PARTIR DEL FORTALECIMIENTO DE LA INFRAESTRUCTURA, LA CALIDAD, OPORTUNIDAD Y ACCESIBILIDAD A LOS SERVICIOS.</t>
  </si>
  <si>
    <t>SERVICIOS DE SALUD PUBLICA DE LA CIUDAD DE MEXICO ES UN ORGANISMO PUBLICO DESCENTRALIZADO QUE, DENTRO DE SU ESTRUCTURA ORGANICA CUENTA CON CUATRO DIRECCIONES:  ATENCION MEDICA; EPIDEMIOLOGIA Y MEDICINA PREVENTIVA; PROMOCION DE LA SALUD; Y ADMINISTRACION Y FINANZAS, LAS CUALES TIENEN COMO OBJETIVO PRINCIPAL, ESTAR EN CONDICIONES DE BRINDAR ATENCION MEDICA A UNA POBLACION OBJETIVO POTENCIAL DE 8,712,905 HABITANTES QUE RADICAN EN LA CIUDAD DE MEXICO, LA CUAL SE DIVIDE EN GRUPOS DE EDADES CONFORME A LA SIGUIENTE TABLA:          EDADES                         POBLACION         MUJERES        HOMBRES  &lt; 1 AÑO A 85 Y MAS                  8,712,905             4,563,637           4,149,268  ACTUALMENTE, EL REZAGO QUE SE PADECE EN MATERIA DE SALUD, ESPECIFICAMENTE EN LOS GRUPOS DE POBLACION QUE NO SE ENCUENTRAN INSCRITOS EN UN SISTEMA DE SEGURIDAD SOCIAL, EXISTEN PADECIMIENTOS QUE DEBEN ATENDERSE DE MANERA INTEGRAL Y OPORTUNA, YA QUE LA INCIDENCIA EN ESTOS PADECIMIENTOS SE ASOCIA AL HECHO DE QUE NO SE TIENE UN FACIL  ACCESO A SERVICIOS DE SALUD ESPECIALIZADOS, PARTICULARMENTE EN LOS CASOS EN LOS CUALES LAS CONDICIONES DE SALUD SON MUY PRECARIOS Y LIMITADOS, EN ESPECIAL EN LAS AREAS MARGINADAS DE LA CIUDAD DE MEXICO.  POR LO ANTERIOR, ES PRECISO E IMPERIOSO CONSTRUIR UN SISTEMA DE ATENCION OPORTUNA Y DE CALIDAD E INTEGRAL PARA LA POBLACION NO-ASEGURADA QUE, GARANTICE LA COBERTURA UNIVERSAL EN LA CIUDAD DE MEXICO Y QUE PERMITA ABORDAR LOS PROCESOS DE SALUD-ENFERMEDAD EN SUS DIMENSIONES DE PROMOCION, PREVENCION, ELIMINACION DEL RIESGO Y RESTAURACION DEL DAÑO, TANTO EN EL NIVEL INDIVIDUAL, COMO FAMILIAR Y COMUNITARIO.  OTORGAR ATENCION MEDICA A LA POBLACION, REDUCIENDO LAS BRECHAS DE DESIGUALDAD E IDENTIFICAR LOS PRINCIPALES PROBLEMAS DE SALUD A FIN DE MEJORAR SU CALIDAD DE VIDA ES UNO DE LOS PRINCIPALES OBJETIVOS PLANTEADOS POR LA ACTUAL ADMINISTRACION.  CONTRIBUIR AL MEJORAMIENTO DE LA CALIDAD DE VIDA Y DE SALUD  DE LA POBLACION, A TRAVES DE UN ENFOQUE INTEGRAL CON PERSPECTIVA DE GENERO Y EN COORDINACION OPERATIVA CON LAS DISTINTAS INSTANCIAS GUBERNAMENTALES, NO GUBERNAMENTALES Y DE LA SOCIEDAD CIVIL; PARA LA ATENCION INTEGRAL DE LA SALUD.  EN LA CIUDAD DE MEXICO SE LLEVAN A CABO ACTIVIDADES ORIENTADAS A LA POBLACION ABIERTA SIN SEGURIDAD SOCIAL, DONDE LA POLITICA PARA LA ATENCION DE ESTE NUCLEO DE POBLACION ES OTORGAR SERVICIOS MEDICOS Y MEDICAMENTOS GRATUITOS, CON EL FIN DE FORTALECER EL DERECHO CONSTITUCIONAL A LA SALUD.</t>
  </si>
  <si>
    <t>SER LA INSTANCIA ENCARGADA DE PROPORCIONAR LOS SERVICIOS DE SALUD PUBLICA, ASI COMO DE ATENCION MEDICA DE PRIMER NIVEL A LA POBLACION QUE NO CUENTA CON SEGURIDAD SOCIAL A TRAVES DE ACCIONES SISTEMATICAS DE PREVENCION Y PROMOCION DE LA SALUD, ATENCION MEDICA Y VIGILANCIA EPIDEMIOLOGICA, CON EL PROPOSITO DE CONTRIBUIR A LA CONSTRUCCION DE UN SISTEMA DE SALUD UNIVERSAL, EQUITATIVO, PREVENTIVO, EFICIENTE, EFICAZ Y OPORTUNO EN LA CIUDAD DE MEXICO.</t>
  </si>
  <si>
    <t>GARANTIZAR LA PRESTACION DE LA ATENCION MEDICA EN UNIDADES DE PRIMER NIVEL Y EN LOS DOMICILIOS DE LOS CIUDADANOS DE LA CIUDAD DE MEXICO, ASI COMO COADYUVAR A LA CONSOLIDACION DEL SISTEMA DE SALUD A TRAVES DE LA PROMOCION DE LA SALUD Y EDUCACION PARA LA SALUD INTEGRAL CON ENFASIS A LA POBLACION DE MAYOR RIESGO DE IGUAL FORMA GARANTIZAR LA MEDICINA PREVENTIVA Y LA VIGILANCIA EPIDEMIOLOGICA A NIVEL SECTORIALCON EL FIN DE PREVENIR RIESGOS Y DAÑOS A LA SALUD DE LA POBLACION QUE HABITA EN LA CIUDAD DE MEXICO.</t>
  </si>
  <si>
    <t>NIÑAS Y NIÑOS MENORES DE 5 AÑOS, HABITANTES DE LA CIUDAD DE MEXICO, SIN SEGURIDAD SOCIAL LABORAL RECIBEN CONSULTA DEL NIÑO SANO</t>
  </si>
  <si>
    <t>26PDSPP002</t>
  </si>
  <si>
    <t>LOS DERECHOS SOCIALES VULNERADOS, SON CONSECUENCIA DE LOS PROBLEMAS ANTES MENCIONADOS ENTRE LOS CUALES ESTAN LOS DERECHOS DE ALIMENTACION, SALUD, VIVIENDA, EMPLEO, EDUCACION, EQUIDAD, COHESION E INTEGRACION SOCIAL. POR LO TANTO, LOS PROBLEMAS IDENTIFICADOS REQUIEREN QUE EL GOBIERNO DE LA CIUDAD DE MEXICO A TRAVES DE SUS DEPENDENCIAS, CONTRIBUYA ATENDER LAS NECESIDADES DE TODA LA POBLACION CON ENFASIS DE ESTOS GRUPOS PRIORITARIOS CON UN ENFOQUE DE DERECHOS HUMANOS, EQUIDAD SOCIAL, IGUALDAD DE OPORTUNIDADES, NO DISCRIMINACION Y PERSPECTIVA DE GENERO DE LAS PERSONAS QUE VIVEN Y TRANSITAN, ASI COMO DE SUS FAMILIAS EN LA CIUDAD DE MEXICO. EL  CRECIMIENTO INTEGRAL EN LA INFANCIA ES FUNDAMENTAL PARA EL DESARROLLO HUMANO Y LA CONSTRUCCION DE CAPITAL HUMANO Y SOCIAL. ESTOS SON ELEMENTOS CONSIDERADOS PRINCIPALES Y NECESARIOS PARA ROMPER EL CICLO VICIOSO E INTER GENERACIONAL DE LA POBREZA Y REDUCIR LAS BRECHAS DE INEQUIDAD, IGUALANDO OPORTUNIDADES NO SOLO A NIVEL SOCIOECONOMICO, SINO TAMBIEN DE GENERO Y DE SER HUMANO. AL GARANTIZAR LA VIGILANCIA ADECUADA DEL CRECIMIENTO DE LOS NIÑOS Y NIÑAS MENORES DE 5 AÑOS, SE ESTA INCIDIENDO FAVORABLEMENTE EN EL DESARROLLO DE TODAS SUS POTENCIALIDADES TANTO FISICAS COMO MENTALES.</t>
  </si>
  <si>
    <t>NIÑAS Y NIÑOS MENORES DE 5 AÑOS, HABITANTES DE LA CIUDAD DE MEXICO, SIN SEGURIDAD SOCIAL LABORAL.</t>
  </si>
  <si>
    <t>REALIZAR ACCIONES PREVENTIVAS Y TRATAMIENTO OPORTUNO PARA DISMINUIR LA MORBILIDAD Y MORTALIDAD EN LOS MENORES DE 5 AÑOS DE EDAD A TRAVES DEL MODELO DE ATENCION INTEGRADA A LA SALUD DE LA INFANCIA Y ASI CONTRIBUIR EN LA DISMINUCION DE LA BRECHA DE DESIGUALDAD EN MATERIA DE SALUD, CON EQUIDAD DE GENERO Y ENFOQUE DE DERECHOS HUMANOS.</t>
  </si>
  <si>
    <t>EN LA TOTALIDAD DE LAS UNIDADES DE SALUD DEL ORGANISMO, SE OFERTARAN LOS SERVICIOS DE CONSULTA DEL NIÑO SANO, QUE INCLUYE REVISION DEL ESTADO DE SALUD DEL MENOR, REVISION DE CARTILLA DE VACUNACION, EVALUCION DEL DESARROLLO PSICOMOTOR Y EVALUCION DEL ESTADO NUTRICIONAL, DE LUNES A VIERNES Y SABADOS Y DOMINGOS Y DIAS FESTIVOS EN UNIDADES DE SALUD TIII Y TII. DICHOS SERVICIOS SERAN GRATUITOS Y SE OTORGARAN, SEGUN LA DEMANDA, SIN IMPORTAR EL GRUPO DE EDAD.</t>
  </si>
  <si>
    <t>MIDE EL TOTAL DE CONSULTAS DEL NIÑO SANO, CONSIDERANDO LAS ACCIOENS QUE SE LLEVAN A CABO EN ESTE COMO REVISION DE CARTILLA DE VACUNACION, EVALUCION DEL DESARROLLO INFATIL, EVALUCION DEL ESTADO NUTRICIONAL. 80000</t>
  </si>
  <si>
    <t>TOTAL DE CONSULTAS DEL NIÑO SANO OTORGADAS  EN EL PERIODO/  TOTAL DE CONSULTAS DEL NIÑO SANO PROGRAMDAS  EN EL PERIODO EN EL PERIODO* 100</t>
  </si>
  <si>
    <t>SISTEMA DE INFORMACION EN SALUD DE LOS SERVICIOS DE SALUD PUBLICA DE LA CIUDAD DE MEXICO. SISTEMA DE INFORMACION EN SALUD (SIS)HTTP://WWW.DGIS.SALUD.GOB.MX/CONTENIDOS/SINAIS/SUBSISTEMA1.HTML REGISTRO ADMINISTRATIVO DISPONIBLE EL SISTEMA DE INFORMACION EN SALUD DE LA CIUDAD DE MEXICO DIRECCION DE ATENCION MEDICA UBICADA EN TORRE INSIGNIA 6° PISO AV. INSURGENTES NORTE, CONJUNTO URBANO NONOALCO - TLATELOLCO, DELEGACION CUAUHTEMOC, CIUDAD DE MEXICO.</t>
  </si>
  <si>
    <t>152,000 CONSULTAS DEL NIÑO SANO</t>
  </si>
  <si>
    <t>CONTRIBUIR A DISMINUIR LA MORTALIDAD Y MORBILIDAD INFANTIL EN NINAS Y NINOS MENORES DE 5 ANOS.</t>
  </si>
  <si>
    <t>DIFUSION EN SALAS DE ESPERA SOBRE LA CONSULTA DEL NIÑO SANO, ASI COMO LOS CUIDADOS DEL MISMO</t>
  </si>
  <si>
    <t>DR. PLACIDO ENRIQUE LEON GARCIA</t>
  </si>
  <si>
    <t>DIRECTOR DE ATENCION MEDICA DE LOS SERVICIOS DE SALUD PUBLICA DE LA CIUDAD  DE MEXICO</t>
  </si>
  <si>
    <t>MUJERES EN EDAD FERTIL, SIN SEGURIDAD SOCIAL LABORAL HABITANTES DE LA CIUDAD DE MEXICO, SE LES REALIZAN DETECCIONES DE CANCER DE LA MUJER</t>
  </si>
  <si>
    <t>26PDSPP001</t>
  </si>
  <si>
    <t>LA VIOLENCIA DE GENERO NO SOLO SE EXPRESA EN LAS RELACIONES FAMILIARES E INTERPERSONALES, SINO QUE TAMBIEN SE MANIFIESTA EN AQUELLAS QUE SE CONSTRUYEN DENTRO DE LOS ENTES PUBLICOS, ENTRE FUNCIONARIAS Y FUNCIONARIOS Y MUJERES USUARIAS DE LOS SERVICIOS. EN ESTE SENTIDO, EL COMUN DENOMINADOR DE LAS DENUNCIAS INVESTIGADAS POR LA CDHDF EN ESA MATERIA ES QUE DICHA VIOLENCIA SE FOMENTA A PARTIR DE ESTEREOTIPOS DE GENERO QUE VINCULAN UNA IMAGEN DE INFERIORIDAD DE LAS MUJERES EN RELACION CON LOS HOMBRES, QUIENES A LA VEZ TIENDEN A REPRODUCIRLOS Y REFORZARLOS. ESTA MODALIDAD, CALIFICADA COMO VIOLENCIA INSTITUCIONAL, NO SE MANIFIESTA DE FORMA AISLADA, SINO QUE PARECE SER COMUN EN DISTINTAS DEPENDENCIAS Y ORGANOS DE GOBIERNO. LA CDHDF HA DETECTADO LA INEXISTENCIA DE MECANISMOS EFECTIVOS Y SENCILLOS PARA QUE LAS MUJERES VICTIMAS DE VIOLENCIA PUEDAN DENUNCIAR LOS HECHOS, ASI COMO DEFICIENCIAS O DEMORA EN LAS INVESTIGACIONES REALIZADAS PARA DETERMINAR LA RESPONSABILIDAD DE LAS PERSONAS INVOLUCRADAS. ES NECESARIO DISEÑAR E IMPLEMENTAR PROGRAMAS DE SENSIBILIZACION Y CAPACITACION PARA LA POBLACION EN TORNO A LOS ALCANCES DEL DERECHO A UNA VIDA LIBRE DE VIOLENCIA, Y ASIGNAR PERSONAL EXPERTO EN PERSPECTIVA DE GENERO EN TODAS LAS INSTITUCIONES PUBLICAS, CON EL FIN DE QUE APOYE Y ORIENTE A LAS MUJERES EN EL RECONOCIMIENTO Y DENUNCIA DE ACTOS DE AGRESION, HOSTIGAMIENTO Y ACOSO SEXUAL. EN ESTE SENTIDO, LA ATENCION DE LAS ENFERMEDADES QUE ATACAN EN ESPECIFICAMENTE A LAS MUJERES, RESULTA UN OBLIGACION INSTITUCINAL LA ATENCION DE LAS MIEMAS. EL CANCER DE MAMA EN NUESTRO PAIS ES LA PRIMERA CAUSA DE MUERTE EN MUJERES MAYORES DE 25 AÑOS, ENCONTRANDOSE LA CIUDAD DE MEXICO EN EL TERCER LUGAR DE LAS 32 ENTIDADES DEL PAIS CON MAYOR MORTALIDAD POR ESTA PATOLOGIA. EL CANCER CERVICOUTERINO (CACU) OCUPA EL SEGUNDO LUGAR DE LAS NEOPLASIAS MALIGNAS QUE AFECTAN A LA MUJER, DURANTE EL AÑO 2014, CON BASE A LA INFORMACION OBTENIDA DE CUBOS DINAMICOS DEL SINAIS (SISTEMA NACIONAL DE INFORMACION EN SALUD), EN EL PERIODO DE ENERO A SEPTIEMBRE 2014 SE REGISTRARON 184 DEFUNCIONES POR TUMORES MALIGNOS EN LA CIUDAD DE MEXICO EN MUJERES AFILIADAS AL SEGURO POPULAR, DE LAS CUALES 56 FUERON POR TUMOR MALIGNO DEL CUELLO UTERINO.</t>
  </si>
  <si>
    <t>MUJERES EN EDAD FERTIL, SIN SEGURIDAD SOCIAL LABORAL HABITANTES DE LA CIUDAD DE MEXICO</t>
  </si>
  <si>
    <t>CONTRIBUIR A MEJORAR LA CALIDAD DE VIDA DE LAS MUJERES RESPONSABILIDAD DE LOS SERVICIOS DE SALUD PUBLICA DE LA CIUDAD DE MEXICO, A TRAVES DE PROGRAMAS QUE FOMENTEN LA SALUD EN LAS DIFERENTES ETAPAS DE LA VIDA DE LAS MUJERES PARA PROMOCIONAR, PREVENIR Y DETECTAR OPORTUNAMENTE EL CANCER DE MAMA Y EL CANCER CERVICOUTERINO</t>
  </si>
  <si>
    <t>EN LA TOTALIDAD DE LAS UNIDADES DE SALUD DEL ORGANISMO, SE OFERTARAN LOS SERVICIOS DE DETECCION DE CANCER DE  DE MAMA Y CANCER CERICO UTERINO, QUE INCLUYE PRUBAS MOLECULARES PARA LA DETECCION DE VIRUS DEL PAPILOMA HUMANO, CITOLOGIA CERVICAL CONVENCIONAL Y LIQUIDA, EXPLORACION CLINICA DE MAMA Y  MASTOGRFIAS, DE LUNES A VIERNES Y SABADOS Y DOMINGOS Y DIAS FESTIVOS EN UNIDADES DE SALUD TIII Y TII. DICHOS SERVICIOS SERAN GRATUITOS Y SE OTORGARAN, SEGUN LA DEMANDA, SIN IMPORTAR EL GRUPO DE EDAD.</t>
  </si>
  <si>
    <t>MIDE EL TOTAL DE DETECCIONES DE CANCER DE LA MUJER, CONSIDERANDO DETECCIONES DE CANCER CERVICO UTERINO Y DE CANCER DE MAMA 144</t>
  </si>
  <si>
    <t>TOTAL DE DETECCIONES DE CANCER DE LA MUJER REALIZDAS  EN EL PERIODO/  TOTAL DE DETECCIONES DE CANCER DE LA MUJER PROGRAMADAS  EN EL PERIODO EN EL PERIODO* 100</t>
  </si>
  <si>
    <t>273,000 DETECCIONES DE CÁNCER DE LA MUJER</t>
  </si>
  <si>
    <t>CONTRIBUIR A DISMINUIR LA TASA DE MORTALDIAD Y MORBILIDAD DE CANCER DE MAMA Y CANCER CERVICO UTERINO</t>
  </si>
  <si>
    <t>DIFUSION EN SALAS DE ESPERA SOBRE LA DETECCION OPORTUNA DE CANCER DE LA MUJER</t>
  </si>
  <si>
    <t>CONTRIBUIR CON LA PROFESIONALIZACION DEL PERSONAL MEDICO Y DE ENFERMERIA, ASI COMO DEL PRERSONAL ADMINISTRATIVO DE LAS DIFERENTES UNIDADES MEDICAS DE LAS JURISDICCIONES SANITARIAS DE LA CDMX.</t>
  </si>
  <si>
    <t>26PDSPO001</t>
  </si>
  <si>
    <t xml:space="preserve">FALTA DE ACTUALIZACION Y/O CAPACITACION CONSTANTE DEL PERSONAL MEDICO Y DE ENFERMERIA, ASI COMO DEL PRERSONAL ADMINISTRATIVO. </t>
  </si>
  <si>
    <t>EL PERSONAL MEDICO Y DE ENFERMERIA ASI COMO DEL PRERSONAL ADMINISTRATIVO QUE LABORA EN LAS DIFERENTES UNIDADES MEDICAS DE LAS JURISDICCIONES SANITARIAS DE LA CIUDAD DE MEXICO.</t>
  </si>
  <si>
    <t>CAPACITAR Y ACTUALIZAR AL PERSONAL MEDICO Y DE ENFERMERIA EN LOS RUBROS DE ATENCION COMO SON: ATENCION MEDICA DE CARACTER GENERAL, ATENCION MEDICA ESPECIALIZADA, ASI COMO EDUCACION MEDICA CONTINUA; Y EN LO REFERENTE AL PERSDONAL ADMINISTRATIVO, LOS RELATIVOS A LOS TALLERES Y CURSOS TECNICOS.</t>
  </si>
  <si>
    <t xml:space="preserve">EL DESARROLLO SUSTENTABLE DE LOS SEVICIOS DE SALUD, FOCALIZADO A LA CALIDAD DEL SERVICIO. </t>
  </si>
  <si>
    <t>ACTUALIZAR Y CAPACITAR AL PERSONAL MEDICO Y DE ENFERMERIA, ASI COMO DEL PRERSONAL ADMINISTRATIVO, MEDIANTE CURSOS Y TALLERES.</t>
  </si>
  <si>
    <t>NUMERO DE PERSONAS QUE HAYAN ASISTIDO A LOS CURSOS Y TALLERES QUE SE IMPARTAN DURANTE EL PERIODO DADO</t>
  </si>
  <si>
    <t xml:space="preserve">LISTAS DE ASISTENCIA Y CONSTANCIAS ELABORADAS POR LA INSTITUCION EDUCATIVA QUE IMPARTA LOS CURSOS. SUBDIRECCION DE ADMINISTRACION DE CAPITAL HUMANO UBICADA EN TORRE INSIGNIA 10° PISO AVENIDA INSURGENTES NORTE, CONJUNTO URBANO NONOALCO - TLATELOLCO, ALCALDIA CUAUHTEMOC, CIUDAD DE MEXICO.                      </t>
  </si>
  <si>
    <t>EFICIENTAR Y MEJORAR LA CALIDAD DE LOS SERVICIOS QUE REALIZA EL PERSONAL MEDICO Y DE ENFERMERIA, ASI COMO DEL PRERSONAL ADMINISTRATIVO, PERTENECIENTE A LOS SERVICIOS DE SALUD DE LA CIUDAD DE MEXICO</t>
  </si>
  <si>
    <t>COORDINAR Y PROGRAMAR LA CAPACITACION DEL PERSONAL MEDICO Y DE ENFERMERIA, ASI COMO DEL PRERSONAL ADMINISTRATIVO.</t>
  </si>
  <si>
    <t>LIC. JUAN CARLOS ESPINOSA TAPIA</t>
  </si>
  <si>
    <t>DAR CUMPLIMIENTO AL PROGRAMA DE PROTECCION CIVIL</t>
  </si>
  <si>
    <t>26PDSPN001</t>
  </si>
  <si>
    <t xml:space="preserve">PERSONAL ADSCRITO A LOS SERVICIOS DE SALUD DE LA CIUDAD DE MEXICO </t>
  </si>
  <si>
    <t>PROMOVER LA FORMACION Y CAPACITACION DE LOS INTEGRANTES DE LAS BRIGADAS DE PROTECCION CIVIL. REALIZAR DIFUSION INTERNA, A FIN DE COADYUVAR EN LA CREACION DE LA CULTURA DE PROTECCION CIVIL ENTRE PERSONAL QUE LABORA  EL ORGANISMO.</t>
  </si>
  <si>
    <t>CURSOS DE CAPACITACION EN MATERIA DE PROTECCION CIVIL CON LA FINALIDAD DE QUE EL PERSONAL DE LOS SERVICIOS DE SALUD, ASI COMO SUS VISITANTES PUEDAN ESTAR SEGUROS EN CASO DE UN IMPREVISTO.</t>
  </si>
  <si>
    <t>CONOCER EL TOTAL DE ACCIONES REALIZADAS EN MATERIA DE PROTECCION CIVIL DURANTE EL PERIODO REPORTADO CON LA FINALIDAD DE OTORGAR PROTECCION EN CASOS DE EMERGENCIA, DESASTRES Y AUXILIO OPORTUNO A LA POBLACION SOLICITANTE DE LOS SERVICIOS MEDICOS, ACOMPAÑANTES Y SERVIDORES PUBLICOS. 4</t>
  </si>
  <si>
    <t>BASES DE DATOS QUE OBRAN EN LA SUBDIRECCION DE ADMINISTRACION DE CAPITAL HUMANO DE LOS SERVICIOS DE SALUD DE LA CDMX.</t>
  </si>
  <si>
    <t>LA POBLACION USUARIA RECIBE PROTECCION  Y AUXILIO OPORTUNO DANDO CUMPLIMIENTO A LA LEY DE SISTEMA DE PROTECCION CIVIL Y SU REGLAMENTO</t>
  </si>
  <si>
    <t>PROVEER EL CAPITAL HUMANO SUFICIENTE PARA ATENDER LAS FUNCIONES SUSTANTIVAS Y ADMINISTRATIVAS DE SERVICIOS DE SALUD PUBLICA DE LA CIUDAD DE MEXICO.</t>
  </si>
  <si>
    <t>26PDSPM001</t>
  </si>
  <si>
    <t>INUFICIENTE RECURSO HUMANO, QUE PERMITA DAR COBERTURA A LOS SERVICIOS DE SALUD PUBLICA DE LA CIUDAD DE MEXICO.</t>
  </si>
  <si>
    <t>APROXIMADAMENTE 13,000 PERSONAS QUE LABORAN EN SERVICIOS DE SALUD PUBLICA DE LA CIUDAD DE MEXICO.</t>
  </si>
  <si>
    <t>ADMINISTRAR EL CAPITAL HUMANO, CON BASE EN LA PLANEACION Y DESARROLLO DE POLITICAS, PROGRAMAS Y PROCEDIMIENTOS, PARA LA OPTIMIZACION DE LOS SERVICIOS DE SALUD PUBLICA.  SUPERVISAR Y VERIFICAR LOS PROCESOS ADMINISTRATIVOS RELATIVOS AL PERSONAL DEL ORGANISMO ACORDE A LA NORMATIVIDAD VIGENTE.</t>
  </si>
  <si>
    <t>CONTAR CON EL PERSONAL NECESARIO PARA EL DESARROLLO DE LAS FUNCIONES SUSTANTIVAS Y ADMINISTRATIVAS.</t>
  </si>
  <si>
    <t>ARCHIVOS INTERNOS DE LA SUBDIRECCION DE ADMINISTRACION DE CAPITAL HUMANO.   SUBDIRECCION DE ADMINISTRACION DE CAPITAL HUMANO UBICADA EN TORRE INSIGNIA 10° PISO AVENIDA INSURGENTES NORTE, CONJUNTO URBANO NONOALCO - TLATELOLCO, DELEGACION CUAUHTEMOC, CIUDAD DE MEXICO.</t>
  </si>
  <si>
    <t>MANTENER LA PLANTILLA SUFICIENTE DE LOS PROFESIONALES DE LA SALUD QUE REALICEN LAS ACTIVIDADES CON CALIDAD Y VOCACION DE SERVICIO.</t>
  </si>
  <si>
    <t>E066</t>
  </si>
  <si>
    <t>E066_SERVICIOS DE SALUD DEL PRIMER NIVEL</t>
  </si>
  <si>
    <t>3,912,578 HOMBRES Y MUJERES SIN SEGURIDAD SOCIAL LABORAL DE LA CIUDAD DE MEXICO, SUFICIENTES SERVICIOS DE SALUD PUBLICA EN LA POBLACION SIN SEGURIDAD SOCIAL DE LA CIUDAD DE MEXICO.</t>
  </si>
  <si>
    <t>26PDSPE066</t>
  </si>
  <si>
    <t>INSUFICIENTES SERVICIOS DE SALUD PUBLICA EN LOS 3,912,578 HOMBRES Y MUJERES SIN SEGURIDAD SOCIAL LABORAL DE LA CIUDAD DE MEXICO.</t>
  </si>
  <si>
    <t>3´912,578 HABITANTES DE LA CIUDAD DE MEXICO SIN SEGURIDAD LABORAL</t>
  </si>
  <si>
    <t>SUFICIENTES SERVICIOS DE SALUD PUBLICA EN POBLACION SIN SEGURIDAD SOCIAL EN LA CIUDAD DE MEXICO, AMPLIAR LA OFERTA DE LOS SERVICIOS DE VACUNACION EN LOS CENTROS DE SALUD DE LOS SERVICIOS DE SALUD PUBLICA DE LA CIUDAD DE MEXICO, SUFICIENTE INFRAESTRUCTURA, RECURSOS HUMANOS, MATERIALES Y TECNOLOGICOS PARA LA PROMOCION, PREVENCION, ATENCION Y SEGUIMIENTO DE ENFERMEDADES TRANSMISIBLES Y ENFERMEDADES NO TRANSMISIBLES.</t>
  </si>
  <si>
    <t>CONTRIBUIR AL BIENESTAR Y EQUIDAD EN SALUD MEDIANTE LA VACUNACION UNIVERSAL DE LA POBLACION EN LA LINEA DE VIDA PARA LA DISMINUCION DE LAS ENFERMEDADES QUE SE PREVIENEN A TRAVES DE LA APLICACION DE VACUNAS Y INCREMENTO DE LA COBERTURA DE VACUNACION, AUMENTO DE LA CONSULTA MEDICA, DIAGNOSTICO COMPLETO DEL PANORAMA EPIDEMIOLOGICO, CUMPLIMIENTO DE ACCIONES DE PROMOCION Y EDUCACION PARA LA SALUD EN ESCUELAS, SUFICIENTES COMUNIDADES CON ENTORNOS FAVORABLES A LA SALUD, ADECUADO USO Y SEGUIMIENTO DE LAS CARTILLAS NACIONALES DE SALUD.</t>
  </si>
  <si>
    <t>ACCION1 (PORCENTAJE DE CONSULTAS CON PRESENTACION DE CARTILLA  NACIONAL DE SALUD,  PORCENTAJE DE ESCUELAS VALIDADAS COMO PROMOTORAS DE SALUD, PORCENTAJE DE COMUNIDADES CERTIFICADAS COMO PROMOTORAS DE LA SALUD), ACCION 2 (PORCENTAJE DE DOSIS APLICADAS DE VACUNAS EN POBLACION DE RESPONSABILIDAD INSTITUCIONAL), ACCION 3 (PORCENTAJE DE ATENCIONES MEDICAS OTORGADAS.) 6085182</t>
  </si>
  <si>
    <t>TOTAL DE CONSULTAS CON PRESENTACION DE CARTILLA NACIONAL DE SALUD REALIZADAS (100)/ NUMERO DE CONSULTAS TOTALES EN LOS CENTROS DE SALUD DE LOS SERVICIOS DE SALUD PUBLICA DE LA CIUDAD DE MEXICO, (TOTAL DE ESCUELAS PROMOTORAS DE SALUD VALIDADAS / TOTAL DE ESCUELAS PROMOTORAS DE SALUD PROGRAMADAS) *100 , (TOTAL DE COMUNIDADES CERTIFICADAS COMO PROMOTORAS DE  LA SALUD/ TOTAL DE  COMUNIDADES PROGRAMADAS A  CERTIFICARSE COMO PROMOTORAS DE LA SALUD)  *100, (TOTAL DE DOSIS DE VACUNAS APLICADAS A LA POLACION DE RESPONSABILIDAD INSTITUCIONAL EN EL PERIODO) / (TOTAL DE DOSIS DE VACUNAS PROGRAMADAS PARA LA POBLACION DE RESPONSABILIDAD INSTITUCIONAL EN EL PERIODO)*100,  (TOTAL DE ATENCIONES MEDICAS OTORGADAS EN LOS CENTROS DE SALUD DE LOS SERVICIOS DE SALUD PUBLICA DE LA CIUDAD DE MEXICO / TOTAL DE  ATENCIONES MEDICAS PROGRAMADA EN LOS CENTROS DE SALUD DE LOS SERVICIOS DE SALUD PUBLICA DE LA CIUDAD DE MEXICO)*100</t>
  </si>
  <si>
    <t>REGISTRO DE DOSIS APLICADAS DE VACUNAS EN EL SISTEMA DE INFORMACION EN SALUD DE LOS SERVICIOS DE SALUD PUBLICA DE LA CIUDAD DE MEXICO. SISTEMA DE INFORMACION EN SALUD (SIS) HTTP://WWW.DGIS.SALUD.GOB.MX/CONTENIDOS/SINAIS/SUBSISTEMA1.HTML REGISTRO ADMINISTRATIVO DISPONIBLE EL SISTEMA DE INFORMACION EN SALUD DE LA CIUDAD DE MEXICO  DIRECCION DE PROMOCION DE LA SALUD 4° PISO"DIRECCION DE ATENCION MEDICA" 6° PISO DIRECCION DE EPIDEMIOLOGIA Y MEDICINA PREVENTIVA 5° PISO UBICADAS EN TORRE INSIGNIA AV. INSURGENTES NORTE, CONJUNTO URBANO NONOALCO - TLATELOLCO, DELEGACION CUAUHTEMOC, CIUDAD DE MEXICO.</t>
  </si>
  <si>
    <t>INCREMENTO DE LA POBLACION DE LA CIUDAD DE MEXICO QUE ESTARA PROTEGIDA CONTRA LAS ENFERMEDADES PREVENIBLES POR VACUNACION, LO QUE REDUCIRA LA INCIDENCIA DE DICHAS ENFERMEDADES, Y CONTRIBUIRA A LA MEJORA DE SU CALIDAD DE VIDA, CONTRIBUIR A  DISMINUIR LA MORTALIAD Y MORBILIDAD EN LAS HABITANTES DE LA CIDUAD DE MEXCIO</t>
  </si>
  <si>
    <t>PREVENCION Y PROMOCION DE LA SALUD</t>
  </si>
  <si>
    <t>DRA. CLAUDIA MARIA MESA DAVILA</t>
  </si>
  <si>
    <t>DIRECTORA DE PROMOCION DE LA SALUD</t>
  </si>
  <si>
    <t>DOSIS APLICADAS DE VACUNAS EN POBLACION DE RESPONSABILIDAD INSTITUCIONAL</t>
  </si>
  <si>
    <t>M. EN S.P. JOSE JESUS TRUJILLO GUTIERREZ</t>
  </si>
  <si>
    <t>DIRECTOR DE EPIDEMIOLOGIA Y MEDICINA PREVENTIVA</t>
  </si>
  <si>
    <t>ATENCIONES MEDICAS</t>
  </si>
  <si>
    <t>DIRECTOR DE ATENCION MEDICA</t>
  </si>
  <si>
    <t>MUJERES EN EDAD FERTIL, SIN SEGURIDAD SOCIAL LABORAL HABITANTES DE LA CIUDAD DE MEXICO ATENDIDAS EN MATERIA DE SALUD SEXUAL Y REPRODUCTIVA</t>
  </si>
  <si>
    <t>26PDSPE061</t>
  </si>
  <si>
    <t>EN LA CIUDAD DE MEXICO, LAS MUJERES DE LA GENERACION MAS JOVEN RESIDENTES DE LA CIUDAD DE MEXICO, HAN TENIDO UN PERIODO LIGERAMENTE MAS AMPLIO DE EXPOSICION AL RIESGO DE UN EMBARAZO O DE ADQUIRIR ALGUNAS INFECCIONES DE TRANSMISION SEXUAL. ES DECIR, SE UBICA ENTRE LAS ENTIDADES CON MAYOR EDAD MEDIANA A LA PRIMERA RELACION SEXUAL 17.8 AÑOS. EN RELACION A LA MORTALIDAD MATERNA LA CIUDAD DE MEXICO EN LOS ULTIMOS 25 AÑOS HA DISMINUIDO DE MANERA GRADUAL, ENCONTRANDONOS POR DEBAJO DE LA MEDIA NACIONAL, SIN EMBAGO,SE TIENE REGISTRO QUE EL 95% DE LAS DEFUNCIONES MATERNAS OCURREN EN UNIDADES MEDICAS, PRINCIPALMENTE INSTITUTO MEXICANO DEL SEGURO SOCIAL, SECRETARIA DE SALUD Y SECRETARIA DE SALUD DE LA CIUDAD DE MEXICO. EN LA CIUDAD DE MEXICO SE REGISTRAN DIVERSAS MUERTES MATERNAS DEBIDO, FUNDAMENTALMENTE, A QUE AQUI SE ENCUENTRAN LOS TERCEROS NIVELES DE TODAS LAS INSTITUCIONES DE SALUD, POR LO QUE SON TRASLADAS LAS MUJERES CON COMPLICACIONES GRAVES Y MUCHAS VECES LLEGAN SOLO A MORIR. EN RELACION A LAS CAUSAS DE MUERTE MATERNA, LA INFECCION PUERPERAL Y EL ABORTO HAN IDO A LA BAJA, PROBABLEMENTE COMO RESULTADO DE LA APROBACION DE LA ILE. EN ESTE SENTIDO, EN PLENO RESPETO A SUS DERECHOS REPRODUCTIVOS DE LAS MUJERES EN EL MARCO DE LA LEGISLACION VIGENTE EN MATERIA DE INTERRUPCION LEGAL DEL EMBARAZO EN LA CIUDAD DE MEXICO HASTA LAS 12 SEMANAS, GARANTIZA EL DERECHO DE DECIDIR SOBRE UN EMBARAZO NO DESEADO, ADEMAS DE OTORGAR SERVICIOS EN MATERIA DE EDUCACION SEXUAL Y  PLANIFICACION FAMILIAR A TRAVES DE ANTICONCEPCION POST EVENTO OBSTETRICO (APEO). EL VIH Y SIDA SON UN GRAVE PROBLEMA DE SALUD PUBLICA DEL MUNDO, ESPECIALMENTE EN PAISES DE INGRESOS BAJOS O MEDIOS. ESTIMACIONES RECIENTES REALIZADAS POR EL ONUSIDA Y CENSIDA, SEÑALAN TENDENCIAS ALENTADORAS PARA MEXICO, YA QUE SE MUESTRA UN COMPORTAMIENTO PRACTICAMENTE ESTABLE DE LA PREVALENCIA DE VIH. ANUALMENTE, HAY EN LA CIUDAD DE MEXICO, 2 MIL 100 NUEVAS INFECCIONES POR VIH: 59 POR CIENTO CORRESPONDEN A HOMBRES QUE TIENEN SEXO CON HOMBRES, 34 POR CIENTO A HETEROSEXUALES, 5 POR CIENTO A USUARIOS DE DROGAS INYECTABLES, 1 POR CIENTO A PERSONAS PRIVADAS DE SU LIBERTAD Y 1 POR CIENTO A TRABAJADORES Y TRABAJADORAS SEXUALES.</t>
  </si>
  <si>
    <t>POBLACION EN EDAD FERTIL, SIN SEGURIDAD SOCIAL LABORAL HABITANTES DE LA CIUDAD DE MEXICO</t>
  </si>
  <si>
    <t>FAVORECER EL CONTROL PRENATAL EN LAS UNIDADES MEDICAS CON ENFOQUE PREVENTIVO, DETECTANDO DE MANERA OPORTUNA FACTORES DE RIESGO REPRODUCTIVO Y OBSTETRICO Y EN CASO NECESARIO, REALIZAR LA REFERENCIA PARA ATENCION DE COMPLICACIONES.  PREVENIR LA DISCAPACIDAD EN EL RECIEN NACIDO MEDIANTE DETECCIONES A TRAVES DEL TAMIZ METABOLICO NEONATAL. Y EVITAR LA TRANSMISION VERTICAL DE LA SIFILIS Y DEL VIH-SIDA, MEDIANTE LA REALIZACION DE PRUEBAS RAPIDAS. 2. AUMENTAR LA COBERTURA DE PERSONAS USUARIAS DE METODOS ANTICONCEPTIVOS MENORES DE 20 AÑOS Y DE 20 AÑOS Y MAS. REDUCIR LA NECESIDAD INSATISFECHA DE METODOS ANTICONCEPTIVOS, OFRECIENDO UNA AMPLIA GAMA DE ELLOS, DE MANERA GRATUITA. CONTRIBUIR A LA PREVENCION DE LAS ITS Y A LA DISMINUCION DE LA MORTALIDAD MATERNA Y PERINATAL. Y, FORTALECER LA PARTICIPACION DEL HOMBRE EN LA PLANIFICACION FAMILIAR. 3.  INFORMAR Y EDUCAR A LA POBLACION ADOLESCENTE EN TEMAS DE SALUD SEXUAL Y REPRODUCTIVA. REDUCIR LA FECUNDIDAD EN LA POBLACION ADOLESCENTE PREVINIENDO LOS EMBARAZOS NO DESEADOS O NO PLANEADOS EN EL GRUPO ETARIO DE 10 A 19 AÑOS.</t>
  </si>
  <si>
    <t>EN LA TOTALIDAD DE LAS UNIDADES DE SALUD DEL ORGANISMO, SE OFERTARAN LOS SERVICIOS EN MATERIAL DE SALUD MATERNA, SEXUAL Y REPRODUCTIVA, DE LUNES A VIERNES Y SABADOS Y DOMINGOS Y DIAS FESTIVOS EN UNIDADES DE SALUD TIII Y TII. DICHOS SERVICIOS SERAN GRATUITOS Y SE OTORGARAN, SEGUN LA DEMANDA, SIN IMPORTAR EL GRUPO DE EDAD. EN CUANTO A LOS METODOS DE PLANIFICACION FAMILIAR, SERAN OTORGADOS BAJO DEMANDA, DE MANERA GRATUITA. EN EL CASO DE ADOLESCENTES, NO SERA NECESARIO LA PRESENCIA DE MADRE, PADRE O TUTOR PARA LE CASO DE CONSEJERIAS EN METODOS DE PLANIFICACION FAMILIAR Y SALUD  SEXUAL Y REPRODUCTIVA. PARA EL CASO DE LA INTERRUPCION LEGAL DEL EMBARAZO, SE REALZARA CON PREVIA CONSEJERIA DEL PROCEDIMIENTO Y FORMA DE CONSENTIMIENTO INFORMADO, DICHOS PROCEDIMIENTO SERAN DE MANERA GRATUITA.</t>
  </si>
  <si>
    <t>MIDE EL NUMERO DE ATENCIONES BRINDADES EN MATERIAL DE SALUD MATERNA,  SEXUAL Y REPRODUCTIVA CONSIDERANDO CONSULTAS PRENATALES, ORIENTACIONES EN MATERIA DE SALUD SEXUAL, CONSULTAS DE PLANIFICACION FAMILIAR Y ATENCION DE VIH/ITS</t>
  </si>
  <si>
    <t>(TOTAL DE ATENCIONES BRINDADAS EN MATERIAL DE   SALUD MATERNA,  SEXUAL Y REPRODUCTIVA  REALIZADAS/  TOTAL DE ATENCIONES PROGRAMADAS EN MATERIAL DE   SALUD MATERNA,  SEXUAL Y REPRODUCTIVA PROGRAMADAS)* 100</t>
  </si>
  <si>
    <t>462,000 ACCIONES EN MATERIA DE SALUD MATERNA, SEXUAL Y REPRODUCTIVA</t>
  </si>
  <si>
    <t>CONTRIBUIR A FAVORECER EL EJERCICIO PLENO DE LOS DERECHOS SEXUALES Y REPRODUCTIVOS DE LAS Y LOS HABITANTES DE LA CIUDAD DE MEXICO, SIN SEGURIDAD SOCIAL LABORAL.</t>
  </si>
  <si>
    <t>DIFUSION EN SALAS DE ESPERA SOBRE LAS ATENCIONES  EN MATERIA DE SALUD MATERNA, SEXUAL Y REPRODUCTIVA</t>
  </si>
  <si>
    <t>2.3.0</t>
  </si>
  <si>
    <t>E018</t>
  </si>
  <si>
    <t>E018_ATENCIÓN VETERINARIA</t>
  </si>
  <si>
    <t xml:space="preserve">PERROS Y GATOS CON PROPIETARIO VACUNADOS CONTRA LA RABIA Y ESTERILIZADOS QUIRURGICAMENTE DE FORMA GRATUITA CON LA FINALIDAD DE PREVENIR Y CONTROLAR LA TRANSMISION DE ESTA ZOONOSIS ENTRE ESTAS ESPECIES Y DE ELLOS A LA POBLACION EN GENERAL DE LA CIUDAD DE MEXICO. </t>
  </si>
  <si>
    <t>26PDSPE018</t>
  </si>
  <si>
    <t>PROPIETARIOS DE PERROS Y GATOS QUE DEMANDAN EL SERVICIO GRATUITO DE VACUNACION ANTIRRABICA Y ESTERILIZACION QUIRURGICA CANINA Y FELINA EN LA CIUDAD DE MEXICO.</t>
  </si>
  <si>
    <t>ROMPER EL CICLO DE TRANSMISION DE LA RABIA EN PERROS Y GATOS CON PROPIETARIO Y DE ESTOS A LA POBLACION DE LA CIUDAD DE MEXICO.  CONTRIBUIR CON EL CONTROL DEL CRECIMIENTO POBLACIONAL DE PERROS Y GATOS CON PROPIETARIO, PARA COADYUVAR EN LA REDUCCION DE SU ABANDONO EN LA VIA PUBLICA, CON LA CONSECUENTE REDUCCION DE AGRESIONES Y LESIONES POR MORDEDURA A LA POBLACION DE LA CIUDAD DE MEXICO.</t>
  </si>
  <si>
    <t>LOS PROPIETARIOS DE PERROS Y GATOS QUE DEMANDAN EL SERVICIO GRATUITO DE VACUNACION ANTIRRABICA Y ESTERILIZACION QUIRURGICA CANINA Y FELINA DE LA CIUDAD DE MEXICO, REDUCEN EL RIESGO DE QUE ESTAS ESPECIES ENFERMEN DE RABIA Y PUEDAN TRANSMITIRLA A OTROS PERROS Y GATOS, ASI COMO A LA POBLACION EN GENERAL.</t>
  </si>
  <si>
    <t>PORCENTAJE DE PERROS Y GATOS CON PROPIETARIO VACUNADOS CONTRA LA RABIA Y ESTERILIZADOS QUIRURGICAMENTE DE FORMA GRATUITA PARA PREVENIR Y CONTROLAR LA TRANSMISION DE LA RABIA EN ESTAS ESPECIES Y DE ESTOS A LA POBLACION EN GENERAL DE LA CIUDAD DE MEXICO.</t>
  </si>
  <si>
    <t xml:space="preserve">(((N° DE PERROS Y GATOS CON PROPIETARIO VACUNADOS CONTRA LA RABIA / N° DE PERROS Y GATOS PROGRAMADOS A VACUNAR CONTRA LA RABIA) *0.8) + (( N° DE PERROS Y GATOS CON PROPIETARIO ESTERILIZADOS QUIRURGICAMENTE / N° N° DE PERROS Y GATOS CON PROPIETARIO PROGRAMADOS A ESTERILIZAR QUIRURGICAMENTE) *0.2) *100) </t>
  </si>
  <si>
    <t>SERVICIOS OTORGADOS SIS, CUBOS DINAMICOS, DIRECCION GENERAL DE INFORMACION EN SALUD (DGIS). 2021 CONSOLIDADO SINBA, DATOS PRELIMINARES...HTTP://WWW.DGIS.SALUD.GOB.MX/CONTENIDOS/BASESDEDATOS/BDC_SERVICIOSSIS_GOBMX.HTML</t>
  </si>
  <si>
    <t>MANTENER A LA CIUDAD DE MEXICO CON ENTIDAD LIBRE DE TRANSMISION DE LA RABIA ENTRE PERROS Y GATOS CON PROPIETARIO Y DE ESTOS A LA POBLACION EN GENERAL</t>
  </si>
  <si>
    <t>ACCIONES DE VACUNACION ANTIRRABICA GRATUITA A PERROS Y GATOS CON PROPIETARIO DEMANDANTE DEL SERVICIO EN LA CIUDAD DE MEXICO.</t>
  </si>
  <si>
    <t>M. S. P. JOSE JESUS TRUJILLO GUTIERREZ</t>
  </si>
  <si>
    <t>ACCIONES DE ESTERILIZACION QUIRURGICA IRREVERSIBLE GRATUITA A PERROS Y GATOS CON PROPIETARIO DEMANDANTE DEL SERVICIO EN LA CIUDAD DE MEXICO.</t>
  </si>
  <si>
    <t>SERVICIOS DE SALUD PUBLICA</t>
  </si>
  <si>
    <t>26PDSPP004</t>
  </si>
  <si>
    <t xml:space="preserve">27A000 </t>
  </si>
  <si>
    <t>TRIBUNAL ELECTORAL</t>
  </si>
  <si>
    <t>27A0000000</t>
  </si>
  <si>
    <t>285</t>
  </si>
  <si>
    <t xml:space="preserve"> Transferencias a órganos autónomos, Tribunal Electoral</t>
  </si>
  <si>
    <t>29A000</t>
  </si>
  <si>
    <t>UNIVERSIDAD AUTÓNOMA DE LA CIUDAD DE MÉXICO</t>
  </si>
  <si>
    <t>29A0000000</t>
  </si>
  <si>
    <t xml:space="preserve">Educación </t>
  </si>
  <si>
    <t>286</t>
  </si>
  <si>
    <t xml:space="preserve"> Transferencias a órganos autónomos, Universidad Autónoma de la Ciudad de México</t>
  </si>
  <si>
    <t>31C000</t>
  </si>
  <si>
    <t>SECRETARÍA DE CULTURA</t>
  </si>
  <si>
    <t>GARANTIZAR EL EJERCICIO DE LOS DERECHOS CULTURALES, CON BASE EN EL DISEÑO Y DESARROLLO DE POLITICAS PUBLICAS Y LA COORDINACION Y EJECUCION DE ACCIONES CON LA PARTICIPACION ACTIVA DE LAS COMUNIDADES, QUE PERMITA FOMENTAR EL DESARROLLO CULTURAL Y CONTRIBUIR A LA SOSTENIBILIDAD DE LA CIUDAD Y EL CUIDADO DE SU PATRIMONIO.</t>
  </si>
  <si>
    <t>LA CIUDAD DE MEXICO ES EL ESPACIO URBANO DE MAYOR RIQUEZA EN EL PAIS POR SU DIVERSIDAD SOCIAL Y ETNICA, DONDE LA MIGRACION HA SIDO EL MOTOR EN LA CONFIGURACION DE UNA METROPOLI PLURICULTURAL. HASTA LA DECADA DE LOS AÑOS OCHENTA, EL DISTRITO FEDERAL FUE EL MAYOR RECEPTOR DE MIGRANTES NACIONALES; SEÑALES DE ESTE PROCESO ESTAN AUN PRESENTES EN INDICADORES QUE MUESTRAN QUE EN EL AÑO 2005, EL 22 % DE LA POBLACION RESIDENTE EN EL DISTRITO FEDERAL NACIO EN OTRA ENTIDAD, DONDE SE HABLAN 55 LENGUAS INDIGENAS DE LAS 62 QUE EXISTEN EN EL PAIS, ADEMAS DE TENER UNA IMPORTANTE PRESENCIA DE POBLACION QUE HA VENIDO DE OTROS PAISES.   EN ESTE SENTIDO, LA ENCUESTA DE CONSUMO CULTURAL DE LA CIUDAD DE MEXICO, EN EL AÑO 2015, ARROJO QUE 2 DE CADA 10 PERSONAS CONOCIAN EN SU COLONIA Y/O BARRIO A ALGUNA PERSONA QUE HABLARA O PERTENECIERA A ALGUN GRUPO INDIGENA Y 3 DE ESOS 10, CONOCIAN A ALGUIEN QUE TUVIERA OTRA NACIONALIDAD. RAZON QUE DA SENTIDO A LA RIQUEZA DE COSTUMBRES, TRADICIONES Y PRACTICAS CULTURALES QUE ENRIQUECEN LA MULTICULTURALIDAD DE LA CAPITAL.    AQUI ESTA EL ORIGEN DE LAS FORTALEZAS DE LA CIUDAD DE MEXICO, EN EL SUSTENTO APORTADO POR LA PLURALIDAD DE IDEAS Y HABILIDADES, EN LA FUERZA DE LA DIVERSIDAD Y LA CAPACIDAD DE INNOVACION A QUE SON SOMETIDOS LOS RETOS EN LOS INTERCAMBIOS DIARIOS DENTRO DEL ESPACIO METROPOLITANO.   POR OTRA PARTE, LA CIUDAD CONCENTRA LA MAYOR PROPORCION NACIONAL DE ESPACIOS CULTURALES. CUENTA CON CUATRO SITIOS INSCRITOS EN LA LISTA DE PATRIMONIO MUNDIAL DE LA UNESCO: EL CENTRO HISTORICO – DONDE ESTAN CATALOGADOS MAS DE 1,400 INMUEBLES HISTORICOS POR EL INAH- LA ZONA CHINAMPERA DE XOCHIMILCO Y TLAHUAC, LA CASA ESTUDIO LUIS BARRAGAN Y LA CIUDAD UNIVERSITARIA. ADEMAS, EL CENTRO HISTORICO CUENTA CON LA DECLARATORIA DEL CAMINO REAL TIERRA ADENTRO COMO ITINERARIO CULTURAL.  TOMANDO COMO REFERENCIA EL SISTEMA DE INFORMACION CULTURAL, LA CIUDAD DE MEXICO CUENTA CON 114 AUDITORIOS, 378 BIBLIOTECAS, 13 CASAS DE ARTESANIAS, 243 CASAS Y CENTROS CULTURALES, 107 COMPLEJOS CINEMATOGRAFICOS, 281 GALERIAS, 488 LIBRERIAS, 153 MUSEOS, 157 TEATROS, 213 UNIVERSIDADES, 54 FONOTECAS, 48 FERIAS DE LIBRO, 103 FESTIVALES, 29 EDITORIALES, 151 REVISTAS DE ARTE Y CULTURA, 11,071 MONUMENTOS ARTISTICOS Y 7,000 MONUMENTOS HISTORICOS. DESAFORTUNADAMENTE, EL 70% DE DICHA INFRAESTRUCTURA SE LOCALIZA EN 4 DE LAS 16 ALCALDIAS DE LA CIUDAD DE MEXICO, SIENDO CUAUHTEMOC, BENITO JUAREZ, COYOACAN Y MIGUEL HIDALGO LAS DEMARCACIONES CON MAYOR INFRAESTRUCTURA.  DESTACA TAMBIEN LA EXISTENCIA DE 8 CENTROS DE INVESTIGACION COMO EL CENTRO NACIONAL DE INVESTIGACION Y DOCUMENTACION DE LAS ARTES PLASTICAS (CENIDIAP), CENTRO NACIONAL DE INVESTIGACION Y DOCUMENTACION DE DANZA JOSE LIMON (CENIDANZA), ESTUDIO SALVADOR NOVO, A.C., CENTRO DE INVESTIGACION TEATRAL RODOLFO USIGLI (CITRU), CENTRO NACIONAL DE INVESTIGACION Y DOCUMENTACION MUSICAL CARLOS CHAVEZ (CENIDIM), TODOS EN COYOACAN; CENTRO NACIONAL DE INFORMACION Y PROMOCION DE LA LITERATURA (CENIPL), EN CUAUHTEMOC; Y EL CENTRO DE INVESTIGACION COREOGRAFICA, EN MIGUEL HIDALGO.   POR OTRA PARTE, HAY IMPORTANTES PROGRAMAS DE EDUCACION ARTISTICA EN LAS DIVERSAS UNIVERSIDADES E INSTITUTOS, LA MAYORIA EN LAS ALCALDIAS DE: COYOACAN, CUAUHTEMOC, MIGUEL HIDALGO, ALVARO OBREGON Y TLALPAN. MIENTRAS QUE LAS ALCALDIAS DE AZCAPOTZALCO, GUSTAVO A. MADERO, IZTACALCO, IZTAPALAPA, MILPA ALTA, MAGDALENA CONTRERAS Y TLAHUAC, SE ENCUENTRAN LEJOS DE LOS CIRCUITOS CULTURALES Y, AUN MAS, DE LAS OPORTUNIDADES DE ACCESO A LAS ESCUELAS DE ARTE.   NO OBSTANTE, EL ACCESO Y LA PARTICIPACION DE LOS HABITANTES A LA VIDA CULTURAL, SE ENCUENTRA LIMITADO POR RAZONES TERRITORIALES Y SOCIOECONOMICAS, SIENDO LO ULTIMO, EL MAYOR RETO A ENFRENTAR PARA LA PRESENTE ADMINISTRACION. DATOS DE LA ENCUESTA DE CONSUMO CULTURAL DE LA CIUDAD DE MEXICO 2015, 8 DE CADA 10 PERSONAS ASISTEN A FUNCIONES CINEMATOGRAFICAS DERIVADO DEL AMPLIO COMPLEJO DE CINEMAS PRIVADOS Y PUBLICOS QUE EXISTEN EN LA CAPITAL, MIENTRAS QUE SOLO 1 DE CADA 10, ASISTEN A FUNCIONES DE TEATRO, DANZA Y/O EXPOSICIONES Y 3 DE CADA 10 A MUSEOS Y ZONAS ARQUEOLOGICAS.  DE ESOS MISMOS ENTREVISTADOS, SOLO 2 DE CADA 10 PARTICIPA ACTIVAMENTE EN LA VIDA CULTURAL Y ARTISTICA DE LA CAPITAL, SIENDO LA CULTURA Y LAS ARTES, UN TEMA DE EXCLUSIVIDAD MAS QUE DE DERECHOS.   CABE DESTACAR QUE, DERIVADO DE DICHO DIAGNOSTICO, EL PROMEDIO DE LIBROS LEIDOS EN LA CAPITAL ES DE 4.4, SIENDO LA NOVELA, LOS LIBROS DE HISTORIA Y DE FICCION LOS GENEROS MAS LEIDOS.  A PESAR DE LA RIQUEZA PATRIMONIAL QUE TIENE LA CIUDAD, NO EXISTE EQUIDAD PARA TODOS LOS HABITANTES RESPECTO AL ACCESO Y DISFRUTE DE LAS EXPRESIONES CULTURALES O EN EL DESARROLLO DE LAS OPORTUNIDADES PARA EL EJERCICIO DE LAS ARTES. PARTE DEL PROBLEMA ESTA ASOCIADO CON LA DISTRIBUCION TERRITORIAL DE LAS POLITICAS CULTURALES. LA DISTRIBUCION TERRITORIAL DE LA INFRAESTRUCTURA CORRESPONDE A LAS PRIMERAS ETAPAS DE CRECIMIENTO DE LA CIUDAD, POR LO QUE LAS ZONAS PERIFERICAS TIENEN DIFICULTADES PARA ACCEDER A LOS BIENES Y SERVICIOS CULTURALES.    EN ESTE MARCO DE GRAN RIQUEZA Y DIVERSIDAD, AMPLIOS SECTORES DE LA POBLACION DE LA CIUDAD NO GOZAN DE LOS BENEFICIOS DE LA CULTURA CON FRECUENCIA Y DE CALIDAD. ANTE LOS PROBLEMAS DE DESESCOLARIZACION, LOS JOVENES VIVEN UN ACCESO LIMITADO EN SUS DERECHOS CULTURALES DEBIDO A LOS INADECUADOS MECANISMOS DE DIFUSION QUE PERMITAN MEJORAR LA CALIDAD DE LOS BIENES Y SERVICIOS CULTURALES PRODUCIDOS EN LA CIUDAD.  AL RESPECTO, LA SECRETARIA DE CULTURA DE LA CIUDAD DE MEXICO, REALIZA ANUALMENTE 15 MIL ACTIVIDADES ARTISTICAS Y CULTURALES PARA UNA POBLACION DE 1 MILLON Y MEDIO DE HABITANTES, LO QUE REPRESENTA UN 22% DE LA POBLACION TOTAL DE LA CIUDAD. A SU VEZ, CONCENTRA EL 5% DE LA INFRAESTRUCTURA CULTURAL DE LA CIUDAD, DESTACANDO, 4 TEATROS, 6 FABRICAS DE ARTES Y OFICIOS, 1 FABRICA DIGITAL, 4 CENTROS CULTURALES, 6 ESCUELAS, 7 RECINTOS MUSEISTICOS, LA CASA RIVAS MERCADO Y LA CASA REFUGIO CITLATEPETL.  EL ESTABLECIMIENTO DE LOS DERECHOS CULTURALES EN LA CONSTITUCION POLITICA DE LA CIUDAD DE MEXICO ESTA FORTALECIENDO PROCESOS DE RECUPERACION DE LOS ESPACIOS PUBLICOS Y EL DESARROLLO DE CONDICIONES CIVILIZADAS DE CONVIVENCIA, ASI COMO EL DERECHO A LA MEMORIA Y EL ACCESO Y DISFRUTE UNIVERSAL A LOS BIENES CULTURALES. ESTOS PROCESOS AYUDARAN A CUMPLIR CON UNA DE LAS EXPECTATIVAS SOCIALES MAS ANHELADAS, LA APROPIACION CIUDADANA DE LA CIUDAD, SU DISFRUTE Y REMEMORACION.</t>
  </si>
  <si>
    <t>SER LA INSTANCIA RECTORA DE LA POLITICA CULTURAL EN LA CIUDAD DE MEXICO, UN TERRITORIO DE LIBERTADES Y EJEMPLAR EN EL DISEÑO Y EJECUCION DE POLITICAS PUBLICAS VINCULADAS AL DESARROLLO CULTURAL, CON EL PROPOSITO DE LOGRAR EL FORTALECIMIENTO DE LA IDENTIDAD Y EL BIENESTAR SOCIAL, Y CONTRIBUIR A LA FORMACION DE UNA SOCIEDAD HUMANISTA, ALTAMENTE RESPONSABLE, PARTICIPATIVA Y SOLIDARIA.</t>
  </si>
  <si>
    <t>DESARROLLAR, COORDINAR Y EJECUTAR POLITICAS PUBLICAS QUE GARANTICEN EL EJERCICIO PLENO DE LOS DERECHOS CULTURALES DE LAS PERSONAS Y LAS COMUNIDADES Y, A PARTIR DE ELLO, PERMITAN SU DESARROLLO INTEGRAL Y FORTALEZCA LA CONVIVENCIA DEMOCRATICA EN UN MARCO DE LIBRE EXPRESION DE IDEAS, DE ACCESO EQUITATIVO A BIENES Y SERVICIOS CULTURALES Y DE RECONOCIMIENTO Y PROTECCION DE LAS DIVERSAS IDENTIDADES.</t>
  </si>
  <si>
    <t>E048</t>
  </si>
  <si>
    <t>E048_PRODUCCIÓN DE CONTENIDO CULTURAL Y ARTÍSTICO</t>
  </si>
  <si>
    <t>DISEÑAR E IMPULSAR UN AMPLIO ESPECTRO DE ACTIVIDADES QUE CONSOLIDEN LA CREACION DE PUBLICOS Y LAS DINAMICAS ECONOMICAS ASOCIADAS A LA PRODUCCION ARTISTICA.</t>
  </si>
  <si>
    <t>31C000E048</t>
  </si>
  <si>
    <t>ESCASO DISEÑO DE UNA OFERTA ACTIVA Y REACTIVA DE A|TIVIDADES DE PRODUCCION, COMUNICACION Y PARTICIPACION, QUE CONSOLIDEN LA CREACION DE PUBLICOS Y DINAMICAS ASOCIADAS A ACCIONES DE  PROPUESTAS CULTURALES Y ARTISTICAS,QUE MATERIALICEN PROYECTOS DE CALIDAD, SIN COSTO Y ESCASO NUMERO DE ESPACIOS DE EXPRESION PARA CREADORES Y COMPAÑIAS ARTISTICAS.</t>
  </si>
  <si>
    <t>LOS HABITANTES Y VISITANTES DE LA CIUDAD DE MEXICO QUE NO TIENEN ACCESO A LAS PRODUCCIONES CULTURALES Y ARTISTICAS POR SUS ALTOS COSTOS, ASI COMO ELENCOS ARTISTICOS QUE NO CUENTAN CON ESPACIOS DE EXPRESION.</t>
  </si>
  <si>
    <t>1. PROMOVER EXPRESIONES ARTISTICAS DE CALIDAD. 2. REALIZAR PRODUCCIONES CULTURALES Y ARTISTICAS QUE FORTALEZCAN EL SENTIDO DE COMUNIDAD.</t>
  </si>
  <si>
    <t>PRODUCCIONES CULTURALES Y ARTISTICAS DE CALIDAD QUE FAVORECEN EL ACCESO Y LA PARTICIPACION DE LA POBLACION EN LA VIDA CULTURAL DE LA CIUDAD DE MEXICO.</t>
  </si>
  <si>
    <t>MIDE EL PORCENTAJE DE CUMPLIMIENTO DE LOS EVENTOS PROGRAMADOS EN EL ESPACIO PUBLICO Y QUE SE REALIZAN PARA FAVORECER EL ACCESO Y PARTICIPACION DE LOS HABITANTES Y VISITANTES DE LA CIUDAD DE MEXICO A LA VIDA CULTURAL.</t>
  </si>
  <si>
    <t>(NUMERO DE EVENTOS, FIESTAS Y GRANDES FESTIVALES REALIZADOS/ NUMERO DE EVENTOS, FIESTAS Y GRANDES FESTIVALES PROGRAMADOS) *100 = %
14/14X100=100</t>
  </si>
  <si>
    <t>SISTEMAS DE INFORMACION DE LA SECRETARIA DE CULTURA Y LA JEFATURA DE GOBIERNO DE LA CDMX (PAT, SISEC; SICOPI): HTTP://SISEC.CULTURA.DF.GOB.MX/PAT/</t>
  </si>
  <si>
    <t>INCREMENTO DEL 15 %</t>
  </si>
  <si>
    <t>SE FORTALECE EL ACCESO A LA VIDA CULTURAR DE LOS HABITANTES Y VISITANTES DE LA CIUDAD DE MEXICO  A TRAVES DE LA EJECUCION DE FESTIVALES, FERIAS Y FIESTAS DE GRAN FORMATO.</t>
  </si>
  <si>
    <t>DISEÑO DE CONTENIDO</t>
  </si>
  <si>
    <t>ARGEL GOMEZ CONCHEIRO</t>
  </si>
  <si>
    <t>DIRECTOR GENERAL DE GRANDES FESTIVALES COMUNITARIOS</t>
  </si>
  <si>
    <t>PREPRODUCCION DE LOS EVENTOS</t>
  </si>
  <si>
    <t>REUNIONES DE OPERACION</t>
  </si>
  <si>
    <t>DICTAMINACION DE LA PRODUCCION</t>
  </si>
  <si>
    <t>INSTALACION DEL CONSEJO CURATORIAL PARA DEFINIR PROYECTOS CULTURALES</t>
  </si>
  <si>
    <t>E072</t>
  </si>
  <si>
    <t>E072_PRESERVACIÓN Y CUIDADO DEL PATRIMONIO MATERIAL E INMATERIAL</t>
  </si>
  <si>
    <t>ATENCION A LAS NECESIDADES DE INFRAESTRUCTURA Y MANTENIMIENTO DE LOS INMUEBLES DESTINADOS A LAS ACTIVIDADES CULTURALES.</t>
  </si>
  <si>
    <t>31C000E072</t>
  </si>
  <si>
    <t>DESATENCION DE LAS NECESIDADES DE INFRAESTRUCTURA Y MANTENIMIENTO DE LOS INMUEBLES DESTINADOS A LAS ACTIVIDADES CULTURALES.</t>
  </si>
  <si>
    <t>1. CONSERVAR LAS INSTALACIONES EN OPTIMAS  CONDICIONES PARA PARA LLEVAR A CABO ACTIVIDADES CULTURALES COMO EXPOSICIONES, CONCIERTOS, TALLERES, CONFERENCIAS QUE CUMPLAN CON LAS NORMAS DE CALIDAD Y SEGURIDAD NECESARIAS PARA DAR MEJORES SERVICIOS AL PUBLICO Y PUEDA DISFRUTAR DE LA OFERTA CULTURAL. 2. COMPROBAR CONSTANTEMENTE EL ESTADO DE LOS INMUEBLES PARA SU CONSERVACION Y MANTENIMIENTO SEGUN LAS OBRAS Y SERVICIOS PROGRAMADOS PARA CADA INMUEBLE.</t>
  </si>
  <si>
    <t>LOS HABITANTES Y VISITANTES DE LA CIUDAD DE MEXICO CUENTAN CON ESPACIOS FUNCIONALES  PARA EL GOCE Y DISFRUTE DEL ARTE Y LA CULTURA QUE LES PERMITE FORTALECER SU SENTIDO DE PERTENENCIA A UN GRUPO.</t>
  </si>
  <si>
    <t>MIDE EL PORCENTAJE DE CUMPLIMIENTO DE LOS PROCESOS DE MANTENIMIENTO A LOS DISTINTOS INMUEBLES ADSCRITOS A LA SECRETARIA DE CULTURA, PARA GARANTIZAR SU CORRECTO FUNCIONAMIENTO.</t>
  </si>
  <si>
    <t>(NUMERO DE INMUEBLES ATENDIDOS/ NUMERO DE INMUEBLES PROGRAMADOS) *100 = %
13/13X100=100</t>
  </si>
  <si>
    <t>GARANTIZAR LA CONSERVACION DE LOS INMUEBLES DE LA SECRETARIA DE CULTURA, QUE ALBERGAN MUSEOS Y ESPACIOS DEDICADOS A DIFUNDIR EL PATRIMONIO CULTURAL DE LA CIUDAD DE MEXICO.</t>
  </si>
  <si>
    <t>MANTENIMIENTO MENOR DE INMUEBLES CULTURALES ADMINISTRADOS POR LA SECRETARIA DE CULTURA DE LA CIUDAD DE MEXICO</t>
  </si>
  <si>
    <t>JOSE ALLARD CONTRERAS</t>
  </si>
  <si>
    <t>SUBDIRECTOR DE CONSERVACION REGULACION Y MANTENIMIENTO DE INMUEBLES</t>
  </si>
  <si>
    <t>DESARROLLO DE PROYECTOS ARQUITECTONICOS Y DE MANTEMIENTO DE INMUEBLES DE LA SECRETARIA DE CULTURA DE LA CIUDAD DE MEXICO</t>
  </si>
  <si>
    <t>SUBDIRECTORA DE ENLACE ADMINISTRATIVO DE LA OFCM</t>
  </si>
  <si>
    <t>E079</t>
  </si>
  <si>
    <t>E079_PROMOCIÓN Y OPERACIÓN INTEGRAL DE LA ORQUESTA FILARMÓNICA DE LA CIUDAD DE MÉXICO</t>
  </si>
  <si>
    <t>FORMACION Y DESARROLLO DE NUEVOS PUBLICOS EN TORNO A LA MUSICA SINFONICA.</t>
  </si>
  <si>
    <t>31C000E079</t>
  </si>
  <si>
    <t>110</t>
  </si>
  <si>
    <t>Gestión integral de la Orquesta Filarmónica de la Ciudad de México</t>
  </si>
  <si>
    <t>PUBLICOS NO DESARROLLADOS EN TORNO A LA MUSICA CLASICA.</t>
  </si>
  <si>
    <t>HABITANTES Y VISITANTES DE LA CIUDAD DE MEXICO.</t>
  </si>
  <si>
    <t xml:space="preserve">1. GARANTIZAR EL ACCESO A LA CULTURA A TRAVES DE LA VINCULACION DE LAS ACTIVIDADES DE LA ORQUESTA FILARMONICA DE LA CIUDAD DE MEXICO CON LOS HABITANTES Y VISITANTES DE LA CIUDAD EN SU SEDE OFICIAL Y SEDES ALTERNAS.   2. PROMOCIONAR Y FOMENTAR LA MUSICA SINFONICA Y DE CAMARA, A TRAVES DE CONCIERTOS Y ACTIVIDADES PARALELAS. </t>
  </si>
  <si>
    <t>LOS HABITANTES Y VISITANTES DE LA CIUDAD DE MEXICO ASISTEN A LOS CONCIERTOS DE LA ORQUESTA FILARMONICA QUE LES PERMITEN DISFRUTAR LA MUSICA COMO LENGUAJE ARTISTICO Y MEDIO DE EXPRESION.</t>
  </si>
  <si>
    <t>EL INDICADOR MIDE LA VARIACION PORCENTUAL DE LOS CONCIERTOS Y ACTIVIDADES DE LA OFCM EN SU SEDE OFICIAL Y SEDES ALTERNAS.</t>
  </si>
  <si>
    <t>(NUMERO DE CONCIERTOS REALIZADOS EN 2020 / NUMERO DE CONCIERTOS REALIZADOS EN 2019-1)*100= 63.88  EL INDICADOR ES EL INCREMENTO OBTENIDO ENTRE 2019 A 2020.     (59/36-1)*100=63.88</t>
  </si>
  <si>
    <t xml:space="preserve">INCREMENTO DEL 32% </t>
  </si>
  <si>
    <t>CON LA PROGRAMACION DE MAS CONCIERTOS POR PARTE DE LA OFCM SE TIENE LA FINALIDAD DE FORTALECER EL ACCESO Y PARTICIPACION DE LA VIDA CULTURAL, CONSIDERADO COMO UN DERECHO CULTURAL DE LAS Y LOS HABITANTES DE LA CIUDAD DE MEXICO.</t>
  </si>
  <si>
    <t>PRESENTACION DE CONCIERTOS SINFONICOS EN SEDE OFICIAL</t>
  </si>
  <si>
    <t>MTRA. SANDRA L. MORALES RANGEL</t>
  </si>
  <si>
    <t>PRESENTACION DE RECITALES DE MUSICA DE CAMARA EN SEDE OFICIAL</t>
  </si>
  <si>
    <t>PRESENTACION DE RECITALES DE MUSICA DE CAMARA EN SEDES ALTERNAS Y VIRTUALES</t>
  </si>
  <si>
    <t>CONFERENCIAS EN SEDES FISICAS Y VIRTUALES</t>
  </si>
  <si>
    <t>CLASES MAGISTRALES A CARGO DE INSTRUMENTISTAS DE LA OFCM</t>
  </si>
  <si>
    <t>SERIES AUDIOVISUALES DE DIVULGACION Y ENTREVISAS SOBRE LA MUSICA SINFONICA Y DE CAMARA; Y LA ACTIVIDAD DE LA OFCM PARA SU DISTRIBUCION DIGITAL</t>
  </si>
  <si>
    <t>PRESENTACION DE CONCIERTOS SINFONICOS EN SEDES ALTERNAS</t>
  </si>
  <si>
    <t>REALIZACION DE MATERIALES TEXTUALES DE DISTRIBUCION DIGITALES Y EN SU CASO IMPRESOS PARA LA DIVULGACION DE LA MUSICA SINFONICA Y DE CAMARA</t>
  </si>
  <si>
    <t>REALIZACION DE CAMPAÑAS DE DIVULGACION DESTINADAS DEL TRABAJO Y ACTIVIDADES DE LA OFCM, DESTINADAS A REDES SOCIODIGITALES Y PLATAFORMAS EN INTERNET</t>
  </si>
  <si>
    <t>CHARLAS, CONCIERTOS Y/O ACTIVIDADES DE INDUCCION PARA PUBLICOS INFANTILES</t>
  </si>
  <si>
    <t>F013</t>
  </si>
  <si>
    <t>F013_OPERACIÓN DE CENTROS CULTURALES, MUSEOS, TEATROS Y ESPACIOS PARA EL ARTE Y CULTURA</t>
  </si>
  <si>
    <t>OPERACION OPTIMA DE LOS ESPACIOS  PARA EL GOCE Y DISFRUTE DEL ARTE Y LA CULTURA, COMO LUGARES DE ENCUENTRO, EXPRESION Y CONVIVENCIA PARA LOS HABITANTES Y VISITANTES DE LA CIUDAD DE MEXICO.</t>
  </si>
  <si>
    <t>31C000F013</t>
  </si>
  <si>
    <t>135</t>
  </si>
  <si>
    <t>Espacios públicos para la cultura y el arte</t>
  </si>
  <si>
    <t>OPERACION DEFICIENTE DE LOS CENTROS CULTURALES, MUSEOS, TEATROS Y DEMAS RECINTOS ADMINISTRADOS POR LA SECRETARIA DE CULTURA.</t>
  </si>
  <si>
    <t xml:space="preserve"> 1. PROMOVER EL PATRIMONIO CULTURAL Y ARTISTICO DE LA CIUDAD DE MEXICO, A TRAVES DE LOS CENTROS CULTURALES, MUSEOS Y TEATROS.  2. FORTALECER LA VINCULACION ENTRE PATRIMONIO Y COMUNIDAD.</t>
  </si>
  <si>
    <t>LOS HABITANTES Y VISITANTES DE LA CIUDAD DE MEXICO ACCEDEN A LA OFERTA CULTURAL EN CENTROS CULTURALES, MUSEOS, TEATROS Y ESPACIOS PARA EL ARTE Y LA CULTURA, LO QUE LES PERMITE EJERCER SUS DERECHOS CULTURALES.</t>
  </si>
  <si>
    <t>MIDE EL INCREMENTO PORCENTUAL DE LAS ACTIVIDADES CULTURALES QUE SE DESARROLLAN EN LOS MUSEOS, RECINTOS, TEATROS Y CENTROS CULTURALES DE LA SECRETARIA DE CULTURA.</t>
  </si>
  <si>
    <t>(ACTIVIDADES CULTURALES REALIZADAS EN 2020 / ACTIVIDADES CULTURALES REALIZADAS EN 2019) * 100= 11.11%
 INCREMENTO PORCENTUAL DE LAS ACCIONES REALIZADAS.  (1000/900-1)*100=11.11</t>
  </si>
  <si>
    <t>A TRAVES DE DICHAS ACTIVIDADES, SE TIENE LA FINALIDAD DE PROMOVER ENTRE LOS HABITANTES Y VISITANTES DE LA CIUDAD DE MEXICO, EL ACCESO A EVENTOS ARTISTICOS Y CULTURALES A PRECIOS ACCCESIBLES O DE CARACTER GRATUITO.</t>
  </si>
  <si>
    <t>ORGANIZACION Y DESARROLLO DE VISITAS, NOCHE DE MUSEOS Y EXPOSICIONES EN MUSEOS, RECINTOS Y GALERIAS ABIERTAS QUE ADMINISTRA LA SECRETARIA DE CULTURA DE LA CIUDAD DE MEXICO</t>
  </si>
  <si>
    <t>JOSE MARIA ESPINAZA YLLADES</t>
  </si>
  <si>
    <t>DIRECTOR DE LA RED DE MUSEOS DE LA CIUDAD DE MEXICO</t>
  </si>
  <si>
    <t xml:space="preserve">ORGANIZACION Y DESARROLLO DE PROGRAMAS, PROYECTOS Y ACTIVIDADES EN MATERIA DE PATRIMONIO CULTURAL E HISTORICO.							
							</t>
  </si>
  <si>
    <t>MARIA GUADALUPE LOZADA LEON</t>
  </si>
  <si>
    <t>DIRECTORA GENERAL DE PATRIMONIO HISTORICO, ARTISTICO Y CULTURAL</t>
  </si>
  <si>
    <t xml:space="preserve">CONSERVACION, CLASIFICACION Y DIVULGACION DE ACERVO DEL ARCHIVO HISTORICO DE LA CIUDAD DE MEXICO 							
							</t>
  </si>
  <si>
    <t>SAMUEL RICO MEDINA</t>
  </si>
  <si>
    <t>DIRECTOR DEL ARCHIVO HISTORICO DE LA CIUDAD DE MEXICO</t>
  </si>
  <si>
    <t xml:space="preserve">APOYO A LA RECONSTRUCCION DEL PATRIMONIO CULTURAL DE LA CIUDAD DE MEXICO							
							</t>
  </si>
  <si>
    <t xml:space="preserve">PROMOVER Y DIFUNDIR PROPUESTAS DE ARTES ESCENICAS EN TEATROS Y ESPACIOS PUBLICOS DE LA CIUDAD DE MEXICO							
							</t>
  </si>
  <si>
    <t>ANGEL ANCONA RESENDEZ</t>
  </si>
  <si>
    <t>DIRECTOR DEL SISTEMA DE TEATROS DE LA CIUDAD DE MEXICO</t>
  </si>
  <si>
    <t xml:space="preserve">PROMOVER Y DIFUNDIR PROPUESTAS DE DESARROLLO CULTURAL COMUNITARIO EN RECINTOS CULTURALES Y ESPACIOS PUBLICOS DE LA CIUDAD DE MEXICO							
							</t>
  </si>
  <si>
    <t>BENJAMIN GONZALEZ PEREZ</t>
  </si>
  <si>
    <t>DIRECTOR GENERAL DE VINCULACION CULTURAL COMUNITARIA</t>
  </si>
  <si>
    <t>F018</t>
  </si>
  <si>
    <t>F018_VINCULACIÓN Y FORTALECIMIENTO DE LA CULTURA Y LAS ARTES</t>
  </si>
  <si>
    <t>CONTRIBUIR A LA PROMOCION, DIFUSION Y EDUCACION ARTISTICA Y CULTURAL, A PARTIR DE ESQUEMAS DE CARACTER FORMAL Y NO FORMAL, CUYA FINALIDAD ES CREAR LAS CONDICIONES PARA EL FORTALECIMIENTO DE LA LIBERTAD Y LA PRACTICA CULTURAL.</t>
  </si>
  <si>
    <t>31C000F018</t>
  </si>
  <si>
    <t>134</t>
  </si>
  <si>
    <t>Acciones de vinculación y promoción cultural</t>
  </si>
  <si>
    <t>LA EDUCACION ARTISTICA EN LOS PLANES DE ESTUDIO DEL NIVEL BASICO AL SUPERIOR PRESENTA REZAGOS HISTORICOS Y LA FUNCION ASIGNADA A LA EDUCACION ARTISTICA Y CULTURAL HA SIDO USUALMENTE CONCEBIDA COMO UNA MATERIA INTRASCENDENTE Y POCO RELEVANTE PARA EL PROCESO FORMATIVO DE LOS NIÑOS Y JOVENES DE MEXICO. LA CIUDAD DE MEXICO NO POSEE UNA UNIVERSIDAD DEDICADA A LA EDUCACION ARTISTICA. EL CENTRO CULTURAL OLLIN YOLIZLTI, CON MAS DE 40 AÑOS DE FUNDADO, POSEE EL PERFIL ACADEMICO, EL CLAUSTRO ESPECIALIZADO Y EL MODELO PEDAGOGICO APROPIADOS PARA DAR RESPUESTA A ESTA PROBLEMATICA.</t>
  </si>
  <si>
    <t>NIÑAS, NIÑOS, JOVENES Y ADULTOS DE LA CIUDAD DE MEXICO CON VOCACION E INTERESES ARTISTICO - CULTURALES.</t>
  </si>
  <si>
    <t>1. FORTALECER ACADEMICA Y ADMINISTRATIVAMENTE AL CENTRO CULTURAL OLLIN YOLIZTLI PARA CONVERTIRLO EN LA UNIVERSIDAD DE LAS ARTES, LAS CULTURAS Y LOS SABERES POPULARES DE LA CIUDAD DE MEXICO.                                                                                                              2. IMPULSAR Y DIFUNDIR PROGRAMAS ARTISTICOS Y CULTURALES DEL CENTRO CULTURAL OLLIN YOLIZTLI COMO PARTE DE LOS PROCESOS DE APRENDIZAJE.</t>
  </si>
  <si>
    <t>ATENCION INTEGRAL DE LA POBLACION DE LA CIUDAD DE MEXICO CON VOCACION VOCACION E INTERESES ARTISTICO - CULTURALES. ACCESO A UNA EDUCACION ARTISTICA INTEGRAL, FORMAL Y NO FORMAL EN TODOS LOS NIVELES EDUCATIVOS. FORMACION DE PUBLICOS.</t>
  </si>
  <si>
    <t xml:space="preserve">EL INDICADOR TIENE EL PROPOSITO DE MEDIR EL PORCENTAJE DE CUMPLIMIENTO EN LA ATENCION DE LOS BENEFICIARIOS DE LA OFERTA EDUCATIVA Y CULTURAL DEL CCOY, A TRAVES DE LAS ESCUELAS DEL CENTRO CULTURAL, EL PROGRAMA DE ORQUESTAS JUVENILES Y COROS Y LOS CONCIERTOS Y ACTIVIDADES AL INTERIOR Y EXTERIOR DEL CCOY QUE PROPICIAN EL ACCESO A LA EDUCACION Y LA CULTURA Y LA FORMACION DE PUBLICOS EN LA CIUDAD DE MEXICO. </t>
  </si>
  <si>
    <t>(CANTIDAD DE BENEFICIARIOS ATENDIDOS / CANTIDAD DE BENEFICIARIOS PROGRAMADOS)=100%
32500/32500=100%</t>
  </si>
  <si>
    <t>INCREMENTO DEL 15%</t>
  </si>
  <si>
    <t>LA CIUDADANIA TIENE ACCESO A BIENES Y SERVICIOS CULTURALES Y EDUCATIVOS DE ALTA CALIDAD. FORMACION INTEGRAL CULTURAL Y ARTISTICA. FORMACION DE PROFESIONALES QUE TRIBUTEN AL DESARROLLO DE LA CULTURA Y EL ARTE MEXICANOS.</t>
  </si>
  <si>
    <t>EJECUCION DE ACTIVIDADES ARTISTICAS Y ACADEMICAS EN EL CCOY Y EN FOROS EXTERNOS.</t>
  </si>
  <si>
    <t>FRANCISCO BECERRA MAZA</t>
  </si>
  <si>
    <t>DIRECTOR ACADEMICO DEL CCOY</t>
  </si>
  <si>
    <t>CLASES DE MUSICA, TALLERES Y CURSOS PARA ALUMNOS Y MAESTROS DEL PROGRAMA DE ORQUESTAS JUVENILES Y COROS DE LA CIUDAD DE MEXICO</t>
  </si>
  <si>
    <t>MIVIAM RUIZ PEREZ</t>
  </si>
  <si>
    <t>DIRECTORA GENERAL DE EDUCACION ARTISTICA Y CULTURA COMUNITARIA</t>
  </si>
  <si>
    <t>OPERACION DE LAS ESCUELAS DEL CENTRO CULTURAL OLLIN YOLIZTLI</t>
  </si>
  <si>
    <t>ELABORACION Y PUBLICACION DE LAS CONVOCATORIAS DE BECAS Y PREMIOS PARA LAS ESCUELAS Y PROYECTOS DEL CCOY,  SEGUIMIENTO Y CONTROL.</t>
  </si>
  <si>
    <t>REALIZACION DE EVENTOS ACADEMICOS (CONCURSOS, CLASES MAGISTRALES, CURSOS, CONFERENCIAS) Y TALLERES DE LAS ESCUELAS  DEL CENTRO CULTURAL OLLIN YOLIZTLI</t>
  </si>
  <si>
    <t xml:space="preserve"> ADQUISICION E INSTALACION DEL SISTEMA DE GESTION EDUCATIVA PARA LA EMISION DE TITULOS Y CEDULAS PROFESIONALES SEGUN LO ESTIPULADO POR LA SEP</t>
  </si>
  <si>
    <t>DISEÑO DE LA ESTRUCTURA ORGANICA Y PLATAFORMA LABORAL, LEGAL Y ADMINISTRATIVA DE LA UNIVERSIDAD DE LAS CULTURAS, LAS ARTES Y LOS SABERES POPULARES OLLIN YOLIZTLI.</t>
  </si>
  <si>
    <t>DISEÑO DEL PLAN CURRICULAR DE NUEVOS ESTUDIOS DE NIVEL SUPERIOR  Y DE POSTGRADO PARA LA UNIVERSIDAD DE LAS ARTES, LAS CULTURAS Y LOS SABERES POPULARES OLLIN YOLIZTLI</t>
  </si>
  <si>
    <t xml:space="preserve">DESARROLLAR, COORDINAR Y EJECUTAR POLITICAS PUBLICAS QUE GARANTICEN EL EJERCICIO PLENO DE LOS DERECHOS CULTURALES DE LAS PERSONAS Y LAS COMUNIDADES Y, A PARTIR DE ELLO, PERMITAN SU DESARROLLO INTEGRAL Y FORTALEZCA LA CONVIVENCIA DEMOCRATICA EN UN MARCO DE LIBRE EXPRESION DE IDEAS, DE ACCESO EQUITATIVO A BIENES Y SERVICIOS CULTURALES Y DE RECONOCIMIENTO Y PROTECCION DE LAS DIVERSAS IDENTIDADES. </t>
  </si>
  <si>
    <t>CONTRIBUIR AL BUEN FUNCIONAMIENTO DE LA INSTITUCION A TRAVES DE LA GESTION EFICIENTE DE LOS RECURSOS FINANCIEROS, HUMANOS, MATERIALES E INFORMATICOS PARA ASEGURAR EL CUMPLIMIENTO DE LAS METAS Y OBJETIVOS ESTABLECIDOS.</t>
  </si>
  <si>
    <t>31C000M001</t>
  </si>
  <si>
    <t xml:space="preserve"> DESARTICULACION EN LOS PROCESOS ADMINISTRATIVOS QUE GENERAN RETRASOS EN LA ASIGNACION Y EJECUCION DE LOS RECURSOS QUE SE NECESITAN EN LA OPERACION DE LA DEPENDENCIA.</t>
  </si>
  <si>
    <t>ENFOQUE: GARANTIZAR EL EJERCICIO DE DERECHOS CULTURALES A TODAS Y TODOS  LOS HABITANTES Y VISITANTES DE LA CIUDAD DE MEXICO</t>
  </si>
  <si>
    <t>1. ADMINISTRAR DE MANERA EFICIENTE LOS RECURSOS, DESDE SU ASIGNACION HASTA SU EJECUCION, DE ACUERDO AL PROGRAMA OPERATIVO ANUAL  Y EL MARCO NORMATIVO VIGENTE 2. SUMINISTRAR EN FORMA EFICIENTE LOS RECURSOS HUMANOS, MATERIALES, FINANCIEROS E INFORMATICOS A TODAS LAS AREAS QUE CONFORMAN LA SECRETARIA DE CULTURA DE LA CDMX 3. GESTIONAR DE MANERA OPORTUNA LAS RESOLUCIONES DE LAS CONTROVERSIAS EXISTENTES ENTRE LOS COLABORADORES Y PATRONES QUE SE SOMETIERON A SU ARBITRIO. 4. GESTIONAR LOS RECURSOS NECESARIOS PARA CONSOLIDAR LOS PROCESOS DE INFORMACIÒN Y COMUNICACIÒN CULTURAL DE LA SECRETARIA DE CULTURA DE LA CDMX</t>
  </si>
  <si>
    <t>LAS UNIDADES ADMINISTRATIVAS DE LA SECRETARIA DE CULTURA GESTIONAN EFICIENTEMENTE LOS RECURSOS ASIGNADOS LO QUE PERMITE EL LOGRO DE LAS METAS ESTABLECIDAS.</t>
  </si>
  <si>
    <t>EL INDICADOR TIENE LA FINALIDAD DE MEDIR LA EFICIENCIA DE LAS ACTIVIDADES QUE CADA UNA DE LAS UNIDADES ADMINISTRATIVAS DESARROLLA EN LA DEPENDENCIA, INCLUYE LA ADMINISTRACION DE RECURSOS FINANCIEROS, HUMANOS, MATERIALES E INFORMATICOS,ASI COMO AQUELLAS EN MATERIA DE DIFUSION Y PROMOCION CULTURAL; LAS CUALES EN CONJUNTO SE CONVIERTEN EN ACCIONE INSTITUCIONALESS; INCLUYE TAMBIEN LAS RESOLUCIONES DE LAS CONTROVERSIAS EXISTENTES ENTRE EL PATRON Y SUS COLABORADORES; 44</t>
  </si>
  <si>
    <t>PORCENTAJE DE EFICIENCIA DE LAS ACTIVIDADES REALIZADAS POR LA DIRECCION GENERAL DE ADMINISTRACION Y FINANZAS</t>
  </si>
  <si>
    <t>INFORME TRIMESTRAL Y ANUAL FINANCIERO.WWW.CULTURA.CDMX.GOB.MX</t>
  </si>
  <si>
    <t>46/46X100=100</t>
  </si>
  <si>
    <t>GARANTIZAR EL ACCESO A MAS Y MEJORES EVENTOS ARTISTICOS Y CULTURALES QUE GARANTICEN EL EJERCICIO DE LOS DERECHOS CULTURALES DE LOS HABITANTES Y VISITANTES DE DE LA CIUDAD DE MEXICO</t>
  </si>
  <si>
    <t>ADMINISTRAR Y CONTROLAR LOS RECURSOS HUMANOS, MATERIALES, FINANCIEROS Y DE TECNOLOGIAS DE INFORMACION ASIGNADOS A LA DEPENDENCIA, PROCURANDO LA RACIONALIDAD, EFICIENCIA, EFICACIA Y AUSTERIDAD EN EL MANEJO DEL PRESUPUESTO, ACTUANDO COMO SOPORTE DE LAS DIVERSAS AREAS SUSTANTIVAS ENCARGADAS DE DESARROLLAR LOS PROYECTOS, PROGRAMAS Y EVENTOS, QUE CONTRIBUYAN AL CUMPLIMIENTO DE LOS OBJETIVOS Y METAS DE LOS PROGRAMAS  DEL SECTOR CULTURAL</t>
  </si>
  <si>
    <t>EMMA LUZ LOPEZ JUAREZ</t>
  </si>
  <si>
    <t>ESTABLECER MECANISMOS EFICACES DE COMUNICACION INTERNA Y EXTERNA PARA PROMOVER, VERAZ Y OPORTUNAMENTE, LAS ACTIVIDADES, PROYECTOS Y PROGRAMAS QUE REALIZA LA SECRETARIA DE CULTURA DE LA CIUDAD DE MEXICO QUE PERMITAN LA TRANSPARENCIA Y RENDICION DE CUENTAS.</t>
  </si>
  <si>
    <t>INTI MUÑOZ SANTINI</t>
  </si>
  <si>
    <t>DIRECTOR GENERAL DE ORGANIZACION Y DESEMPEÑO</t>
  </si>
  <si>
    <t>ATENDER LOS ASUNTOS LEGALES Y JURIDICOS RELACIONADOS CON LA SECRETARIA DE CULTURA, PARA DEFENDER LOS INTERESES DE LA DEPENDENCIA, MEDIANTE EL CUMPLIMIENTO DE LAS DISPOSICIONES VIGENTES..</t>
  </si>
  <si>
    <t>JOAQUIN ARISTA DAVILA</t>
  </si>
  <si>
    <t>CONTRIBUIR AL COMBATE A LA CORRUPCION MEDIANTE LA PREVENCION, DETECCION E INHIBICION DE CONDUCTAS ILICITAS ENTRE LAS PERSONAS SERVIDORAS PUBLICAS.</t>
  </si>
  <si>
    <t>31C000O001</t>
  </si>
  <si>
    <t>MECANISMOS ANTICORRUPCION POCO DESARROLLADOS QUE PUEDEN PERMITIR MALAS PRACTICAS ADMINISTRATIVAS POR PARTE DE LAS PERSONAS SERVIDORAS PUBLICAS.</t>
  </si>
  <si>
    <t>PERSONAS SERVIDORAS PUBLICAS EN LA SECRETARIA DE CULTURA</t>
  </si>
  <si>
    <t>1. PROMOVER EL CUMPLIMIENTO DE LOS PROCESOS DE FISCALIZACION Y CONTROL. 2. CONTRIBUIR AL FORTALECIMIENTO DEL SISTEMA NACIONAL ANTICORRUPCION, A TRAVES DE MECANISMOS INTEGRALES PARA LA DETECCION DE CONDUCTAS ILICITAS.</t>
  </si>
  <si>
    <t>LAS PERSONAS SERVIDORAS PUBLICAS EJERCEN SUS FUNCIONES CON APEGO A LA LEGALIDAD.</t>
  </si>
  <si>
    <t>DICHO INDICADOR TIENE LA FINALIDAD DE MEDIR EL PORCENTAJE DE CUMPLIMIENTO DE LAS SOLICITUDES DE INFORMACION PUBLICA DE LA UNIDAD DE TRANSPARENCIA DE LA SECRETARIA DE CULTURA</t>
  </si>
  <si>
    <t>(NÙMERO DE SOLICITUDES DE INFORMACION PUBLICA ATENDIDAS/ NÙMERO DE SOLICITUDES PROYECTADAS)*100</t>
  </si>
  <si>
    <t>WWW.CULTURA.GOB.MX</t>
  </si>
  <si>
    <t>SE TIENE LA FINALIDAD DE PROMOVER LA CULTURA DE LA LEGALIDAD Y LA TRANSPARENCIA EN LA SECRETARIA DE CULTURA, A TRAVES DEL CUMPLIMIENTO DE LAS SOLICITUDES DE INFORMACION PUBLICA</t>
  </si>
  <si>
    <t>REVISION DEL CUMPLIMIENTO DE LAS SOLICITUDES DE INFORMACION PUBLICA</t>
  </si>
  <si>
    <t>INCORPORACION DE LA PERSPECTIVA DE GENERO EN LOS PROGRAMAS Y PROYECTOS DE LA SECRETARIA DE CULTURA PARA CONTRIBUIR A REDUCIR LA DESIGUALDAD EN EL ACCESO A LA VIDA CULTURAL DE NIÑAS Y MUJERES.</t>
  </si>
  <si>
    <t>31C000P001</t>
  </si>
  <si>
    <t>DESIGUALDAD EN EL ACCESO Y PARTICIPACIPACION DE NIÑAS Y MUJERES EN LAS ACTIVIDADES CULTURALES DE LA CIUDAD DE MEXICO.</t>
  </si>
  <si>
    <t>NIÑAS Y MUJERES DE LA CIUDAD DE MEXICO.</t>
  </si>
  <si>
    <t>1. DIFUNDIR EL MARCO NORMATIVO EN MATERIA DE LOS DERECHOS DE NIÑAS Y MUJERES. 2. GENERAR MECANISMOS DE INFORMACION, DIFUSION Y CAPACITACION EN LA MATERIA.</t>
  </si>
  <si>
    <t>LAS NIÑAS Y MUJERES DE LA CIUDAD DE MEXICO ACCEDEN A LA VIDA CULTURAL EN CONDICIONES DE IGUALDAD QUE LES PERMITEN EJERCER SUS DERECHOS CULTURALES.</t>
  </si>
  <si>
    <t>DICHO INDICADOR TIENE LA FINALIDAD DE MEDIR LAS ACCIONES REALIZADAS EN FUNCION DE LAS NIÑAS Y MUJERES DE LA CIUDAD DE MEXICO</t>
  </si>
  <si>
    <t xml:space="preserve">PORCENTAJE DE CUMPLIMIENTO EN ACCIONES DE CAPACITACION Y SENSIBILIZACION PARA LA PROMOCION DE LA IGUALDAD DE GENERO. </t>
  </si>
  <si>
    <t>NINAS Y MUJERES EN LA CIUDAD DE MEXICO, EJERCEN MEJORES CONDICIONES DE EQUIDAD E IGUALDAD EN EL ACCESO Y PARTICIPACION EN LA VIDA CULTURAL</t>
  </si>
  <si>
    <t>CAPACITACION Y SENSIBILIZACION PARA LA PROMOCION DE LA IGUAKDAD DE GENERO</t>
  </si>
  <si>
    <t>JESUS GALINDO CALDERON</t>
  </si>
  <si>
    <t>DIRECTOR GENERAL DEL INSTITUTO DE LA DEFENSA DE LOS DERECHOS CULTURALES</t>
  </si>
  <si>
    <t>PROMOCION, DIFUSION E INVESTIGACION DE LOS DERECHOS CULTURALES DE LOS HABITANTES Y VISITANTES DE LA CIUDAD DE MEXICO.</t>
  </si>
  <si>
    <t>31C000P002</t>
  </si>
  <si>
    <t xml:space="preserve">INSUFICIENTE PROMOCION, DIFUSION E INVESTIGACION DEL MARCO NORMATIVO Y LEGAL EN MATERIA DE DERECHOS CULTURALES ENTRE LOS HABITANTES Y VISITANTES DE LA CIUDAD DE MEXICO. </t>
  </si>
  <si>
    <t>HABITANTES Y VISITANTES DE LA CIUDAD DE MEXICO CON UN ENFOQUE TRANSVERSAL DE DERECHOS HUMANOS Y GRUPOS DE ATENCION PRIORITARIA.</t>
  </si>
  <si>
    <t>1. IMPULSAR MECANISMOS DE INFORMACION, COMUNICACION Y CAPACITACION QUE PERMITAN GARANTIZAR EL EJERCICIO DE LOS DERECHOS CULTURALES 2. DISEÑAR UN INSTRUMENTO DE REFERENCIA QUE ORIENTE EL DESARROLLO DE LAS POLITICAS PUBLICAS CULTURALES DE LA CIUDAD DE MEXICO</t>
  </si>
  <si>
    <t xml:space="preserve">LOS HABITANTES Y VISITANTES DE LA CIUDAD DE MEXICO CONCEN LOS MECANISMOS QUE LES FACILITAN EL EJERCICIO DE SUS DERECHOS CULTURALES. </t>
  </si>
  <si>
    <t>DICHO INDICADOR TIENE LA FINALIDAD DE MEDIR EL CUMPLIMIENTO ANUAL DE LAS ACCIONES DE FOMENTO Y PROMOCION DE LOS DERECHOS CULTURALES EN LOS HABITANTES DE LA CIUDAD DE MEXICO</t>
  </si>
  <si>
    <t xml:space="preserve">PORCENTAJE DE CUMPLIMIENTO DE LAS ACCIONES DE INFORMACION, COMUNICACION Y CAPACITACION DE LOS DERECHOS CULTURALES. </t>
  </si>
  <si>
    <t>PROMOVER EN LA CIUDADANIA EL CONOCIMIENTO Y EJERCICIO DE LOS DERECHOS CULTURALES DE LA CIUDADANIA</t>
  </si>
  <si>
    <t xml:space="preserve">DELIMITACION DE PARAMETROS ESTRATEGICOS PARA EL DISEÑO Y APLICACION DE INSTRUMENTOS DIAGNOSTICOS EN MATERIA DE DERECHOS CULTURALES </t>
  </si>
  <si>
    <t>DIRECTOR GENERAL DEL INTITUTO DE LA DEFENSA DE LOS DERECHOS CULTURALES</t>
  </si>
  <si>
    <t>DISEÑO Y DESARROLLO DE PROCESOS DE CAPACITACION EN LINEA EN MATERIA DE DERECHOS CULTURALES</t>
  </si>
  <si>
    <t>S012</t>
  </si>
  <si>
    <t>S012_COLECTIVOS CULTURALES COMUNITARIOS CIUDAD DE MÉXICO</t>
  </si>
  <si>
    <t>PROMOVER LA IMPLEMENTACION DE PROYECTOS ARTISTICO-CULTURALES QUE FOMENTEN PROCESOS ORGANIZATIVOS, EL DIALOGO Y LA REFLEXION EN TORNO AL DESARROLLO CULTURAL COMUNITARIO A TRAVES DE ACTIVIDADES QUE PROPICIARAN EL ACCESO A LA CULTURA Y EL EJERCICIO DE LOS DERECHOS CULTURALES ENTRE LOS HABITANTES DE LA CIUDAD DE MEXICO.</t>
  </si>
  <si>
    <t>31C000S012</t>
  </si>
  <si>
    <t>218</t>
  </si>
  <si>
    <t>Desarrollo cultural comunitario</t>
  </si>
  <si>
    <t xml:space="preserve">LA VULNERACION DEL DERECHO IRRESTRICTO DE ACCESO A LA CULTURA, CONSAGRADO EN LA CONSTITUCION POLITICA DE LA CIUDAD DE MEXICO, EN OTRAS PALABRAS:  A) LA FALTA DE ACCESO A SERVICIOS ARTISTICO-CULTURALES QUE RESPONDA A LOS INTERESES TEMATICOS Y FORMALES DE LAS POBLACIONES DE ATENCION PRIORITARIA COMO GRUPOS VULNERABLES TALES COMO PERSONAS CON DISCAPACIDAD, INDIGENAS, NIÑAS, NIÑOS, ADOLESCENTES, MUJERES, LGBTTTI, ADULTOS MAYORES, EN SITUACION DE CALLE, PRIVADAS DE SU LIBERTAD, QUE RESIDEN EN INSTITUCIONES DE ASISTENCIA SOCIAL, MIGRANTES, ENTRE OTROS;  B) LA FALTA DE DISTRIBUCION, DIFUSION Y DIVULGACION DE LA CULTURA, Y  C) LA DIFICULTAD PARA CONSTITUIR ESPACIOS COLECTIVOS, AUTOGESTIVOS, INDEPENDIENTES Y COMUNITARIOS DE ARTE Y CULTURA.  </t>
  </si>
  <si>
    <t xml:space="preserve">EL PROGRAMA SOCIAL PRETENDE ALCANZAR ESTE AÑO UNA POBLACION OBJETIVO DE 1,956,107 PERSONAS.  ESTA CIFRA ES RESULTADO DE LA SELECCION DE LOS GRUPOS PRIORITARIOS UBICADOS EN LAS 16 ALCALDIAS DE LA CIUDAD DE MEXICO, QUE SE DESGLOSAN DE LA SIGUIENTE MANERA (EXTRAPOLANDO EL 38% DE PERSONAS QUE NO ACUDEN A EVENTOS CULTURALES):  POBLACION DE 5 A 14 AÑOS. AMBOS GENEROS: 501,331  POBLACION DE 15 A 29 AÑOS. MUJERES: 423,650 POBLACION DE 15 A 19 AÑOS. HOMBRES: 138,040  POBLACION DE 30 A 59 AÑOS. MUJERES: 710,571  POBLACION DE 60 A 79 AÑOS. MUJERES: 182,515 </t>
  </si>
  <si>
    <t xml:space="preserve">A) INCIDIR EN 61,958 HABITANTES (USUARIOS FINALES) PERTENECIENTES A DISTINTOS GRUPOS SOCIALES DE EDADES, GENERO, ORIGEN ETNICO Y DE LOCALIZACION TERRITORIAL QUE SE ENCUENTRAN DENTRO DE LA CIUDAD DE MEXICO, QUIENES ACUDIRAN A LAS ACTIVIDADES DESARROLLADAS POR LOS COLECTIVOS CULTURALES COMUNITARIOS A TRAVES DE SUS PROYECTOS.  B) BENEFICIAR A 300 PROYECTOS DE DESARROLLO CULTURAL COMUNITARIO Y PROYECTOS DE ACTIVACION CULTURAL COMUNITARIA EN COLONIAS, BARRIOS, PUEBLOS Y EL ESPACIO PUBLICO DE LA CIUDAD DE MEXICO EN LAS SIGUIENTES ESPECIALIDADES: IMAGEN URBANA, ESPACIOS VERDES, ESPACIOS ALTERNATIVOS Y/O ADECUACION DE ESPACIOS, MULTIMEDIA, ARTES ESCENICAS, MUSICA, ARTES VISUALES Y PLASTICAS, LITERATURA Y/O PUBLICACIONES DE CREACION COMUNITARIA, INTERDISCIPLINARIOS,  PATRIMONIO CULTURAL, NATURAL O MIXTO Y MEMORIA HISTORICA, DIVULGACION DE LA CIENCIA, ARTE URBANO, CINECLUBES INDEPENDIENTES Y PROPUESTAS AUDIOVISUALES.  C) GENERAR ESPACIOS DE DIALOGO PARA LA CONSTRUCCION DE COMUNIDADES COLABORATIVAS E INCLUSIVAS, ACOMPAÑAMIENTO A PROYECTOS ARTISTICO-CULTURALES DE INICIATIVA CIUDADANA Y ACCIONES CREATIVAS DE LOS COLECTIVOS CULTURALES COMUNITARIOS, A TRAVES DE UN EQUIPO DE ACOMPAÑAMIENTO (COORDINADORES TERRITORIALES COMUNITARIOS Y GESTORES CULTURALES COMUNITARIOS).  D) EL PROGRAMA SOCIAL BUSCA PONER AL ALCANCE DE LOS HABITANTES DE LAS 16 ALCALDIAS DE LA CIUDAD DE MEXICO, CONOCIMIENTOS Y HABILIDADES QUE PERMITAN SU FORMACION INTEGRAL, A TRAVES DE ACTIVIDADES ARTISTICO-CULTURALES Y EL RECONOCIMIENTO DEL ARTE COMO UN DERECHO FUNDAMENTAL. </t>
  </si>
  <si>
    <t>CONSTRUIR ESPACIOS DE PARTICIPACION CIUDADANA AUTOGESTIVOS, INDEPENDIENTES Y COMUNITARIOS QUE CONTRIBUYAN AL EJERCICIO DE LOS DERECHOS CULTURALES</t>
  </si>
  <si>
    <t xml:space="preserve">MIDE EL PORCENTAJE DE CUMPLIMIENTO DE LOS APOYOS QUE SE OTORGAN A PERSONAS FACILITADORAS DE SERVICIOS PARA QUE, BAJO UN ESQUEMA COORDINADO POR LA SECRETARIA DE CULTURA DE LA CIUDAD DE MEXICO, DESARROLLEN CON LAS COMUNIDADES UNA AGENDA CULTURAL QUE ATIENDA SUS NECESIDADES E INTERESES. </t>
  </si>
  <si>
    <t>(CUMPLIMIENTO DE APOYOS ENTREGADOS / CUMPLIMIENTO DE APOYOS PROGRAMADOS)= 100% ..423/423X100=100%</t>
  </si>
  <si>
    <t>PADRON DE BENEFICIARIOS DEL PROGRAMA SOCIAL COLECTIVOS CULTURALES COMUNITARIOS CIUDAD DE MEXICO HTTPS://WWW.CULTURA.CDMX.GOB.MX/STORAGE/APP/MEDIA/ARCHIVOS/BENEFICIARIOS%20DEL%20PROGRAMA%20SOCIAL%20CCCCDMX%202020.PDF.</t>
  </si>
  <si>
    <t>INCREMENTO DEL 8%</t>
  </si>
  <si>
    <t>SE PROMUEVE EN LA CIUDADANIA LA APROPIACION DE ESPACIOS PUBLICOS A TRAVES DE LA REALIZACION DE EVENTOS CULTURALES Y ARTISTICOS MEDIANTE COLECTIVOS CULTURALES COMUNITARIOS EN  ZONAS DE ATENCION PRIORITARIA EN LA CIUDAD DE MEXICO.</t>
  </si>
  <si>
    <t>CONSTRUCCION Y DEFINICION DEL PROGRAMA SOCIAL</t>
  </si>
  <si>
    <t xml:space="preserve">BENJAMIN GONZALEZ RAMOS </t>
  </si>
  <si>
    <t xml:space="preserve">REVISION Y ADECUACION DE LAS REGLAS DE OPERACION </t>
  </si>
  <si>
    <t>JORGE MARIANO MENDOZA RAMOS</t>
  </si>
  <si>
    <t>DIRECTOR DE DESARROLLO CULTURAL COMUNITARIO</t>
  </si>
  <si>
    <t>SELECCION DE LOS GESTORES Y CORDINADORES</t>
  </si>
  <si>
    <t>SELECCION DE LOS 300 COLECTIVOS CULTURALES COMUNTIARIOS</t>
  </si>
  <si>
    <t>S051</t>
  </si>
  <si>
    <t>S051_PROMOTORES CULTURALES CIUDAD DE MÉXICO</t>
  </si>
  <si>
    <t>31C000S051</t>
  </si>
  <si>
    <t>219</t>
  </si>
  <si>
    <t>Promotores culturales</t>
  </si>
  <si>
    <t>LA FALTA DE ACCESO A SERVICIOS ARTISTICO-CULTURALES QUE RESPONDA A LOS INTERESES TEMATICOS Y FORMALES DE LAS POBLACIONES DE ATENCION PRIORITARIA COMO GRUPOS VULNERABLES.</t>
  </si>
  <si>
    <t xml:space="preserve">DERIVADO DE QUE LA POBLACION POTENCIAL ES DE 3,363,410 (SEGUN EL CENSO DE POBLACION 2010 DEL INEGI, LA POBLACION TOTAL DE LA CIUDAD DE MEXICO SON 8,851,080 PERSONAS Y LA ENCUESTA NACIONAL DE CONSUMO CULTURAL DE MEXICO 2012.) DE PERSONAS; EL PROGRAMA SOCIAL PRETENDE ALCANZAR ESTE AÑO UNA POBLACION OBJETIVO DE 1,956,107 PERSONAS.  ESTA CIFRA ES RESULTADO DE LA SELECCION DE LOS GRUPOS PRIORITARIOS QUE SE DESGLOSAN DE LA SIGUIENTE MANERA (EXTRAPOLANDO EL 38% DE PERSONAS QUE NO ACUDEN A EVENTOS CULTURALES):  POBLACION DE 5 A 14 AÑOS. AMBOS GENEROS: 501,331  POBLACION DE 15 A 29 AÑOS. MUJERES: 423,650 POBLACION DE 15 A 19 AÑOS. HOMBRES: 138,040  POBLACION DE 30 A 59 AÑOS. MUJERES: 710,571  POBLACION DE 60 A 79 AÑOS. MUJERES: 182,515  UBICADAS EN LAS 16 ALCALDIAS DE LA CIUDAD DE MEXICO. </t>
  </si>
  <si>
    <t xml:space="preserve">IMPULSAR EL PROGRAMA DE CULTURA COMUNITARIA PARA PROMOVER EL EJERCICIO DE DERECHOS CULTURALES A TRAVES DE LA PARTICIPACION Y LA CREATIVIDAD DE LAS COMUNIDADES, LA ORGANIZACION EFICAZ DEL POTENCIAL CULTURAL EXISTENTE Y EL APROVECHAMIENTO DE LOS RECURSOS ECONOMICOS, MATERIALES, SOCIALES, FINANCIEROS, CULTURALES Y HUMANOS.  * PROMOVER LA CULTURA Y EL ARTE EN LOS PUNTOS DE INNOVACION, LIBERTAD, ARTE, EDUCACION Y SABERES (PILARES) A TRAVES DE MODELOS CULTURALES, FLEXIBLES Y DIVERSOS DE INTERVENCION, ARTICULADOS EN RED Y CON FUERTES VINCULOS CON LAS COMUNIDADES.  * IMPULSAR EL PROGRAMA DE EXTENSION CULTURAL EN COORDINACION CON INSTANCIAS EDUCATIVAS PARA RESIGNIFICAR DE MANERA CREATIVA, LUDICA Y ACADEMICA LA EXPERIENCIA EN MATERIA DE PROMOCION Y GESTION CULTURAL.  * DESARROLLAR EL PROGRAMA “MEXICO, CIUDAD LECTORA” COMO UNA ESTRATEGIA PARA EL DESARROLLO INTEGRAL DE LA POBLACION, A TRAVES DE PROCESOS QUE INCENTIVEN Y FOMENTEN SU INTERES POR LA LECTURA, LA ESCRITURA Y EL LIBRO.  * FORTALECER LA RED DE CINECLUBES PARA PROMOVER LA CULTURA CINEMATOGRAFICA EN DISTINTAS ZONAS DE LA CIUDAD, A TRAVES DE UNA PROGRAMACION ORGANIZADA Y DE CALIDAD. </t>
  </si>
  <si>
    <t xml:space="preserve">IMPLEMENTACION DE 30,960 ACTIVIDADES CULTURALES EN LAS 16 ALCALDIAS DE LA CIUDAD DE MEXICO, DE LA SIGUIENTE FORMA  A. IMPLEMENTACION DE SESIONES DE LECTURA, PROYECCIONES EN 300 PUNTOS DE PILARES, ASI COMO EN LAS ZONAS QUE ABARCA LA ESTRATEGIA 333, DESGLOSADAS DE LA SIGUIENTE FORMA:  14, 500 SESIONES DE LIBROCLUB,  14, 500 SESIONES DE CINECLUB, 1000 ACTIVIDADES DE PATRIMONIO CULTURAL Y TRANSFORMACIONES COLABORATIVAS.  B. INCIDENCIA EN 160 ESCUELAS SECUNDARIAS PUBLICAS, CON PROYECTO LUNES POR LA EDUCACION;  C. REALIZACION DE 800 FESTIVALES COMUNITARIOS COMO PARTE DE LOS PROCESOS DE APROPIACION DEL ESPACIO PUBLICO </t>
  </si>
  <si>
    <t>(CUMPLIMIENTO DE LOS APOYOS ENTREGADOS / CUMPLIMIENTO DE APOYOS PROGRAMADOS)=100%
1110/1110X100=100</t>
  </si>
  <si>
    <t>PADRON DE BENEFICIARIOS DEL PROGRAMA SOCIAL PROMOTORES COMUNITARIOS CIUDAD DE MEXICO HTTPS://WWW.CULTURA.CDMX.GOB.MX/STORAGE/APP/MEDIA/UPLOADED-FILES/PERSONAS%20FACILITADORAS%20DE%20SERVICIOS%20PROMOTORES%20CULTURALES.PDF</t>
  </si>
  <si>
    <t>SE PROMUEVE EN LA CIUDADANIA LA APROPIACION DE ESPACIOS PUBLICOS A TRAVES DE LA REALIZACION DE EVENTOS CULTURALES Y ARTISTICOS POR PARTE DE LOS PROMOTORES CULTURALES COMUNITARIOS EN  ZONAS DE ATENCION PRIORITARIA EN LA CIUDAD DE MEXICO.</t>
  </si>
  <si>
    <t xml:space="preserve">REVISION Y ADECUADION DE LAS REGLAS DE OPERACION </t>
  </si>
  <si>
    <t>SELECCION DE LOS 1110 PERSONAS FACILITADORAS DE SERVICIOS</t>
  </si>
  <si>
    <t>SEGUIMIENTO Y EJECUCION DE LOS OBJETIVOS PROGRAMADOS</t>
  </si>
  <si>
    <t>S057</t>
  </si>
  <si>
    <t>S057_TALLERES DE ARTES Y OFICIOS COMUNITARIOS</t>
  </si>
  <si>
    <t>31C000S057</t>
  </si>
  <si>
    <t>220</t>
  </si>
  <si>
    <t>Gestión de talleres de artes y oficios</t>
  </si>
  <si>
    <t>LA CRECIENTE VIOLENCIA SOCIAL, LOS DELITOS, LA INTOLERANCIA Y AUSENCIA DE DIALOGO PRESENTES EN LA SOCIEDAD, AUNADO A LA DIFICULTAD DE EJERCER LOS DERECHOS CULTURALES CONSIDERADOS COMO DERECHOS HUMANOS, QUE NO SON GARANTIZADOS EN PLENITUD A TODA LA POBLACION DE LA CIUDAD DE MEXICO, REPRESENTA UNA LIMITANTE PARA TENER LAS CONDICIONES NECESARIAS DE CONSTITUIRSE COMO SUJETOS SOCIALES CAPACES DE PARTICIPAR ACTIVAMENTE DE MANERA POSITIVA EN LA COMUNIDAD EN DONDE CONVIVEN, ASI COMO PARA ESTABLECER VINCULOS CON LOS OTROS E IMAGINAR UN FUTURO POSIBLE. DE TAL MANERA QUE, LA FALTA DE OPORTUNIDADES PARA LOS DISTINTOS GRUPOS DE POBLACION DE ATENCION PRIORITARIA, SE REFLEJA A TRAVES DE LA DISCRIMINACION ESTRUCTURAL Y LA ESCASES DE OPCIONES PARA EL EJERCICIO DE LOS DERECHOS HUMANOS Y EN ESPECIAL EL DERECHO A LA CULTURA; POR ESTA RAZON SE HACE NECESARIO ENRIQUECER LA OFERTA CULTURAL E INCREMENTAR EL ACCESO A LA EDUCACION NO FORMAL PARA EL APRENDIZAJE, ACCESO Y EJERCICIO DE DISCIPLINAS ARTISTICAS CREATIVAS Y DE RESCATE A LA IDENTIDAD CULTURAL Y ACCESO AL MATRIMONIO CULTURAL DE SU COMUNIDAD EN LAS 16 ALCALDIAS DE LA CIUDAD DE MEXICO, POR MEDIO DEL DISEÑO E IMPLEMENTACION DE UNA RED DE TALLERES DE ARTES Y OFICIOS CON ENFOQUE COMUNITARIO.</t>
  </si>
  <si>
    <t>POBLACION DE LAS 16 ALCALDIAS DE CUALQUIER EDAD, CUALQUIER SEXO, CON ATENCION PRIORITARIA A LA POBLACION CON MAYOR INDICE DE VULNERABILIDAD ENTRE NIÑOS, JOVENES, ADULTOS Y ADULTOS MAYORES, CON NIVEL BASICO DE EDUCACION QUIENES MANIFIESTAN MAYOR INTERES EN ADQUIRIR HABILIDADES RELACIONADAS CON EL ARTE Y LA CULTURA, PERO CUYO NIVEL SOCIOECONOMICO, LES IMPIDE SUFRAGAR LOS COSTOS PARA LLEVARLO A CABO.</t>
  </si>
  <si>
    <t>1. SELECCIONAR FACILITADORES PARA LA IMPARTICION, ORGANIZACION Y EJECUCION DE ACTIVIDADES ARTISTICO-CULTURALES. 2. IMPARTIR TALLERES DE ARTES Y OFICIOS COMUNITARIOS EN ZONAS PRIORITARIAS.                                                                                                                                                                                  3. RECUPERACION DEL ESPACIO PUBLICO  EN LAS 16 ALCALDIAS, ASI COMO EN LAS COLONIAS, BARRIOS Y PUEBLOS LOS MAYORES INDICES DE VULENERABIIDAD E INSEGURIDAD. 4. CREACION DE UNA RED DE TALLERISTAS DE ARTES Y OFICIOS COMUNITARIOS PARA FOMENTAR Y FORTALECER HABILIDADES QUE PROMUEVAN LOS PROCESOS COMUNITARIOS DESDE LAS DIFERENTES DISCIPLINAS ARTISTICAS Y DE OFICIOS.</t>
  </si>
  <si>
    <t xml:space="preserve">LA REALIZACION DE TALLERES DE ARTES Y OFICIOS BUSCA CONTRIBUIR A LA RECONSTRUCCION DEL TEJIDO SOCIAL EN LA CIUDAD DE MEXICO, DOTAR LAS CONDICIONES PARA COMBATIR LAS DESIGUALDADES ESTRUCTURALES,  CONTRIBUIR AL PLENO EJERCICIO DE LOS DERECHOSCULTURALES A TRAVES DE LA CREACION DE UNA RED DE TALLERISTAS, MONITORES, MEDIADORES Y GESTORES CULTURALES QUE PERMITAN AMPLIAR LA OFERTA DE ACTIVIDADES DE FORMACION ARTISTICA Y CULTURAL DE MANERA GRATUITA EN CADA UNA DE LAS ALCALDIAS. </t>
  </si>
  <si>
    <t>MIDE EL CUMPLIMIENTO DE LOS APOYOS ECONOMICOS QUE SE OTORGAN A PERSONAS FACILITADORAS DE SERVICIOS PARA QUE, EN UN ESQUEMA COORDINADO CON LA SECRETARIA DE CULTURA DE LA CIUDAD DE MEXICO SE IMPARTAN TALLERES DE ARTES Y OFICIOS, ASI COMO LA REALIZACION DE ACTIVIDADES CULTURALES.</t>
  </si>
  <si>
    <t>(CUMPLIMIENTO DE LOS APOYOS ENTREGADOS / CUMPLIMIENTO DE APOYOS PROGRAMADOS)=100%
1813/1813X100=100</t>
  </si>
  <si>
    <t>PADRON DE BENEFICIARIOS DEL PROGRAMA SOCIAL TALLERES DE ARTE Y OFICIOS COMUNITARIOS DISPONIBLE EN: WWW.CULTURA.CDMX.GOB.MX</t>
  </si>
  <si>
    <t>INCREMENTO DEL 14%</t>
  </si>
  <si>
    <t>DICHO PROGRAMA TIENE LA FINALIDAD DE FORTALECER EL ACCESO Y LA PARTICIPACION EN LA VIDA CULTURAL DE LA CIUDAD DE MEXICO A TRAVES DE LA FORMACION ARTISTICA Y EL FORTALECIMIENTO DE CAPACIDADES CREATIVAS Y ECONOMICAS DE SUS HABITANTES Y VISITANTES.</t>
  </si>
  <si>
    <t>REVISION Y AJUSTES A LAS REGLAS DE OPERACION</t>
  </si>
  <si>
    <t>RAQUEL DAVILA SALAS</t>
  </si>
  <si>
    <t>DIRECTORA DE VINCULACION CULTURAL</t>
  </si>
  <si>
    <t xml:space="preserve"> PUBLICACION DE LAS REGLAS DE OPERACION</t>
  </si>
  <si>
    <t>REGISTRO DE ASPIRANTES</t>
  </si>
  <si>
    <t>REVISION DE PROPUESTAS Y SELECCION DE PERSONAS FACILITADORAS DE SERVICIOS</t>
  </si>
  <si>
    <t>PUBLICACION DE RESULTADOS</t>
  </si>
  <si>
    <t>COORDINACION DE ACTIVIDADES</t>
  </si>
  <si>
    <t>SEGUIMIENTO DEL DESARROLLO DE ACTIVIDADES DEL PROGRAMA.</t>
  </si>
  <si>
    <t xml:space="preserve">SUPERVISION Y EVALUACION DEL PROGRAMA </t>
  </si>
  <si>
    <t>U014</t>
  </si>
  <si>
    <t>U014_FINANCIAMIENTO Y PROMOCIÓN DE PROYECTOS CULTURALES Y ARTÍSTICOS</t>
  </si>
  <si>
    <t>FINANCIAR Y PROMOVER DE FORMA EFECTIVA LA ELABORACION DE PROYECTOS ARTISTICO-CULTURALES, CON LA FINALIDAD DE FOMENTAR LA INCLUSION Y EL DESARROLLO CULTURAL  Y COMUNITARIO EN LA CIUDAD| DE MEXICO.</t>
  </si>
  <si>
    <t>31C000U014</t>
  </si>
  <si>
    <t>FALTA DE RECONOCIMIENTO Y APOYO ECONOMICO/FINANCIERO A LA COMUNIDAD ARTISTICO CULTURAL, DEFICIENTE APROPIACION E IDENTIDADES CULTURALES DE LA POBLACION, LAS CUALES GENERAN DIFICULTAD  AL ACCESO DEL EJERCICIO DE LOS DERECHOS CULTURALES.</t>
  </si>
  <si>
    <t>PERSONAS DE LOS DISTINTOS GRUPOS SOCIALES, ETAREOS Y SEXOGENERICOS DE LAS 16 ALCALDIAS DE LA CIUDAD DE MEXICO.</t>
  </si>
  <si>
    <t xml:space="preserve">1. OTORGAR AYUDAS ECONOMICAS A ASOCIACIONES, COLECTIVOS, ORGANISMOS Y PERSONAS QUE DESARROLLEN ACTIVIDADES ARTISTICAS Y CULTURALES EN BENEFICIO DE LA CIUDAD DE MEXICO.  2. OTORGAR RECONOCIMIENTOS Y PREMIOS A LA ACTIVIDAD CULTURAL Y ARTISTICA DE LOS HABITANTES Y VISITANTES DE LA CIUDAD DE MEXICO.  3. FINANCIAR PROYECTOS Y DESARROLLAR ACTIVIDADES QUE FOMENTEN EL EJERCICIO DE LOS DERECHOS CULTURALES DE LOS HABITANTES Y VISITANTES DE LA CIUDAD DE MEXICO. </t>
  </si>
  <si>
    <t>LOS HABITANTES Y VISITANTES DE LA CIUDAD DE MÈXICO EJERCEN SUS DERECHOS CULTURALES Y, HACEN DE LA CULTURA Y LAS ARTES, UN FACTOR DE DESARROLLO SOSTENIBLE PARA  MEJORAR SU CALIDAD DE VIDA.</t>
  </si>
  <si>
    <t>MIDE EL NIVEL DE CUMPLIMIENTO DE LOS APOYOS QUE SE ENTREGAN   A ORGANIZACIONES DE LA SOCIEDAD CIVIL, COLECTIVOS CULTURALES  Y PROYECTOS ESPECIALES.</t>
  </si>
  <si>
    <t>(CUMPLIMIENTO DE APOYOS OTORGADOS / APOYOS PROGRAMADOS)*100=100%
PARA ASOCIACIONES, COLECTIVOS, ORGANISMOS Y PERSONAS QUE DESARROLLAN ACTIVIDADES ARTISTICAS.
500/500X100=100</t>
  </si>
  <si>
    <t>INCCREMENTO DEL 15%</t>
  </si>
  <si>
    <t xml:space="preserve">SE FORALTECE EL ACCESO Y LA PARTICIPACION DE LA CIUDADANIA EN LA VIDA CULTURAL, A TRAVES DEL APOYO AL TRABAJO QUE DESARROLLA LA COMUNIDAD CULTURAL Y ARTISTICA EN LA CIUDAD DE MEXICO. </t>
  </si>
  <si>
    <t>ESTABLECER MECANISMOS DE PARTICIPACION Y COORDINACION INSTITUCIONAL, QUE PERMITAN FOMENTAR EL DESARROLLO CULTURAL Y CONTRIBUIR A LA SOSTENIBILIDAD DE LA CIUDAD.</t>
  </si>
  <si>
    <t>JUAN GERARDO LÒPEZ</t>
  </si>
  <si>
    <t>COORDINADOR EJECUTIVO DE ASUNTOS ESPECIALES Y ASESORIA CULTURAL</t>
  </si>
  <si>
    <t xml:space="preserve"> DESARROLLAR PROYECTOS ESPECIALES QUE ESTIMULEN LAS CAPACIDADES COMUNICATIVAS, EXPRESIVAS Y CREATIVAS  DE LA COMUNIDAD ARTISTICA Y CULTURAL, ASI COMO DE GRUPOS ESPECIFICOS INTERESADOS EN EL ARTE Y LA CULTURA.</t>
  </si>
  <si>
    <t>OTORGAR APOYOS A COLECTIVOS, PROMOTORES O GESTORES CULTURALES PARA CONTRIBUIR AL DESARROLLO DE LA DIVERSIDAD CULTURAL MEDIANTE EL FINANCIAMIENTO DE INTERVENCIONES Y PROYECTOS COMUNITARIOS QUE ESTIMULEN LAS ACTIVIDADES CULTURALES LOCALES, LA CREATIVIDAD, LA AUTOGESTION Y LOS PROCESOS DE INVESTIGACION.</t>
  </si>
  <si>
    <t>DIRECTOR DE DESARROLLO CULTURAL CPMUNITARIO</t>
  </si>
  <si>
    <t>31C000P004</t>
  </si>
  <si>
    <t>31PFMA</t>
  </si>
  <si>
    <t>FIDEICOMISO MUSEO DE ARTE POPULAR MEXICANO</t>
  </si>
  <si>
    <t>EL FIDEICOMISO MUSEO DE ARTE POPULAR MEXICANO TIENE COMO PROPOSITO FUNDAMENTAL CONTRIBUIR A LA PRESERVACION Y DIFUSION DEL ARTE POPULAR MEXICANO ENTRE LOS HABITANTES DE LA CIUDAD DE MEXICO Y DEL PAIS, REALIZANDO ACTIVIDADES CULTURALES TALES COMO: EXPOSICIONES PERMANENTES, TEMPORALES E ITINERANTES; VISITAS GUIADAS, TALLERES, CONCURSOS ENTRE LOS CREADORES DE ARTESANIAS; CONFERENCIAS; SEMINARIOS; PROYECCIONES DE VIDEO DOCUMENTALES; SESIONES DE CUENTA CUENTOS; FUNCIONES DE TITERES; ACTIVIDADES ESPECIALES PARA ATENDER A PERSONAS CON DISCAPACIDAD Y POBLACION VULNERABLE,  ASI COMO REALIZAR ACTIVIDADES EXTRAMUROS, ENTRE LAS QUE DESTACAN EL DESFILE ANUAL DE LOS ALEBRIJES MONUMENTALES POR LAS PRINCIPALES AVENIDAS DE LA CIUDAD DE MEXICO Y LOS PASEOS O PRESENTACIONES DE ALEBRIJES ILUMINADOS.</t>
  </si>
  <si>
    <t>A PESAR DE LA RIQUEZA PATRIMONIAL QUE TIENE LA CIUDAD DE MEXICO, NO EXISTE EQUIDAD PARA TODOS LOS HABITANTES RESPECTO AL AXCESO Y DISFRUTE DE LAS EXPRESIONES CULTURALES CON EL DESARROLLO DE OPORTUNIDADES PARA EL EJERCICIO DE LAS ARTES. PARTE DEL PROBLEMA ESTA ASOCIADO CON LA DISTRIBUCION TERRITORIAL DE LAS POLITICAS CULTURALES Y A LOS PROBLEMAS DE DESESCOLARIZACION. ESTA CORRESPONDE A LAS PRIMERAS ETAPAS DE CRECIMIENTO DE LA CIUDAD, POR LO QUE LAS ZONAS PERIFERICAS TIENEN DIFICULTADES PARA ACCEDER A LOS BIENES Y SERVICIOS CULTURALES. AMPLIOS SECTORES DE LA POBLACION NO GOZAN DE LOS BENEFICIOS DE LA CULTURA DE CALIDAD.</t>
  </si>
  <si>
    <t>SER UN ESPACIO CULTURAL QUE OTORGUE UN SERVICIO INTEGRAL DE EXCELENCIA, Y OPERE CON ESTANDARES DE CALIDAD INTERNACIONAL, PRESENTANDO EXPOSICIONES CON MUSEOLOGIA Y MUSEOGRAFIA DEL ARTE POPULAR MEXICANO, FOMENTANDO LA PARTICIPACION CIUDADANA A EFECTO DE INCLUIR A TODOS LOS SECTORES DE LA SOCIEDAD QUE PERMITA RESCATAR Y PRESERVAR EL ARTE POPULAR MEXICANO.</t>
  </si>
  <si>
    <t>LOGRAR QUE EL MUSEO DE ARTE POPULAR SEA UN ESPACIO RELEVANTE DE LA CULTURA EN LA CIUDAD DE MEXICO, A TRAVES DE LA RECUPERACION, FOMENTO Y DIFUSION DE LOS VALORES DEL ARTE POPULAR MEXICANO COMO RESCATE DE LA MEMORIA COLECTIVA DE LA NACION, RECUPERANDO EL PATRIMONIO TANGIBLE E INTANGIBLE.</t>
  </si>
  <si>
    <t>CONTRIBUIR EN LA REDUCCION DE LA DISCRIMINACION</t>
  </si>
  <si>
    <t>31PFMAP002</t>
  </si>
  <si>
    <t>LOS ACCESOS Y SANITARIOS PARA PERSONAS CON CAPACIDADES DIFERENTES DEL MAP REQUIEREN DE MANTENIMIENTO PREVENTIVO PARA SU OPTIMO FUNCIONAMIENTO</t>
  </si>
  <si>
    <t>EL PUBLICO CON CAPACIDADES DIFERENTES QUE VISITA EL MAP</t>
  </si>
  <si>
    <t>MATERIAL QUE SE REQUIERE PARA EL MANTENIMIENTO DE LAS RAMPAS DE ACCESO Y LOS SANITARIOS PARA PERSONAS CON CAPACIDADES DIFERENTES QUE VISITAN EL MAP</t>
  </si>
  <si>
    <t>MATERIAL PARA MANTENIMIENTO</t>
  </si>
  <si>
    <t>(ACCION REALIZADA/ACCION PROGRAMADA)*100</t>
  </si>
  <si>
    <t>HTTP://WWW.MAP.CDMX.GOB.MX</t>
  </si>
  <si>
    <t>1 MANTENIMIENTO ANUAL DE LAS RAMPAS DE ACCESO Y SANITARIOS</t>
  </si>
  <si>
    <t>PERSONAS CON CAPACIDADES DIFERENTES QUE VISITAN EL MAP</t>
  </si>
  <si>
    <t>JORGE DANIEL BECERRA RAMOS</t>
  </si>
  <si>
    <t>SUBDIRECTOR DE OPERACIONES , ADMINISTRACION Y FINANZAS</t>
  </si>
  <si>
    <t>REALIZAR LAS ACCIONES NECESARIAS PARA CUBRIR OPORTUNAMENTE LAS PERCEPCIONES DEL PERSONAL DEL MAP</t>
  </si>
  <si>
    <t>31PFMAM001</t>
  </si>
  <si>
    <t>EL NO REALIZAR LOS TRAMITES ADMINISTRATIVOS EN TIEMPO Y FORMA, OCASIONA RETRASOS EN LA OPORTUNA ENTREGA DE LAS PERCEPCIONES DEL PERSONAL DEL MAP</t>
  </si>
  <si>
    <t xml:space="preserve">EL MAP CUENTA PARA SU OPERACION CON SESENTA Y CUATRO PERSONAS </t>
  </si>
  <si>
    <t xml:space="preserve">REALIZAR LAS ACCIONES NECESARIAS PARA CUBRIR OPORTUNAMENTE LAS PERCEPCIONES DEL PERSONAL DEL MAP </t>
  </si>
  <si>
    <t>AL RECIBIR EL PAGO OPORTUNO POR LOS SERVICIOS PRESTADOS DEL PERSONAL DEL MAP CONTRIBUYE A SATISFACER SUS NECESIDADES ECONOMICAS Y SOCIALES</t>
  </si>
  <si>
    <t>64 PERSONAS</t>
  </si>
  <si>
    <t>PERSONAS CONTRATADAS/PERSONAS PROGRAMADAS</t>
  </si>
  <si>
    <t>NOMINA QUINCENAL DEL SUN</t>
  </si>
  <si>
    <t>64 PERSONAS MENSUALES</t>
  </si>
  <si>
    <t>COADYUVAR EN LAS ACCIONES NECESARIAS PARA CUBRIR OPORTUNAMENTE LAS PERCEPCIONES DEL PERSONAL DEL MAP</t>
  </si>
  <si>
    <t>CONTRIBUIR A LA REDUCCION DE RIESGOS EN SITUACIONES DE EMERGENCIAS</t>
  </si>
  <si>
    <t>31PFMAN001</t>
  </si>
  <si>
    <t>EL MAP COMO UN ESPACIO CULTURAL ABIERTO AL PUBLICO EN GENERAL, ESTA EXPUESTO A SITUACIONES DE EMERGENCIA COMO SISMOS EN LA CIUDAD DE MEXICO, INCENDIOS POR ALGUN CORTO CIRCUITO, ACCIDENTES DE ALGUN VISITANTE O POR ALGUNA DEFICIENCIA O ENFERMEDAD MEDICA, MOTIVO POR EL CUAL DEBE ESTAR PREPARADO, CAPACITANDO A SU PERSONAL PARA REDUCIR RIESGOS, ATENDER EMERGENCIAS O CUALQUIER CONTINGENCIA</t>
  </si>
  <si>
    <t>PERSONAL DEL MAP Y SUS VISITANTES</t>
  </si>
  <si>
    <t xml:space="preserve">CONTAR CON UN SISTEMA PREVENTIVO DE PROTECCION CIVIL </t>
  </si>
  <si>
    <t>LOS VISITANTES DEL MAP SE ENCONTRARAN COMPLETAMENTE SEGUROS AL ESTAR EN LAS INSTALACIONES, YA QUE CONTARAN CON PERSONAL CAPACITADO PARA ATENDER CUALQUIER EMERGENCIA, ASI COMO SUS EQUIPOS TECNICOS PARA SALVAGUARDAR SU ESTRUCTURA Y SU VIDA.</t>
  </si>
  <si>
    <t>CURSOS, RECARGA DE EXTINTORES Y SIMULACRO DE EVACUACION</t>
  </si>
  <si>
    <t>(ACCIONES REALIZADAS/ACCIONES PROGRAMADAS)*100</t>
  </si>
  <si>
    <t>CALIFICACION Y MEDICION FISICA DE EXTINTORES</t>
  </si>
  <si>
    <t>6 ACCIONES EN MATERIA DE PROTECCIÓN CIVIL ANUALMENTE</t>
  </si>
  <si>
    <t xml:space="preserve">LOS VISITANTES AL MAP ESTARAN SEGUROS EN SUS INSTALACIONES                                                                                                                     1 SIMULACRO DE EVACUACION.                                                                                                                                1 RECARGA DE EXTINTORES.                                                                                                     </t>
  </si>
  <si>
    <t xml:space="preserve">4 CURSOS DE PROTECCION CIVIL.                                                                                                                               1 SIMULACRO DE EVACUACION.                                                                                                                                1 RECARGA DE EXTINTORES.                                                                                                     </t>
  </si>
  <si>
    <t>COADYUVAR PARA MEJORAR LA FUNCION PUBLICA Y BUEN GOBIERNO</t>
  </si>
  <si>
    <t>31PFMAO001</t>
  </si>
  <si>
    <t xml:space="preserve">EL PERSONAL DEL MAP DEBE ESTAR EN ACTUALIZACION CONTINUA  EN CUANTO A LA SENSIBILIZACION HUMANA Y LA NORMATIVIDAD </t>
  </si>
  <si>
    <t>LAS ACCIONES DEL MAP NO ESTAN DIRIGIDAS  NI PUEDEN IDENTIFICARSE POR CUESTIONES DE GENERO, YA QUE ESTAN ORIENTADAS AL PUBLICO EN GENERAL QUE LO VISITA Y QUE UTILIZA LOS SERVICIOS QUE OFRECE.</t>
  </si>
  <si>
    <t>OTORGAR UN SERVICIO CON CALIDAD INTERNACIONAL AL PUBLICO EN GENERAL QUE VISITA EL MAP, CONFORME A LA NORMATIVIDAD VIGENTE</t>
  </si>
  <si>
    <t>MEJOR ATENCION AL PUBLICO EN GENERAL QUE VISITA EL MAP</t>
  </si>
  <si>
    <t>EXAMENES Y CALIFICACION</t>
  </si>
  <si>
    <t>2 CURSOS ANUALES</t>
  </si>
  <si>
    <t>SERVICIO DE CALIDAD CON ESTANDARES INTERNACIONALES AL PUBLICO</t>
  </si>
  <si>
    <t>CONTRIBUIR A LA FORMACION DE MUJERES MICROEMPRESARIAS EN LA INDUSTRIA CULTURAL DE LAS ARTESANIAS</t>
  </si>
  <si>
    <t>31PFMAP001</t>
  </si>
  <si>
    <t>EL CONTACTO QUE  TIENE EL MAP CON LAS MUJERES ARTESANAS HA PERMITIDO DETECTAR LA NECESIDAD DE CAPACITAR A LAS MUJERES ARTESANAS EN LA PLANEACION, ORGANIZACION Y COMERCIALIZACION DE LAS ARTESANIAS QUE ELABORAN A TRAVES DE UN SEMINARIO DE ALTO NIVEL IMPARTIDO POR ESPECIALISTAS.</t>
  </si>
  <si>
    <t xml:space="preserve">LAS MUJERES MICROEMPRESARIAS DEDICADAS A LAS ARTESANIAS Y SU COMERCIALIZACION. </t>
  </si>
  <si>
    <t>LOGRAR QUE LAS MUJERES MICROEMPRESARIAS DEDICADAS A LA INDUSTRIA CULTURAL DE LAS ARTESANIAS ESTEN MEJOR ORGANIZADAS Y QUE SUS PRODUCTOS, LAS ARTESANIAS, SE COMERCIALICEN MEJOR, A TRAVES DE UNA CAPACITACION ADECUADA.</t>
  </si>
  <si>
    <t>A TRAVES DE UN SEMINARIO DE ALTO NIVEL SE LOGRARA QUE LAS MUJERES DEDICADAS A LAS ARTESANIAS ESTEN MEJOR CAPACITADAS PARA LA COMERCIALIZACION DE SUS PRODUCTOS</t>
  </si>
  <si>
    <t>SEMINARIO DE ALTA ESPECIALIZACION</t>
  </si>
  <si>
    <t>(PERSONAS CAPACITADAS/PERSONAS PROGRAMADAS)*100</t>
  </si>
  <si>
    <t>EXAMENES</t>
  </si>
  <si>
    <t>30 PERSONAS CAPACITADAS ANUALMENTE</t>
  </si>
  <si>
    <t xml:space="preserve">MUJERES CON UNA MEJOR PREPARACION PARA COMERCIALIZAR SUS ARTESANIAS </t>
  </si>
  <si>
    <t xml:space="preserve">1SEMINARIO </t>
  </si>
  <si>
    <t>E028</t>
  </si>
  <si>
    <t>E028_OPERACIÓN DEL MUSEO DE ARTE POPULAR</t>
  </si>
  <si>
    <t>PROMOVER, DIFUNDIR Y PRESERVAR EL ARTE POPULAR MEXICANO</t>
  </si>
  <si>
    <t>31PFMAE028</t>
  </si>
  <si>
    <t xml:space="preserve">LA POBLACION DE LA CIUDAD DE MEXICO NO CUENTA CON ESPACIOS, EVENTOS, CAPACITACION Y FOMENTO SUFICIENTES PARA ACCEDER A CULTURA DEL ARTE POPULAR MEXICANO. </t>
  </si>
  <si>
    <t>LAS ACCIONES DEL MUSEO DE ARTE POPULAR ESTAN DIRIGIDAS PARA LA POBLACION EN GENERAL SIN DISCRIMINACION ALGUNA.</t>
  </si>
  <si>
    <t>REALIZAR EXPOSICIONES TEMPORALES E ITINERANTES, VISITAS GUIADAS, TALLERES ARTESANALES, CONCURSOS DE CREATIVIDAD ARTESANAL, CONFERENCIAS, PROYECCIONES DE VIDEOS DOCUMENTALES,SESIONES DE CUENTA CUENTOS,  CONCIERTOS DE MUSICA, FUNCIONES DE TITERES, EL DESFILE ANUAL DE ALEBRIJES MONUMENTALES, LOS PASEOS DE ALEBRIJES ILUMINADOS Y ACTIVIDADES EXTRAMUROS DIVERSAS.</t>
  </si>
  <si>
    <t>EL MAP CONTRIBUYE A PRESERVAR EL ARTE POPULAR MEXICANO, DANDOLE UN VALOR AGREGADO A LAS ARTESANIAS MEXICANAS Y DIFUNDIENDO EL MEJOR GUSTO Y CALIDAD POR ESTAS Y A SU VEZ CONSERVANDO LAS TRADICIONES MEXICANAS.</t>
  </si>
  <si>
    <t>MIDE EL PORCENTAJE DE EVENTOS REALIZADOS POR EL MUSEO (60 VISITAS GUIADAS, 273 PROYECCIONES DE VIDEOS DOCUMENTALES, 88 CUENTA CUENTOS, 3 CONCURSOS DE CREATIVIDAD, 5 CONFERENCIAS, 15 EXPOSICIONES TEMPORALES E ITINERANTES, 1 DESFILE DE ALEBRIJES MONUMENTALES, 7 PASEOS DE ALEBRIJES ILUMINADOS, 124 CURSOS (EL MAP APOYA EN TUS CLASES, Y DE VERANO), Y 609 TALLERES (NIÑOS-PADRES, ARTESANOS, ESPECIALES, ETC.)</t>
  </si>
  <si>
    <t>(EVENTOS REALIZADOS/EVENTOS PROGRAMADOS)*100</t>
  </si>
  <si>
    <t>HTTP://WWW.MAP.CDMX.GOB.MX/STORAGE/APP/MEDIA/TRANSPARENCIA/ARTICULO 121/XXI PEF 2020.PDF</t>
  </si>
  <si>
    <t>META A MEDIANO PLAZO EL 45.35% Y META A LARGO PLAZO 100%</t>
  </si>
  <si>
    <t xml:space="preserve">EFICIENTAR EL ACCESO A LOS EVENTOS REALIZADOS POR EL MUSEO CON LA FINALIDAD DE ATENDER A 11,553 BENEFICIADOS A MEDIANO PLAZO Y 13,923 BENEFICIADOS A LARGO PLAZO                                                                                                                                                                                                                                                                                                                                                                                                                                                                                                                                                                                                                     </t>
  </si>
  <si>
    <t xml:space="preserve">60   VISITAS GUIADAS.                                                                                                                                                                                                                                                                                                                                                 273 PROYECCIONES DE VIDEO DOCUMENTALES.                                                                                      88   CUENTA CUENTOS.                                                                                                                                3     CONCURSOS A LA CREATIVIDAD.                                                                                                                    5     CONFERENCIAS.                                                                                                                                           15   EXPOSICIONES TEMPORALES E ITINERANTES.                                                                                                     1     DESFILE DE ALEBRIJES MONUMENTALES.                                                                                               7     PASEOS DE ALEBRIJES ILUMINADOS.                                                                                                           </t>
  </si>
  <si>
    <t>CURSOS EL MAP TE APOYA EN TUS CLASES</t>
  </si>
  <si>
    <t>SUBDIRECTOR DE OPERACIONES, ADMINISTRACIÒN Y FINANZAS</t>
  </si>
  <si>
    <t>31PFMAP004</t>
  </si>
  <si>
    <t>31PFME</t>
  </si>
  <si>
    <t>FIDEICOMISO MUSEO DEL ESTANQUILLO</t>
  </si>
  <si>
    <t>PROMOVER, DAR A CONOCER Y DIFUNDIR ENTRE LOS DIFERENTES PUBLICOS, LAS OBRAS Y COLECCIONES QUE SE EXHIBEN EN EL FIDEICOMISO MUSEO DEL ESTANQUILLO</t>
  </si>
  <si>
    <t>LA FALTA DE RECURSOS ECONOMICOS ES UNA PROBLEMATICA DE LA MAYO PARTE DE LA SOCIEDAD MEXICANA, ESTE PROBLEMA AFECTA DE MANERA IMPORTANTE EL DESARROLLO DE LAS ACTIVIDADES COTIDIANAS DE LA POBLACION Y POR CONSECUENCIA LOGICA DISMINUYE LA AFLUENCIA DE LOS VISITANTES A LOS DISTINTOS CENTROS CULTURALES QUE FORMAN PARTE DE LAS INSTITUCIONES CULTURALES DE NUESTRO PAIS, POR LO QUE ES NECESARIO CONTAR CON MAS ESPACIOS CUYO COSTO, SI NO ES POSIBLE LA GRATUIDAD, POR LO MENOS ESTE AL ALCANCE DE LA MAYOR PARTE DEL PUBLICO. EN EL CASO DE LA CIUDAD DE MEXICO, LA OFERTA CULTURAL ES BUENA Y LOS ESPACIOS CULTURALES SE ESFUERZAN PARA PRESENTAR EVENTOS DE LA MEJOR CALIDAD POSIBLE, QUE PERMITAN ENRIQUECER EL CONOCIMIENTO HISTORICO Y ARTISTICO DE LOS HABITANTES DE LA CIUDAD DE MEXICO,. ES NECESARIO CONTAR CON ESPACIOS QUE ESTEN AL ALCANCE DEL PUBLICO EN GENERAL, SIN DISTINGO ALGUNO NI DISCRIMINACION POR CUESTION DE GENERO, CREENCIA RELIGIOSA, EDAD, POSICION ECONOMICA, IDEOLOGIA POLITICA, ETC. RESULTA POR DEMAS COMPLICADO ATENDER LA DEMANDA DE CERCA DE 10 MILLONES DE HABITANTES DE LA CIUDAD DE MEXICO, Y EL SECTOR CULTURAL NO ES LA EXCEPCION. ESTE NUMERO DE HABITANTES REPRESENTA LA OPORTUNIDAD DE ATRAER UNA GRAN CANTIDAD DE VISITANTES A LOS MUSEOS, SALAS DE CONCIERTOS, ENTRE MUCHAS OTRAS ACTIVIDADES DE CORTE CULTURAL, POR LO QUE EN EL CASO DEL MUSEO DEL ESTANQUILLO, EXISTE LA NECESIDAD DE GENERAR LOS MECANISMOS DE ATRACCION DE PUBLICOS, PARA CONCRETAR EL PROYECTO DEL MTRO. CARLOS MONSIVAIS, QUE ES DAR A CONOCER DE MANERA GRATUITA A LA MAYOR CANTIDAD DE GENTE POSIBLE SUS COLECCIONES, QUE REPRESENTAN UNA PARTE MUY IMPORTANTE DE LA HISTORIA DE NUESTRO PAIS Y SOBRE TODO, DE NUESTRA CIUDAD. ASISMISO, EL PROBLEMA QUE REPRESENTA LA CARENCIA DE UNA CULTURA DE IGUALDAD OBLIGA A LAS INSTITUCIONES A REALIZAR MAS ACTIVIDADES EN LAS QUE SE CONSIDERE DE MANERA IMPORTANTE LA PARTICIPACION DE LA MUJER, YA SEA COMO PUBLICO O COMO PARTE INTEGRANTE DE LOS GRUPOS ARTISTICOS O EQUIPOS DE TRABAJO QUE ELABOREN LOS PROYECTOS CULTURALES A PRESENTARSE, SOBRE TODO SI CONSIDERAMOS QUE, DE LOS CERCA DE 10 MILLONES DE HABITANTES DE ESTA CIUDAD, APROXIMADAMENTE EL 57% SON MUJERES. POR ULTIMO, LA SOCIEDAD DE LA CIUDAD DE MEXICO TIENE UNA ENORME NECESIDAD DE ADQUIRIR CONOCIMIENTOS QUE LES PERMITA INCREMENTAR SU NIVEL Y CALIDAD DE VIDA, Y ES EL SECTOR CULTURAL, UNA DE LAS AREAS QUE TIENEN LA POSIBILIDAD DE ABRIR ESTOS ESPACIOS Y BRINDAR EL CONOCIMIENTO Y ACCESO A LOS ESPACIOS CULTURALES DEMANDADOS POR LA POBLACION.</t>
  </si>
  <si>
    <t>CONSOLIDAR Y MANTENER AL MUSEO DEL ESTANQUILLO, COMO UNO DE LOS MUSEOS MAS IMPORTANTES DE LA CIUDAD DE MEXICO, YA QUE DESDE SU CREACION A LA FECHA SE HA LOGRADO POSICIONAR COMO UNO DE LOS MUSEOS MAS VISITADOS DE LA CIUDAD DE MEXICO Y UN REFERENTE OBLIGADO A VISITAR.</t>
  </si>
  <si>
    <t xml:space="preserve">ALCANZAR LOS MAYORES ESTANDARES DE CALIDAD A NIVEL NACIONAL Y MUNDIAL EN LA PRESENTACION DE SUS EXPSOCIONES, ITINERANTES E INTERNACIONALES A TRAVES DEL USO DE INSTRUMENTOS COMO CONTRATOS O CONVENIOS QUE FORMALICEN DICHAS ALIANZAS. </t>
  </si>
  <si>
    <t>E073</t>
  </si>
  <si>
    <t>E073_OPERACIÓN DEL MUSEO DEL ESTANQUILLO</t>
  </si>
  <si>
    <t>PROMOVER, CONSERVAR Y DIVULGAR EL PATRIMONIO CULTURAL, CON EL PROPOSITO DE FORTALECER LOS VINCULOS DE IDENTIDAD, LA APROPIACION DE LA HERENCIA CULTURAL Y DE LA CULTURA CONTEMPORANEA DE LA POBLACION CAPITALINA</t>
  </si>
  <si>
    <t>31PFMEE073</t>
  </si>
  <si>
    <t>256</t>
  </si>
  <si>
    <t>Gestión de actividades culturales</t>
  </si>
  <si>
    <t>FALTA DE PROMOCION, CONSERVACION Y DIVULGACION DEL PATRIMONIO CULTURAL DE LA CIUDAD DE MEXICO</t>
  </si>
  <si>
    <t>HBITANTES DE LA CIUDAD DE MEXICO, VISITANTES DEL INTERIOR DE LA REPUBLICA MEXICANA Y VISITANTES INTERNACIONALES</t>
  </si>
  <si>
    <t>MANTENER AL MUSEO DEL ESTANQUILLO COMO UN ATRACTIVO AL ALCANCE DE TODAS LAS CLASES SOCIALES DE LA CIUDAD DE MEXICO</t>
  </si>
  <si>
    <t>INCREMENTO Y DIVERSIFICACION DE PUBLICOS QUE VISITAN EL MUSEO DEL ESTANQUILLO ENRIQUECIENDO SU CONOCIMIENTO SOBRE EL PATRIMONIO CULTURAL MEXICANO</t>
  </si>
  <si>
    <t>MIDE EL PORCENTAJE DE CUMPLIMIENTO  DE ACTIVIDADES CULTURALES REALIZADAS EN EL MUSEO DEL ESTANQUILLO (EXPOSICIONES, PRESENTACIONES DE LIBROS, CONFERENCIAS ETC.)</t>
  </si>
  <si>
    <t>NUMERO DE EXPOSICIONES, CONFERENCIAS, VISITAS GUIADAS, TALLERES Y PRESENTACIONES DE LIBROS REALIZADAS/NÙMERO DE ACTIVIDADES POGRAMADAS* 100 =% DE CUMPLIMIENTO)</t>
  </si>
  <si>
    <t>INFORMES FINANCIEROS ENTREGADOS A LA SECRETARIA DE ADMINISRACION Y FINANZAS E INFORMES DE ACTIVIDADES. HTTPS://WWW.TRANSPARENCIA.CDMX.GOB.MX/MUSEO-DEL-ESTANQUILLO/ARTICULO/121</t>
  </si>
  <si>
    <t>INCREMENTO EN EL NUMERO DE VISITANTES Y DIVERSIFICACION DE PUBLICOS QUE ASISTEN AL MUSEO DEL ESTANQUILLO QUE AMPLIAN SU CONOCIMIENTO SOBRE EL PATRIMONIO CULTURAL MEXICANO</t>
  </si>
  <si>
    <t>REALIZACION DE EVENTOS Y ACTIVIDADES CULTURALES EN EL MUSEO DEL ESTANQUILLO</t>
  </si>
  <si>
    <t>MTRO. ENRIQUE JIMENEZ CORDERO</t>
  </si>
  <si>
    <t>COORDINADOR DE OPERACIONES</t>
  </si>
  <si>
    <t>DIFUSION DE EVENTOS Y ACTIVIDADES CULTURALES PROGRAMADOS EN EL MUSEO DEL ESTANQUILLO</t>
  </si>
  <si>
    <t>INTEGRACION Y REALIZACION DE EXPOSICIONES A TRAVES DE LA SELECCION TEMATICA DE LAS MISMAS CON BASE EN LAS COLECCIONES DEL MTRO. CARLOS MONSIVAIS</t>
  </si>
  <si>
    <t>REALIZAR EN TIEMPO Y FORMA LAS GESTIONES DE APOYO Y ENTREGA DE INFORMACION ADMINISTRATIVA A LAS DIVERSAS AREAS DEL GOBIERNO DE LA CIUDAD A FIN DE DAR CUMPLIMIENTO A LA NORMATIVIDAD PARA EL EJERCICIO DE LOS RECURSOS PUBLICOS</t>
  </si>
  <si>
    <t>31PFMEM001</t>
  </si>
  <si>
    <t>ESTRUCTURA ESCASA QUE PUEDE GENERAR RETRASOS EN EL CUMPLIMIENTO DE LA ENTREGA DE LA INFORMACION PRESUPUESTAL Y DE ACTIVIDADES A LAS DIVERSAS AREAS DEL GOBIERNO DE LA CIUDAD DE MEXICO</t>
  </si>
  <si>
    <t>MANTENER AL MUSEO DEL ESTANQUILLO COMO UN REFERENTE DEL CUMPLIMIENTO EN LA ENTREGA DE INFORMES OBLIGATORIOS Y REQUERIDOS POR LAS DISTINTAS AREAS DEL GOBIERNO DE LA CIUDAD DE MEXICO</t>
  </si>
  <si>
    <t>CUMPLIR CON LA ENTREGA DE INFORMES FINANCIEROS Y DE ACTIVIDADES EN TIEMPO Y FORMA QUE PERMITAN CONTAR CON LOS RECURSOS SUFICIENTES PARA LA REALIZACION DE LAS ACTIVIDADES CULTURALES PROGRAMADAS PARA EL DISFRUTE DE LOS VISITANTES AL MUSEO DEL ESTANQUILLO</t>
  </si>
  <si>
    <t>CANTIDAD DE INFORMES ELABORADOS Y ENTREGADOS</t>
  </si>
  <si>
    <t>NUMERO DE INFORMES ELABORADOS Y ENTREGADOS (NUMERO DE INFORMES ELABORADOS Y ENTREGADOS X 100/160= % DE CUMPLIMIENTO</t>
  </si>
  <si>
    <t>INFORMES FINACIEROS Y DE ACTIVIDADES ENTREGADOS A LA SECRETARIA DE ADMINISTRACION Y FINANZAS Y DEMAS AREAS DEL GOBIERNO DE LA CIUDAD DE MEXICO.  HTTP://WWW.TRANSPARENCIA.CDMX.GOB.MX/MUSEO-DEL-ESTANQUILLO/ARTICULO/121</t>
  </si>
  <si>
    <t>MANTENER UN NIVEL OPTIMO EN EL CUMPLIMIENTO DE LA ENTREGA DE INFORMACION PARA SEGUIR GENERANDO ACTIVIDADES CULTURALES QUE LE PERMITAN A LA POBLACION DISFRUTAR DE SU DERECHO DE ACCESO A LA CULTURA</t>
  </si>
  <si>
    <t xml:space="preserve">ELABORACION Y ENTREGA DE INFORMES DE ACTIVIDADES Y FINANCIEROS </t>
  </si>
  <si>
    <t>Ejecutar de manera permanente los lineamientos para la creación de material educativo y recursos didácticos con un enfoque pedagógico, didáctico-comunicacional y tecnológico que coadyuven a la concreción de la identidad y del modelo educativo del IRC.</t>
  </si>
  <si>
    <t>María Concepción Montero Alférez</t>
  </si>
  <si>
    <t>Fortalecer el programa permanente del uso crítico de la tecnología y la información para facilitar los procesos de enseñanza-aprendizaje inherentes a la oferta educativa institucional y el despliegue de estrategias digitales para afinar las habilidades necesarias del componente híbrido del modelo educativo del IRC.</t>
  </si>
  <si>
    <t xml:space="preserve">CONTAR CON UNA PLANTILLA DE PERSONAL CAPACITADA EN MATERIA DE PROTECCION CIVIL PARA RESPONDER A CUALQUIER CONTINGENCIA O EVENTUALIDAD QUE SE PRESENTE POR UN FENOMENO PERTUBADOR YA SEA DE ORIGEN NATURAL, QUIMICO O ANTROPOGENICO </t>
  </si>
  <si>
    <t>31PFMEN001</t>
  </si>
  <si>
    <t>POCA REALIZACION DE ACTIVIDADES DE PREVENCION EN MATERIA DE PROTECCION CIVIL</t>
  </si>
  <si>
    <t>PERSONAL QUE LABORA EN EL FIDEICOMISO MUSEO DEL ESTANQUILLO</t>
  </si>
  <si>
    <t>CAPACITAR AL PERSONAL QUE LABORA EN EL MUSEO DEL ESTANQUILLO EN TEMAS DE PROTECCION CIVIL PARA RESPONDER ANTE LA PRESENCIA DE CUALQUIER FENOMENO PERTUBADOR</t>
  </si>
  <si>
    <t>OTORGAR AL PUBLICO VISITANTE Y A LOS TRABAJADORES DEL MUSEO DEL ESTANQUILLO LA SEGURIDAD NECESARIA EN MATERIA DE PROTECCION CIVIL</t>
  </si>
  <si>
    <t>NUMERO DE ACTIVIDADES EN CUMPLIMIENTO DEL PROGRAMA INTERNO DE PROTECCION CIVIL DEL MUSEO DEL ESTANQUILLO (NUMERO DE ACTIVIDADES X 100/4=% DE CUMPLIMIENTO)</t>
  </si>
  <si>
    <t>INFORMES FINANCIEROS Y DE ACTIVIDADES ENTREGADOS A LA SECRETARIA DE ADMINISTRACION Y FINANZAS HTTPS://WWW.TRANSPARENCIA.CDMX.GOB.MX/MUSEO-DEL-ESTANQUILLO/ARTICULO/121</t>
  </si>
  <si>
    <t>BRINDAR A LOS VISITANTES Y PERSONAL QUE LABORA EN EL MUSEO DEL ESTANQUILLO SEGURIDAD EN MATERIA DE PROTECCION CIVIL A TARVES DE LA REALIZACION DE SIMULACROS DE EVACUACION Y EJERCICIOS DE GABINETE POR LA UNIDAD INTERNA DE PROTECCION CIVIL DEL MUSEO DEL ESTANQUILLO QUE FORMA PARTE DEL PROGRAMA INTERNO DE PROTECCION CIVIL DEL MUSEO DEL ESTANQUILLO</t>
  </si>
  <si>
    <t>CUMPLIR EN TIEMPO Y FORMA CON LA ENTREGA DE INFORMACION SOLICITADA SOBRE LAS ACTIVIDADES ADMINISTRATIVAS Y CULTURALES QUE SE LLEVAN A CABO EN EL MUSEO DEL ESTANQUILLO</t>
  </si>
  <si>
    <t>31PFMEO001</t>
  </si>
  <si>
    <t>ESCASA ESTRUCTURA QUE PUEDE GENERAR RETRASOS EN LA ENTREGA DE INFORMACION PUBLICA SOLICITADA QUE PERMITA OBTENER EL APOYO NECESARIO PARA LA REALIZACION EN TIEMPO Y FORMA DE LAS ACTIVIDADES CULTURALES EN EL MUSEO DEL ESTANQUILLO</t>
  </si>
  <si>
    <t>TODOS LOS HABITANTES DE LA CIUDAD DE MEXICO, DEPENDENCIAS Y ENTIDADES DEL GOBIERNO DE LA CIUDAD DE MEXICO</t>
  </si>
  <si>
    <t>MANTENER AL MUSEO DEL ESTANQUILLO COMO UNA DE LAS ENTIDADES MAS TRANSPARENTES EN EL PROCESO Y ENTREGA DE INFORMACION PUBLICA DEL GOBIERNO DE LA CIUDAD DE MEXICO</t>
  </si>
  <si>
    <t>SER UNA DE LAS ENTIDADES MAS TRANSPARENTES EN EL PROCESO Y ENTREGA DE INFORMACION PUBLICA DEL GOBIERNO DE LA CIUDAD DE MEXICO</t>
  </si>
  <si>
    <t xml:space="preserve">NUMERO DE SOLICITUDES DE INFORMACION PUBLICA ATENDIDAS </t>
  </si>
  <si>
    <t>NUMERO DE SOLICITUDES DE INFORMACION PUBLICA CUMPLIMENTADAS (NUMERO DE SOLICITUDES DE INFORMACION PUBLICA REALIZADAS X 100/160= % DE CUMPLIMIENTO)</t>
  </si>
  <si>
    <t>INFORMES ENTREGADOS Y EMITIDOS POR EL INSTITUTO DE TRANSPARENCIA, ACCESO A LA INFORMACION PUBLICA, PROTECCION DE DATOS PERSONALES Y RENDICION DE CUENTAS DE LA CIUDAD DE MEXICO HTTPS://WWW.TRANSPARENCIA.CDMX.GOB.MX/MUSEO-DEL-ESTANQUILLO/ARTICULO/121</t>
  </si>
  <si>
    <t>INTEGRACION DE INFORMES DE SOLICITUDES DE INFORMACION PUBLICA Y DE DATOS PERSONALES ATENDIDAS</t>
  </si>
  <si>
    <t>ATENCION DE SOLICITUDES DE INFORMACION PUBLICA Y DE DATOS PERSONALES</t>
  </si>
  <si>
    <t>INVOLUCRAR A LAS MUJERES A PARTICIPAR DE MANERA MAS ACTIVA EN LA CULTURA POPULAR URBANA</t>
  </si>
  <si>
    <t>31PFMEP001</t>
  </si>
  <si>
    <t>CARENCIA DE CULTURA Y SENSIBILIDAD EN MATERIA DE IGUALDAD DE GENERO QUE PROPICIA UNA MENOR PARTICIPACION DE LA MUJER EN ACTIVIDADES CULTURALES Y ARTISTICAS</t>
  </si>
  <si>
    <t>NIÑAS Y MUJERES QUE HABITAN ENLA CIUDAD DE MEXICO</t>
  </si>
  <si>
    <t>IDENTIFICAR A TRAVES DEL AREA ENCARGADA DE LA PROGRAMACION DE ACTIVIDADES A GRUPOS ARTISTICOS INTEGRADOS POR MUJERES PARA REALIZAR PRESENTACIONES Y ACTIVIDADES CULTURALES COMO: MESAS REDONDAS, TALLERES DIDACTICOS Y EVENTOS QUE PROMUEVAN Y DIFUNDAN UNA MAYOR PARTICIPACION Y ASISTENCIA DE LAS MUJERES Y LAS NIÑAS AL MUSEO DEL ESTANQUILLO</t>
  </si>
  <si>
    <t>PROPICIAR UNA MAYOR PARTICIPACION DE GRUPOS ARTISTICOS INTEGRADOS POR MUJERES EN EVENTOS CULTURALES EN EL MUSEO DEL ESTANQUILLO, ASI COMO UNA MAYOR ASISTENCIA DE NIÑAS Y MUJERES A LOS EVENTOS ARTISTICO CULTURALES QUE SE REALIZAN EN EL MUSEO DEL ESTANQUILLO</t>
  </si>
  <si>
    <t>NUMERO DE MUJERES Y HOMBRES QUE PARTICIPAN EN LAS ACTIVIDADES CULTURALES</t>
  </si>
  <si>
    <t>PORCENTAJE DE HOMBRES Y MUJERES QUE PARTICIPAN EN LAS ACTIVIDADES ARTISTICO CULTRALES  (NUMERO DE MUJERES X 100/NUMERO TOTAL DE PARTICIPANTES=%MUJERES PARTCIPANTES Y % HOMBRES PARTICIPANTES)</t>
  </si>
  <si>
    <t>INFORMES TRIMESTRALES QUE SE ENTREGAN A LA SECRETARIA DE FINANZAS E INFORMES QUE SE ENTREGAN A LA SECRETARIA DE LAS MUJERES DE LA CIUDAD DE MEXICO HTTPS://WWW.TRANSPARENCIA.CDMX.GOB.MX/MUSEO-DEL-ESTANQUILLO/ARTICULO/121</t>
  </si>
  <si>
    <t>ACORTAR LA BRECHA DE GENERO ENTRE HOMBRES Y MUJERES EN LA CIUDAD DE MEXICO IGUALANDO EN UN 50% DE MUJERES Y 50% DE HOMBRES QUE PARTICIPEN EN LOS EVENTOS Y ACTIVIDADES ARTISTICO CULTURALES DEL MUSEO DEL ESTANQUILLO</t>
  </si>
  <si>
    <t>PROMOVER ENTRE EL PUBLICO VISITANTE Y EL PERSONAL DEL MUSEO DEL ESTANQUILLO EL CONOCIMIENTO Y EJERCICIO DE LOS DERECHOS HUMANOS ASI COMO COMBATIR TODAS LAS FORMAS DE DISCRIMINACION QUE SE PRESENTEN EN EL MUSEO DEL ESTANQUILLO</t>
  </si>
  <si>
    <t>31PFMEP002</t>
  </si>
  <si>
    <t>FALTA DE SENSIBILIDAD POR EL RESPETO A LOS DERECHOS HUMANOS QUE PROPICIA UNA MENOR AFLUENCIA DE PERSONAS PERTENECIENTES A GRUPOS VULNERABLES A LOS EVENTOS QUE SE REALIZAN EN EL MUSEO DEL ESTANQUILLO</t>
  </si>
  <si>
    <t>GRUPOS VULNERABLES Y DE ATENCION ESPECIAL (PERSONAS CON DISCAPACIDAD Y PERSONAS ADULTAS MAYORES), QUE HABOTAN EL LA CIUDAD DE MEXICO</t>
  </si>
  <si>
    <t>DIFUNDIR Y FOMENTAR ENTRE EL PUBLICO Y EL PERSONAL DEL MUSEO DEL ESTANQUILLO EL RESPETO A LOS DERECHOS HUMANOS A TRAVES DE LA INCLUSION DE GRUPOS VULNERABLES Y DE ATENCION ESPECIAL A LAS ACTIVIDADES QUE SE REALIZAN EN EL MUSEO DEL ESTANQUILLO</t>
  </si>
  <si>
    <t>GENERAR MAYOR SENSIBILIDAD DEL PUBLICO Y DE LOS SERVIDORES PUBLICOS QUE OTORGAN ATENCION Y PRESTAN SERVICIOS A GRUPOS VULNERABLES Y DE ATENCION ESPECIAL ASI COMO, MAYOR PARTICIPACION DE ESTOS GRUPOS EN LAS ACTIVIDADES Y EVENTOS ARTICTICO CULTURALES QUE SE REALIZAN EN EL MUSEO DEL ESTANQUILLO</t>
  </si>
  <si>
    <t>NUMERO DE VISITAS GUIADAS  Y NUMERO DE SESIONES DE TALLERES DIDACTICOS OTORGADAS A GRUPOS VULNERABLES Y DE ATENCION ESPECIAL EN EL MUSEO DEL ESTANQUILLO</t>
  </si>
  <si>
    <t>NUMERO DE VISITAS GUIADAS Y TALLERES DIDACTICOS APLICADOS (NUMERO DE VISITAS GUIADAS Y TALLERES X 100/24=% DE CUMPLIMIENTO)</t>
  </si>
  <si>
    <t>INFORMES FINANCIEROS ENTREGADOS A LA SECRETARIA DE ADMINISTRACION Y FINANZAS E INFORMES DE ACTIVIDADES HTTPS://WWW.TRANSPARENCIA.CDMX.GOB.MX/MUSEO-DEL-ESTANQUILLO/ARTICULO/121</t>
  </si>
  <si>
    <t>GENERAR MAYOR SENSIBILIDAD DEL PUBLICO Y DE LOS SERVIDORES PUBLICOS QUE OTORGAN ATENCION Y PRESTAN SERVICIOS A GRUPOS VULNERABLES Y DE ATENCION ESPECIAL ASI COMO, MAYOR PARTICIPACION DE ESTOS GRUPOS EN LAS ACTIVIDADES Y EVENTOS ARTISTICO CULTURALES QUE SE REALIZAN EN EL MUSEO DEL ESTANQUILLO</t>
  </si>
  <si>
    <t>REALIZACION DE VISITAS GUIADAS A GRUPOS VULNERABLES Y DE ATENCION ESPECIAL</t>
  </si>
  <si>
    <t>APLICACION DE TALLERES DIDACTICOS A GRUPOS VUKNERABLES Y DE ATENCION ESPECIAL</t>
  </si>
  <si>
    <t>31PFPC</t>
  </si>
  <si>
    <t>FIDEICOMISO DE PROMOCION Y DESARROLLO DEL CINE MEXICANO</t>
  </si>
  <si>
    <t xml:space="preserve">OTORGAR APOYOS Y ESTIMULOS ECONOMICOS A ESTUDIANTES, ARTISTAS, CREADORES, PRODUCTORES, TRABAJADORES Y PROMOTORES CULTURALES PARA FOMENTAR LA CINEMATOGRAFIA EN LA CIUDAD DE MEXICO, ASI COMO EL FOMENTO Y DESARROLLO PERMANENTE DE LA INDUSTRIA CULTURAL CINEMATOGRAFICA MEXICANA EN NUESTRA CIUDAD. </t>
  </si>
  <si>
    <t xml:space="preserve">CONTRIBUIR A UNA MAYOR EXHIBICION DE CINE NACIONAL Y BAJO LA CONVICCION DE QUE LA UNICA MANERA DE CONTRARRESTAR ESTA SITUACION ES CON UNA POLITICA PUBLICA INTEGRAL QUE ABARQUE VARIAS ARISTAS, ENTRE OTRAS LA CREACION DE UNA RED ALTERNATIVA DE EXHIBICION PARA EL CINE NACIONAL, EL CUAL TIENE POCOS ESPACIOS EN EL DUOPOLIO CINEMATOGRAFICO; EL FIDEICOMISO BUSCA PROPORCIONAR APOYOS A LA PRODUCCION, A LA PRESERVACION, PROMOCION, DIFUSION, EXHIBICION E INVESTIGACION DEL CINE MEXICANO; ASI COMO PROMOVER EL PROCESO DE ALFABETIZACION AUDIOVISUAL EN LOS DIFERENTES NIVELES DEL SISTEMA EDUCATIVO DE LA CIUDAD DE MEXICO, A TRAVES DE LA PUBLICACION CONVOCATORIAS ANUALES ENCAMINADAS A LA PROMOCION, FOMENTO Y DESARROLLO DEL CINE MEXICANO EN SUS DIFERENTES ETAPAS, TALES COMO: EDUCACION, FORMACION, INVESTIGACION, REALIZACION, PRODUCCION, POST-PRODUCCION, DISTRIBUCION, EXHIBICION, PROTECCION, PRESERVACION, PROMOCION Y DIFUSION EN SU DIVERSIDAD DE MANIFESTACIONES; ASI MISMO CONVOCAR A  FESTIVALES, PRODUCTORAS, TELEVISORAS Y EMPRESAS DEDICADAS A APOYAR LA PRODUCCION AUDIOVISUAL Y A LA COMUNIDAD DE CREADORAS, CREADORES, TRABAJADORAS Y TRABAJADORES DE LA INDUSTRIA CINEMATOGRAFICA DE LA CIUDAD DE MEXICO, A LA ELABORACION DEL PROTOCOLO PARA LA ATENCION Y PREVENCION DE LA VIOLENCIA DE GENERO EN LA INDUSTRIA CINEMATOGRAFICA Y AUDIOVISUAL DE LA CIUDAD DE MEXICO. </t>
  </si>
  <si>
    <t xml:space="preserve">CONSOLIDAR EL FOMENTO, PROMOCION, DESARROLLO Y DIFUSION DEL PATRIMONIO CULTURAL DEL CINE MEXICANO, ASI COMO INCENTIVAR LA INVERSION PUBLICA Y PRIVADA EN BENEFICIO DE LOS PRODUCTORES, CREADORES, DISTRIBUIDORES Y EXHIBIDORES DE LAS PELICULAS MEXICANAS EN LA CIUDAD DE MEXICO. </t>
  </si>
  <si>
    <t xml:space="preserve">PROMOVER, FOMENTAR, PROMOCIONAR Y DESARROLLAR LAS ACTIVIDADES CINEMATOGRAFICAS EN LA CIUDAD DE MEXICO A TRAVES DE ESTRATEGIAS CULTURALES EN EL AMBITO CULTURAL LOCAL; BRINDAR APOYOS, A TRAVES DE LOS PROGRAMAS INSTITUCIONALES, A REALIZADORES AUDIOVISAULES, PARA FOMENTAR LA GENERACION DE NUEVAS PRODUCCIONES QUE ESTIMULEN LA RIQUEZA DE LA CIUDAD DE MEXICO; ASIMISMO FOMENTAR LA FORMACION Y CAPACITACION CINEMATOGRAFICA Y AUDIOVISUAL; ASI COMO DESARROLLAR ESQUEMAS DE EXHIBICION ALTERNATIVOS Y ATENDER PUBLICOS VULNERABLES, PARA FORMAR NUEVOS PUBLICOS INTERESADOS EN LAS PRODUCCIONES AUDIOVISUALES QUE REPRESENTEN SU COTIDIANIDAD Y QUE SEAN VALORADAS COMO UN VEHICULO PARA CONOCER Y ENTENDER SU ENTORNO.  </t>
  </si>
  <si>
    <t>E049</t>
  </si>
  <si>
    <t>E049_PRODUCCIÓN Y SERVICIOS FÍLMICOS Y CINEMATOGRÁFICOS</t>
  </si>
  <si>
    <t>PROPORCIONAR APOYOS ECONOMICOS A LOS SUJETOS DE APOYOS DE LAS CONVOCATORIAS DEL FIDEICOMISO PROCINECDMX, PARA LA PROMOCION, FOMENTO Y DESARROLLO DEL CINE MEXICANO</t>
  </si>
  <si>
    <t>31PFPCE049</t>
  </si>
  <si>
    <t>061</t>
  </si>
  <si>
    <t>Preservación, producción y difusión de material de audio y audiovisual</t>
  </si>
  <si>
    <t>REZAGOS EN EL AMBITO DE PROMOCION, FOMENTO Y DESARROLLO DEL CINE MEXICANO; ASI COMO EN LA DIVULGACION AL PUBLICO OBJETIVO DE LAS CONVOCATORIAS DEL FIDEICOMISO PROCINECDMX</t>
  </si>
  <si>
    <t>ESTUDIANTES, ARTISTAS, CREADORES, PRODUCTORES, TRABAJADORES Y PROMOTORES CULTURALES DEL AMBITO CINEMATOGRAFICO EN LA CIUDAD DE MEXICO</t>
  </si>
  <si>
    <t>CREAR MEDIOS ELECTRONICOS EFICACES PARA LA DIVULGACION DE LAS CONVOCATORIAS QUE PUBLICA ANUALMENTE EL FIDEICOMISO PROCINECDMX</t>
  </si>
  <si>
    <t>DIVULGACION A TRAVES DE REDES SOCIALES Y DE LOS PORTALES DEL PROCINECDMX Y DE LA SECRETARIA DE CULTURA DE LA CIUDAD DE MEXICO DE LAS DIVERSAS CONVOCATORIAS ANUALES</t>
  </si>
  <si>
    <t>MIDE EL NUMERO TOTAL DE APOYOS ECONOMICOS OTORGADOS DE LA CONVOCATORIAS PUBLICADAS POR EL FIDEICOMISO PROCINECDMX, PARA LA PROMOCION, FOMENTO Y DESARROLLO DEL CINE MEXICANO</t>
  </si>
  <si>
    <t>TOTAL DE SUJETOS DE APOYO PARTICIPANTES DE LAS CONVOCATORIAS MENOS EL NUMERO PARTICIPANTES QUE CUMPLEN LOS REQUISITOS DE LAS CONVOCATORIAS ES IGUAL AL NUMERO DE APOYOS ECONOMICOS TPC-PCR/TOTAL DE APOYOS PROGRAMADOS *100</t>
  </si>
  <si>
    <t xml:space="preserve">PUBLICACION DE LOS SUJETOS DE APOYO ECOMOMICO DE LAS CONVOCATORIAS PUBLICADAS ANUALMENTE A TRAVES DEL PORTAL DEL FIDEICOMISO PROCINECDMX EN LA URL: HTTPS://PROCINE.CDMX.GOB.MX/COMUNICACION     </t>
  </si>
  <si>
    <t>POR MEDIO DE LA DIVULGACION EFICAZ A TRAVES DE REDES SOCIALES Y  PORTALES DEL PROCINECDMX Y DE LA SECRETARIA DE CULTURA DE LA CIUDAD DE MEXICO DE LAS DIVERSAS CONVOCATORIAS ANUALES; ASI COMO DIFUSION A TRAVES DEL SISTEMA DE RADIO Y DIFUSION DEL GOBIERNO DE LA CIUDAD DE MEXICO (CANAL 21) CONTRIBUIR A LA MAYOR PROYECCION DEL CINE CULTURAL A LA POBLACION DE LA CIUDAD DE MÈXICO</t>
  </si>
  <si>
    <t>AUTORIZACION DE LA CREACION Y DESARROLLO DE MEDIOS ELECTRONICOS MAS EFICACES PARA LA DIVULGACION DE LAS CONVOCATORIAS QUE PUBLICA ANUALMENTE EL FIDEICOMISO PROCINECDMX</t>
  </si>
  <si>
    <t>CRISTIAN CALONICO LUCIO</t>
  </si>
  <si>
    <t>DIRECTOR GENERAL DEL FIDEICOMISO PROCINECDMX</t>
  </si>
  <si>
    <t>CREACION Y DESARROLLO DE PUBLICACIONES EN MEDIOS ELECTRONICOS MAS EFICACES PARA LA DIVULGACION DE LAS CONVOCATORIAS QUE PUBLICA ANUALMENTE EL FIDEICOMISO PROCINECDMX</t>
  </si>
  <si>
    <t>MARIA GUADALUPE FRAGOSO GARCIA</t>
  </si>
  <si>
    <t>RESPONSABLE DEL AREA DE CONVOCATORIAS</t>
  </si>
  <si>
    <t>CONTRIBUIR A UNA MAYOR EXHIBICION DE CINE NACIONAL Y BAJO LA CONVICCION DE QUE LA UNICA MANERA DE CONTRARRESTAR ESTA SITUACION ES CON UNA POLITICA PUBLICA INTEGRAL QUE ABARQUE VARIAS ARISTAS, ENTRE OTRAS LA CREACION DE UNA RED ALTERNATIVA DE EXHIBICION PARA EL CINE NACIONAL, EL CUAL TIENE POCOS ESPACIOS EN EL DUOPOLIO CINEMATOGRAFICO; EL FIDEICOMISO BUSCA PROPORCIONAR APOYOS A LA PRODUCCION, A LA PRESERVACION, PROMOCION, DIFUSION, EXHIBICION E INVESTIGACION DEL CINE MEXICANO; ASI COMO PROMOVER EL PROCESO DE ALFABETIZACION AUDIOVISUAL EN LOS DIFERENTES NIVELES DEL SISTEMA EDUCATIVO DE LA CIUDAD DE MEXICO, A TRAVES DE LA PUBLICACION CONVOCATORIAS ANUALES ENCAMINADAS A LA PROMOCION, FOMENTO Y DESARROLLO DEL CINE MEXICANO EN SUS DIFERENTES ETAPAS, TALES COMO: EDUCACION, FORMACION, INVESTIGACION, REALIZACION, PRODUCCION, POST-PRODUCCION, DISTRIBUCION, EXHIBICION, PROTECCION, PRESERVACION, PROMOCION Y DIFUSION EN SU DIVERSIDAD DE MANIFESTACIONES; ASI MISMO CONVOCAR A  FESTIVALES, PRODUCTORAS, TELEVISORAS Y EMPRESAS DEDICADAS A APOYAR LA PRODUCCION AUDIOVISUAL Y A LA COMUNIDAD DE CREADORAS, CREADORES, TRABAJADORAS Y TRABAJADORES DE LA INDUSTRIA CINEMATOGRAFICA DE LA CIUDAD DE MEXICO, A LA ELABORACION DEL PROTOCOLO PARA LA ATENCION Y PREVENCION DE LA VIOLENCIA DE GENERO EN LA INDUSTRIA CINEMATOGRAFICA Y AUDIOVISUAL DE LA CIUDAD DE MEXICO.</t>
  </si>
  <si>
    <t>CONTRATAR Y DAR CONTINUIDAD DEL PERSONAL DE LA ESTRUCTURA ORGANICA DEL FIDEICOMISO PROCINECDMX, PARA UNA EFICIENTE GESTION DE LOS RECURSOS A TRAVES DE LA MEDICION DEL AVANCE PRESUPUESTAL</t>
  </si>
  <si>
    <t>31PFPCM001</t>
  </si>
  <si>
    <t xml:space="preserve">CONTRATAR Y DAR CONTINUIDAD AL PERSONAL QUE CONFORMA LA ESTRUCTURA ORGANICA DEL FIDEICOMISO PROCINECDMX, AUTORIZADA EL 16 DE MARZO DE 2020, CON EL NUMERO DE DICTAMEN E-SECUL-PROCINECDMX-11-160320, POR LA COORDINACION GENERAL DE EVALUACION, MODERNIZACION Y DESARROLLO ADMINISTRATIVO DE LA SECRETARIA DE ADMINISTRACION Y FINAZAS.  </t>
  </si>
  <si>
    <t>PERSONAL DIRECTIVO Y ADMINISTRATIVO DEL FIDEICOMISO PROCINECDMX</t>
  </si>
  <si>
    <t xml:space="preserve">DESARROLLAR ACTIVIDADES ESTRATEGICAS DE PLANEACION, ORGANIZACION, DIRECCION Y CONTROL, ASI COMO EL REALIZAR ACCIONES DE MANEJO DE RECURSOS HUMANOS, FINANCIEROS Y MATERIALES; ASI COMO JURIDICOS Y NORMATIVOS </t>
  </si>
  <si>
    <t>PRESTACION EFICIENTE DE ATENCION A LOS USUARIOS(PRODUCTORES, CREADORES, DISTRIBUIDORES Y EXHIBIDORES DE CINE MEXICANO)  DE LOS SERVICIOS QUE PRESTA EL FIDEICOMISO PROCINECDMX, ASI COMO LA EFICAZ INTERACCION CON INSTITUCIONES GUBERNAMENTALES Y PRIVADAS</t>
  </si>
  <si>
    <t xml:space="preserve">MIDE EL TOTAL DE PERSONAS CONTRATADAS DEL PERSONAL DE LA ESTRUCTURA ORGANICA DEL FIDEICOMISO PROCINECDMX QUE CUENTA CON LA EXPERIENCIA DIRECTIVA Y EN EL MANEJO DE LOS RECURSOS HUMANOS, FINANCIEROS Y MATERIALES; ASI COMO JURIDICOS Y NORMATIVOS. </t>
  </si>
  <si>
    <t>NUMERO DE PERSONAS CONTRATADAS CON LAS CARACTERISTICAS REQUERIDAS PARA EL EFICIENTE  DESEMPEÑO DE LA ENTIDAD. ∑ DE EMPLEADOS CONTRATADOS</t>
  </si>
  <si>
    <t xml:space="preserve">GENERACION DE LISTADO DE NOMINA DEL PERSONAL DEL FIDEICOMISO PROCINECDMX, EN EL SISTEMA UNICO DE NOMINA DEL GOBIERNO DE LA CIUDAD DE MEXICO, EN LA SIGUIENTE URL HTTP://INTRANET.DGADP.CDMX.GOB.MX:8895/INDEX.PHP/HOME/INDEX Y PUBLICACION EN EL PORTAL DEL PROCINECDMX HTTPS://PROCINE.CDMX.GOB.MX/COMUNICACION </t>
  </si>
  <si>
    <t>PRESTAR UNA EFICIENTE GESTION DE PRESTACION DE SERVICIOS A LOS USUARIOS(PRODUCTORES, CREADORES, DISTRIBUIDORES Y EXHIBIDORES DE CINE MEXICANO)  QUE PRESTA EL FIDEICOMISO PROCINECDMX, ASI COMO LA EFICAZ INTERACCION CON INSTITUCIONES GUBERNAMENTALES Y PRIVADAS</t>
  </si>
  <si>
    <t>RATIFICACION DE LOS CARGOS DE ESTRUCTURA DEL PERSONAL QUE LABORA EN EL PROCINECDMX</t>
  </si>
  <si>
    <t>GENERACION DE LA NOMINA DEL PERSONAL DEL FIDEICOMISO PROCINECDMX, EN EL SISTEMA UNICO DE NOMINA DEL GOBIERNO DE LA CIUDAD DE MEXICO</t>
  </si>
  <si>
    <t>FELIX ALBERTO VAZQUEZ PEREZ</t>
  </si>
  <si>
    <t>SUBDIRECTOR DE ADMINISTRACION Y FINANZAS</t>
  </si>
  <si>
    <t>DIRECTORA EJECUTIVA DEL CAMPUS VIRTUAL</t>
  </si>
  <si>
    <t>CAPACITAR EN GESTION INTEGRAL DE RIESGOS AL PERSONAL RESPONSABLE DE LA PROTECCION CIVIL DEL FIDEICOMISO PROCINECDMX</t>
  </si>
  <si>
    <t>31PFPCN001</t>
  </si>
  <si>
    <t xml:space="preserve">CUMPLIMIENTO DEL EJE TRANSVERSAL DE LA GESTION PUBLICA DE LA CIUDAD DE MEXICO, CUMPLIMIENTO DE LOS PROGRAMAS DE PROTECCION A TRAVES DE CAPACITACION EN SISTEMAS DE GESTION INTEGRAL DE RIESGOS PARA DAR CUMPLIMIENTO EN LOS ESTANDARES DE PROTECCION CIVIL EN LAS INSTALACIONES DE TRABAJO DEL FIDEICOMISO, ASI COMO EN LA DIFUSION, CONOCIMIENTO Y CORRECTA APLICACION DE LOS PROTOCOLOS EMITIDOS POR LA AUTORIDAD COMPETENTE DE PROTECCION CIVIL ENTRE LOS SERVIDORES PUBLICOS QUE CONFORMAN EL FIDEICOMISO PROCINECDMX. </t>
  </si>
  <si>
    <t>PERSONAL RESPONSABLE DE LA PROTECCION CIVIL DEL FIDEICOMISO PROCINECDMX</t>
  </si>
  <si>
    <t>DESARROLLAR UN PROGRAMA DE CAPACITACION EN GESTION INTEGRAL DEL RIESGOS Y AL ENTORNO LABORAL DEL PROCINECDMX, DIRIGIDO AL PERSONAL RESPONSABLE DE LA PROTECCION CIVIL</t>
  </si>
  <si>
    <t>CONTAR CON PERSONAL CAPACITADO Y QUE PUEDA REACIONAR ANTE CONTIGENCIAS NATURALES Y ACCIDENTES, PARA EVITAR PERDIDAS HUMANAS DENTRO DEL ENTORNO LABORAL.</t>
  </si>
  <si>
    <t>MIDE EL NUMERO TOTAL DE PERSONAL DEL FIDEICOMISO PROCINECDMX QUE RECIBIRA EL PROGRAMA DE CAPACITACION EN GESTION INTEGRAL DE RIESGOS PARA DAR CUMPLIMIENTO EN LOS ESTANDARES DE PROTECCION CIVIL EN LAS INSTALACIONES DE TRABAJO DEL FIDEICOMISO, ASI COMO EN LA DIFUSION, CONOCIMIENTO Y CORRECTA APLICACION DE LOS PROTOCOLOS EMITIDOS POR LA AUTORIDAD COMPETENTE DE PROTECCION CIVIL</t>
  </si>
  <si>
    <t>SUMA DE PERSONAL DE PROTECCION CIVIL CAPACITADO EN SISTEMA DE GESTION INTERGRAL DE RIESGOS ∑ PPCSGIR</t>
  </si>
  <si>
    <t xml:space="preserve">PUBLICACION DEL PROGRAMA DE CAPACITACION DEL SISTEMA DE GESTION INTEGRAL DE RIESGOS A TRAVES DEL PORTAL DEL FIDEICOMISO PROCINECDMX EN LA URL: HTTPS://PROCINE.CDMX.GOB.MX/COMUNICACION     </t>
  </si>
  <si>
    <t>CONTAR CON PERSONAL CAPACITADO Y QUE PUEDA REACIONAR CON EFICIENCIA ANTE CONTIGENCIAS NATURALES Y ACCIDENTES, PARA EVITAR PERDIDAS HUMANAS DENTRO DEL ENTORNO LABORAL Y PUBLICO EN EVENTOS CULTURALES DEL FIDEICOMISO PROCINECDMX</t>
  </si>
  <si>
    <t xml:space="preserve">PROMOVER Y PROPONER AL PERSONAL RESPONSABLE DE LA PROTECCION CIVIL EN EL FIDEICOMISO PROCINECDMX; PARA CAPACITARSE EN UN SISTEMA DE GESTION INTEGRAL DE RIESGOS </t>
  </si>
  <si>
    <t>CONTRATAR UN PRESTADOR DE SERVICIOS QUE PROPORCIONES LA CAPACITACION EN UN SISTEMA DE GESTION INTEGRAL DE RIESGOS O EN SU CASO ADHERIRSE AL PROGRAMA INSTITUCIONAL DE CAPACITACION  DE PROTECCION CIVIL DE LA SECRETARIA DE CULTURA DE LA CIUDAD DE MEXICO</t>
  </si>
  <si>
    <t>PROGRAMAR LOS REQUERIMIENTOS NECESARIOS DE LA INFRAESTRUCTURA FISICA DE LAS UNIDADES ACADEMICAS (PLANTELES).</t>
  </si>
  <si>
    <t>RAUL PANTOJA BARANDA</t>
  </si>
  <si>
    <t>DIRECTOR EJECUTIVO DE CAMPUS</t>
  </si>
  <si>
    <t>DISEÑAR Y PROGRAMAR LOS REQUERIMIENTOS NECESARIOS PARA ACTIVIDADES DE INDUCCION, ACOMPAÑAMIENTO, EVALUACION, APERTURA Y CIERRE DEL CICLO ESCOLAR.</t>
  </si>
  <si>
    <t>PROGRAMAR LA ADQUISICION DE BIENES PARA EL CUPO MAXIMO DE ADMISION EN LAS UNIDADES ACADEMICAS, DERIVADOS DE LA NUEVA NORMALIDAD.</t>
  </si>
  <si>
    <t>PROGRAMAR LAS ACCIONES Y/O SERVICIOS NECESARIOS PARA LA EJECUCION DEL CALENDARIO ESCOLAR EN COADYUVANCIA CON EL CONSEJO DE PLANEACION.</t>
  </si>
  <si>
    <t>INCREMENTAR LA OFERTA Y MATRICULA DE LAS LICENCIATURAS A DISTANCIA CON UN ALTO SENTIDO DE CALIDAD Y PERTINENCIA SOCIAL</t>
  </si>
  <si>
    <t>MARIA CONCEPCION MONTERO ALFEREZ</t>
  </si>
  <si>
    <t>INCREMENTAR Y PROGRAMAR OFERTA DE EDUCACION CONTINUA, SERVICIOS DE ASESORIA O ACOMPAÑAMIENTO; QUE EVIDENCIEN EL CRECIMIENTO INTERNO Y LA VINCULACION CON INSTANCIAS LOCALES, NACIONALES E INTERNACIONALES.</t>
  </si>
  <si>
    <t>COADYUVAR A LA CERTIFICACION DE COMPETENCIAS PROFESIONALES O LABORALES, COLABORANDO CON ORGANISMOS DE NORMALIZACION Y CERTIFICACION.</t>
  </si>
  <si>
    <t>ROBUSTECER EL COMPONENTE HIBRIDO SOPORTADO POR LAS AULAS VIRTUALES DEL IRC.</t>
  </si>
  <si>
    <t>DESARROLLO DE UN PROGRAMA DE CONTROL INTERNO PARA LA MEJORA CONTINUA DE LOS PROCESOS DERIVADOS DE AUDITORIAS, LOS MANUALES Y LINEAMIENTOS PARA EL FORTALECIMIENTO DE LAS CAPACIDADES DEL FIDEICOMISO PROCINECDMX QUE PERMITAN DAR CUMPLIMIENTO A LAS METAS Y OBJETIVOS INSTITUCIONALES. ASI COMO  LA IMPLEMENTACION DE SISTEMAS  QUE CONTRIBUYAN A EFICIENTAR EL QUEHACER INSTITUCIONAL</t>
  </si>
  <si>
    <t>31PFPCO001</t>
  </si>
  <si>
    <t>CUMPLIMIENTO DEL EJE TRANSVERSAL DE LA GESTION PUBLICA DE LA CIUDAD DE MEXICO,ACTIVIDADES DE APOYO A LA FUNCION PUBLICA Y BUEN GOBIERNO, APLICAR MODIFICACIONES AL PROGRAMA DE CONTROL INTERNO DEL FIDEICOMISO PROCINECDMX, PARA IMPULSAR LA MEJORA CONTINUA DE LOS PROCESOS Y DESARROLLAR LA EIFICIENCIA Y CAPACIDADES DE LA INSTITUCION.</t>
  </si>
  <si>
    <t>PERSONAL DEL FIDEICOMISO</t>
  </si>
  <si>
    <t>MANTENER ACTUALIZADOS LOS PROCESOS ADMINISTRATIVOS, PARA ESTAR A LA VANGUARDIA Y PRESTAR UN SERVICIO EFICIENTE AL PUBLICO OBJETIVO DEL FIDEICOMISO PROCINECDMX.</t>
  </si>
  <si>
    <t xml:space="preserve">PROPORCIONAR AL PUBLICO EN GENERAL SERVICIOS Y APOYOS CON CALIDAD Y EFICACIA </t>
  </si>
  <si>
    <t>MIDE EL NUMERO DE PROCESOS ADMINISTRATIVOS CON MEJORA CONTINUA MODIFICADOS EN EL EJERCICIO FISCAL</t>
  </si>
  <si>
    <t xml:space="preserve">                SUMA DEL TOTAL DE PROCESOS ADMINISTRATIVOS MODIFICADOS DE MEJORA CONTINUA  ∑ PAMMC</t>
  </si>
  <si>
    <t>PROCESOS</t>
  </si>
  <si>
    <t xml:space="preserve">PUBLICACION DE LOS PROCESOS ADMINISTRATIVOS TRAVES DEL PORTAL DEL FIDEICOMISO PROCINECDMX EN LA URL: HTTPS://PROCINE.CDMX.GOB.MX/COMUNICACION     </t>
  </si>
  <si>
    <t>PROPORCIONAR SERVICIOS EFICIENTES Y DE CALIDAD AL PUBLICO EN GENERAL</t>
  </si>
  <si>
    <t xml:space="preserve">EVALUAR LOS PROCESOS ADMINISTRATIVOS SUSCEPTIBLES DE MEJORA CONTINUA </t>
  </si>
  <si>
    <t>REALIZAR LOS TRABAJOS RELATIVOS A LA MEJORA CONTINUA DE LOS PROCESOS ADMINISTRATIVOS QUE DETERMINE EL TITULAR DEL FIDEICOMISO PROCINECDMX</t>
  </si>
  <si>
    <t>BARBARA ANDREA GOMEZ RUELAS</t>
  </si>
  <si>
    <t>IMPULSAR Y FOMENTAR EL RESPETO A LOS DERECHOS HUMANOS DE LAS NIÑAS Y MUJERES A FIN DE CONTRIBUIR EN EL AMBITO DE LAS ATRIBUCIONES DEL FIDECICOMISO PROCINECDMX, A LOGRAR LA IGUALDAD SUSTANTIVA ENTRE MUJERES Y HOMBRES; SENSIBILIZAR A LOS SERVIDORES PUBLICOS EN LA ATENCION DESDE UNA PERSPECTIVA DE GENERO EN SU ACTUAR DIARIO, BUSCANDO REDUCIR  ASI LA BRECHA ENTRE EL DESARROLLO DE LAS MUJERES Y LOS HOMBRES EN LA CIUDAD DE MEXICO.</t>
  </si>
  <si>
    <t>31PFPCP001</t>
  </si>
  <si>
    <t>CUMPLIMIENTO DEL EJE TRANSVERSAL DE LA GESTION PUBLICA DE LA CIUDAD DE MEXICO, PROMOCION INTEGRAL PARA EL CUMPLIMIENTO DE LOS DERECHOS HUMANOS DE LAS NIÑAS Y MUJERES; PROMOVER LA IGUALDAD DE GENERO Y SENSIBILIZAR A LOS SERVIDORES PUBLICOS TANTO EN EL AMBITO LABORAL COMO EN EL ACTUAR DIARIO EN LA ATENCION DESDE UNA PERSPECTIVA DE GENERO.</t>
  </si>
  <si>
    <t xml:space="preserve">DESARROLLAR ACCIONES DE CAPACITACION Y DIVULGACION QUE PROMUEVAN LA IGUALDAD DE GENERO </t>
  </si>
  <si>
    <t>PROPORCIONAR ATENCION A MUJERES Y HOMBRES CON UNA PERSPECTIVA DE GENERO</t>
  </si>
  <si>
    <t>MIDE EL NUMERO DE PERSONAL CAPACITADO DEL FIDEICOMISO PROCINECDMX QUE PROPORCIONA ATENCION DESDE UNA PERPECTIVA DE GENERO</t>
  </si>
  <si>
    <t>SUMA DE PERSONAL CAPACITADO CON ATENCION DE PESPECTIVA DE GENERO ∑ PACPG</t>
  </si>
  <si>
    <t xml:space="preserve">PUBLICACION DEL DECALOGO DE ATENCION DESDE UNA PERSPECTIVA DE GENERO Y LISTA DEL PERSONAL CAPACITADOS EN ESTA TEMATICA DE ATENCION AL PUBLICO A TRAVES DEL PORTAL DEL FIDEICOMISO PROCINECDMX EN LA URL: HTTPS://PROCINE.CDMX.GOB.MX/COMUNICACION     </t>
  </si>
  <si>
    <t>PROPORCIONAR ATENCION EFICAZ A MUJERES Y HOMBRES CON UNA PERSPECTIVA DE GENERO</t>
  </si>
  <si>
    <t xml:space="preserve">COORDINAR EL PROGRAMA DE CAPACITACION QUE PROMUEVA LA IGUALDAD DE GENERO EN EL AMBITO LABORAL COMO EN LA ATECION DIARIA DEL PUBLICO OBJETIVO DEL FIDEICOMISO PROCINECDMX </t>
  </si>
  <si>
    <t>ELABORACION Y EJECUCION DEL PROGRAMA DE CAPACITACION QUE PROMUEVA LA IGUALDAD DE GENERO</t>
  </si>
  <si>
    <t>BARBARA ANDREA RUELAS GOMEZ</t>
  </si>
  <si>
    <t>IMPULSAR Y FOMENTAR EL RESPETO A LOS DERECHOS HUMANOS DE LOS SERVIDORES PUBLICOS DEL FIDEICOMISO PROCINECDMX, ASI COMO EN DAR ATENCION PRIORITARIA A GRUPOS VULNERABLES Y CUIDAR EL ACTUAR DEL FIDEICOMISO EN EL RESPETO A LOS DERECHOS HUMANOS DE LA CIUDADANIA.</t>
  </si>
  <si>
    <t>31PFPCP002</t>
  </si>
  <si>
    <t>CUMPLIMIENTO DEL EJE TRANSVERSAL DE LA GESTION PUBLICA DE LA CIUDAD DE MEXICO, PROMOCION INTEGRAL PARA EL CUMPLIMIENTO DE LOS DERECHOS HUMANOS</t>
  </si>
  <si>
    <t xml:space="preserve">DESARROLLAR ACCIONES DE CAPACITACION Y DIVULGACION QUE PROMUEVAN EL CUMPLIMIENTO INTEGRAL  DE LOS DERECHOS HUMANOS </t>
  </si>
  <si>
    <t>PROPORCIONAR ATENCION A LA CIUDADANIA CON UNA PERSPECTIVA DEL RESPETO DE LOS DERECHOS HUMANOS</t>
  </si>
  <si>
    <t>MIDE EL NUMERO DE PERSONAL CAPACITADO DEL FIDEICOMISO PROCINECDMX QUE PROPORCIONA ATENCION A LA CIUDADANIA DESDE UNA PERPECTIVA DE RESPECTO A LOS DERECHOS HUMANOS</t>
  </si>
  <si>
    <t>SUMA DE PERSONAL CAPACITADO CON ATENCION  A LA CIUDADANIA DESDE UNA PERPECTIVA DE RESPECTO A LOS DERECHOS HUMANOS ∑ PCAPDH</t>
  </si>
  <si>
    <t xml:space="preserve">PUBLICACION DEL DECALOGO DE LOS DERECHOS HUMANOS Y LISTA DEL PERSONAL CAPACITADO EN ESTA TEMATICA DE ATENCION  A LA CIUDADANIA DESDE UNA PERPECTIVA DE RESPECTO A LOS DERECHOS HUMANOS A TRAVES DEL PORTAL DEL FIDEICOMISO PROCINECDMX EN LA URL: HTTPS://PROCINE.CDMX.GOB.MX/COMUNICACION     </t>
  </si>
  <si>
    <t>PROPORCIONAR ATENCION EFICAZA LA CIUDADADNIA CON UNA PERSPECTIVA DEL RESPETO DE LOS DERECHOS HUMANOS</t>
  </si>
  <si>
    <t xml:space="preserve">COORDINAR EL PROGRAMA DE CAPACITACION QUE PROMUEVA PROMUEVAN EL CUMPLIMIENTO INTEGRAL DE LOS DERECHOS HUMANOS DEL PUBLICO OBJETIVO DEL FIDEICOMISO PROCINECDMX </t>
  </si>
  <si>
    <t>ELABORACION Y EJECUCION DEL PROGRAMA DE CAPACITACION QUE PROMUEVA EL CUMPLIMIENTO INTEGRAL DE LOS DERECHOS HUMANOS</t>
  </si>
  <si>
    <t>31PFPCP004</t>
  </si>
  <si>
    <t>32A000</t>
  </si>
  <si>
    <t xml:space="preserve"> INSTITUTO DE TRANSPARENCIA, ACCESO A LA INFORMACIÓN PÚBLICA, PROTECCIÓN DE DATOS PERSONALES Y RENDICIÓN DE CUENTAS</t>
  </si>
  <si>
    <t>32A0000000</t>
  </si>
  <si>
    <t xml:space="preserve">Otros Servicios Generales </t>
  </si>
  <si>
    <t>Acceso a la Información Pública Gubernamental</t>
  </si>
  <si>
    <t>287</t>
  </si>
  <si>
    <t xml:space="preserve"> Transferencias a órganos autónomos, Instituto de Transparencia, Acceso a la Información Pública, Protección de Datos Personales y Rendición de Cuentas</t>
  </si>
  <si>
    <t>33C001</t>
  </si>
  <si>
    <t>SECRETARÍA DE TRABAJO Y FOMENTO AL EMPLEO</t>
  </si>
  <si>
    <t>GENERAR LAS MEJORES CONDICIONES PARA QUE LOS HABITANTES DE LA CIUDAD DE MEXICO ACCEDAN A OPORTUNIDADES DE TRABAJO DIGNAS Y DE CALIDAD, SIN DISTINCION DE SEXO, EDAD, DISCAPACIDAD, PREFERENCIA SEXUAL, CONDICION DE SALUD O CUALQUIER OTRA. CON ELLO SE CONTRIBUYE A LA CREACION DE EMPLEOS DIGNOS QUE APORTEN INGRESOS SUFICIENTES, A TRAVES DE PROGRAMAS SOCIALES DE FOMENTO AL EMPLEO Y ACTIVIDADES INSTITUCIONALES DE PROTECCION DE LOS DERECHOS HUMANOS LABORALES COMO LO MANDATA EL ART. 41 DE LA LEY ORGANICA DEL PODER EJECUTIVO Y DE LA ADMINISRACION PUBLICA EN LA CIUDAD DE MEXICO Y LA NORMATIVIDAD.</t>
  </si>
  <si>
    <t>EN LA CIUDAD DE MEXICO HAY 7.2 MILLONES DE PERSONAS EN EDAD DE TRABAJAR, DE ELLAS, 4.4 MILLONES CONFORMAN LA POBLACION ECONOMICAMENTE ACTIVA, ES DECIR, PERSONAS EMPLEADAS O ESTAN EN BUSCA DE EMPLEO: 4.2 MILLONES DE PERSONAS OCUPADAS Y 211 MIL DESOCUPADAS (INEGI, ENCUESTA NACIONAL DE OCUPACION Y EMPLEO, 1ER TRIMESTRE DE 2020). EN ESTE CONTEXTO EXISTEN DESIGUALDADES ESTRUCTURALES Y COYUNTURALES EN EL ACCESO Y CALIDAD EN EL EMPLEO LAS CUALES VULNERAN EL PLENO EJERCICIO DEL DERECHO AL TRABAJO EN LA CIUDAD DE MEXICO.   AL OBSERVAR A LAS PERSONAS DE ACUERDO A SUS CARACTERISTICAS COMO LA EDAD, SEXO O NIVEL EDUCATIVO, SE OBSERVA EN LAS PERSONAS DE ENTRE 15 Y 29 AÑOS QUE SUFREN MAYORES NIVELES DE DESEMPLEO EN COMPARACION CON LOS ADULTOS DE 30 AÑOS, YA QUE EL 8.8 POR CIENTO DE LAS PERSONAS JOVENES SE ENCUENTRAN DESOCUPADAS MIENTRAS LA TASA DE DESEMPLEO DE LOS ADULTOS ES DEL 3.6 POR CIENTO. POR SU PARTE, LAS PERSONAS CON NIVEL EDUCATIVO DE PREPARATORIA, NORMAL O NIVEL TECNICO TIENEN LA TASA DE DESEMPLEO MAS ALTA (5.9%); MIENTRAS QUE LAS MUJERES PRESENTAN UNA TASA DE DESEMPLEO DE 3.4 PORCIENTO. LA TASA DE DESEMPLEO EN LA CIUDAD DE MEXICO FUE DEL 4.8 POR CIENTO (211,339 PERSONAS DESOCUPADAS), SUPERANDO AL PROMEDIO NACIONAL EN 1.3 PUNTOS PORCENTUALES.  EL EMPLEO INFORMAL ES DE RELEVANCIA DEBIDO A QUE PROPORCIONA LA CALIDAD NECESARIA, COMO PRESTACIONES Y PREVISION SOCIAL QUE DEBE CONTAR TODO EMPLEO. CON RELACION AL EMPLEO EN CONDICIONES DE INFORMALIDAD SE OBSERVA QUE EL 47% DE LA POBLACION OCUPADA (1,984,447 OCUPADOS INFORMALES) EN LA CIUDAD SE ENCUENTRA EN UN EMPLEO INFORMAL; LO CUAL ES 8.9 PUNTOS PORCENTUALES MENOR QUE LO OBSERVADO A NIVEL NACIONAL. ASIMISMO, SE OBSERVA QUE LAS PERSONAS QUE ACREDITAN UN MENOR NIVEL EDUCATIVO TIENEN MAYOR PROBABILIDAD DE EMPLEARSE DE MANERA INFORMAL COMO LO MUESTRA LA TASA DE INFORMALIDAD DE LAS PERSONAS CON UN NIVEL EDUCATIVO BASICO (SECUNDARIA O MENOS) DEL 69.3%. POR SU PARTE, SE OBSERVA QUE LA MITAD (50.2%) DE LA POBLACION OCUPADA PERCIBE ENTRE 1 Y 3 SALARIOS MINIMOS (2,112,966 PERSONAS).</t>
  </si>
  <si>
    <t>SER UNA SECRETARIA RECONOCIDA POR SU CONTRIBUCION AL DESARROLLO DE TRABAJOS DIGNOS O DECENTES Y PRODUCTIVOS, CON IGUALDAD DE GENERO, QUE GARANTICEN OPORTUNIDADES DE DESARROLLO LABORAL Y HUMANO A TODAS LA PERSONAS, SIN DISCRIMINACION DE NINGUN TIPO.</t>
  </si>
  <si>
    <t>PROMOVER EL EMPLEO DIGNO Y BIEN REMUNERADO, MEJORANDO CON ELLO, LAS CONDICIONES DE VIDA DE LAS PERSONAS EN UN ENTORNO INCLUYENTE.</t>
  </si>
  <si>
    <t>S054</t>
  </si>
  <si>
    <t>S054_SEGURO DE DESEMPLEO</t>
  </si>
  <si>
    <t xml:space="preserve">LAS PERSONAS DE 18 AÑOS HASTA 67 AÑOS 11 MESES RESIDENTES DE LA CIUDAD DE MEXICO QUE PERDIERON DE MANERA INVOLUNTARIA SU EMPLEO FORMAL RECIBEN APOYO ECONOMICO BASICO PARA FACILITAR SU INCORPACION EN UN EMPLEO FORMAL. </t>
  </si>
  <si>
    <t>33C001S054</t>
  </si>
  <si>
    <t>246</t>
  </si>
  <si>
    <t>Protección social para el desempleo</t>
  </si>
  <si>
    <t xml:space="preserve">DESEMPLEO INVOLUNTARIO DEL SECTOR FORMAL. </t>
  </si>
  <si>
    <t xml:space="preserve">POBLACION DESEMPLEADA PROVENIENTE DEL SECTOR FORMAL, MAYORES DE 18 AÑOS HASTA 67 AÑOS 11 MESES, RESIDENTES DE LA CIUDAD EN MEXICO.   </t>
  </si>
  <si>
    <t>CONTRIBUIR A QUE LAS PERSONAS DESEMPLEADAS BENEFICIARIAS DEL PROGRAMA SE REINCORPOREN AL MERCADO DEL TRABAJO FORMAL Y AL GOCE DEL DERECHO CONSTITUCIONAL A UN EMPLEO DIGNO Y SOCIALMENTE UTIL.</t>
  </si>
  <si>
    <t>LAS PERSONAS DE 18 AÑOS HASTA 67 AÑOS 11 MESES QUE PERDIERON SU EMPLEO FORMAL DE MANERA INVOLUNTARIA TIENEN MAYORES POSIBILIDADES DE INCOPORARSE EN UN EMPLEO DIGNO POR MEDIO DEL OTORGAMIENTO DE AYUDA ECONOMICA COMO UNA PROTECCION SOCIAL BASICA Y MEDIANTE LA VINVULACION LABORAL.</t>
  </si>
  <si>
    <t>PORCENTAJE DE AVANCE EN EL OTORGAMIENTO DE LA PROTECCION ECONOMICA BASICA A LAS PERSONAS RESIDENTES EN LA CIUDAD DE MEXICO QUE HAYAN PERDIDO INVOLUNTARIAMENTE SU EMPLEO FORMAL EN LA CIUDAD DE MEXICO (PORCENTAJE DE PERSONAS BENEFICIARIAS POR TRIMESTRE).</t>
  </si>
  <si>
    <t xml:space="preserve"> (PERSONAS BENEFICIARIAS/PERSONAS PROGRAMADAS PARA BENEFICIAR)*100</t>
  </si>
  <si>
    <t>WWW.SEGURODESEMPELO.CDMX.GOB.MX  QUE CONTIENE LOS PADRONES DE SOLICITANTES Y DE BENEFICAIRIOS DEL SEGURO DE DESEMPLEO A PARTIR DEL 01 DE ENERO DE 2021..HTTPS://DATA.CONSEJERIA.CDMX.GOB.MX/INDEX.PHP/GACETA EN EL QUE SE PUBLICA EL PADRON DE BENEFICIARIOS DE LA ANUALIDAD ANTERIOR EN EL MES DE MARZO.</t>
  </si>
  <si>
    <t>ESTIMULAR Y PROMOVER LA INCORPORACIÓN DE LAS PERSONAS A UN EMPLEO EN EL SECTOR FORMAL A TRAVÉS DE LA ENTREGA DE APOYOS ECONÓMICOS PARA LA BÚSQUEDA DE EMPLEO FORTALECIDOS CON ACCIONES DE VINCULACIÓN LABORAL EN UN 15% PARA 2026.</t>
  </si>
  <si>
    <t>Incrementar en un 10 POR CIENTO el nUmero de personas beneficiarias de 18 aNos hasta 67 aNos 11 meses que perdieron su empleo formal de manera involuntaria para que tengan mayores posibilidades de incorporarse en un empleo digno por medio del otorgamiento de ayuda econOmica como una protecciOn social bAsica y mediante la vinculaciOn laboral.</t>
  </si>
  <si>
    <t>APOYOS ECONOMICOS A PERSONAS QUE RESULTARON APROBADAS PARA FACILITAR SU BUSQUEDA DE EMPLEO.</t>
  </si>
  <si>
    <t>MTRO. EUSEBIO ROMERO PEREZ</t>
  </si>
  <si>
    <t>DIRECTOR DEL SEGURO DE DESEMPLEO</t>
  </si>
  <si>
    <t>CANALIZACION DE LOS BENEFICIARIOS A LOS SERVICIOS DE VINCULACION LABORAL REALIZADOS DE FORMA INTERINSTITUCIONAL</t>
  </si>
  <si>
    <t>MTRO. MAURICIO PEREZ SANDOVAL</t>
  </si>
  <si>
    <t>DIRECTOR PROGRAMAS DE APOYO AL EMPLEO</t>
  </si>
  <si>
    <t>S023</t>
  </si>
  <si>
    <t>S023_FOMENTO, CONSTITUCIÓN Y FORTALECIMIENTO DE LAS EMPRESAS SOCIALES Y SOLIDARIAS DE LA CIUDAD DE MÉXICO (FOCOFESS)</t>
  </si>
  <si>
    <t>MEJORAR LAS CAPACIDADES ORGANIZATIVAS Y FINANCIERAS DE LAS ORGANIZACIONES PERTENECIENTES AL SECTOR SOCIAL DE LA ECONOMIA Y DE LAS COOPERATIVAS, QUE LLEVAN A CABO ACTIVIDADES DE PRODUCCION, DISTRIBUCION, COMERCIALIZACION Y/O CONSUMO DE BIENES Y/O SERVICIOS EN LA CIUDAD DE MEXICO. A TRAVES DEL PROGRAMA FOCOFESS 2020, SE BUSCA CONSTITUIR Y CONSOLIDAR AL SECTOR SOCIAL DE LA ECONOMIA UBICADO EN LA CIUDAD DE MEXICO, COMO UNA FUENTE DE EMPLEO DIGNO.</t>
  </si>
  <si>
    <t>33C001S023</t>
  </si>
  <si>
    <t>155</t>
  </si>
  <si>
    <t>Economía social y fomento al cooperativismo</t>
  </si>
  <si>
    <t xml:space="preserve">CAPACIDAD LIMITADA QUE PRESENTAN LAS SOCIEDADES COOPERATIVAS QUE OPERAN EN LA CIUDAD DE MEXICO PARA CONSTITUIRSE Y  CONSOLIDARSE COMO UNA FUENTE DE EMPLEOS DIGNOS QUE PROVEA INGRESOS SUFICIENTES A SUS INTEGRANTES. </t>
  </si>
  <si>
    <t xml:space="preserve">ORGANIZACIONES SOCIALES Y COOPERATIVAS QUE REALIZAN ACTIVIDADES DE PRODUCCION, DISTRIBUCION, COMERCIALIZACION Y CONSUMO DE BIENES Y SERVICIOS EN LA CIUDAD DE MEXICO, CONSTITUIDAS  O QUE ESTEN INTERESADAS EN CONSTITUIRSE BAJO ESE ESQUEMA, QUE PRESENTEN CAPACIDADES ORGANIZATIVAS Y FINANCIERAS LIMITADAS, QUE DIFICULTE A SUS INTEGRANTES LA OBTENCION DE UN EMPLEO DIGNO E INGRESO SUFICIENTE. </t>
  </si>
  <si>
    <t>PROMOVER LA FORMACION Y FORTALECIMIENTO DE COOPERATIVAS. •GENERAR APOYOS PARA ORGANIZACIONES SOCIALES Y SOCIEDADES COOPERATIVAS JUNTO CON UNA CAPACITACION INTEGRAL. •FORTALECER EL EMPRENDIMIENTO A PARTIR DEL INCENTIVO Y LA CAPACITACION. •FORTALECIMIENTO DEL INSTITUTO PARA LA CAPACITACION DEL TRABAJO, ORIENTADO A LA ECONOMIA SOCIAL. •PROPORCIONAR CAPACITACION A ORGANIZACIONES SOCIALES Y SOCIEDADES COOPERATIVAS BENEFICIARIAS EN MATERIA DE ECONOMIA SOCIAL Y SOLIDARIA. •COORDINAR ACCIONES PARA PROMOVER LA CONSTITUCION Y FORTALECIMIENTO DEL SECTOR DE LA ECONOMIA SOCIAL Y SOLIDARIA INTEGRADO POR COOPERATIVAS</t>
  </si>
  <si>
    <t>APOYOS ECONOMICOS INDIRECTOS PARA CUBRIR LOS GASTOS DE CAPACITACION EN TEMAS DE ECONOMIA SOCIAL Y SOLIDARIA Y DE ASISTENCIA TECNICA ESPECIALIZADA EN ASESORIA PARA EL MEJORAMIENTO DE UN PROYECTO PRODUCTIVO, ASI COMO DE UN PLAN DE NEGOCIOS, SEGUN CORRESPONDA;  * LAS ORGANIZACIONES SOCIALES Y SOLIDARIAS RECIBEN APOYOS ECONOMICOS INDIRECTOS PARA GASTOS RELACIONADOS CON LA CONSTITUCION LEGAL COMO COOPERATIVA  * LAS COOPERATIVAS FORMALMENTE CONSTITUIDAS OBTIENEN APOYOS ECONOMICOS DIRECTOS PARA LA ADQUISICION DE MAQUINARIA, EQUIPAMIENTO O MATERIA PRIMA, RELACIONADOS CON SU ACTIVIDAD PRODUCTIVA.</t>
  </si>
  <si>
    <t>MIDE EL AVANCE PORCENTUAL EN EL OTORGAMIENTO DE APOYOS A SOCIEDADES COOPERATIVAS.</t>
  </si>
  <si>
    <t xml:space="preserve">(TOTAL DE SOCIEDADES COOPERATIVAS QUE RECIBIERON APOYO DIRECTO E INDIRECTO/TOTAL DE SOCIEDADES COOPERATIVAS Y ORGANIZACIONES SOCIALES APROBADAS) X 100 </t>
  </si>
  <si>
    <t>PADRON DE SOCIEDADES COOPERATIVA BENEFICIARIAS DEL PROGRAMA. ..HTTPS://TRABAJO.CDMX.GOB.MX/PROGRAMA_SOCIALES_Y_SERVICIOS/APOYO-PARA-EL-DESARROLLO-DE-SOCIEDADES-COOPERATIVAS-DE-LA-CIUDAD-DE-MEXICO</t>
  </si>
  <si>
    <t>INCREMENTAR EL OTORGAMIENTO DE APOYOS A ORGANIZACIONES SOCIALES EN UN 35% AL EJERCICIO FISCAL 2026..INCREMENTAR EL OTORGAMIENTO DE APOYOS A SOCIEDADES COOPERATIVAS EN UN 50% AL EJERCICIO FISCAL 2026.</t>
  </si>
  <si>
    <t>ActivaciOn de la economIa y el incrementando en la generaciOn de empleo local en el marco del trabajo digno  mediante la formalizaciOn de las Organizaciones Sociales a travEs de su formal constituciOn en su modalidad de Sociedades Cooperativas y fortalecer la actividad productiva de la Ciudad de MExico.</t>
  </si>
  <si>
    <t>APOYOS PARA LA CONSTITUCION Y EQUIPAMIENTO DE ORGANIZACIONES SOCIALES DE LA CIUDAD DE MEXICO</t>
  </si>
  <si>
    <t>LIC. ROGELIO MARTINEZ RAMIREZ</t>
  </si>
  <si>
    <t>DIRECTOR DE FOMENTO AL COOPERATIVISMO</t>
  </si>
  <si>
    <t>APOYOS PARA LA ADQUISICION DE EQUIPAMIENTO ENFOCADO A FORTALECER PROCESOS PRODUCTIVOS, DE DISTRIBUCION, DE COMERCIALIZACION Y/O DE CONSUMO DE SOCIEDADES COOPERATIVAS DE LA CIUDAD DE MEXICO..</t>
  </si>
  <si>
    <t>LIC. JONATHAN VAZQUEZ LEON</t>
  </si>
  <si>
    <t>DIRECTOR DE ATENCION A COOPERATIVAS</t>
  </si>
  <si>
    <t xml:space="preserve">VERIFICACIONES DOMICILIARIAS A LAS SOCIEDADES COOPERATIVAS Y ORGANIZACIONES SOCIALESQUE HAYAN CUMPLIDO CON TODOS LOS REQUISITOS DE INGRESO COMO PARTICIPANTES DEL PROGRAMA. </t>
  </si>
  <si>
    <t>APOYOS PARA GASTOS DE ASISTENCIA TECNICA ESPECIALIZADA PARA LA ELABORACION, ASESORIA, ACOMPAÑAMIENTO Y ELABORACION DE UN PROYECTO A LAS SOCIEDADES COOPERATIVAS Y ORGANIZACIONES SOCIALES BENEFICIARIAS DEL PROGRAMA.</t>
  </si>
  <si>
    <t>APOYOS PARA LA CAPACITACION DE LA SOCIEDADES COOPERATIVAS Y ORGANIZACIONES SOCIALES BENEFICIARIAS DEL PROGRAMA.</t>
  </si>
  <si>
    <t>S022</t>
  </si>
  <si>
    <t>S022_FOMENTO AL TRABAJO DIGNO</t>
  </si>
  <si>
    <t>FOMENTAR EL EMPLEO MEDIANTE EL OTORGAMIENTO DE APOYOS ECONOMICOS PARA LA CAPACITACION LABORAL, MOVILIDAD LABORAL, INICIAR O CONSOLIDAR INICIATIVAS DE OCUPACION POR CUENTA PROPIA O POR OCUPARSE TEMPORALMENTE EN PROYECTOS DE INSTANCIAS PUBLICAS O DE LA SOCIEDAD CIVIL, A PERSONAS DE 16 AÑOS Y MAS HABITANTES DE LA CIUDAD DE MEXICO, EN SITUACION DE DESEMPLEO O SUBEMPLEO, QUE ENFRENTAN PROBLEMAS PARA OBTENER UNA OCUPACION; CON EL FIN DE FACILITAR SU ACCESO AL TRABAJO DIGNO Y SOCIALMENTE UTIL, FORTALECER LAS CAPACIDADES LABORALES Y PRODUCTIVAS, CONTRIBUYENDO A LA INCLUSION Y LA IGUALDAD LABORAL.</t>
  </si>
  <si>
    <t>33C001S022</t>
  </si>
  <si>
    <t>PARTE DE LA POBLACION ECONOMICAMENTE ACTIVA DE LA CIUDAD DE MEXICO, SE ENCUENTRA EN SITUACION DE DESEMPLEO O SUBEMPLEO DEBIDO A QUE PRESENTAN DIFICULTADES PARA CONTAR CON LAS HABILIDADES Y CAPACIDADES NECESARIAS QUE DEMANDAN LOS PUESTOS DE TRABAJO DISPONIBLES. EL EMPLEO DE CALIDAD JUEGA UN PAPEL PREPONDERANTE COMO PALANCA DE DESARROLLO, YA QUE EL INGRESO LABORAL LES PERMITE A LAS FAMILIAS SATISFACER SUS NECESIDADES BASICAS Y CONTRIBUYE A REDUCIR LA POBREZA, YA QUE LA POBLACION PUEDE ACCEDER A MEJORES CONDICIONES DE VIDA Y ESTIMULA EL CONSUMO MEDIANTE EL BINOMIO INGRESO-GASTO.</t>
  </si>
  <si>
    <t xml:space="preserve">PERSONAS RESIDENTES DE LA CIUDAD DE MEXICO DE 16 AÑOS Y MAS QUE SE ENCUENTRAN DESEMPLEADAS O SUBEMPLEADAS, Y QUE BUSCAN UN EMPLEO O UNO ADICIONAL.  </t>
  </si>
  <si>
    <t>REALIZAR ACCIONES DE CAPACITACION PARA QUE LA POBLACION DESEMPLEADA O SUBEMPLEADA DE 16 AÑOS Y MAS ADQUIERA O RECONVIERTA SUS CONOCIMIENTOS O HABILIDADES LABORALES; OTORGAR APOYOS ECONOMICOS PARA QUE LAS PERSONAS DESEMPLEADAS O SUBEMPLEADAS DE 16 AÑOS Y MAS, LLEVEN A CABO EL PROCESO DE EVALUACION ASOCIADO A LA CERTIFICACION DE COMPETENCIAS LABORALES; INCENTIVAR LA GENERACION O CONSOLIDACION DE INICIATIVAS DE OCUPACION POR CUENTA PROPIA, MEDIANTE LA ENTREGA DE APOYOS ECONOMICOS PARA LA ADQUISICION DE MOBILIARIO, EQUIPO Y/O HERRAMIENTA; APOYAR ECONOMICAMENTE A LA POBLACION DESEMPLEADA QUE, PARA OCUPAR UNA VACANTE DE EMPLEO FORMAL, REQUIERA TRASLADARSE DE LA CIUDAD DE MEXICO A OTROS ESTADOS DE LA REPUBLICA MEXICANA; DAR UNA COMPENSACION ECONOMICA A LA POBLACION DESEMPLEADA DE 16 AÑOS Y MAS, PARA QUE TENGAN UNA OCUPACION TEMPORAL EN EL MARCO DE PROYECTOS INTEINSTITUCIONALES QUE LES PERMITAN ADQUIRIR EXPERIENCIA LABORAL Y CONTAR CON INGRESOS PARA CONTINUAR SU BUSQUEDA DE EMPLEO.</t>
  </si>
  <si>
    <t xml:space="preserve">LAS PERSONAS DE 16 AÑOS Y MAS DE LA CIUDAD DE MEXICO QUE SON BUSCADORAS DE EMPLEO OBTIENEN APOYOS ECONOMICOS QUE FACILITAN SU INSERCION EN UN EMPLEO FORMAL. </t>
  </si>
  <si>
    <t>REPRESENTA EL PORCENTAJE DE AVANCE EN EL BENEFICIO A PERSONAS DESEMPLEADAS O SUBEMPLEADAS QUE RECIBEN APOYOS ECONOMICOS PARA CAPACITACION LABORAL, PARA EL INCIO O CONSOLIDACION DE INICIATIVAS POR CUENTA PROPIA, PARA MOVILIDAD LABORAL O POR OCUPARSE TEMPORALMENTE EN PROYECTOS DE INSTANCIAS PUBLICAS O DE LA SOCIEDAD CIVIL.</t>
  </si>
  <si>
    <t>(PERSONAS BUSCADORAS DE EMPLEO BENEFICIARIAS/PERSONAS BUSCADORAS DE EMPLEO PROGRAMADAS PARA BENEFICIAR)*100</t>
  </si>
  <si>
    <t>SISTEMA DE INFORMACION PARA EL BIENESTAR (SIBIS) .HTTPS://TUBIENESTAR.CDMX.GOB.MX/DETALLE_PUBLICO/METAS_FISICAS</t>
  </si>
  <si>
    <t>INCREMENTAR EN 30% LA COBERTURA DE BENEFICIARIOS APOYADOS EN 5 AÑOS</t>
  </si>
  <si>
    <t>Facilitar la incorporaciOn de un 30 POR CIENTO mAs que en 2021 a personas residentes de la Ciudad de MExico al mercado laboral formal al 2026.</t>
  </si>
  <si>
    <t xml:space="preserve">CURSOS CON APOYOS ECONOMICOS PARA CAPACITACION Y CERTIFICACION LABORAL, SUBPROGRAMA CAPACITACION PARA EL TRABAJO (SCAPAT) </t>
  </si>
  <si>
    <t>MTRO. MAURICIO URIEL PEREZ SANDOVAL</t>
  </si>
  <si>
    <t>DIRECTOR DE PROGRAMAS DE APOYO AL EMPLEO</t>
  </si>
  <si>
    <t>APOYOS ECONOMICOS PARA EL EQUIPAMIENTO A INICIATIVAS DE OCUPACION POR CUENTA PROPIA  PARA LOS BENEFICAIARIOS POR MEDIO DEL SUBPROGRAMA DE FOMENTO AL AUTOEMPLEO (SFA)</t>
  </si>
  <si>
    <t>INCORPORACION DE BUSCADORES DE EMPLEO EN PROYECTOS INTERINSTITUCIONALES PARA BRINDARLES OCUPACION TEMPORAL POR MEDIO DEL SUBPROGRAMA COMPENSACION A LA OCUPACION TEMPORAL Y LA MOVILIDAD LABORAL (SCOTML)</t>
  </si>
  <si>
    <t xml:space="preserve">DESARROLLAR ACCIONES DE FORMACION, CAPACITACION Y PROMOCION EN MATERIA DE EQUIDAD DE GENERO Y DE DERECHOS HUMANOS DE LAS MUJERES, HOMBRES, NIÑAS, NIÑOS Y ADOLESCENTES, ADEMAS DE LOS DERECHOS  HUMANOS LABORALES DE LOS MENORES EN EDAD PERMITIDA PARA TRABAJAR, Y LA PREVENCION Y ERRADICACION DEL TRABAJO INFANTIL, A FIN DE CONTRIBUIR A LA POLITICA DE IGUALDAD LABORAL EN LA CIUDAD DE MEXICO. 	</t>
  </si>
  <si>
    <t>33C001P002</t>
  </si>
  <si>
    <t>EXISTENCIA DE BRECHAS ENTRE HOMBRES Y MUJERES PARA ACCEDER AL MERCADO LABORAL, ASI COMO ALTA VULNERABILIDAD EN EL CUMPLIMIENTO DE LOS DERECHOS LABORALES DE DIVERSOS GRUPOS POBLACIONALES, ENTRE ELLOS LAS MUJERES Y LAS PERSONAS MENORES TRABAJADORAS, ADEMAS DE NIÑAS Y NIÑOS EN SITUACION DE TRABAJO INFANTIL, LO QUE LIMITA EL DESARROLLO PLENO DE SUS DERECHOS HUMANOS.</t>
  </si>
  <si>
    <t>MUJERES , HOMBRES,  NIÑAS, NIÑOS, Y ADOLESCENTES TRABAJADORES EN EDAD PERMITIDA.</t>
  </si>
  <si>
    <t xml:space="preserve">1. FOMENTAR ACCIONES ENCAMINADAS AL RECONOCIMIENTO PROGRESIVO DE LOS DERECHOS HUMANOS LABORALES Y LA CONCILIACION DE LA VIDA PERSONAL, LABORAL Y FAMILIAR, Y FORTALECER LOS MEDIOS Y MECANISMOS PARA ELLO.	 						 2. COORDINAR Y DAR SEGUIMIENTO A LOS TRABAJOS DE LA COMISION INTERDEPENDENCIAL PARA LA PREVENCION Y ERRADICACION DEL TRABAJO INFANTIL Y LA PROTECCION DE LOS ADOLESCENTES TRABAJADORES EN EDAD PERMITIDA EN LA CIUDAD DE MEXICO (CITI-CDMX) 								 3. ACCIONES DE PROMOCION Y DIFUSION DE LOS DERECHOS DE LOS NIÑOS, NIÑAS Y ADOLESCENTES TRABAJADORES EN EDAD PERMITIDA EN LA CIUDAD DE MEXICO.		</t>
  </si>
  <si>
    <t>CURSOS, TALLERES EN MATERIA DE IGUALDAD SUSTANTIVA Y VIOLENCIA DE GENERO A LAS PERSONAS QUE ACUDEN DE MANERA COTIDIANA A LAS INSTALACIONES DE LA STYFE  Y EN SU CASO, CAPACITACIONES EN LINEA.  *  CAMPAÑAS DE DIFUSION PARA SENSIBILIZAR AL PUBLICO EN GENERAL PARA ORIENTAR HACIA LA PREVENCION Y ERRADICACION DEL TRABAJO INFANTIL *  ASESORIA A LOS ADOLESCENTES TRABAJADORES EN EDAD PERMITIDA SOBRE LA REFORMA A LA LEY FEDERAL DEL TRABAJO EN MATERIA DE TRABAJO ADOLESCENTE Y LA EDAD MINIMA PARA TRABAJAR, CAMPAÑAS DE SENSIBILIZACION SOBRE LOS DERECHOS DE NIÑAS, NIÑOS Y ADOLESCENTES TRABAJADORES EN EDAD PERMITIDA</t>
  </si>
  <si>
    <t>DA CUENTA DEL AVANCE EN EL NUMERO DE ACCIONES SOBRE LA IGUALDAD SUSTANTITVA ENTRE HOMBRES Y MUJERES Y EL RESPETO A LOS DERECHOS DE LAS NIÑAS Y MUJERES MEDIANTE: CAPACITACIONES E INFORMACION PARA SENSIBILIZAR AL MAYOR NUMERO DE PERSONAS, TANTO EMPLEADORAS COMO  TRABAJADORAS SOBRE IGUALDAD SUSTANTIVA Y PREVENCION DEL TRABAJO INFANTIL</t>
  </si>
  <si>
    <t>PORCENTAJE DE AVANCE EN EL NUMERO DE ACCIONES= (NUMERO DE ACCIONES DIRIGIDAS  A LA SENSIBILIZACION Y CAPACITACION REALIZADAS/NUMERO DE ACCIONES DIRIGIDAS  A LA SENSIBILIZACION Y CAPACITACION PROGRAMADAS)*100</t>
  </si>
  <si>
    <t>ACTAS DE LAS SESIONES DE LA CITI-CDMX.- RESGUARDO EN EL ARCHIVO DE LA DIRECCION PARA EL TRABAJO Y LA PREVISION SOCIAL (DTPS) DIRECCION GENERAL DE TRABAJO Y PREVISION SOCIAL..MINUTAS DE LAS MESAS TRABAJO Y REUNIONES REALIZADAS A CARGO DE LA DIRECCION PARA EL TRABAJO Y LA PREVISION SOCIAL ADSCRITA A LA DIRECCION GENERAL DE TRABAJO Y PREVISION SOCIAL.- RESGUARDO EN EL ARCHIVO DE LA DTPS ..MATERIAL GRAFICO REALIZADO SOBRE IGUALDAD SUSTANTIVA, EQUIDAD DE GENERO Y TRABAJO INFANTIL.- DISPONIBLES EN LOS MEDIOS DE COMUNICACION DE ESTA STYFE...CONTENIDOS DE LAS CAPACITACIONES SOBRE IGUALDAD SUSTANTIVA, EQUIDAD DE GENERO Y TRABAJO INFANTIL.- DISPONIBLES EN PPTX, RESGUARDADAS EN LOS ARCHIVOS DE LA  DTPS.  ...LOS DOCUMENTOS ESTARAN DISPONIBLES UNA VEZ QUE CELEBREN LAS COMISIONES, LAS REUNIONES DE TRABAJO Y LAS CAPACITACIONES DEL EJERCICIO 2021                                                                                  LOS INFORMES DE ACCIONES DE INSPECCION, SE ENCUENTRAN RESGUARDADOS EN LAS SUBDIRECCION DE PROCEDIMIENTO ADMINISTRATIVO Y DEFENSA JURIDICA Y EN LA SUBDIRECCION DE INSPECCION Y NOTIFICACION AMBAS ADSCRITAS A LA DIRECCION DE INSPECCION DE TRABAJO DE LA DIRECCION GENERAL DE TRABAJO Y PREVISION SOCIAL.</t>
  </si>
  <si>
    <t>INCREMENTAR AL 40% LA COBERTURA DE LAS PERSONAS TRABAJADORAS SENSIBILIZADAS SOBRE IGUALDAD DE GÉNERO E IGUALDAD SUSTANTIVA E INCIDIR EN LA DISMINUCIÓN DE LA  OCUPACIÓN INFANTIL EN LA CIUDAD DE MÉXICO PARA 2026.</t>
  </si>
  <si>
    <t>Disminución de la población infantil desarrollando actividades laborales y en su caso disminuir la cantidad de menores trabajadores en condiciones precarias de trabajo, trabajo forzoso o violaciones a la Ley Federal de Trabajo; asI como disminuir las desigualdad entre hombres y mujeres en cuanto al ejercicio de los derechos laborales</t>
  </si>
  <si>
    <t>INFORMACION DE DERECHOS DE LOS NIÑOS, NIÑAS Y ADOLESCENTES A TRAVES DE CAMPAÑAS E IMPRESION DE MATERIAL</t>
  </si>
  <si>
    <t>MTRA. TERESA CASTILLO ORTIZ</t>
  </si>
  <si>
    <t>DIRECTORA PARA EL TRABAJO Y LA PREVISION SOCIAL</t>
  </si>
  <si>
    <t xml:space="preserve"> INFORMACION Y SENSIBILIZACION SOBRE LA CONMEMORACION DEL DIA MUNDIAL CONTRA EL TRABAJO INFANTIL A TRAVES DE UNA  CAMPAÑA INFORMATIVA Y CICLO DE CONFERENCIAS.</t>
  </si>
  <si>
    <t>CAPACITACIONES EN MATERIA DE IGUALDAD SUSTANTIVA ENTRE MUJERES Y HOMBRES</t>
  </si>
  <si>
    <t xml:space="preserve"> INFORMACION Y SENSIBILIZACION SOBRE LA CONMEMORAR LOS DÌAS NARANJAS TODOS LOS DÌAS 25 DE CADA  MES, A TRAVES DE LA ENTREGA DE DISTINTIVOS NARANJAS AL PÙBLICO USUARIO DE LA STYFE, ADEMAS DE REALIZAR LAS CAPACITACIONES Y TALLERES SOBRE EL TEMA</t>
  </si>
  <si>
    <t>ACERCAR Y DAR A CONOCER AL MAYOR NUMERO DE MUJERES TRABAJADORAS DE LA CIUDAD DE MEXICO SUS DERECHOS LABORALES, ASI MISMO, ASESORAR Y DAR ACOMPAÑAMIENTO A LAS MUJERES QUE ACUDAN A LA PROCURADURIA, EN CUANTO A PROBLEMAS LABORALES COMO HOSTIGAMIENTO, ACOSO LABORAL Y DISCRIMINACION.</t>
  </si>
  <si>
    <t>33C001P001</t>
  </si>
  <si>
    <t>EL INCREMENTO DE LOS RECLAMOS LABORALES BASADOS EN HOSTIGAMIENTO, ACOSO LABORAL Y DISCRIMINACION, TODOS AGRUPADOS BAJO LA FIGURA DE VIOLENCIA LABORAL, HAN CONTRARIADO EL CONCEPTO DEL DERECHO AL TRABAJO DIGNO Y SOCIALMENTE UTIL QUE SE ENCUENTRA COMPLETADO EN EL ARTICULO 123 DE NUETRA CARTA MAGNA EN CONCATENACION CON LA LEY FEDERAL DE TRABAJO, TODA VEZ QUE ES FUNDAMENTAL QUE CADA PERSONA TRABAJE BAJO CONDICIONES LABORALES QUE GARANTICEN SU INTEGRIDAD FISICA, PSICOLOGICA Y/O SOCIAL, Y QUE CON ELLO, PUEDAN ADQUIRIR LOS MEDIOS BASICOS PARA SU SUBSISTENCIA Y LA DE SUS FAMILIAS, EN UN FRANCO RESPETO A SUS DERECHOS HUMANOS LABORALES. PARA EVITAR LA DISCRIMINACION POR RAZONES ESPECIFICAS DE GENERO TALES COMO LOS DESPIDOS POR EMBARAZO, PUERPERIO, ACOSO SEXUAL Y LABORAL, Y ASI EQUILIBRAR EL NUMERO DE TRABAJADORES Y TRABAJADORAS EN UNA FUENTE DE EMPLEO. EVITAR EL TRABAJO INFANTIL DE NIÑAS Y NIÑOS.</t>
  </si>
  <si>
    <t>LA POBLACION TRABAJADORA Y SUS BENEFICIARIOS EN LA CIUDAD DE MEXICO QUE HAYAN VISTO SUS DERECHOS LABORABLES VULNERADOS.</t>
  </si>
  <si>
    <t xml:space="preserve">FORTALECER LA PROCURACION DE JUSTICIA LABORAL EN BENEFICIO DE LA POBLACION TRABAJADORA EN LA CIUDAD DE MEXICO, MEDIANTE LAS ACCIONES QUE SE MENCIONAN A CONTINUACION:                                                                                                              *ASESORIAS GRATUITAS POR PROFESIONISTAS CALIFICADOS QUE GENEREN CERTIDUMBRE JURIDICA A LA POBLACION TRABAJADORA.                                                                                                                         *CONCILIAR LA PROBLEMATICA Y SU POSIBLES SOLUCIONES DE QUE LA MISMAS SEAN EQUITATIVAS Y QUE A SU VEZ NO LESIONEN LOS INTERESES DE LAS PERSONAS TRABAJADORAS.                                                  *EQUILIBRAR LOS FACTORES DE LA PRODUCCION MEDIANTE CONCILIACIONES JUSTAS PARA LA POBLACION TRABAJADORA                                                                                                                                            *CANALIZAR A LAS AUTORIDADES O INSTITUCIONES DEL GOBIERNO DE LA CIUDAD DE MEXICO PARA ESTABLECER UNA ATENCION INTEGRAL.                                             </t>
  </si>
  <si>
    <t>ORIENTACION Y ASESORIA JURIDICO-LABORAL  * ELABORACION DE CONVENIOS CONCILIATORIOS  * ASESORIA Y REPRESENTACION JURIDICO LABORAL A LAS MUJERES TRABAJADORAS Y/O A SUS BENEFICIARIOS * PATROCINIO EN EL PROCESO DE LOS JUICIOS TRAMITADOS ANTE LAS JUNTAS LOCALES DE CONCILIACION Y ARBITRAJE * ASESORIA EN LA CREACION DE SINDICATOS  * CANALIZACIONES ANTE LAS INSTANCIAS E INSTITUCIONES COMPETENTES</t>
  </si>
  <si>
    <t>MIDE EL AVANCE EN LAS ACCIONES DE DEFENSA LABORAL PARA PROMOVER,DAR A CONOCER Y DEFENDER LOS DERECHOS HUMANOS LABORALES DE LAS MUJERES TRABAJDORAS Y SUS BENEFICIOS, CONTRIBUYENDO A LA IGUALDAD DE GENERO EN EL AMBITO LABORAL Y EN LA ERRADICACION DE LA VIOLENCIA Y LA DISCRIMINACION DE GENERO.</t>
  </si>
  <si>
    <t>PORCENTAJE EN EL AVANCE DE ACCIONES DE PROMOCION DE LOS DERECHOS HUMANOS= (NUMERO DE ACCIONES REALIZADAS/NUMERO DE ACCIONES PROGRAMADAS)*100</t>
  </si>
  <si>
    <t>INFORME MENSUAL  INFORME MENSUAL DE LA SUBPROCURADURIA DE ATENCION A MUJERES.  .*BASE DE DATOS DEL SISTEMA DE LA PROCURADURIA DE LA DEFENSA DEL TRABAJO CDMX.*BASE DE DATOS ACUMULADA POR MES DE LAS ACCIONES REALIZADAS EN LA PDT..*ARCHIVO DE EXPEDIENTES DE CASOS REPRESENTADOS POR LA PDT ANTE LA JUNTA LOCAL DE CONCILIACION Y ARBITRAJE.                                                                                         .*OFICIOS DE CANALIZACION A LAS AUTORIDADES O INSTITUCIONES DEL GOBIERNO DE LA CIUDAD DE MEXICO, ARCHIVO DE LA SUBPROCURADURIA DE ATENCION A MUJERES, MISMA QUE SE ENCUENTRA BAJO RESGUARDO DE ESTA PDT POR SER INFORMACION CONFIDENCIAL..</t>
  </si>
  <si>
    <t>SE TIENE PROGRAMADO ALCANZAR AL AÑO 2023 UN TOTAL DE 12,600 ACCIONES EN FAVOR DE LOS DERECHOS DE LAS NIÑAS Y MUJERES EN LA PROCURADURÍA DE LA DEFENSA DEL TRABAJO.</t>
  </si>
  <si>
    <t>Procurar la justicia laboral de a las mujeres trabajdoras, brindAndoles orientaciOn y asesorIa con relaciOn a sus derechos y obligaciones en materia laboral, para el caso de detectar probables conductas y/o actos de discriminaciOn, hostigamiento sexual, despido por embarazo, actos de violencia fIsica o psicologica dentro o fuera de los centros de trabajo, a la par del sequimiento laboral que se brinda.</t>
  </si>
  <si>
    <t>ORIENTACION Y ASESORIA JURIDICO-LABORAL A LAS MUJERES TRABAJADORAS DE LA CIUDAD DE MEXICO, ASI COMO A SUS BENEFICIARIOS O A LOS SINDICATOS CUANDO LO SOLICITEN.</t>
  </si>
  <si>
    <t>LIC. MARIA DE LOURDES LEZAMA AGUILAR</t>
  </si>
  <si>
    <t>SUBPROCURADURIA DE ATENCION DE MUJERES</t>
  </si>
  <si>
    <t>CONVENIOS CONCILIATORIOS LOS CUALES PUEDEN SER DE CUMPLIMIENTO INMEDIATO O A FUTURO.</t>
  </si>
  <si>
    <t>ASESORIA Y REPRESENTACION JURIDICO LABORAL A LAS MUJERES TRABAJADORAS Y/O A SUS BENEFICIARIOS PARA EL PAGO DE: SALARIOS, AGUINALDO, VACACIONES, PRIMA VACACIONAL, INDEMNIZACION POR DESPIDO, PRIMA DOMINCAL, PRIMA DE ANTIGÜEDAD HORAS EXTRAS, UTILIDADES Y OTROS.</t>
  </si>
  <si>
    <t xml:space="preserve">PATROCINIO EN EL PROCESO DE LOS JUICIOS TRAMITADOS ANTE LAS JUNTAS LOCALES DE CONCILIACION Y ARBITRAJE DE LA CIUDAD DE MEXICO, DE LOS DERECHOS LABORALES VULNERADOS, HASTA EL AMPARO. </t>
  </si>
  <si>
    <t>ASESORIA EN LA CREACION DE SINDICATOS ASI COMO EN LA IMPLEMENTACION DE LA REFORMA LABORAL EN LA ADECUACION DE CONTRATOS COLECTIVOS, ESTATUTOS SINDICALES Y LEGITIMACION DE CONTRATOS COLECTIVOS.</t>
  </si>
  <si>
    <t xml:space="preserve">CANALIZACION ANTE LAS INSTANCIAS E INSTITUCIONES COMPETENTES LOS CASOS DE MUJERES TRABAJADORAS DONDE SE DETECTE O PRESUPONGA PROBABLES CONDUCTAS DE DISCRIMINACION, HOSTIGAMIENTO SEXUAL, DESPIDO POR EMBARAZO, ACTOS DE VIOLENCIA FISICA O PSICOLOGICA DENTRO O FUERA DE LOS CENTROS DE TRABAJO.    </t>
  </si>
  <si>
    <t>GARANTIZAR EL ACCESO A LA INFORMACION PUBLICA Y LA PROTECCION DE DATOS PERSONALES EN EL QUEHACER GUBERNAMENTAL. PROVEER DE ESTUDIOS PERTINENTES ACERCA DE PROBLEMATICAS LABORALES PARA FORTALECER LA PARTICIPACION Y LA TOMA DE DECISIONES DE LA CIUDADANIA. ASIMISMO, REALIZAR ACCIONES DE ADMINISTRACION DE LOS RECURSOS MATERIALES DE MANERA TRANSPARENTE, AGIL, OPORTUNA Y HONESTA A EFECTO DE GARANTIZAR LA CORRECTA GESTION DE LAS DISTINTAS UNIDADES ADMINISTRATIVAS QUE CONFORMAN ESTA SECRETARIA MEDIANTE CONTROLES INTERNOS Y ADMINISTRACION DE RIESGOS. LLEVAR A CABO LOS PROCEDIMIENTOS Y ACCIONES INSTITUCIONALES BAJO EL PRINCIPIO DE LEGALIDAD.</t>
  </si>
  <si>
    <t>33C001O001</t>
  </si>
  <si>
    <t>LA POBLACION REQUIERE DEL DEBIDO TRATAMIENTO DE SUS DATOS PERSONALES, ASI COMO DE INFORMACION ACCESIBLE Y OPORTUNA DEL QUEHACER GUBERNAMENTAL; POR OTRA PARTE, CARECE DE INFORMACION PERTINENENTE SOBRE EL MERCADO LABORAL PARA LA TOMA DE DECISIONES. POTENCIAL DEMORA EN EL SUMINISTRO DE BIENES Y SERVICIOS A LAS UNIDADES ADMINISTRATIVAS Y EN LA CONCLUSION DE ACTIVIDADES, DOCUMENTOS NORMATIVOS O JURIDICOS E INFORMES QUE PONGAN EN PELIGRO LA GESITON INSTITUCIONAL DE LA SECRETARIA. NECESIDAD DE QUE LA ACTIVIDAD INSTITUCIONAL SE REALICE CON APEGO A LOS ORDENAMIENTOS JURIDICOS QUE LA RIGEN Y, EN CASO DE REQUERIRSE, LLEVAR A CABO SU DEFENSA JURIDICA ANTE LAS INSTANCIAS COMPETENTES.</t>
  </si>
  <si>
    <t>UNIDADES ADMINISTRATIVAS O AREAS SUSTANTIVAS.</t>
  </si>
  <si>
    <t>IMPLEMENTAR CONTROLES INTERNOS PARA DAR CUMPLIMIENTO CON LAS METAS Y COMPROMISOS, ASI COMO ADMINISTRAR LOS RIESGOS QUE SE PRESENTEN PARA SU CUMPLIMIENTO EN LA SECRETARIA DE TRABAJO Y FOMENTO AL EMPLEO. * ADMINISTRAR DE MANERA OPORTUNA, EFICAZ Y EFICIENTE LOS RECURSOS HUMANOS, FINANCIEROS Y MATERIALES DE LA SECRETARIA DE TRABAJO Y FOMENTO AL EMPLEO. * GARANTIZAR LOS DERECHOS DE ACCESO A LA INFORMACION PUBLICA Y DE PROTECCION DE DATOS PERSONALES EN EL QUEHACER GUBERNAMENTAL, PARA FORTALECER EL EJERCICIO DE ESTOS. * REALIZAR LA ACTIVIDAD INSTITUCIONAL APEGADA AL PRINCIPIO DE LEGALIDAD Y LLEVAR A CABO SU DEFENSA JURIDICA ANTE LAS INSTANCIAS COMPETENTES. * PROVEER DE ESTUDIOS PERTINENTES ACERCA DE PROBLEMATICAS LABORALES PARA CONTRIBUIR A LA TOMA DE DECISIONES DE LA CIUDADANIA.</t>
  </si>
  <si>
    <t>LA SECRETARIA DE TRABAJO Y FOMENTO AL EMPLEO SATISFACE EL EJERCICIO DE LOS DERECHOS HUMANOS DE ACCESO A LA INFORMACION PUBLICA Y PROTECCION DE DATOS PERSONALES; ASIMISMO, GENERA INFORMACION PERTINENTE DE PROBLEMATICAS LABORALES PARA LA TOMA DE DECISIONES Y PARTICIPACION CIUDADANA. ADEMAS CUMPLE CON SUS OBJETIVOS INSTITUCIONALES BAJO EL PRINCIPIO DE LEGALIDAD.</t>
  </si>
  <si>
    <t>MIDE EL PORCENTAJE DE CUMPLIMIENTO DE LAS ACCIONES DE APOYO A LA FUNCION PUBLICA Y BUEN GOBIERNO.</t>
  </si>
  <si>
    <t>PORCENTAJE DE AVANCE EN EL CUMPLIMIENTO DE ACCIONES= ( ACCIONES DE APOYO A LA FUNCION PUBLICA Y BUEN GOBIERNO REALIZADAS / ACCIONES DE APOYO A LA FUNCION PUBLICA  Y BUEN GOBIERNO PROGRAMADAS) * 100</t>
  </si>
  <si>
    <t>REGISTROS ADMINISTRATIVOS EN POSESION DE LAS DIRECCION DE ADMINISTRACION Y FINANZAS, DIRECCION DE ASUNTOS JURIDICOS Y UNIDAD DE TRANSAPARENCIA Y DIRECCION EJECUTIVA DE ESTUDIOS DEL TRABAJO</t>
  </si>
  <si>
    <t>SE DA ATENCIÓN A LA TOTALIDAD DE SOLICITUDES DE INFORMACIÓN Y DE ACCESO, RECTIFICACIÓN, CANCELACIÓN U OPOSICIÓN DE DATOS PERSONALES. LAS ACTIVIDADES INSTITUCIONALES DE LA SECRETARÍA DE TRABAJO Y FOMENTO AL EMPLEO SE REALIZAN CON APEGO AL PRINCIPIO DE LEGALIDAD, SE ADMINSITRA LOS RIESGOS Y SE LLEVA A CABO MECANISMOS DE CONTROL INTERNO PARA EL CUMPLIMIENTO DE COMPROMISOS Y METAS. LOS RECURSOS MATERIALES Y FINANCIEROS SE ADMINISTRAN DE MANERA OPORTUNA, EFICAZ Y EFICIENTE PARA LA OPERACIÓN DE LOS PROGRAMA SOCIALES Y TODAS LA ACTIVIDADES INSTITUCIONALES DE LA SECRETARÍA. LA CIUDADANÍA CUENTA CON INFORMACIÓN PERTINENTE DEL MERCADO LABORAL PARA LA TOMA DE DECISIONES.</t>
  </si>
  <si>
    <t xml:space="preserve">Se satisface la necesidad de la poblaciOn de acceder a la informaciOn pUblica y a que sus datos personales sean protegidos. La ciudadanIa cuenta con la certeza de que la AdministraciOn de los recursos humanos, financieros y materiales se da de manera oportuna, eficaz y eficiente; asimismo, la actividad institucional de la SecretarIa de Trabajo y Fomento al Empleo, se raliza bajo el principIo de legalidad y con cumplimiento de metas. </t>
  </si>
  <si>
    <t>IMPLEMENTACION, SEGUIMIENTO Y SUPERVISION DE LOS CONTROLES INTERNOS DE LA UNIDADES ADMINISTRATIVAS DE LA SECRETARIA.</t>
  </si>
  <si>
    <t>MARTIN GARCIA GRACIANO</t>
  </si>
  <si>
    <t>ADMINISTRACION DE LOS RECURSOS FINANCIEROS</t>
  </si>
  <si>
    <t>ADMINISTRACION DE LOS RECURSOS MATERIALES</t>
  </si>
  <si>
    <t>CUMPLIMIENTO DE LAS OBLIGACIONES DE TRANSPARENCIA, ACCESO A LA INFORMACION Y PROTECCION DE DATOS PERSONALES A CARGO DE LA SECRETARIA DE TRABAJO Y FOMENTO AL EMPLEO.</t>
  </si>
  <si>
    <t>MTRO. JOSE RODRIGO GARDUÑO VERA</t>
  </si>
  <si>
    <t>DIRECTOR DE ASUNTOS JURIDICOS Y UNIDAD DE TRANSPARENCIA</t>
  </si>
  <si>
    <t xml:space="preserve">TRAMITACION, ATENCION Y SEGUIMIENTO A LOS JUICIOS Y PROCEDIMIENTOS ADMINISTRATIVOS EN QUE LA SECRETARIA Y AREAS DE ADSCRIPCION SON PARTE.              </t>
  </si>
  <si>
    <t xml:space="preserve"> ANALISIS Y ESTUDIO JURIDICO DE AQUELLOS ORDENAMIENTOS QUE SON UTILIZADOS POR LA SECRETARIA Y AREAS DE ADSCRIPCION PARA EL DESARROLLO DE SUS PROGRAMAS Y ACTIVIDADES. </t>
  </si>
  <si>
    <t>INFORMES O DIAGNOSTICOS SOBRE EL CONTEXTO LABORAL DE LA CIUDAD DE MEXICO QUE ANALICEN LAS PRINCIPAES PROBLEMATICAS LABORALES DE LA CDMX</t>
  </si>
  <si>
    <t>DR. TOMAS MARTIN DAMERAU</t>
  </si>
  <si>
    <t>DIRECTOR EJECUTIVO DE ESTUDIOS DEL TRABAJO</t>
  </si>
  <si>
    <t>ADMINISTRAR EL CAPITAL HUMANO QUE SEA ASIGNADO A LA SECRETARIA DE TRABAJO Y FOMENTO AL EMPLEO, DE MANERA AGIL, TRANSPARENTE Y OPORTUNA, A EFECTO DE GARANTIZAR LA CONTINUIDAD DE ACTIVIDADES Y TRAMITES ADMINISTRATIVOS QUE LLEVAN A CABO LAS UNIDADES ADMINISTRATIVAS QUE INTEGRAN ESTA DEPENDENCIA, ASI COMO, VERIFICAR Y GARANTIZAR EN TODO MOMENTO QUE LA SECRETARIA CUENTE CON EL RECURSO DISPONIBLE PARA DAR CUMPLIMIENTO A LAS OBLIGACIONES PATRONALES EN TIEMPO Y FORMA.</t>
  </si>
  <si>
    <t>33C001M001</t>
  </si>
  <si>
    <t>EXISTEN TIEMPOS ACOTADOS PARA EL TRAMITE DE LAS SIGUIENTES ACTIVIDADES: REGISTROS DE ALTAS Y BAJAS DE PERSONAL, PAGOS DE PERCEPCIONES Y PRESTACIONES ORDINARIAS Y EXTRAORDINARIAS DEL PERSONAL ADSCRITO A LA SECRETARIA DE TRABAJO Y FOMENTO AL EMPLEO.</t>
  </si>
  <si>
    <t>EL CAPITAL HUMANO ADSCRITO A LA SECRETARIA DE TRABAJO Y FOMENTO AL EMPLEO</t>
  </si>
  <si>
    <t>APLICACION DE POLITICAS, LINEAMIENTOS, CRITERIOS, DIRECTRICES GENERALES Y ESPECIFICAS EN APEGO A LA NORMATIVIDAD APLICABLE PARA LA ADMINISTRACION DEL CAPITAL HUMANO EN ESTA DEPENDENCIA, CON EL FIN DE REALIZAR EN TIEMPO Y FORMA LOS TRAMITES Y GESTIONES CORRESPONDIENTES ANTE LA DIRECCION GENERAL DE ADMINISTRACION DE CAPITAL HUMANO Y LA SUBSECRETARIA DE EGRESOS, ADSCRITAS A LA SECRETARIA DE ADMINISTRACION Y FINANZAS DE LA CIUDAD DE MEXICO.</t>
  </si>
  <si>
    <t>ENTREGA EN TIEMPO Y FORMA DEL PAGO DE LAS PERCEPCIONES Y PRESTACIONES ORDINARIAS Y EXTRAORDINARIAS CORRESPONDIENTE AL PERSONAL ADSCRITO A LA SECRETARIA DE TRABAJO Y FOMENTO AL EMPLEO.</t>
  </si>
  <si>
    <t>REPRESENTA EL PORCENTAJE DE AVANCE EN EL CUMPLIMIENTO DE LAS ATENCIONES A LOS TRAMITES REQUERIDOS PARA GARANTIZAR EL PAGO OPORTUNO DE LAS PERCEPCIONES Y PRESTACIONES A LOS TRABAJADORES ADSCRITOS A LA SECRETARIA DE TRABAJO Y FOMENTO AL EMPLEO ATENDIDOS.</t>
  </si>
  <si>
    <t>PORCENTAJE EN EL CUMPLIMIENTO DE LA ATENCION A LOS TRAMITES REQUERIDOS PARA GARANTIZAR EL PAGO OPORTUNO DE LAS PERCEPCIONES Y PRESTACIONES A LOS TRABAJADORES DE LA DEPENDENCIA= (TOTAL DE TRABAJADORES ATENDIDOS/NUMERO DE TRABAJADORES AL PERIODO)*100</t>
  </si>
  <si>
    <t xml:space="preserve">ELECTRONICAMENTE: PORTAL DE TRANSPARENCIA DE LA SECRETARIA DE TRABAJO Y FOMENTO AL EMPLEO DE LA CIUDAD DE MEXICO, A TRAVES DE LA SIGUIENTE LIGA: HTTPS://WWW.TRANSPARENCIA.CDMX.GOB.MX/SECRETARIA-DE-TRABAJO-Y-FOMENTO-AL-EMPLEO/ENTRADA/30099 </t>
  </si>
  <si>
    <t>CUMPLIMIENTO PERMANENTE, EN TIEMPO Y FORMA, CON LAS OBLIGACIONES DE PAGO DE LAS PERCEPCIONES Y PRESTACIONES ORDINARIAS Y EXTRAORDINARIAS CORRESPONDIENTES AL CAPITAL HUMANO ADSCRITO A LA SECRETARÍA.</t>
  </si>
  <si>
    <t>El capital humano de la SecretarIa cuenta con el pago oportuno de las percepciones y prestaciones que les correspondan de acuerdo a la normatividad aplicable.</t>
  </si>
  <si>
    <t xml:space="preserve">REGISTRO DE ALTAS Y BAJAS ANTE LOS SISTEMAS ESTABLECIDOS POR LA DIRECCION GENERAL DE ADMINISTRACION DE CAPITAL HUMANO DE LA SECRETARIA DE ADMINISTRACION Y FINANZAS </t>
  </si>
  <si>
    <t>CONTOL PARA GARANTIZAR LA EXISTENCIA PRESUPUESTAL DE LA SECRETARIA PARA REALIZAR EL PAGO OPORTUNO Y ADECUADO DE LAS OBLIGACIONES PATRONALES DE LA SECRETARIA DE TRABAJO Y FOMENTO AL EMPLEO, CORRESPONDIENTES AL CAPITAL HUMANO ADSCRITO A LA DEPENDENCIA.</t>
  </si>
  <si>
    <t>VALIDACION DE NOMINA EN TIEMPO Y FORMA.</t>
  </si>
  <si>
    <t>PAGO OPORTUNO Y ADECUADO DE LAS PERCEPCIONES ORDINARIAS Y EXTRAORDINARIAS AL PERSONAL ADSCRITO A LA DEPENDENCIA.</t>
  </si>
  <si>
    <t>E099</t>
  </si>
  <si>
    <t>E099_ACCIONES JURÍDICAS EN MATERIA LABORAL</t>
  </si>
  <si>
    <t>LA POBLACION TRABAJADORA Y SUS BENEFICIARIOS EN LA CIUDAD DE MEXICO QUE HAYAN VISTO SUS DERECHOS LABORALES VULNERADOS RECIBE ASESORIA Y  REPRESENTACION GRATUITA, DE CALIDAD Y ACCESIBLE PARA LA DEFENSA DE SUS DERECHOS LABORALES.</t>
  </si>
  <si>
    <t>33C001E099</t>
  </si>
  <si>
    <t>083</t>
  </si>
  <si>
    <t>Protección y defensa de los derechos humanos laborales y previsión social</t>
  </si>
  <si>
    <t>LA POBLACION TRABAJADORA EN LA CIUDAD DE MEXICO PRESENTA SITUACIONES EN LAS QUE SUS DERECHOS LABORALES SON VULNERADOS, YA SEA QUE SE INCUMPLAN SUS CONDICIONES DE TRABAJO PACTADAS EN CONTRATOS LABORALES Y PROTEGIDAS POR LA LEGISLACION LABORAL; O BIEN, SE LES NIEGUEN CONTRATOS LABORALES, Y CON ELLO, SUS BENEFICIOS Y DERECHOS. ESTAS SITUACIONES TIENEN COMO PRINCIPALES EFECTOS LA PRECARIEDAD LABORAL Y LA DESIGUALDAD SOCIAL POR LO QUE REQUIEREN MECANISMOS QUE GARANTICEN LA JUSTICIA LABORAL.</t>
  </si>
  <si>
    <t xml:space="preserve">LA POBLACION TRABAJADORA Y SUS BENEFICIARIOS EN LA CIUDAD DE MEXICO QUE HAYAN VISTO SUS DERECHOS LABORALES VULNERADOS.  </t>
  </si>
  <si>
    <t xml:space="preserve">FORTALECER LA PROCURACION DE JUSTICIA LABORAL EN BENEFICIO DE LA POBLACION TRABAJADORA EN LA CIUDAD DE MEXICO, MEDIANTE LAS ACCIONES QUE SE MENCIONAN A CONTINUACION:                                                                                                                     *ASESORIAS GRATUITAS POR PROFESIONISTAS CALIFICADOS QUE GENEREN CERTIDUMBRE JURIDICA A LA POBLACION TRABAJADORA.                                                                                                                         *CONCILIAR LA PROBLEMATICA Y SU POSIBLES SOLUCIONES DE QUE LA MISMAS SEAN EQUITATIVAS Y QUE A SU VEZ NO LESIONEN LOS INTERESES DE LAS Y LOS TRABAJADORES EN LA CIUDAD DE MEXICO.                                                                             </t>
  </si>
  <si>
    <t>LA POBLACION TRABAJADORA EN LA CIUDAD DE MEXICO Y SUS BENEFICIARIOS CUENTAN CON ACCESO GRATUITO, PRONTO, EFICAZ Y EXPEDITO DE JUSTICIA LABORA MEDIANTE EL ACCESO A ORIENTACION, ASESORIA Y REPRESENTANCION JURIDICO LABORAL, PATROCINIO EN EL PROCESO DE LOS JUICIOS TRAMITADOS ANTE LAS JUNTAS LOCALES DE CONCILIACION Y ARBITRAJE, CONVENIOS CONCILIATORIOS Y EN LA CREACION DE SINDICATOS PARA ACCEDER A LA JUSTICIA LABORAL Y PROTECCION DE SUS DERECHOS LABORALES.</t>
  </si>
  <si>
    <t xml:space="preserve">MIDE AVANCE EN LA REALIZACION DE ACCIONES DE LOS SERVICIOS JURIDICOS A LA POBLACION TRABAJADORA Y SUS BENEFICIARIOS DE: ORIENTACION, ASESORIA, REPRESENTACIO Y/O PATROCINIO JURIDICO EN RELACION A LOS DERECHOS Y OBLIGACIONES LABORALES QUE LES ASISTEN, LA APLICACION DE LAS NORMAS DE TRABAJO Y LA SEGURIDAD SOCIAL.   </t>
  </si>
  <si>
    <t>(ACCIONES JURIDICAS REALIZADAS  / ACCIONES JURIDICAS PROGRAMADAS A REALIZAR) *100</t>
  </si>
  <si>
    <t xml:space="preserve">INFORME MENSUAL DE CONCILIACION COLECTIVA Y PREVENSION, DE LO CONTENCIOSO, AMPARO Y PERITOS Y MENORES TRABAJADORES Y PERSONAS CON DISCAPACIDAD, DE ATENCION A MUJERES, EN RESGUARDO DE LA PROCURADURIA DE LA DEFENSA DEL TRABAJO...*BASE DE DATOS DEL SISTEMA DE LA PROCURADURIA DE LA DEFENSA DEL TRABAJO CDMX..*ARCHIVO FISICO DE EXPEDIENTES DE CASOS REPRESENTADOS POR LA PDT ANTE LA JUNTA LOCAL DE CONCILIACION Y ARBITRAJE. </t>
  </si>
  <si>
    <t>INCREMENTAR LAS ACCIONES DE JUSTICIA LABORAL EN 11% PARA 2026.</t>
  </si>
  <si>
    <t>Que la poblaciOn trabajadora cuente con mejores empleos enmarcados en el concepto de trabajo digno y de acuerdo a la normatividad laboral mediante el acceso gratuito, de calidad y expedito a medios que garanticen la justicia laboral.</t>
  </si>
  <si>
    <t>ORIENTACION Y ASESORIA JURIDICO-LABORAL A LA POBLACION TRABAJDORA, A SUS BENEFICIARIOS Y SINDICATOS</t>
  </si>
  <si>
    <t>LIC. JOSE LUIS LUNA MONTIEL, LIC. MARIA DE LOURDES LEZAMA AGUILAR</t>
  </si>
  <si>
    <t>SUBPROCURADOR DE CONCILIACION Y DEFENSORIA                                                   SUBPROCURADURIA DE ATENCION DE MUJERES</t>
  </si>
  <si>
    <t xml:space="preserve">ASESORIA Y REPRESENTACION JURIDICO LABORAL A LOS TRABAJADORES Y SUS BENEFICIARIOS POR CONCEPTO DE PAGO POR LA PRESTACION DE SUS SERVICIOS. </t>
  </si>
  <si>
    <t xml:space="preserve">PATROCINIO DE JUICIOS TRAMITADOS SOBRE DERECHOS LABORALES VULNERADOS, HASTA EL AMPARO. </t>
  </si>
  <si>
    <t>ASESORIA EN LA CREACION DE SINDICATOS ASI COMO EN LA IMPLEMENTACION DE LA REFORMA LABORAL EN CONTRATOS Y ESTATUTOS</t>
  </si>
  <si>
    <t>E098</t>
  </si>
  <si>
    <t>E098_SUPERVISIÓN Y PROMOCIÓN DE LOS DERECHOS LABORALES</t>
  </si>
  <si>
    <t xml:space="preserve">CONTRIBUIR A LA GARANTIA DE LOS DERECHOS LABORALES MEDIANTE LA VIGILANCIA DEL CUMPLIMIENTO DE LA LEGISLACION LABORAL Y ASESORAR A LAS PERSONAS TRABAJADORAS Y EMPLEADORAS DE LA CIUDAD DE MEXICO EN LO RELATIVO A LAS CONDICIONES GENERALES DE TRABAJO, ASI COMO PROMOVER ACCIONES COORDINADAS CON DIFERENTES ACTORES DEL AMBITO DEL TRABAJO EN MATERIA DE SALUD Y SEGURIDAD EN EL TRABAJO Y LA ATENCION A LOS TRABAJADORES NO ASALARIADOS </t>
  </si>
  <si>
    <t>33C001E098</t>
  </si>
  <si>
    <t>LIMITADA PROTECCION DE LOS DERECHOS LABORALES DE LAS PERSONAS TRABAJADORAS FORMALES EN LA CIUDAD DE MEXICO QUE SE REFLEJA EN EL INCUMPLIMIENTO DE LAS OBLIGACIONES OBRERO-PATRONALES EN LOS CENTROS DE TRABAJO EN MATERIA DE CONDICIONES GENERALES DE TRABAJO Y SEGURIDAD E HIGIENE EN EL TRABAJO, ASI COMO DEFICIENTE APLICACION DE LA NORMATIVIDAD Y LOS LIMITADOS MECANISMOS DE REPRESENTACION QUE GARANTICEN LA DEFENSA DE DERECHOS DE LAS PERSONAS TRABAJADORAS NO ASALARIADAS</t>
  </si>
  <si>
    <t>PERSONAS TRABAJADORAS FORMALES Y PERSONAS TRABAJADORAS NO ASALARIADAS, CONFORME AL REGLAMENTO DE TRABAJO NO ASALARIADO, DE LA CIUDAD DE MEXICO</t>
  </si>
  <si>
    <t>PROMOVER Y VIGILAR LOS DERECHOS DE LAS Y LOS TRABAJADORES DE LA CIUDAD DE MEXICO MEDIANTE EL CUMPLIMIENTO Y APLICACION DE LA LEY FEDERAL DEL TRABAJO, LOS REGLAMENTOS Y LAS DISPOSICIONES RELATIVAS DE COMPETENCIA LOCAL, MEDIANTE LA INSPECCION DE LAS CONDICIONES GENERALES DE TRABAJO EN LOS CENTROS DE TRABAJO, INSTAURACION DE  PROCEDIMIENTOS ADMINISTRATIVOS, Y SU DEFENSA, QUE SANCIONEN A LOS QUE INCUMPLAN CON SUS OBLIGACIONES LABORALES. ASIMISMO, GARANTIZAR SU CALIDAD POR MEDIO DE LA SUPERVISION A INSPECTORES.   REGULARIZAR EL TRABAJO NO ASALARIADO DE LA CIUDAD DE MEXICO Y VIGILAR EL CUMPLIMIENTO DE LAS NORMAS RELATIVAS DE SU ACTIVIDAD, A FIN DE QUE ESTOS DESARROLLEN SUS ACTIVIDADES PLENAMENTE.   PROMOVER Y FOMENTAR EL CUMPLIMIENTO DE LA NORMATIVIDAD DE SEGURIDAD E HIGIENE EN EL TRABAJO POR MEDIO DE LA COLABORACION EN LOS TRABAJOS DE LA COMISION CONSULTIVA DE SEGURIDAD Y SALUD, LA CONSTITUCION DE LAS COMISIONES DE SEGURIDAD E HIGIENE EN LOS CENTROS DE TRABAJO DEL AMBITO COMPETENCIAL DE LA CIUDAD DE MEXICO E IMPLEMENTACION EN LOS CURSOS DE CAPACITACION A FIN DE PREVENIR RIESGOS Y ENFERMEDADES DE TRABAJO.</t>
  </si>
  <si>
    <t>PERSONAS TRABAJADORAS FORMALES DE LA CIUDAD DE MEXICO, RECIBEN PROTECCION DE LOS DERECHOS LABORALES POR MEDIO DE VISITAS DE INSPECCION A LOS CENTROS DE TRABAJO, ASESORIA A PATRONES Y TRABAJADORES; CURSOS Y CAPACITACION EN MATERIA DE SEGURIDAD Y SALUD EN EL TRABAJO; RECEPCION DE CREDENCIALES Y LICENCIAS DE LAS PERSONAS TRABAJADORAS NO ASALARIADAS; CURSOS Y ASESORIAS DE LOS DERECHOS Y OBLIGACIONES DE LAS PERSONAS TRABAJADORAS NO ASALARIADAS. ASI COMO CAMPAÑAS DE DIFUSION EN MATERIA DE DERECHOS HUMANOS LABORALES, CURSOS SOBRE LOS DERECHOS Y OBLIGACIONES DE LAS PERSONAS TRABAJADORAS NO ASALARIADAS, VINCULACION A PROGRAMAS DE CAPACITACION PARA ACCEDER A UN TRABAJO FORMAL. CON ELLOS LAS PERSONAS PERTENECIENTES A LA POBLACION OBJETIVO RECIBEN ASESORIA, INFORMACION, REGULACION Y VIGILANCIA DE SUS CONDICIONES GENERALES DE TRABAJO Y DE LA SEGURIDAD E HIGIENE EN LA QUE DESARROLLAN SUS ACTIVIDADES PRODUCTIVAS CON EL FIN DE PREVENIR RIESGOS Y ENFERMEDADES ASOCIADAS AL TRABAJO.</t>
  </si>
  <si>
    <t xml:space="preserve">DA CUENTA DEL AVANCE DE LAS ACCIONES IMPLEMENTADAS PARA A INCREMENTAR LA PROTECCION Y PROMOCION DEL CUMPLIMIENTO DE LOS DERECHOS LABORALES </t>
  </si>
  <si>
    <t>(ACCIONES REALIZADAS/ACCIONES PROYECTADAS)*100</t>
  </si>
  <si>
    <t>SISTEMA DE INFORMACION DE TRABAJO NO ASALARIADO.-  HTTP://10.28.4.223:8888/DRENA/ADMINISTRADOR.PHP..REGISTROS ADMINISTRATIVOS E INFORMES RELATIVOS A TRABAJO NO ASALARIADO EN POSESION DE LA DIRECCION GENERAL DE TRABAJO Y PREVISION SOCIAL..</t>
  </si>
  <si>
    <t xml:space="preserve">Que las personas trabajadoras formales y personas trabajadoras no asalariadas ejerzan sus derechos laborales a través de capacitaciOn y prevención de riesgos y accidentes de trabajo. </t>
  </si>
  <si>
    <t>GESTION DE CREDENCIALES DE TRABAJO NO ASALARIADO PARA LAS PERSONAS QUE LO SOLICITEN.</t>
  </si>
  <si>
    <t>CAPACITACION Y ASESORIA SOBRE CONDICIONES GENERALES DE TRABAJO Y  DERECHOS LABORALES</t>
  </si>
  <si>
    <t>FOROS, CONGRESOS Y/O ENCUENTROS EN MATERIA DE TRABAJO</t>
  </si>
  <si>
    <t>CAPACITACIONES EN SEGURIDAD E HIGIENE EN EL TRABAJO</t>
  </si>
  <si>
    <t>SANCIONES A LOS CENTROS DE TRABAJO QUE INCUMPLAN CON LA NORMATIVIDAD LABORAL.</t>
  </si>
  <si>
    <t>33PDIT</t>
  </si>
  <si>
    <t>INSTITUTO DE CAPACITACIÓN PARA EL TRABAJO</t>
  </si>
  <si>
    <t>GARANTIZAR A LAS PERSONAS QUE HABITAN EN LA CIUDAD DE MEXICO EL ACCESO A CAPACITACION Y CERTIFICACION EN COMPETENCIAS LABORALES, CON UNA OFERTA DE SERVICIOS INNOVADORA Y PERTINENTE QUE FAVOREZCA SU VINCULACION AL APARATO PRODUCTIVO Y LES PERMITA EJERCER DE MANERA EFECTIVA SU DERECHO AL TRABAJO DIGNO</t>
  </si>
  <si>
    <t>CONSIDERANDO EL OBJETO PARA EL CUAL FUE CREADO EL INSTITUTO DE CAPACITACION PARA EL TRABAJO DE LA CIUDAD DE MEXICO EL CUAL CONSISTE EN: IMPARTIR E IMPULSAR LA FORMACION PARA Y EN EL TRABAJO EN EL DISTRITO FEDERAL PROPICIANDO UNA MEJOR CALIDAD Y VINCULACION DE ESTE SERVICIO CON EL APARATO PRODUCTIVO Y LAS NECESIDADES DEL DESARROLLO REGIONAL EN LA CIUDAD DE MEXICO. LA PROBLEMATICA A INTERVENIR ES QUE LA POBLACION EN EDAD PRODUCTIVA (DE 15 AÑOS Y MAS) OCUPADA Y DESOCUPADA, PRESENTA COMPETENCIAS LABORALES LIMITADAS, DESACTUALIZADAS O NO RECONOCIDAS, RESPECTO A LA DEMANDA DEL SECTOR PRODUCTIVO DE LA CIUDAD DE MEXICO. LA BAJA CUALIFICACION DE LA FUERZA LABORAL ESTA ASOCIADA A LA PRESENCIA DE REZAGO EDUCATIVO, ASI COMO AL BAJO DESARROLLO DE COMPETENCIAS TECNICAS Y BLANDAS. LA ESCOLARIDAD PROMEDIO DE LA POBLACION DE 15 Y MAS AÑOS EN LA CIUDAD ES DE 11.1 AÑOS Y EN EL PAIS ES DE 9.4 AÑOS. TANTO LOS HOMBRES COMO LAS MUJERES RESIDENTES DE LA CIUDAD PRESENTAN EN PROMEDIO MAYORES NIVELES DE ESCOLARIDAD QUE EN EL PAIS EN SU CONJUNTO. ASIMISMO, EL PORCENTAJE DE LA POBLACION MAYOR DE 15 AÑOS QUE CUENTA CON EDUCACION MEDIA SUPERIOR Y SUPERIOR ES MAS ELEVADO QUE EN EL CONTEXTO NACIONAL (46.6% EN LA CIUDAD DE MEXICO FRENTE A 32.2% EN EL ENTORNO NACIONAL). SIN EMBARGO, EL REZAGO EDUCATIVO, CONSIDERANDO EXCLUSIVAMENTE A LAS PERSONAS QUE CARECEN DE CERTIFICADO DE PRIMARIA Y DE SECUNDARIA, SIGUE SIENDO IMPORTANTE. EN LA CIUDAD DE MEXICO, 5.7% DE LAS PERSONAS DE 15 Y MAS AÑOS NO HAN CONCLUIDO LA PRIMARIA Y 14.5% CARECE AUN DE UN CERTIFICADO DE EDUCACION SECUNDARIA. EN EL CASO DE LA POBLACION OCUPADA EL REZAGO EDUCATIVO INVOLUCRA A 15.1% ESPECIALMENTE EL REZAGO POR NO CONCLUIR LA SECUNDARIA. ENTRE LA POBLACION QUE BUSCA TRABAJO EL REZAGO EDUCATIVO ES MENOS SIGNIFICATIVO CON UNA DECIMA PARTE DE ELLOS. SIN EMBARGO, ENTRE LA POBLACION QUE TRABAJA INFORMALMENTE UNA CUARTA PARTE DE ELLOS TIENEN ALGUN GRADO DE REZAGO EDUCATIVO, 6.8% EN PRIMARIA Y 18.1% SECUNDARIA. A LO ANTERIOR, SE SUMAN FACTORES ASOCIADOS A LA BAJA DISPOSICION DE RECURSOS Y TIEMPO, POR PARTE DE LA POBLACION PARA LLEVAR A CABO ACTIVIDADES DE CAPACITACION Y CERTIFICACION LABORAL, ASI COMO EL DESCONOCIMIENTO RESPECTO A LA OFERTA DE CAPACITACION Y CERTIFICACION DISPONIBLE, JUNTO CON LAS OPCIONES PARA CUBRIR LOS COSTOS QUE ESTAS IMPLICAN, A PARTIR DE LAS OPCIONES QUE OFRECEN LAS DEPENDENCIAS PUBLICAS.  ESTE CONTEXTO, REPRESENTA UNA SERIE DE RETOS EN MATERIA DE CAPACITACION PARA Y EN EL TRABAJO ASOCIADOS TAMBIEN A LOS CAMBIOS ACELERADOS EN LOS SISTEMAS PRODUCTIVOS Y TECNOLOGICOS INDICEN EN LA ORGANIZACION Y CONTENIDOS DEL TRABAJO, IMPACTANDO EN LA TRANSFORMACION CONTINUA DE LAS CAPACIDADES QUE SE EXIGEN PARA TENER ACCESO AL TRABAJO EN CONDICIONES DE FORMALIDAD Y CON BUENOS SALARIOS. EL RETO DEL SISTEMA DE CAPACITACION PARA Y EN EL TRABAJO ES CONTAR CON UNA OFERTA DE CAPACITACION FLEXIBLE, ABIERTA Y DIVERSIFICADA, ASI COMO PROMOVER LA CERTIFICACION EN COMPETENCIAS LABORALES.ENTRE OTRAS, LAS COMPETENCIAS LABORALES LIMITADAS O DESACTUALIZADAS CONTRIBUYEN A QUE LA POBLACION EN EDAD PRODUCTIVA TENGA MENORES POSIBILIDADES DE ACCEDER A MECANISMOS FORMALES DE EMPLEO Y TRABAJO DECENTE.  FUENTE:  INEGI-STPS (2018). ENCUESTA NACIONAL DE OCUPACION Y EMPLEO.</t>
  </si>
  <si>
    <t>CONSOLIDAR AL INSTITUTO DE CAPACITACION PARA EL TRABAJO DE LA CIUDAD DE MEXICO COMO EL REFERENTE NACIONAL DE EXCELENCIA EN SERVICIOS DE CAPACITACION Y CERTIFICACION EN COMPETENCIAS LABORALES QUE SE DISTINGUE POR SU PROFESIONALISMO, TRABAJO COLABORATIVO, EFICIENCIA, IGUALDAD, NO DISCRIMINACION Y TRANSPARENCIA.</t>
  </si>
  <si>
    <t>CONTRIBUIR AL CRECIMIENTO ECONOMICO Y AL EMPLEO DECENTE, INCLUYENTE Y SUSTENTABLE A TRAVES DE ALTERNATIVAS DE CAPACITACION Y CERTIFICACION A LA POBLACION EN EDAD PRODUCTIVA INCREMENTANDO SUS COMPETENCIAS LABORALES, EN CONCORDANCIA CON LA DEMANDA DEL MERCADO LABORAL.</t>
  </si>
  <si>
    <t>PROPORCIONAR CAPACITACION GRATUITA A PERSONAS MAYORES DE 15 AÑOS EN CONDICION DE ALTA VULNERABILIDAD PARA QUE ADQUIERAN COMPETENCIAS LABORALES PERTINENTES A LAS NECESIDADES DEL SECTOR PRODUCTIVO DE LA CIUDAD DE MEXICO.</t>
  </si>
  <si>
    <t>33PDITP002</t>
  </si>
  <si>
    <t>LAS PERSONAS EN CONDICIONES DE ALTA VULNERABILIDAD DE LA CIUDAD DE MEXICO TIENEN LIMITADAS OPORTUNIDADES DE ACCESO A CAPACITACION PARA EL DESARROLLO DE COMPETENCIAS LABORALES.</t>
  </si>
  <si>
    <t>PERSONAS MAYORES DE 15 AÑOS EN CONDICIONES DE ALTA VULNERABILIDAD (GRUPOS DE ATENCION PRIORITARIA) DE LA CIUDAD DE MEXICO</t>
  </si>
  <si>
    <t>1) ESTABLECIMIENTO DE ACUERDOS CON INSTITUCIONES DE ATENCION DIRECTA A POBLACIONES DE ALTA VULNERABILIDAD;  2) IMPLEMENTACION DEL PROGRAMA DE DESARROLLO DE COMPETENCIAS LABORALES PARA LA EMPLEABILIDAD DE POBLACIONES PRIORITARIAS 3) IMPLEMENTACION DEL PROGRAMA DE DESARROLLO DE COMPETENCIAS PARA PROPORCIONAR CUIDADOS A PERSONAS ADULTAS MAYORES</t>
  </si>
  <si>
    <t>CONTRIBUIR A MEJORAR LAS CONDICIONES DE INCORPORACION A UN TRABAJO DECENTE DE LA POBLACION EN CONDICIONES DE ALTA VULNERABILIDAD A TRAVES DE CAPACITACION GRATUITA Y DE CALIDAD PARA LA ADQUISICION O ACTUALIZACION DE COMPETENCIAS LABORALES</t>
  </si>
  <si>
    <t>MIDE EL AVANCE EN LAS ACCIONES DE CAPACITACION GRATUITA A PERSONAS DE GRUPOS DE ATENCION PRIORITARIA REALIZADAS.</t>
  </si>
  <si>
    <t>(ACCIONES DE CAPACITACION GRATUITA DIRIGIDA A PERSONAS DE GRUPOS DE ATENCION PRIORITARIA REALIZADAS/ACCIONES DE CAPACITACION GRATUITA DIRIGIDA A PERSONAS DE GRUPOS DE ATENCION PRIORITARIA PROGRAMADAS)*100</t>
  </si>
  <si>
    <t>ESTADISTICA BASICA DEL ICAT CDMX. ARCHIVOS DE LA DIRECCION DE PLANEACION, CONTROL Y EVALUACION DE RESULTADOS DEL INSTITUTO DE CAPACITACION PARA EL TRABAJO DE LA CIUDAD DE MEXICO.</t>
  </si>
  <si>
    <t>Incrementar las oportunidades de acceso al trabajo decente de la población en condiciones de alta vulnerabilidad de la Ciudad de México</t>
  </si>
  <si>
    <t>CONCERTAR CON LA INSTITUCION DE ATENCION DIRECTA DE LA POBLACION OBJETIVO PARA CONFORMAR GRUPOS DE CAPACITACION</t>
  </si>
  <si>
    <t>ING. FRANCISCO DANIEL QUEZADA MORALES</t>
  </si>
  <si>
    <t>DIRECCION DE ALIANZAS ESTRATEGICAS</t>
  </si>
  <si>
    <t>LLEVAR A CABO EL PROCESO DE INSCRIPCION, ATENCION, CAPACITACION Y SEGUIMIENTO PERSONALIZADO DE LA POBLACION OBJETIVO</t>
  </si>
  <si>
    <t>LIC. JOSE MANUEL MUNGUIA MARTINEZ</t>
  </si>
  <si>
    <t>DIRECCION DE DESARROLLO DE COMPTENCIAS</t>
  </si>
  <si>
    <t>PROPORCIONAR CAPACITACION GRATUITA A MUJERES MAYORES DE 15 AÑOS EN CONDICION DE ALTA VULNERABILIDAD  PARA QUE ADQUIERAN COMPETENCIAS LABORALES PERTINENTES A LAS NECESIDADES DEL SECTOR PRODUCTIVO DE LA CIUDAD DE MEXICO.</t>
  </si>
  <si>
    <t>33PDITP001</t>
  </si>
  <si>
    <t>LAS MUJERES EN CONDICIONES DE ALTA VULNERABILIDAD EN LA CIUDAD DE MEXICO TIENEN LIMITADAS OPORTUNIDADES DE ACCESO A CAPACITACION PARA EL DESARROLLO DE COMPETENCIAS LABORALES.</t>
  </si>
  <si>
    <t>MUJERES MAYORES DE 15 AÑOS EN CONDICIONES DE ALTA VULNERABILIDAD (GRUPOS DE ATENCION PRIORITARIA) DE LA CIUDAD DE MEXICO.</t>
  </si>
  <si>
    <t>1) ESTABLECIMIENTO DE ACUERDOS CON INSTITUCIONES DE ATENCION DIRECTA A POBLACIONES DE ALTA VULNERABILIDAD;  2) IMPLEMENTACION DEL PROGRAMA DE DESARROLLO DE COMPETENCIAS PARA IMPULSAR LA AUTONOMIA ECONOMICA DE LAS MUJERES.</t>
  </si>
  <si>
    <t>CONTRIBUIR A MEJORAR LAS CONDICIONES DE INCORPORACION A UN TRABAJO DECENTE DE LAS MUJERES EN CONDICIONES DE ALTA VULNERABILIDAD A TRAVES DE CAPACITACION GRATUITA Y DE CALIDAD PARA LA ADQUISICION O ACTUALIZACION DE COMPETENCIAS LABORALES.</t>
  </si>
  <si>
    <t>MIDE EL AVANCE EN LAS ACCIONES DE CAPACITACION GRATUITA A MUJERES EN CONDICIONES DE ALTA VULNERABILIDAD REALIZADAS.</t>
  </si>
  <si>
    <t>(ACCIONES DE CAPACITACION GRATUITA  A MUJERES EN CONDICIONES DE ALTA VULNERABILIDA REALIZADAS/ ACCIONES DE CAPACITACION GRATUITA PROGRAMADAS)*100</t>
  </si>
  <si>
    <t>Incrementar las oportunidades de acceso al trabajo decente de mujeres en condiciones de alta vulnerabilidad</t>
  </si>
  <si>
    <t>DIRECTOR DE ALIANZAS ESTRATEGICAS</t>
  </si>
  <si>
    <t>DIRECTOR DE DESARROLLO DE COMPETENCIAS</t>
  </si>
  <si>
    <t>ACTUALIZAR LOS SISTEMAS QUE CONTIENEN LOS DATOS PERSONALES RECABADOS EN EL INSTITUTO DE CAPACITACION PARA EL TRABAJO DE LA CIUDAD DE MEXICO.</t>
  </si>
  <si>
    <t>33PDITO001</t>
  </si>
  <si>
    <t>LOS SISTEMAS QUE CONTIENEN LOS DATOS PERSONALES RECABADOS EN EL INSTITUTO DE CAPACITACION PARA EL TRABAJO DE LA CIUDAD DE MEXICO SE ENCUENTRAN DESACTUALIZADOS.</t>
  </si>
  <si>
    <t>LAS PERSONAS USUARIAS, PERSONAL DE ESTRUCTURA, PRESTADORES DE SERVICIO SOCIAL, PRACTICANTES PROFESIONALES, BECARIOS, PROVEEDORES DEL INSTITUTO DE CAPACITACION PARA EL TRABAJO DE LA CIUDAD DE MEXICO Y PUBLICO EN GENERAL QUE DEL QUE SE RECABEN DATOS PERSONALES.</t>
  </si>
  <si>
    <t>1) ACTUALIZAR LOS DOCUMENTOS JURIDICO ADMINISTRATIVOS QUE GENEREN SEGURIDAD JURIDICA A LAS PERSONAS TITULARES DE LOS DATOS PERSONALES RECABADOS;  2) JUSTIFICAR NORMATIVAMENTE EL TRATAMIENTO DE DATOS PERSONALES RECABADOS EN EL INSTITUTO DE CAPACITACION PARA EL TRABAJO DE LA CIUDAD DE MEXICO.</t>
  </si>
  <si>
    <t>LAS PERSONAS TITULARES DE LOS DATOS PERSONALES RECABADOS EN EL INSTITUTO DE CAPACITACION PARA EL TRABAJO DE LA CIUDAD DE MEXICO, CUENTAN CON CERTEZA JURIDICA DEL TRATAMIENTO QUE SE OTORGA A SUS DATOS PERSONALES.</t>
  </si>
  <si>
    <t>MIDE EL CUMPLIMIENTO EN LA ACTUALIZACION DE SISTEMAS DE DATOS PERSONALES A CARGO DEL SUJETO OBLIGADO</t>
  </si>
  <si>
    <t>(NUMERO DE SISTEMAS DE DATOS PERSONALES ACTUALIZADOS/NUMERO DE SISTEMAS DE DATOS PERSONALES A CARGO DEL SUJETO OBLIGADO)*100</t>
  </si>
  <si>
    <t>GACETA OFICIAL DE LA CIUDAD DE MEXICO, DISPONIBLE EN: HTTPS://WWW.CONSEJERIA.CDMX.GOB.MX/GACETA-OFICIAL</t>
  </si>
  <si>
    <t>Garantizar los derechos de acceso a información pública y el de protección de los datos personales de las personas titulares de datos que se recaban en el Instituto de Capacitación para el Trabajo de la Ciudad de México.</t>
  </si>
  <si>
    <t>TRATAMIENTO DE LOS DATOS PERSONALES EN EL SUJETO OBLIGADO PARA LA ACTUALIZACION DE LOS SISTEMAS DE DATOS PERSONALES.</t>
  </si>
  <si>
    <t>LIC. JOSE EDUARDO LEE LUNA</t>
  </si>
  <si>
    <t>SUBDIRECTOR DE ASUNTOS JURIDICOS Y RESPONSABLE DE LA UNIDAD DE TRANSPARENCIA</t>
  </si>
  <si>
    <t>PUBLICACION EN LA GACETA OFICIAL</t>
  </si>
  <si>
    <t>FOMENTAR LAS ACCIONES DE PREVENCION Y PROTECCION DE LA INTEGRIDAD FISICA DE LAS PERSONAS ANTE CUALQUIER RIESGO DE DESASTRE O EMERGENCIA.</t>
  </si>
  <si>
    <t>33PDITN001</t>
  </si>
  <si>
    <t>LA CIUDAD DE MEXICO, EN LA ACTUALIDAD, ES UNA DE LAS ENTIDADES FEDERATIVAS CON MAYOR VULNERABILIDAD ANTE LOS DESASTRES NATURALES, POR LO TANTO, ES IMPORTANTE DOTAR DE LAS HERRAMIENTAS A LOS SERVIDORES PUBLICOS DEL INSTITUTO, QUE LES PERMITA IDENTIFICAR, CREAR MECANISMOS DE PREVENCION, MITIGACION Y REPARACION ANTE POSIBLES RIESGOS, CON LA FINALIDAD DE MANTENER UNA CAPACIDAD DE RESPUESTA ADECUADA ANTE LOS FENOMENOS PERTURBADORES.</t>
  </si>
  <si>
    <t>PERSONAL DEL INSTITUTO DE CAPACITACION PARA EL TRABAJO DE LA CIUDAD DE MEXICO.</t>
  </si>
  <si>
    <t>CAPACITACION CONSTANTE AL PERSONAL DEL INSTITUTO DE CAPACITACION PARA EL TRABAJO DE LA CIUDAD DE MEXICO.</t>
  </si>
  <si>
    <t>MIDE EL AVANCE DE ACCIONES DE CAPACITACION AL PERSONAL DEL INSTITUTO REALIZADAS PARA FOMENTAR LA ESTRATEGIA DE CUMPLIMIENTO DE LOS PROGRAMAS DE PROTECCION CIVIL.</t>
  </si>
  <si>
    <t>(ACCIONES DE CAPACITACION LLEVADAS A CABO / ACCIONES DE CAPACITACION PROGRAMADAS)*100</t>
  </si>
  <si>
    <t>REGISTROS DE LA DIRECCION DE ADMINISTRACION Y FINANZAS, INFORMES DE AVANCE TRIMESTRAL EN EL PORTAL DEL INSTITUTO DE CAPACITACION PARA EL TRABAJO DE LA CIUDAD DE MEXICO WWW.ICAT.CDMX.GOB.MX APARTADO DE TRANSPARENCIA Y DIFUSION DE LA INFORMACION FINANCIERA.</t>
  </si>
  <si>
    <t>Contar con servidores públicos que tengan el conocimiento suficiente para actuar de manera adecuada, conforme a los protocolos emitidos al interior del ICAT CDMX, ante cualquier fenómeno perturbador.</t>
  </si>
  <si>
    <t>CAPACITACION A LOS SERVIDORES PUBLICOS DEL ICAT CDMX, PARA LA CORRECTA APLICACION DE LOS ESTANDARES EN MATERIA DE PROTECCION CIVIL.</t>
  </si>
  <si>
    <t>LIC. HUMBERTO KAISER FARRERA</t>
  </si>
  <si>
    <t>DIRECTOR DE ADMINISTRACION Y FINANZAS</t>
  </si>
  <si>
    <t>ESTABLECER CONTROLES ADMINISTRATIVOS QUE GARANTICEN LA EFECTIVIDAD EN LA APLICACION DE CAPITAL HUMANO PARA EL ADECUADO CUMPLIMIENTO DE LOS OBJETIVOS DEL INSTITUTO.</t>
  </si>
  <si>
    <t>33PDITM001</t>
  </si>
  <si>
    <t>LA MODERNIZACION DE LAS RELACIONES DE TRABAJO EN EL INSTITUTO DE CAPACITACION PARA EL TRABAJO DE LA CIUDAD DE MEXICO, SE DEBEN CONSTRUIR A PARTIR DE UN ESQUEMA DE FORMACION PROFESIONAL, SALARIO REMUNERADOR Y EJERCICIO DE LOS DERECHOS INDIVIDUALES Y COLECTIVOS, PARA MANTENER UN ADECUADO FUNCIONAMIENTO DEL INSTITUTO A PARTIR DE DIRECTRICES ESTABLECIDAS.</t>
  </si>
  <si>
    <t>DISTRIBUCION EFICAZ DEL CAPITAL HUMANO EN LAS DISTINTAS AREAS PARA EL CUMPLIMIENTO DE LOS OBJETIVOS DEL INSTITUTO.</t>
  </si>
  <si>
    <t>VIGILAR Y ASEGURAR EL CUMPLIMIENTO DE LOS DERECHOS HUMANOS LABORALES DENTRO DEL INSTITUTO DE CAPACITACION PARA EL TRABAJO DE LA CIUDAD DE MEXICO.</t>
  </si>
  <si>
    <t>REGISTROS DE LA DIRECCION DE ADMINISTRACION Y FINANZAS, PORTAL DEL INSTITUTO DE CAPACITACION PARA EL TRABAJO DE LA CIUDAD DE MEXICO WWW.ICAT.CDMX.GOB.MX DENTRO DEL PORTAL DE TRANSPARENCIA.</t>
  </si>
  <si>
    <t>Contribuir al quehacer institucional brindando apoyo administrativo para el logro de las metas y objetivos del Instituto de Capacitación para el Trabajo de la Ciudad de México.</t>
  </si>
  <si>
    <t>EFICIENTAR EL GASTO DE RECURSOS EN EL PROGRAMA PRESUPUESTARIO M001, A TRAVES DE PROCESOS DE PROFESIONALIZACION DENTRO DEL MARCO NORMATIVO VIGENTE, PARA GARANTIZAR UN SERVICIO COMPETITIVO, SUFICIENTE Y DE ALTA CALIDAD.</t>
  </si>
  <si>
    <t>E100</t>
  </si>
  <si>
    <t>E100_CAPACITACIÓN A LA POBLACIÓN OCUPADA Y DESOCUPADA DE LA CIUDAD DE MÉXICO</t>
  </si>
  <si>
    <t>ATENDER LA DEMANDA DE SERVICIOS DE CAPACITACION PARA Y EN EL TRABAJO Y DE CERTIFICACION DE COMPETENCIAS LABORALES DE LAS PERSONAS EN EDAD PRODUCTIVA, A TRAVES DE CURSOS DE CAPACITACION Y DE PROCESOS DE CERTIFICACION.</t>
  </si>
  <si>
    <t>33PDITE100</t>
  </si>
  <si>
    <t>LAS COMPETENCIAS LABORALES DE LA POBLACION EN EDAD PRODUCTIVA, DE 15 AÑOS Y MAS, OCUPADA Y DESOCUPADA SE ENCUENTRAN LIMITADAS Y DESACTUALIZADAS RESPECTO A LA DEMANDA DEL SECTOR PRODUCTIVO DE LA CIUDAD DE MEXICO, O BIEN, NO ESTAN RECONOCIDAS OFICIALMENTE.</t>
  </si>
  <si>
    <t>POBLACION EN EDAD PRODUCTIVA, DE 15 AÑOS Y MAS, OCUPADA Y DESOCUPADA DE LA CIUDAD DE MEXICO, LA CUAL ASCIENDE A 4,418,646 PERSONAS (FUENTE: ENOE, 2018)</t>
  </si>
  <si>
    <t>1) PROVEER CURSOS DE CAPACITACION ACCESIBLES, CON VALIDEZ OFICIAL Y EN MODALIDADES FLEXIBLES A LA POBLACION EN EDAD PRODUCTIVA, DE 15 AÑOS Y MAS, QUE LO REQUIERA;  2) REALIZAR PROCESOS DE CERTIFICACION DE COMPETENCIAS LABORALES A LA POBLACION EN EDAD PRODUCTIVA, DE 15 AÑOS Y MAS, QUE LO REQUIERA.</t>
  </si>
  <si>
    <t>CONTRIBUIR A INCREMENTAR LA EMPLEABILIDAD DE LA POBLACION EN EDAD PRODUCTIVA EN LA CIUDAD DE MEXICO A TRAVES DE CAPACITACION Y CERTIFICACION PARA LA ADQUISICION, ACTUALIZACION Y RECONOCIMIENTO DE COMPETENCIAS LABORALES.</t>
  </si>
  <si>
    <t>MIDE EL INCREMENTO PORCENTUAL DE PERSONAS ATENDIDAS MEDIANTE LOS SERVICIOS DE CAPACITACION Y CERTIFICACION DE COMPETENCIAS LABORALES DEL AÑO ACTUAL RESPECTO AL AÑO ANTERIOR</t>
  </si>
  <si>
    <t>((CANTIDAD DE PERSONAS ATENDIDAS EN 2021/ CANTIDAD DE PERSONAS ATENDIDAS EN EL AÑO 2020) -1)*100</t>
  </si>
  <si>
    <t xml:space="preserve">Incrementar la empleabilidad y el trabajo decente de la población en edad productiva en la Ciudad de México </t>
  </si>
  <si>
    <t>CAPACITACION PARA Y EN EL TRABAJO A LAS PERSONAS QUE LO SOLICITEN</t>
  </si>
  <si>
    <t>CERTIFICACION EN COMPETENCIAS LABORALES A LAS PERSONAS QUE LO SOLICITEN</t>
  </si>
  <si>
    <t>INSTITUTO DE CAPACITACION PARA EL TRABAJO</t>
  </si>
  <si>
    <t>33PDITP004</t>
  </si>
  <si>
    <t>34C001</t>
  </si>
  <si>
    <t>SECRETARÍA DE GESTIÓN INTEGRAL DE RIESGOS Y PROTECCIÓN CIVIL</t>
  </si>
  <si>
    <t>GARANTIZAR EL PLENO EJERCICIO DE LOS DERECHOS DE LAS PERSONAS QUE HABITAN, TRANSITAN O VISITAN LA CIUDAD DE MEXICO A TRAVES DE LA PREVENCION REDUCCION Y CONTROL DE RIESGOS DE DESASTRES, AVALANDO PROGRESIVAMENTE EL DERECHO A LA CIUDAD, A TRAVES DEL ESTABLECIMIENTO DE LAS OBLIGACIONES DEL GOBIERNO ASI COMO LOS DERECHOS Y OBLIGACIONES DE LOS PARTICULARES EN LA APLICACION DE LOS MECANISMOS Y MEDIDAS DE LA GESTION INTEGRAL DE RIESGOS Y PROTECCION CIVIL.</t>
  </si>
  <si>
    <t>SER UNA DEPENDENCIA QUE MEDIANTE UNA POLITICA DE PLANEACION Y PARTICIPACION TRANSVERSAL,  TOMANDO EN CONSIDERACION EL CONOCIMIENTO DE LOS RIESGOS, EVITA LA CREACION DE NUEVOS, REDUCE LOS EXISTENTES, ATIENDE EFICAZMENTE LAS EMERGENCIAS Y RECONSTRUYE MEJOR, LOGRANDO UNA CIUDAD MAS SEGURA, MAS HUMANA, SOSTENIBLE Y RESILIENTE ANTE EL RIESGO DE DESASTRES</t>
  </si>
  <si>
    <t>E113</t>
  </si>
  <si>
    <t>E113_GESTIÓN INTEGRAL DE RIESGOS</t>
  </si>
  <si>
    <t>DISMINUIR LOS RIESGOS PROVOCADOS POR DESASTRES Y CONSTRUIR UNA CIUDAD RESILIENTE, A FIN DE REDUCIR LA VULNERABILIDAD DE LOS HABITANTES DE LA CDMX, ANTE FENOMENOS PERTURBADORES NATURALES Y ANTROPOGENICOS</t>
  </si>
  <si>
    <t>34C001E113</t>
  </si>
  <si>
    <t>ALTA VULNERABILIDAD Y EXPOSICION DE LOS HABITANTES DE LA CIUDAD DE MEXICO ANTE EL IMPACTO DE FENOMENOS PERTURBADORES NATURALES Y ANTROPOGENICOS, POR UN DEFICIENTE DISEÑO EN LAS POLITICAS PUBLICAS EN MATERIA DE GESTION INTEGRAL DE RIESGOS Y PROTECCION CIVIL.</t>
  </si>
  <si>
    <t>LA POBLACION EXPUESTA AL IMPACTO DE LOS FENOMENOS PERTURBADORES O AMENAZAS, ES APROXIMADAMENTE 9 MILLONES.</t>
  </si>
  <si>
    <t>CONTRIBUIR EN SALVAGUARDAR LA VIDA, BIENES Y ENTORNO DE LA POBLACION MEDIANTE EL ADECUADO DISEÑO DE POLITICAS EN MATERIA  GESTION INTEGRAL DE RIESGOS Y PROPORCIONAR LA ATENCION A LA POBLACION RESIDENTE Y EN TRANSITO DE LA CIUDAD DE MEXICO ANTE RIESGOS NATURALES  O PROVOCADOS POR LA ACTIVIDAD HUMANA PARA MINIZAR SU IMPACTO Y PROPICIAR UNA RESILIENCIA DE CORTO PLAZO.</t>
  </si>
  <si>
    <t>LA POBLACION DE LA CIUDAD DE MEXICO SE ENCUENTRA MENOS VULNERABLE A LOS EFECTOS DE LOS FENOMENOS PERTURBADORES O AMENAZAS DEBIDO A LA PREPARACION Y RESILIENCIA, QUE PROPORCIONA ESTA UNIDAD RESPONSABLE Y RECIBE LA ATENCION NECESARIA EN MATERIA DE GESTION INTEGRAL DE RIESGOS Y PROTECCION CIVIL ANTE EL IMPACTO DE UNA AMENAZA, LOGRANDO SEGURIDAD Y BIENESTAR EN SU INTEGRIDAD FISICA Y PRATRIMONIO.</t>
  </si>
  <si>
    <t>MIDE EL PORCENTAJE DE AVANCE DE LAS ACCIONES CONCLUIDAS CON LAS QUE SE DEMUESTRA EL CUMPLIMIENTO DE POLITICAS EN MATERIA DE GESTION INTEGRAL DE RIESGOS Y PROTECCION CIVIL</t>
  </si>
  <si>
    <t>NUMERO DE ACCIONES CONCLUIDAS/ NUMERO DE ACCIONES PROGRAMADAS*100</t>
  </si>
  <si>
    <t>BASE DE DATOS DEL REUSE. BASE DE OTRAS ACTIVIDADES, FORMATO DE REGISTRO DE INCIDENTE DE EMERGENCIA. FORMATO DE SEGUIMIENTO Y CRONOLOGICO DE OPERATIVOS, NOTAS INFORMATIVAS, MINUTAS, OFICIOS DE INVITACION, PLANES, PROGRAMAS Y PROTOCOLOS.</t>
  </si>
  <si>
    <t>INCREMENTO DEL 15% PARA 2024</t>
  </si>
  <si>
    <t>COADYUVAR EN BRINDAR MAS SEGURIDAD A LA POBLACION QUE HABITA Y/O TRANSITA EN LAS 16 ALCALDIA DE LA CIUDAD DE MEXICO, CON LA ATENCION Y COORDINACION OPORTUNA, EFICAZ Y EFICIENTE EN MATERIA DE GESTION INTEGRAL DE RIESGOS Y PROTECCION CIVIL.</t>
  </si>
  <si>
    <t>GESTIONAR UNA PLANEACION INSTITUCIONAL VINCULADA CON LAS NECESIDADES SUSTANTIVAS, IMPLEMENTANDO UNA ADMINISTRACION EFICIENTE, EFICAZ Y TRANSPARENTE DE LOS RECURSOS, ASI COMO CUMPLIR EN TIEMPO Y FORMA CON LA PRESENTACION DE LOS INFORMES, REPORTES Y PROCESOS QUE ESTABLECE LA NORMATIVIDAD EN MATERIA DE ADMINISTRACION DE CAPITAL HUMANO, RECURSOS MATERIALES, ABASTECIMIENTOS Y SERVICIOS, ASI COMO DE RECURSOS FINANCIEROS</t>
  </si>
  <si>
    <t>34C001M001</t>
  </si>
  <si>
    <t>DEFICIENTE ADMINISTRACION DE LOS RECURSOS MATERIALES, FINANCIEROS Y DEL TALENTO HUMANO, ORIGINANDO UN GASTO PUBLICO ORIENTADO A SERVICIOS NO VINCULADOS A LAS NECESIDADES REALES DE LAS AREAS SUSTANTIVAS PARA LA CUMPLIR CON LA GESTION INTEGRAL DE RIESGOS Y/O ATENCION DE LA POBLACION.</t>
  </si>
  <si>
    <t>EL PROBLEMA QUE SE PRETENDE ATENDER CON EL PROGRAMA PRESUPUESTARIO PP M 001 ACTIVIDADES DE APOYO ADMINISTRATIVO, SE CONCENTRA EN LAS ACTIVIDADES QUE REALIZA EL PERSONAL ADSCRITO A LAS DIVERSAS AREAS O UNIDADES QUE CONFORMAN LA SECRETARIA DE GESTION INTEGL DE RIESGOS Y PROTECCION CIVIL, Y SE REFIERE A LA ADMINISTRACION DEL EJERCICIO DE LOS RECURSOS FINANCIEROS, MATERIALES, ABASTECIMIENTOS Y SERVICIOS Y DEL TALENTO HUMANO, DE LA ACTUALIZACION DE BASES DE DATOS Y/O PADRONES, DE LA INTEGRACION DE INFORMES, REPORTES Y TRAMITES Y DE LA INTERRELACION CON OTRAS INSTANCIAS DEL GOBIERNO DE LA CIUDAD DE MEXICO</t>
  </si>
  <si>
    <t>FORTALECER LA PLANEACION EN EL USO DE LOS RECURSOS MATERIALES, ABASTECIMIENTOS Y SERVICIOS, FINANCIEROS ASI COMO DEL CAPITAL HUMANO, PARA ALCANZAR LOS OBJETIVOS INSTITUCIONALES PLANTEADOS POR LA SECRETARIA , UTILIZANDO MECANISMOS INTEGRALES, INCLUYENTES Y PARTICIPATIVOS.</t>
  </si>
  <si>
    <t>LAS AREAS QUE CONFORMAN LA SGIRPC CONTARAN EN LOS PLAZOS ESTABLECIDOS CON LOS MATERIALES, BIENES  Y SERVICIOS QUE COADYUVAN EN LA ATENCION DE EMERGENCIAS QUE SE PRESENTAN A LA POBLACION QUE VIVE Y TRANSITA EN LA CIUDAD DE MEXICO DURANTE EL AÑO 2021.</t>
  </si>
  <si>
    <t>MIDE EL PORCENTAJE DE CUMPLIMIENTO EN LA PRESENTACION DE TRAMITES QUE COMPRUEBAN UN CORRECTO EJERCICIO DE RECURSOS.</t>
  </si>
  <si>
    <t>NUMERO DE TRAMITES CONCLUIDOS/NUMERO DE TRAMITES PROGRAMADOS*100</t>
  </si>
  <si>
    <t>REGISTROS INTERNOS DE LA DIRECCION EJECUTIVA DE ADMINISTRACION Y FINANZAS EN LA SECRETARIA DE GESTION INTEGRAL DE RIESGOS Y PROTECCIONCIVIL, EN SU PORTAL DE TRANSPARENCIA; ASI COMO EN LA PAGINA DE LA SECRETAIA DE ADMINISTRACION Y FINANZAS DE LA CIUDAD DE MEXICO. HTTPS://WWW.PROTECCIONCIVIL.CDMX.GOB.MX/TRANSPARENCIAP Y HTTPS://WWW.FINANZAS.CDMX.GOB.MX/SECRETARIA/TRANSPARENCIA</t>
  </si>
  <si>
    <t>LAS AREAS QUE CONFORMAN LA SGIRPC CUENTAN EN LOS PLAZOS ESTABLECIDOS CON LOS MATERIALES, BIENES  Y SERVICIOS QUE COADYUVAN EN LA ATENCION DE EMERGENCIAS QUE SE PRESENTAN A LA POBLACION QUE VIVE Y TRANSITA EN LA CIUDAD DE MEXICO EN EL PERIODO 2022-2024.</t>
  </si>
  <si>
    <t>INTEGRAR, ELABORAR Y REMITIR INFORMES Y REPORTES A DIVERSAS INSTANCIAS DEL GOBIERNO DE LA CIUDAD DE MEXICO, PARA COMPROBACION DE TRAMITES EN MATERIA  RECURSOS FINANCIEROS.</t>
  </si>
  <si>
    <t>L.C. JESUS RAMOS CEDILLO</t>
  </si>
  <si>
    <t>DIRECTOR EJECUTIVO DE ADMINISTRACION Y FINANZAS EN LA SGIRPC</t>
  </si>
  <si>
    <t>INTEGRAR, ELABORAR Y REMITIR INFORMES Y REPORTES A DIVERSAS INSTANCIAS DEL GOBIERNO DE LA CIUDAD DE MEXICO, PARA COMPROBACION DE TRAMITES EN MATERIA DE CAPITAL HUMANO.</t>
  </si>
  <si>
    <t xml:space="preserve">INTEGRAR, ELABORAR Y REMITIR INFORMES Y REPORTES A DIVERSAS INSTANCIAS DEL GOBIERNO DE LA CIUDAD DE MEXICO, EN TORNO A RECURSOS MATERIALES, PARA COMPROBACION DE TRAMITES ABASTECIMIENTOS Y SERVICIOS </t>
  </si>
  <si>
    <t xml:space="preserve">GENERAR PLANES DE EMERGENCIA PARA UNA MAYOR COORDINACION Y CONTINUIDAD DE LAS OPERACIONES DEL PERSONAL DE LA SECRETARIA </t>
  </si>
  <si>
    <t>34C001N001</t>
  </si>
  <si>
    <t>DESCONOCIMIENTO DE LOS PROTOCOLOS DE PROTECCION CIVIL AL INTERIOR DE LAS OFICINAS PUBLICAS Y/O PRIVADAS</t>
  </si>
  <si>
    <t>PERSONAL QUE LABORA EN LOS INMUEBLES QUE OCUPAN LA SECRETARIA DE GESTION INTEGRAL DE RIESGOS Y PROTECCION CIVIL</t>
  </si>
  <si>
    <t>ELABORAR EL PROGRAMA INTERNO DE PROTECCION CIVIL Y REVISAR DE MANERA CONTINUA LAS CONDICIONES DE SEGURIDAD DENTRO DE LOS INMUEBLES DE LA SECRETARIA .</t>
  </si>
  <si>
    <t>QUE LOS SERVIDORES PUBLICOS Y PERSONAL QUE LABORA EN LA SECRETARIA DE GESTION DE RIESGOS Y PROTECCION CIVIL, SE ENCUENTREN PREPARADOS Y CAPACITADOS ANTE CUALQUIER TIPO DE RIESGO O DESASTRE.</t>
  </si>
  <si>
    <t>MIDE EN PORCENTAJE DE CUMPLIMIENTO EN LA ELABORACION DEL PROGRAMA INTERNO DE PROTECCION CIVIL</t>
  </si>
  <si>
    <t>PROGRAMA INTERNO AUTORIZADO/PROGRAMA INTERNO PROGRAMADO*100</t>
  </si>
  <si>
    <t>HTTPS://WWW.PROTECCIONCIVIL.CDMX.GOB.MX/</t>
  </si>
  <si>
    <t>INCREMENTO DEL 5 % ANUAL</t>
  </si>
  <si>
    <t>MAYOR SEGURIDAD A LOS SERVIDORES PUBLICOS ADSCRITOS A LASECRETARIA DE GESTION INTEGRAL DE RIESGOS Y PROTECCION CIVIL</t>
  </si>
  <si>
    <t>ELABORAR Y/O ACTUALIZAR EL PROGRAMA DE PROTECCION CIVIL, BAJO ESTANDARES, LEYES, REGLAMENTOS Y NORMATIVIDAD EN MATERIA DE GESTION INTEGRAL DE RIESGOS Y PROTECCION CIVIL.</t>
  </si>
  <si>
    <t>LIC. RAFAEL HUMBERTO MARIN CAMBRANIS</t>
  </si>
  <si>
    <t>DIRECTOR GENERAL DE ANALISIS DE RIESGOS</t>
  </si>
  <si>
    <t>DIFUNDIR Y APLICAR CORRECTAMENTE LOS PROTOCOLOS GENERADOS EN EL PROGRAMA DE PROTECCION CIVIL, ENTRE LOS SERVIDORES PUBLICOS QUE LABORAN EN LA SECRETARIA.</t>
  </si>
  <si>
    <t>ASEGURAR LA DEBIDA DEFENSA DE LOS INTERESES Y RECURSOS DE LA SECRETARIA DE GESTION INTEGRAL DE RIESGOS Y PROTECCION CIVIL, EN LAS CONTROVERSIAS JUDICIALES EN MATERIA CIVIL, LABORAL, ADMINISTRATIVA, MERCANTIL Y PENAL EN LOS QUE SEA PARTE.</t>
  </si>
  <si>
    <t>34C001O001</t>
  </si>
  <si>
    <t>DEFICIENTE COORDINACION TRANSVERSAL DE MANERA VERTICAL Y HORIZONTAL DE LAS INSTITUCIONES Y LA SOCIEDAD CIVIL, LO CUAL SE LOGRA AL MOMENTO DE APLICAR UN MARCO NORMATIVO VIGENTE EN DONDE TODOS LOS ORGANOS INVOLUCRADOS ESTEN EN CONSTANTE COMUNICACION</t>
  </si>
  <si>
    <t>POBLACION QUE LABORA EN LA SECRETARIA DE GESTION INTEGRAL DE RIESGOS Y PROTECCION CIVIL, LO CUAL SEGUN DATOS DE CAPITAL HUMANO ASCIENDE A 327 TRABAJADORES</t>
  </si>
  <si>
    <t>GENERAR ANTEPROYECTOS NORMATIVOS QUE REGULEN EL SISTEMA DE GESTION INTEGRAL DE RIESGOS Y PROTECCION CIVIL.</t>
  </si>
  <si>
    <t>ACTUACION DE LA SECRETARIA DE GESTION INTEGRAL DE RIESGOS Y PROTECCION CIVIL EN BASE A LA NORMATIVIDAD ESTABLECIDA</t>
  </si>
  <si>
    <t>MIDE EL PORCENTAJE DE PROYECTOS NORMATIVOS CREADOS QUE REGULEN LA ACTUACION DE LA SECRETARIA DE GESTION DE RIESGOS Y PROTECCION CIVIL 14</t>
  </si>
  <si>
    <t>PROYECTOS NORMATIVOS CREADOS/PROYECTOS NORMATIVOS PROYECTADOS*100</t>
  </si>
  <si>
    <t>BASE DE DATOS DE LA SECRETARIA DE GESTION INTEGRAL DE RIESGOS Y PROTECCION CIVIL</t>
  </si>
  <si>
    <t>REVISION DE NORMATIVIDAD APLICABLE DE LA GESTION INTEGRAL DE RIESGOS Y PROTECCION CIVIL</t>
  </si>
  <si>
    <t>LIC. ICCEN LETICIA SALAS PICHARDO</t>
  </si>
  <si>
    <t>ENCARGADA DE LA DIRECCION EJECUTIVA DE ASUNTOS JURIDICOS</t>
  </si>
  <si>
    <t>SOLVENTAR A TRAVES DE OPINIONES JURIDICAS LAS DUDAS QUE LAS AREAS TECNICAS TENGAN CON RESPECTO A  LA NORMATIVIDAD APLICABLE EN SUS ACTIVIDADES</t>
  </si>
  <si>
    <t>ACCIONES DE REPRESENTACION LEGAL</t>
  </si>
  <si>
    <t>REDUCIR LAS VULNERABILIDADES DE LA POBLACION FEMENINA QUE HABITA EN ZONAS DE RIESGO EN LA CIUDAD DE MEXICO, ANTE LA OCURRENCIA DE UN FENOMENO PERTURBADOR.</t>
  </si>
  <si>
    <t>34C001P001</t>
  </si>
  <si>
    <t>DESARTICULADOS Y ESCASOS MECANISMOS DE TRANSVERSALIZACION Y COORDINACION DE LOS DERECHOS HUMANOS DE NIÑAS Y MUJERES AL INTERIOR DE LA SECRETARIA DE GESTION IINTEGRAL DE RIESGOS Y PROTECCION CIVIL</t>
  </si>
  <si>
    <t>PERSONAL ADSCRITO A LAS DIVERSAS AREAS O UNIDADES QUE CONFORMAN LA SECRETARIA DE GESTION INTEGL DE RIESGOS Y PROTECCION CIVIL, APROXIMADAMENTE 327 PERSONAS.</t>
  </si>
  <si>
    <t>INCORPORAR A LA NIÑAS Y MUJERES DESDE LA PREVENCION QUE LES PERMITA UNA MEJOR PREPARACION ANTE UNA EMERGENCIA O DESASTRE. INTEGRAR LA PARTICIPACION DE LAS NIÑAS Y MUJERES COMO AGENTES DE CAMBIO EN LA TOMA DE DECISIONES EN EL PROCESO DE GESTION IINTEGRAL DE RIESGOS Y DESASTRES</t>
  </si>
  <si>
    <t>FORTALECER LA CULTURA DE LA PREVENCION Y LA AUTOPROTECCION EN CASO DE DESASTRES CON ENFOQUE A LAS NIÑAS Y MUJERES DE LA CIUDAD DE MEXICO.</t>
  </si>
  <si>
    <t>MIDE EL PORCENTAJE LAS ACCIONES CONCLUIDAS QUE INTEGRAN LOS MECANISMOS DE TRANSVERSALIZACION Y COORDINACION DE LOS DERECHOS HUMANOS DE LAS NIÑAS Y MUJERES 20100</t>
  </si>
  <si>
    <t>ACCIONES DEBIDAMENTE CONCLUIDAS/ACCIONES PROGRAMADAS*100</t>
  </si>
  <si>
    <t>DATOS DEL INSTITUTO NACINAL DE ESTADISTICA, GEOGRAFIA E INFORMATICA Y BASE DE DATOS DE LA SECRETARIA DE GEST ION INTEGRAL DE RIESGOS Y PROTECCION CIVIL</t>
  </si>
  <si>
    <t>CONSOLIDAR LA POLITICA DE IGUALDAD SUSTANTIVA PARA LAS NINAS Y LAS MUJERES EN LA CIUDAD DE MEXICO.</t>
  </si>
  <si>
    <t>ESTABLECER MECANISMOS DE COORDINANCION INTRA E INTERINSTITUCIONAL EN MATERIA DE DERECHOS HUMANOS DE LAS MUJERES, ASI COMO DISEÑO, SEGUIMIENTO Y EVALUACION DE POLITICAS PUBLICAS</t>
  </si>
  <si>
    <t>MTRA. CLAUDIA ZAMBRANO DAZA</t>
  </si>
  <si>
    <t>DERECHOS HUMANOS EN LA SECRETARIA DE GESTION INTEGRAL DE RIESGOS Y PROTECCION CIVIL</t>
  </si>
  <si>
    <t>ELABORAR PROGRAMAS Y PROYECTOS PARA LOGRAR LA IGUALDAD SUSTANTIVA, A TRAVES DE DIAGNOSTICOS CUANTITATIVOS Y CUALITATIVOS CON PERSPECTIVA DE GENERO SOBRE LAS DESIGUALDADES ENTRE MUJERES Y HOMBRES</t>
  </si>
  <si>
    <t>CAPACITAR DE FORMA CONTINUA, A SERVIDORES PUBLICOS EN DERECHOS HUMANOS, VIOLENCIA CONTRA LAS MUJERES, LENGUAJE INCLUYENTE, PERSPECTIVA DE GENERO Y NO DISCRIMINACION</t>
  </si>
  <si>
    <t>SENSIBILIZAR A LA POBLACION EN GESTION INTEGRAL DE RIESGOS DE DESASTRES DESDE EL ENFOQUE DE DERECHOS HUMANOS.</t>
  </si>
  <si>
    <t>34C001P002</t>
  </si>
  <si>
    <t>DESARTICULADOS Y ESCASOS MECANISMOS DE TRANSVERSALIZACION Y COORDINACION INSTITUCIONAL DE LA APLICACION DE LOS DERECHOS HUMANOS EN MATERIA DE GESTION IINTEGRAL DE RIESGOS Y PROTECCION CIVIL.</t>
  </si>
  <si>
    <t>IDENTIFICAR Y SENSIBILIAR A SERVIDORES PUBLICOS PARA UNA ATENCION PRIORITARIA A GRUPOS VULNERABLES QUE HABITAN EN ZONAS CONSIDERADAS DE RIESGO EN LA CIUDAD DE MEXICO.</t>
  </si>
  <si>
    <t>FORTALECER LA CULTURA DE LA PREVENCION Y LA AUTOPROTECCION EN CASO DE DESASTRES CON ENFOQUE DE DERECHOS HUMANOS EN LA CIUDAD DE MEXICO.</t>
  </si>
  <si>
    <t>PROGRAMAS Y PROYECTOS EN MATERIA DE DERECHOS HUMANOS PARA LOGRAR LA IGUALDAD SUSTANTIVA ENTRE LA POBLACION DE LA CIUDAD DE MEXICO, TOMANDO EN CUENTA LAS DIFERENTES NECESIDADES. 450</t>
  </si>
  <si>
    <t>CONSOLIDAR LA POLITICA EN MATERIA DE DERECHSO HUMANOS E IGUALDAD SUSTANTIVA EN LA CIUDAD DE MEXICO.</t>
  </si>
  <si>
    <t>COADYUVAR DE MANERA INTRA E INTERINSTITUCIONAL CON LA ELABORACION DE PROGRAMAS DE DERECHOS HUMANOS, PARA ATENDER A GRUPOS VULNERABLES EN SITUACION DE RIESGO.</t>
  </si>
  <si>
    <t>CAPACITAR DE FORMA CONTINUA, A SERVIDORES PUBLICOS EN MATERIA DE DERECHOS HUMANOS Y NO DISCRIMINACION, PARA LA ATENCION DE GRUPOS VULNERALES PRESENTES EN SITUACION DE RIESGO.</t>
  </si>
  <si>
    <t>34C001P004</t>
  </si>
  <si>
    <t>34PDHB</t>
  </si>
  <si>
    <t>HEROICO CUERPO DE BOMBEROS</t>
  </si>
  <si>
    <t>PROTEGER A LOS HABITANTES Y PROPIEDADES DE UNA DE LAS CIUDADES MAS GRANDES DEL MUNDO, RESPONDER A LAS NECESIDADES DE LOS CIUDADANOS MEDIANTE UN EFICAZ, EFICIENTE, PROFESIONAL Y HUMANITARIO SERVICIO, CUMPLIENDO CON EL COMPROMISO A TRAVES DE LA PREVENCION, COMBATE Y EXTINCION  DE INCENDIOS, SERVICIOS DE EMERGENCIAS MEDICAS PRE-HOSPITALARIAS, RESCATE, EDUCACION A LA CIUDADANIA PARA LA AUTOPROTECCION, ATENCION DE DESASTRES EN CUALQUIER SENTIDO, TECNICOS, SOCIALES, NATURALES, PUBLICOS Y/O PRIVADOS; UTILIZANDO SUFICIENTEMENTE TODOS LOS RECURSOS ASIGNADOS AL ORGANISMO, SIEMPRE PROPORCIONANDO EL MEJOR SERVICIO A LA COMUNIDAD.</t>
  </si>
  <si>
    <t xml:space="preserve">EL HEROICO CUERPO DE BOMBEROS DE LA CIUDAD DE MEXICO CUENTA CON UNA CAPACIDAD INSTALADA DE 17 ESTACIONES DE SERVICIO Y 2 MODULOS DE RESPUESTA INMEDIATA, VEHICULOS DE DIVERSAS CAPACIDADES DE ATENCION DE EMERGENCIAS, HERRAMIENTA ESPECIALIZADA, CUENTA CON 2,337 ELEMENTOS ENTRE PERSONAL OPERATIVO Y ADMINISTRATIVO, TODO LO ANTERIOR CON EL OBJETIVO DE ATENDER LAS EMERGENCIAS Y SITUACIONES DE RIESGO QUE SE PRESENTAN EN LA CIUDAD DE MEXICO, LAS CUALES ESTAN DIVIDIDAS EN 16 ALCALDIAS CON UNA DENSIDAD POBLACIONAL DE APROXIMADAMENTE 8.92 MILLONES DE HABITANTES (8’918,653 FUENTE HTTP://CUENTAME.INEGI.ORG.MX/MONOGRAFIAS/INFORMACION/DF/POBLACION/), EXPUESTA A UNA ALTA VULNERABILIDAD, CON EVENTOS COMO SISMOS, INUNDACIONES, INCENDIOS, CAMBIOS CLIMATOLOGICOS Y OTRO TIPO DE EMERGENCIAS DE FUERTE IMPACTO SOCIAL, AUNADO AL CRECIMIENTO QUE HA REGISTRADO LA POBLACION EN LAS ULTIMAS DECADAS SITUACION QUE SE SUMA A ESTA GAMA DE FACTORES DE RIESGO.  LA POLITICA PUBLICA DEL HEROICO CUERPO DE BOMBEROS, ESTA DIRIGIDA A TODA LA POBLACION DE LA CIUDAD DE MEXICO.  LA NECESIDAD DE LA POBLACION ES CONTAR CON LAS ESTACIONES SUFICIENTES Y EL PERSONAL CAPACITADO PARA LA ATENCION EFICIENTE Y EFICAZ DE EMERGENCIAS EN ESTA CIUDAD DE MEXICO.  CUMPLIR LAS SOLICITUDES DE EMERGENCIA QUE LA CIUDADANIA DEMANDA, REQUIERE DE LA MEJORA DE INFRAESTRUCTURA, EQUIPAMIENTO, ASI COMO LA CAPACITACION CONSTANTE PARA LOGRAR LA PROFESIONALIZACION DE LOS BOMBEROS, PRESTANDO LOS SERVICIOS SIN DISTINCION DE EDAD, RAZA, RELIGION, GENERO, CONDICION ECONOMICA O SOCIAL, PREFERENCIA POLITICA O CUALQUIER OTRO QUE SEA DISCRIMINACION. </t>
  </si>
  <si>
    <t>DISPONER DE UNA INSTITUCION CAPACITADA PROFESIONALMENTE, CON FUNCIONARIOS QUE TENGAN UNA PREPARACION ACORDE CON LAS EXIGENCIAS DEL MUNDO MODERNO, A FIN DE ALCANZAR LOS NIVELES OPTIMOS DE CALIDAD Y EXCELENCIA, PARA LA TRANQUILIDAD Y SATISFACCION DE LA COMUNIDAD.</t>
  </si>
  <si>
    <t xml:space="preserve">DEFINIR Y ESTABLECER LOS PLANES DE PREVENCION DE DESASTRES Y LOS PROGRAMAS DE AUXILIO A LA POBLACION DE LA CIUDAD DE MEXICO, PRIMORDIALMENTE EN EL COMBATE Y EXTINCION DE INCENDIOS Y EL RESCATE DE VICTIMAS EN EMERGENCIAS U OTRAS CONGLAGRACIONES A QUE SE REREFIERE LA LEY. EJECUTAR LAS ACCIONES DESTINADAS AL CONTROL Y MITIGACION DE EMERGENCIAS, EN COORDINACION CON LOS ORGANISMOS PUBLICOS O PRIVADOS ENCARGADOS DE LA PROTECCION CIVIL Y DE LA SEGURIDAD Y PROTECCION CIUDADANA.  PROCURAR LA PROFESINALIZACION DEL PERSONAL MEDIANTE LA ADECUADA OPERACION DE LA ACADEMIA DE BOMBEROS Y LA MODERNIZACION DE SU EQUIPO E INFRAESTRUCTURA PARA ENFRENTAR EFICAZMENTE LAS SITUACIONES QUE SE PRESENTEN.   </t>
  </si>
  <si>
    <t>ATENDER DE FORMA EFICAZ LOS SERVICIOS Y EMERGENCIAS QUE AFECTAN A LA CIUDAD DE MEXICO.</t>
  </si>
  <si>
    <t>34PDHBM001</t>
  </si>
  <si>
    <t>REZAGO EN LA CAPACITACION DE LOS SERVIDORES PUBLICOS PARA ADMINISTRAR LOS RECURSOS MATERIALES, FINANCIEROS Y DEL TALENTO HUMANO, ORIGINANDO UN GASTO PUBLICO ORIENTADO A SERVICIOS NO VINCULADOS A LAS NECESIDADES REALES DE LAS AREAS SUSTANTIVAS PARA LA CUMPLIR CON LA GESTION INTEGRAL DE RIESGOS Y/O ATENCION DE LA POBLACION.</t>
  </si>
  <si>
    <t xml:space="preserve">SERVIDORES PUBLICOS DEL HEORICO CUERPO DE BOMBEROS </t>
  </si>
  <si>
    <t>LAS AREAS QUE INTEGRAN EL HEORICO CUERPO DE BOMBEROS  DESEMPEÑAN SUS FUNCIONES CON UN ENFOQUE DE PLANEACION ESTRATEGICA, SIEMPRE BAJO LOS PRINCIPIOS DE AUSTERIDAD Y RACIONALIDAD.</t>
  </si>
  <si>
    <t>MIDE LOS SERVICIOS ATENDIDOS  DE EMERGENCIA EN LOS RUBROS DE COMPETENCIA DEL HEROICO CUERPO DE BOMBEROS DE LA CIUDAD DE MEXICO.</t>
  </si>
  <si>
    <t>NUM DE EMERGENCIAS ATENDIDAS/NUM DE EMERGENCIAS PROGRAMADAS*100</t>
  </si>
  <si>
    <t>EN RESGUARDADOS DE LA DIRECCION TECNICA DE SERVICIOS DE EMERGENCIA</t>
  </si>
  <si>
    <t>EFICIENTAR EL SERVICIO DE EMERGENCIAS LLEGANDO EN TIEMPO Y CON LOS INSUMOS NECESARIOS PARA ATENDER LA MAYORÌA DE LAS EMERGENCIAS QUE REQUIERA LA POBLACION DE LA CIUDAD DE MEXICO.</t>
  </si>
  <si>
    <t>ACTUALIZACION DE SISTEMA DE RADIOS PARA LA ATENCION DE EMERGENCIAS.</t>
  </si>
  <si>
    <t xml:space="preserve">PRIMER SUPERINTENDENTE LIC. JUAN MANUEL PEREZ COVA </t>
  </si>
  <si>
    <t>DIRECTOR GENERAL DEL HCBCDMX</t>
  </si>
  <si>
    <t>34PDHBN001</t>
  </si>
  <si>
    <t xml:space="preserve">PERSONAL QUE LABORA EN LOS INMUEBLES QUE OCUPAN EL HEROICO CUERPO DE BOMBEROS </t>
  </si>
  <si>
    <t>ELABORAR EL PROGRAMA INTERNO DE PROTECCION CIVIL Y REVISAR DE MANERA CONTINUA LAS CONDICIONES DE SEGURIDAD DENTRO DE LOS INMUEBLES DE LA UNIDAD .</t>
  </si>
  <si>
    <t>QUE LOS SERVIDORES PUBLICOS Y PERSONAL QUE LABORA EN EL HEROICO CUERPO DE BOMBEROS, SE ENCUENTREN PREPARADOS Y CAPACITADOS ANTE CUALQUIER TIPO DE RIESGO O DESASTRE.</t>
  </si>
  <si>
    <t>N004</t>
  </si>
  <si>
    <t>N004_PREVENCIÓN Y COMBATE DE INCENDIOS</t>
  </si>
  <si>
    <t>34PDHBN004</t>
  </si>
  <si>
    <t>CAPACITAR AL PERSONAL OPERATIVO PARA OBTENER UNA EXCELENCIA EN LA ATENCION DE EMERGENCIA, ASI COMO DOTAR LES DE LAS HERRAMIENTAS INDISPENSABLES PARA EL DESARROLLO DE LAS TAREAS QUE TIENEN ENCOMENDADAS Y ASI LA CIUDADANIA OPTENGA RESULTADOS OPTIMOS.</t>
  </si>
  <si>
    <t>DAR ATENCION A LA POBLACION EN GENERAL DE LA CIUDAD DE MEXICO, EN CASO DE REQUEREIR UN SERVICIOS DE EMERGENCIAS Y DESASTRES QUE PONGAN EN RIESGO LA VIDA Y SUS BIENES.</t>
  </si>
  <si>
    <t>ATENCION DE EMERGENCIAS EN MENOR TIEMPO, UTILIZANDO TECNICAS QUE REDITUEN E IMPACTEN EN LA SALVAGUARDA Y PROTECCION DEL MEDIO AMBIENTE Y RECURSOS NATURALES.</t>
  </si>
  <si>
    <t>SERVICIOS DE ATENCION DE EMERGENCIAS OPORTUNAS EN BENEFICIO DE LA POBLACION Y HABITANTES DE LA CIUDAD DE MEXICO.</t>
  </si>
  <si>
    <t xml:space="preserve">EL HEROICO CUERPO DE BOMBEROS DE LA CIUDAD DE MEXICO CUENTA CON UNA CAPACIDAD INSTALADA DE 17 ESTACIONES DE SERVICIO Y 2 MODULOS DE RESPUESTA INMEDIATA, VEHICULOS DE DIVERSAS CAPACIDADES DE ATENCION DE EMERGENCIAS, HERRAMIENTA ESPECIALIZADA, CUENTA CON 2,337 ELEMENTOS ENTRE PERSONAL OPERATIVO Y ADMINISTRATIVO, TODO LO ANTERIOR CON EL OBJETIVO DE ATENDER LAS EMERGENCIAS Y SITUACIONES DE RIESGO QUE SE PRESENTAN EN LA CIUDAD DE MEXICO, LAS CUALES ESTAN DIVIDIDAS EN 16 ALCALDIAS CON UNA DENSIDAD POBLACIONAL DE APROXIMADAMENTE 8.92 MILLONES DE HABITANTES (8’918,653 FUENTE HTTP://CUENTAME.INEGI.ORG.MX/MONOGRAFIAS/INFORMACION/DF/POBLACION/), EXPUESTA A UNA ALTA VULNERABILIDAD, CON EVENTOS COMO SISMOS, INUNDACIONES, INCENDIOS, CAMBIOS CLIMATOLOGICOS Y OTRO TIPO DE EMERGENCIAS DE FUERTE IMPACTO SOCIAL, AUNADO AL CRECIMIENTO QUE HA REGISTRADO LA POBLACION EN LAS ULTIMAS DECADAS SITUACION QUE SE SUMA A ESTA GAMA DE FACTORES DE RIESGO.  LA POLITICA PUBLICA DEL HEROICO CUERPO DE BOMBEROS, ESTA DIRIGIDA A TODA LA POBLACION DE LA CIUDAD DE MEXICO.  LA NECESIDAD DE LA POBLACION ES CONTAR CON LAS ESTACIONES SUFICIENTES Y EL PERSONAL CAPACITADO PARA LA ATENCION EFICIENTE Y EFICAZ DE EMERGENCIAS EN ESTA CIUDAD DE MEXICO.  CUMPLIR LAS SOLICITUDES DE EMERGENCIA QUE LA CIUDADANIA DEMANDA, REQUIERE DE LA MEJORA DE INFRAESTRUCTURA, EQUIPAMIENTO, ASI COMO LA CAPACITACION CONSTANTE PARA LOGRAR LA PROFESIONALIZACION DE LOS BOMBEROS, PRESTANDO LOS SERVICIOS SIN DISTINCION DE EDAD, RAZA, RELIGION, GENERO, CONDICION ECONOMICA O SOCIAL, PREFERENCIA POLITICA O CUALQUIER OTRO QUE SEA DISCRIMINACION.  </t>
  </si>
  <si>
    <t>ADQUISICION DE SOFTWARE</t>
  </si>
  <si>
    <t>34PDHBO001</t>
  </si>
  <si>
    <t xml:space="preserve">CONTAR CON UN SISTEMA QUE CONTRIBUYA AL QUEHACER DE LA INSTITUCION Y AL CONTROL INTERNO DE LA MISMA Y ASI LA MEJORA CONTINUA DE LOS PROCESOS DERIVADOS DE AUDITORIAS. </t>
  </si>
  <si>
    <t>PERSONAL DEL ORGANISMO.</t>
  </si>
  <si>
    <t>REGISTROS CONTABLES, PRESUPUESTALES, ADQUISICIONES Y CAPITAL HUMANO; -ELABORACION DE REPORTES (FLUJO DE EFECTIVO, ANALITICO DE CLAVES, TRIMESTRALES, INGRESOS) -REGISTRO DEL GASTO EGRESOS E INGRESOS -ESTADOS FINANCIEROS, BALANZA DE COMPROBACION, ESTADO DE RESULTADOS, ESTADO DE SITUACION FINANCIERA, ENTRE OTROS.  -NOMINAS -PROGRAMA ANUAL DE ADQUISICIONES</t>
  </si>
  <si>
    <t xml:space="preserve">EL PERSONAL DEL ORGANISMO CUENTA CON UN SOFWARE PARA EL REGISTRO Y CONTROL DEL QUEHACER DEL ORGANISMO. </t>
  </si>
  <si>
    <t>HOMOGENIZAR LOS QUEHACERES DE LA INSTITUCION</t>
  </si>
  <si>
    <t>EQUIPOS INSTALADOS/SOFTWARE PROGRAMADOS *100</t>
  </si>
  <si>
    <t>INSTALACION DEL SOFWARE EN LOS EQUIPOS REQUERIDOS DE LAS AREAS DE CONTABILIDAD Y REGISTRO, CONTROL PRESUPUESTAL Y TESORERIA...HTTPS://WWW.TRANSPARENCIA.CDMX.GOB.MX/HEROICO-CUERPO-DE-BOMBEROS-DE-LA-CIUDAD-DE-MEXICO/ARTICULO/121</t>
  </si>
  <si>
    <t xml:space="preserve">CONTAR CON SOFWARE PARA LAS SUBDIRECCIONES DE FINANZAS, ADMINISTRACION DE  CAPITAL HUMANO, DE RECURSOS MATERIALES, ABASTECIMIENTO Y SERVICIOS DEL ORGANISMO. </t>
  </si>
  <si>
    <t>REGISTROS CONTABLE - PRESUPUESTALES EN TIEMPO REAL.</t>
  </si>
  <si>
    <t>LIC. MARIA DEL CARMEN MENDOZA YAÑEZ</t>
  </si>
  <si>
    <t>DIRECTORA DE ADMINISTRACION Y FINANZAS EN EL HCBCDMX</t>
  </si>
  <si>
    <t>EJECUTAR LOS PROGRAMAS ENCAMINADOS AL DESARROLLO Y PROMOCION DE LOS DERECHOS DE LAS MUJERES DEL HEROICO CUERPO DE BOMBEROS DE LA CIUDAD DE MEXICO.</t>
  </si>
  <si>
    <t>34PDHBP001</t>
  </si>
  <si>
    <t>POR DATOS HISTORICOS EN DIFERENTES SITUACIONES TANTO LAS NIÑAS COMO LAS MUJERES TIENEN UN ACCESO LIMITADO A LA ENSEÑANZA, LA CAPACITACION Y LAS OPORTUNIDADES DE EMPLEO, ASI COMO A LA SATISFACCION DE OTRAS NECESIDADES; SE REQUIERE LA PARTICIPACION DE LA MUJER EN TODAS LAS ESFERAS, EN IGUALDAD DE CONDICIONES CON EL HOMBRE, YA QUE RESULTA INDISPENSABLE PARA SU DESARROLLO Y BIENESTAR; DADA LA NATURALEZA DE LAS ACTIVIDADES DESARROLLADAS POR EL HEROICO CUERPO DE BOMBEROS DE LA CIUDAD DE MEXICO, LAS MUJERES HAN TENIDO INTERVENCIONES DE MENOR PROPORCION A LA DE LOS HOMBRES, SI BIEN EN TERMINOS DE LAS FUNCIONES QUE DESEMPEÑAN PUEDEN SER VINCULADAS A CARACTERISTICAS FISIOLOGICAS VARONILES, NO EXCLUYE LA POSIBILIDAD DE PARTICIPACION DE ALGUN CUERPO FEMENIL.</t>
  </si>
  <si>
    <t>PERSONAL FEMENINO Y MASCULINO DEL HEROICO CUERPO DE BOMBEROS DE LA CIUDAD DE MEXICO.</t>
  </si>
  <si>
    <t>BRINDAR EN IGUALDAD DE CONDICIONES EL ACCESO A LOS DERECHOS SEÑALADOS POR LEY Y POR CONTRATO COLECTIVO INDISTINTAMENTE DEL GENERO DEL TRABAJADOR SOLICITANTE.</t>
  </si>
  <si>
    <t>DESARROLLAR DENTRO DEL PERSONAL DEL HEROICO CUERPO DE BOMBEROS DE LA CIUDAD DE MEXICO, LOS VALORES, DE EQUIDAD E IGUALDAD DE GENERO, PARA EL DESEMPEÑO DE LAS FUNCIONES ASIGNADAS, EN CUMPLIMIENTO A LOS SERVICIOS QUE DESARROLLA EL ORGANISMO EN FAVOR DE LA POBLACION DE LA CIUDAD DE MEXICO.</t>
  </si>
  <si>
    <t>BRINDAR LA ATENCION QUE CORRESPONDA PARA EL SERVICIO DE GUARDERIA PARA LOS HIJOS DEL PERSONAL DE HABERES, CONFORME AL CONTRATO COLECTIVO DE TRABAJO DEL HEROICO CUERPO DE BOMBEROS DE LA CIUDAD DE MEXICO.</t>
  </si>
  <si>
    <t>GRADO DE CUMPLIMIENTO DE LA PRESTACION DEL APOYO PARA GUARDERIA (TRABAJADORES BENEFICIADOS POR SERVICIO DE GUARDERIA INFANTIL / TRABAJADORES SOLICITANTES DEL SERVICIO DE GUARDERIA INFANTIL)*100</t>
  </si>
  <si>
    <t xml:space="preserve">PADRON DE BENEFICIARIOS DE LOS TRABAJADORES DEL ORGANISMO, CONFORME AL CONTRATO COLECTIVO DE TRABAJO </t>
  </si>
  <si>
    <t>CUMPLIR CON LA PRESTACION DE SERVICIO DE GUARDERIA INFANTIL  DEL ORGANISMO</t>
  </si>
  <si>
    <t>PRESTACIÒN DE APOYO</t>
  </si>
  <si>
    <t>BECAS ESCOLARES PARA LAS HIJAS(OS) DE LAS TRABAJADORAS DE ESTE ORGANISMO.</t>
  </si>
  <si>
    <t>34PDHBP002</t>
  </si>
  <si>
    <t>APORTAR EN EL DESARROLLO DEL SISTEMA DE SERVICIOS ESCOLARES, COMO APOYO A LAS HIJAS (OS) DE LOS TRABAJADORES DEL HEROICO CUERPO DE BOMBEROS DE LA CIUDAD DE MEXICO, CONFORME AL CONTRATO COLECTIVO DE TRABAJO.</t>
  </si>
  <si>
    <t>PERSONAL OPERATIVO Y ADMINISTRATIVO QUE LABORA EN EL HEROICO CUERPO DE BOMBEROS DE LA CIUDAD DE MEXICO.</t>
  </si>
  <si>
    <t>INCENTIVAR AL PERSONAL DEL HEROICO CUERPO DE BOMBEROS DE LA CIUDAD DE MEXICO, OTORGANDO BECAS ESCOLARES PARA MOTIVAR A MEJORAR EL DESEMPEÑO DE LOS ESTUDIANTES DE LAS HIJAS (OS) DE LOS TRABAJADORES DEL ORGANISMO.</t>
  </si>
  <si>
    <t>OTORGAR BECAS ESCOLARES A LAS (ES) TRABAJADORAS (ES) DEL ORGANISMO, QUE TENGAN HIJOS EN NIVEL BASICO; COADYUVANDO AL FORTALECIMIENTO DEL HEROICO CUERPO DE BOMBEROS DE LA CIUDAD DE MEXICO, CONFORME A LOS VALORES QUE RIGEN AL ORGANISMO EN EQUIDAD E IGUALDAD DE GENERO.</t>
  </si>
  <si>
    <t>REALIZAR ACCIONES PARA OTORGAR BECAS A LOS HIJOS DEL PERSONAL DE HABERES, CONFORME AL CONTRATO COLECTIVO DE TRABAJO DEL HEROICO CUERPO DE BOMBEROS DE LA CIUDAD DE MEXICO.</t>
  </si>
  <si>
    <t>GRADO DE CUMPLIMIENTO DE LA PRESTACION DE BECAS PARA HIJOS DE LOS TRABAJADORES
(TRABAJADORES CON HIJOS BENEFICIADOS POR BECAS / TRABAJADORES SOLICITANTES DE BECAS PARA SUS HIJOS)*100</t>
  </si>
  <si>
    <t>PADRON DE BENEFICIARIOS DE LOS TRABAJADORES DEL ORGANISMO.</t>
  </si>
  <si>
    <t>DAR CUMPLIMIENTO A LAS PRESTACIONES MARCADAS EN EL CONTRATO COLECTIVO DE TRABAJO DEL HEROICO CUERPO DE BOMBEROS DE LA CIUDAD DE MEXICO.</t>
  </si>
  <si>
    <t>ENTREGA DE BECAS</t>
  </si>
  <si>
    <t>34PDHBP004</t>
  </si>
  <si>
    <t>35C001</t>
  </si>
  <si>
    <t>SECRETARÍA DE PUEBLOS Y BARRIOS ORIGINARIOS Y COMUNIDADES INDÍGENAS RESIDENTES</t>
  </si>
  <si>
    <t>INSTITUIR POLITICAS PUBLICAS PERMANENTES EN LA CIUDAD DE MEXICO, QUE GARANTICEN EL PLENO RESPETO LOS DERECHOS DE LOS HABITANTES DE LOS PUEBLOS Y BARRIOS ORIGINARIOS Y COMUNIDADES INDIGENAS RESIDENTES, ASI COMO SU EJERCICIO IRRESTRICTO, FORTALECIENDO LA CONCIENCIA DE SU IDENTIDAD COLECTIVA Y REIVINDICANDO SU ACERVO HISTORICO, PATRIMONIAL Y CULTURAL, COMO ANTECEDENTE PRIMORDIAL DE LA NATURALEZA PLURIETNICA, PLURILINGÜISTICA Y PLURICULTURAL DE ESTA CIUDAD.</t>
  </si>
  <si>
    <t>LOS MIEMBROS DE PUEBLOS ORIGINARIOS Y COMUNIDADES INDIGENAS ENFRENTAN UNA DISCRIMINACION ESTRUCTURAL QUE ORIGINA UNA SERIE DE DIFICULTADES SISTEMATICAS PARA EJERCER SUS DERECHOS, LO QUE GENERA QUE PRESENTEN LOS MAYORES REZAGOS SOCIALES Y NIVELES DE POBREZA ENTRE LOS DIVERSOS SECTORES DE LA POBLACION, TANTO EN EL PAIS COMO EN LA CIUDAD DE MEXICO.  LA SEGUNDA ENCUESTA SOBRE DISCRIMINACION EN LA CIUDAD DE MEXICO DE 2017 CONFIRMA QUE LAS PERSONAS INDIGENAS SON EL GRUPO MAS DISCRIMINADO, EL 17.9 POR CIENTO DE LOS ENCUESTADOS ASI LO CONSIDERA. ESTE RESULTADO COINCIDE CON EL DE LA PRIMERA ENCUESTA DE 2013, AUNQUE RESALTA UNA REDUCCION EN 6.1 UNIDADES PORCENTUALES.  ADICIONALMENTE, LOS PATRONES DE DISCRIMINACION Y RACISMO A LOS QUE SE ENFRENTAN EN EL AMBITO URBANO ANULAN, DISMINUYEN Y FRAGMENTAN SUS FORMAS DE VIDA COMUNITARIA, SUS PRINCIPIOS, SUS SISTEMAS NORMATIVOS Y COSMOVISION, ENFRENTANDO CADA DIA EXCLUSION SOCIAL, CULTURAL, EDUCATIVA, ECONOMICA Y POLITICA EN LA VIDA DE LA CIUDAD, Y LA IMPOSIBILIDAD EN MUCHOS CASOS DE EXPRESAR LIBREMENTE SUS LENGUAS, CONOCIMIENTOS Y PRACTICAS CULTURALES EN CONTEXTOS URBANOS DONDE SE ENCUENTRAN POCO VALORADAS Y SON VISTAS COMO “INFERIORES” E “INNECESARIAS”.   COMO RESULTADO DE LO ANTERIOR, LOS MIEMBROS DE PUEBLOS ORIGINARIOS Y COMUNIDADES INDIGENAS ENFRENTAN OBSTACULOS PARA EJERCER SUS DERECHOS EN SALUD, EDUCACION, VIVIENDA, EMPLEO, ACCESO A LA JUSTICIA Y CULTURA ENTRE OTROS Y DE OPORTUNIDADES PARA LA REPRODUCCION Y ENSEÑANZA DE SUS PRACTICAS, TRADICIONES, SABERES, LENGUAS, MEDICINA, FIESTAS, FESTIVALES, ENCUENTROS CULTURALES PROPIOS, DANZAS, COSMOVISION, COMO ELEMENTOS DE SU CULTURA. EL EFECTO DE ESTA SITUACION ES EL DEBILITAMIENTO DE SUS EXPRESIONES CULTURALES Y DE SUS INSTITUCIONES POLITICAS Y SOCIALES, QUE SON LOS PILARES QUE CONSTITUYEN LA COLUMNA VERTEBRAL DE LOS PUEBLOS ORIGINARIOS Y COMUNIDADES INDIGENAS.  ADICIONALMENTE, LA FALTA DE PERSONAL DE GOBIERNO QUE HABLE ALGUNA LENGUA INDIGENA ES UN GRAN OBSTACULO PARA QUE ESTOS GRUPOS DE POBLACION ACCEDAN A PROCESOS JUSTOS DENTRO DEL SISTEMA JUDICIAL, A SERVICIOS DE SALUD DE CALIDAD Y QUE SEAN PERTINENTES A SU CULTURA; ES UN OBSTACULO INCLUSO PARA OBTENER INFORMACION BASICA ACERCA DE SUS DERECHOS SEXUALES Y REPRODUCTIVOS, ENTRE MUCHOS OTROS.</t>
  </si>
  <si>
    <t>SER LA INSTANCIA GUBERNAMENTAL DE LA CIUDAD DE MEXICO PROMOTORA DE LA DEFENSA DE LOS DERECHOS DE LOS PUEBLOS Y BARRIOS ORIGINARIOS Y COMUNIDADES INDIGENAS RESIDENTES DE LA CIUDAD DE MEXICO,   ASI COMO RECTORA DE LA PRESERVACION Y EL FORTALECIMIENTO DE SU PATRIMONIO NATURAL, CULTURAL E HISTORICO, QUE MEDIANTE LA CAPACITACION, LA ASESORIA, LA GESTION Y EL OTORGAMIENTO DE RECURSOS, CONTRIBUYA   AL RECONOCIMIENTO DE SUS INSTITUCIONES TRADICIONALES Y SU PARTICIPACION EN LOS ASUNTOS PUBLICOS.</t>
  </si>
  <si>
    <t>FORTALECER EL ACCESO AL CONJUNTO DE DERECHOS HUMANOS, ASI COMO LA IDENTIDAD DE LOS PUEBLOS Y BARRIOS ORIGINARIOS Y POBLACIONES INDIGENAS RESIDENTES, MEDIANTE LA CREACION, PROMOCION, Y DIFUSION DE ACCIONES Y ACTIVIDADES ENCAMINADAS A MEJORAR EL BIENESTAR DE LOS SUJETOS INDIGENAS QUE HABITAN EN CDMX, ASI COMO DE LA RECONSTITUCION DE SUS FORMAS DE ORGANIZACION SOCIAL Y EL FORTALECIMIENTO DE SUS INSTITUCIONES.</t>
  </si>
  <si>
    <t xml:space="preserve">GARANTIZAR QUE EL SERVICIO PUBLICO ENTREGADO EN LA SEPI ATIENDA LOS CRITERIOS DE NO DISCIMINACION, ATENCION OPORTUNA E INTERCULTURALIDAD, ASI COMO MEJORAR LA IMPLEMENTACION DE PLANES DE CAPACITACION Y VINCULACION CON INSTITUCIONES DE EDUCACION MEDIA SUPERIOR Y SUPERIOR PARA INCORPORAR PRESTADORES DE SERVICIOS SOCIAL Y PRACTICAS PROFESIONALES PARA MEJORAR LA ATENCION A LA CIUDADANIA. </t>
  </si>
  <si>
    <t>35C001M001</t>
  </si>
  <si>
    <t>PERSONAL DE LA SEPI ES MINIMO EN PROPORCION A LAS ATRIBUCIONES QUE LE SON CONFERIDAS Y PRESENTA DESCONOCIMIENTO DE LOS DERECHOS INDIGENAS PARA EL SERVICIO PUBLICO ENTREGADO.</t>
  </si>
  <si>
    <t>PERSONAL DE LA SECRETARIA DE PUEBLOS Y BARRIOS ORIGINARIOS Y COMUNIDADES INDIGENAS RESIDENTES.</t>
  </si>
  <si>
    <t xml:space="preserve">ADMINISTRACION DE NOMINA. • PROGRAMA ANUAL DE CAPACITACION • PROGRAMA ANUAL DE SERVICIO SOCIAL Y PRACTICAS PROFESIONALES. </t>
  </si>
  <si>
    <t>SUJETOS DE PBO Y CIR CUENTAN CON SERVICIO PUBLICO EFICAZ Y PERSONAL PREPARADO.</t>
  </si>
  <si>
    <t>MIDE EL PORCENTAJE DE AVANCE EN CUANTO A LAS ACCIONES QUE SE TIENEN PROGRAMADAS PARA MEJORAR LA CALIDAD DEL SERVICIO PUBLICO EN LA SECRETARIA DE PUEBLOS Y BARRIOS ORIGINARIOS Y COMUNIDADES INDIGENAS RESIDENTES DE CDMX</t>
  </si>
  <si>
    <t xml:space="preserve">
∑ ((C.PER) (P.SSPP) (G.REC)  / 3 )*100</t>
  </si>
  <si>
    <t>REGISTROS ADMINISTRATIVOS DEL PROGRAMA ANUAL DE SERVICIO SOCIAL Y PRACTICAS PORFESIONALES DE LA JEFATURA DE UNIDAD DEPARTAMENTAL DE ADMINISTRACION DE CAPITAL HUMANO.</t>
  </si>
  <si>
    <t>PERSONAS DE PBO Y CIR CUENTAN CON ACCESO A UN SERVICIO PUBLICO EFICIENTE Y SENSIBILIZADO</t>
  </si>
  <si>
    <t>CAPACITACION AL PERSONAL DE LA SEPI ENFOCADA A LA ENTREGA DE SERVICIO PUBLICO CON PERSPECTIVA INTERCULTURAL INDIGENA</t>
  </si>
  <si>
    <t xml:space="preserve">RAMON AVILES CORDERO </t>
  </si>
  <si>
    <t xml:space="preserve">DIRECTOR EJECUTIVO DE ADMINISTRACION Y FINANZAS </t>
  </si>
  <si>
    <t xml:space="preserve">INCORPORACION DE PRESTADORES DE SERVICIO SOCIAL Y PRACTICAS PROFESIONALES INTERESADOS EN COADYUVAR AL CUMPLIMIENTO DE LOS DERECHOS Y GARANTIAS INDIVIDUALES DE LOS SUJETOS PERTENECIENTES A PBO Y CIR </t>
  </si>
  <si>
    <t>GESTION DE RECURSOS PARA EL PAGO DE NOMINA</t>
  </si>
  <si>
    <t>LA POBLACION DE PUEBLOS Y BARRIOS ORIGINARIOS Y COMUNIDADES INDIGENAS RESIDENTES ASI COMO EL PERSONAL DE LA SECRETARIA Y PERSONAL EN GENERAL, CUENTA CON LAS MEDIDAS DE SEGURIDAD, PROTECCION Y ATENCION OPORTUNA QUE GARANTICE SU INTEGRIDAD FISICA EN LAS INSTALACIONES DE LA SEPI.</t>
  </si>
  <si>
    <t>35C001N001</t>
  </si>
  <si>
    <t>PERSONAL Y POBLACION EN GENERAL QUE SE ENCUENTRE DENTRO DE LAS INSTALACIONES DE LA SECRETARIA DE PUEBLOS Y BARRIOS ORIGINARIOS Y COMUNIDADES INDIGENAS RESIDENTES PRESENTA   UN RIESGO POTENCIAL ANTE UNA SITUACION DE DESASTRE NATURAL DEBIDO A LA LOCALIZACION DEL INMUEBLE, ASI COMO UNA PROPENSION AL CONTAGIO POR LA EMERGENCIA SANITARIA POR COVID 19</t>
  </si>
  <si>
    <t>PERSONAL Y POBLACION EN GENERAL QUE SE ENCUENTRE DENTRO DE LAS INSTALACIONES DE LA SECRETARIA DE PUEBLOS Y BARRIOS ORIGINARIOS Y COMUNIDADES INDIGENAS RESIDENTES ANTE CUALQUIER SINIESTRO.</t>
  </si>
  <si>
    <t xml:space="preserve">ADECUACION DE INSTALACIONES CONFORME A LOS LINEAMIENTOS EMITIDOS A CAUSA DE LA EMERGENCIA SANITARIA POR COVID-19 • CAPACITAR AL PERSONAL Y CUERPO DE PROTECCION CIVIL INTERNO ANTE SITACIONES QUE PONGAN EN PELIGRO AL PERSONAL Y LA POBLACION EN GENERAL • DAR MANTENIMIENTO Y EQUIPAMIENTO ADECUADO AL INMUEBLE.  • TRADUCCION DE SEÑALETICAS Y MATERIALES DE PROTECCION CIVIL EN LAS PRINCIPALES LENGUAS ORIGINARIOS DE PBO Y CIR,  </t>
  </si>
  <si>
    <t>EL PERSONAL Y POBLACION EN GENERAL QUE SE ENCUENTRE DENTRO DE LAS INSTALACIONES DE LA SECRETARIA DE PUEBLOS Y BARRIOS ORIGINARIOS Y COMUNIDADES INDIGENAS RESIDENTES CUENTA CON UN SISTEMA DE ATENCION OPORTUNA ANTE CUALQUIER SINIESTRO.</t>
  </si>
  <si>
    <t xml:space="preserve">ESTIMA EL AVANCE DE LAS ACCIONES QUE DAN CUMPLIMIENTO A LA IMPLEMENTACION PROTOCOLOS DE PROTECCION CIVIL EN LA SEPI </t>
  </si>
  <si>
    <t xml:space="preserve">
GRADO DE CUMPLIMIENTO EN LA IMPLEMENTACION DE LA GESTION DE RIESGOS, CAPACITACIONES Y EQUIPAMIENTO : 
        ∑ ((A.INS) (C.PER) (M.INS) (T.SEÑ) / 4 )*100</t>
  </si>
  <si>
    <t xml:space="preserve">REGISTROS ADMINISTRATIVOS DE LA JEFATURA DE UNIDAD DEPARTAMENTAL  DE RECURSOS MATERIALES, ABASTECIMIENTO Y SERVICIOS DE LA DIRECCION EJECUTIVA DE ADMINISTRACION Y FINANZAS. </t>
  </si>
  <si>
    <t>EL PERSONAL Y POBLACION EN GENERAL QUE SE ENCUENTRE DENTRO DE LAS INSTALACIONES DE LA SECRETARIA DE PUEBLOS Y BARRIOS ORIGINARIOS Y COMUNIDADES INDIGENAS RESIDENTES CUENTA CON INSTALACIONES SEGURAS Y PREPARADAS ANTE CUALQUIER EMERGENCIA Y/O SINIESTRO.</t>
  </si>
  <si>
    <t>ADECUACION DE LAS INSTALACIONES CONFORME A LOS LINEAMIENTOS EMITIDOS A CAUSA DE LA EMERGENCIA SANITARIA POR COVID 19</t>
  </si>
  <si>
    <t>RAMON AVILES CORDERO</t>
  </si>
  <si>
    <t>DIRECTOR EJECUTIVO DE ADMINISTRACION Y FINANZAS.</t>
  </si>
  <si>
    <t xml:space="preserve">CAPACITACION  AL PERSONAL Y CUERPO DE PROTECCION CIVIL INTERNO. </t>
  </si>
  <si>
    <t>MANTENIMIENTO Y EQUIPAMIENTO ADECUADO Y CONTINUO AL INMUEBLE.</t>
  </si>
  <si>
    <t xml:space="preserve">TRADUCCION DE SEÑALETICAS Y MATERIALES DE PROTECCION CIVIL EN LAS PRINCIPALES LENGUAR ORIGINARIAS DE CDMX </t>
  </si>
  <si>
    <t>CAPACIDADES DE INFRAESTRUCTURA TECNOLOGICA PARA CONSOLIDAR UN SISTEMA DE REGISTRO QUE INTEGRE DATOS ESTADISTICOS PRECISOS DE LOS PUEBLOS Y BARRIOS ORIGINARIOS Y COMUNIDADES INDIGENAS RESIDENTES DE LA CIUDAD DE MEXICO INCREMENTADAS</t>
  </si>
  <si>
    <t>35C001O001</t>
  </si>
  <si>
    <t>LOS SISTEMAS DE INFORMACION OFICIAL PRESENTAN INFORMACION ESTADISTICA INSUFICIENTE Y POCO ESPECIFICADA  SOBRE PUEBLOS Y BARRIOS ORIGINARIOS Y COMUNIDADES INDIGENAS RESIDENTES</t>
  </si>
  <si>
    <t>ELABORAR UN SISTEMA DE REGISTRO PARA LOS PUEBLOS Y BARRIOS ORIGINARIOS Y COMUNIDADES INDIGENAS RESIDENTES DE LA CIUDAD DE MEXICO, CON LA FINALIDAD DE CONTAR CON DATOS Y ESTADISTICAS OFICIALES QUE INTEGREN LA INTERCULTURALIDAD Y PLURICIDAD DE LA CIUDAD QUE PERMITA LA ELABORACION DE POLITICAS PUBLICAS EFECTIVAS</t>
  </si>
  <si>
    <t>1.- LLEVAR A CABO UNA MESA DE TRABAJO CON ORGANISMOS PUBLICOS CON ATRIBUCIONES Y EXPERIENCIA EN EL CAMPO DE LA RECABACION DE INFORMACION POBLACIONAL (COMO POR EJEMPLO EL INEGI, INE, ADIP, SEMOVI) Y REPRESENTANTES DE PUEBLOS Y BARRIOS ORIGINARIOS Y COMUNIDADES INDIGENAS (PBO Y CIR) PARA LLEVAR A CABO LA CREACION DE UNA PLATAFORMA DIGITAL DE CONSULTA SOBRE PBO Y CIR.  2.- EFECTUAR LOS PROCESOS DE GASTO PUBLICO DE SERVICIOS PERSONALES, SALARIALES Y DE PRESTACIONES SOCIALES Y ECONOMICAS DEL PERSONAL TECNICO OPERATIVO Y DE CONFIANZA DE FORMA COORDINADA Y SIMPLIFICADA EN LOS TIEMPOS ESTABLECIDOS POR EL MARCO NORMATIVO 3.- EFECTUAR LOS EVENTOS DE CAPACITACION QUE PERMITAN LA ADQUISICION DE CONOCIMIENTOS, EL DESARROLLO DE HABILIDADES Y LA MODIFICACION DE ACTITUDES DEL PERSONAL TECNICO OPERATIVO Y CONFIANZA PARA INCREMENTAR SU RENDIMIENTO Y DESARROLLO PERSONAL DURANTE EL EJERCICIO FISCAL 2020</t>
  </si>
  <si>
    <t>SUJETOS DE PBO Y CIR Y POBLACION EN GENERAL CUENTAN CON UN SISTEMA DIGITAL DE REGISTRO, CARTOGRAFIA Y GEOLOCALIZACION PARA EL ANALISIS DE LAS CARACTERISTICAS ECONOMICAS, SOCIALES, CULTURALES, POLITICAS Y ARTISTICAS DE LAS UNIDADES TERRITORIALES DE PBO Y CIR.</t>
  </si>
  <si>
    <t>MIDE EL PORCENTAJE DE AVANCE EN LA REALIZACION DE ACCIONES PROGRAMADAS A LLEVAR ACABO PARA LOGRAR LA CONFORMACION DE UN SISTEMA DE REGISTRO PARA PUEBLOS Y BARRIOS ORIGINARIOS Y COMUNIDADES INDIGENAS RESIDENTES.</t>
  </si>
  <si>
    <t xml:space="preserve">
%PDIE = (#ACCIONES REALIZADAS / #ACCIONES PROGRAMADAS)*100
</t>
  </si>
  <si>
    <t>REGISTROS FISICOS DE LA JEFATURA DE UNIDAD DEPARTAMENTAL DE REGISTRO DE PUEBLOS, BARRIOR ORIGINARIOS Y COMUNIDADES INDIGENAS RESIDENTES</t>
  </si>
  <si>
    <t xml:space="preserve">SUJETOS DE PBO Y CIR CUENTAN CON ACCESO A UN SISTEMA DE REGISTRO PARTICULAR PARA PBO Y CIR </t>
  </si>
  <si>
    <t xml:space="preserve">SOLICITAR UNA MESA DE TRABAJO CON ORGANISMOS COMO EL INE, ADIP, SEMOVI Y REPRESENTANTES DE PBO Y CIR PARA LA CREACION DE UNA PLATAFORMA DIGITAL DE CONSULTA SOBRE PBO Y CIR DE LA CIUDAD DE MEXICO </t>
  </si>
  <si>
    <t>ANDRES LOPEZ RAMIREZ</t>
  </si>
  <si>
    <t>JUD DE REGISTRO DE PBO Y CIR</t>
  </si>
  <si>
    <t xml:space="preserve">LLEVAR ACABO LOS EVENTOS DE CAPACITACION QUE PERMITAN LA ADQUISICION DE CONOCIMIENTOS Y DESARROLLO DE HABILIDADES DEL PERSONAL TECNICO OPERATIVO.
</t>
  </si>
  <si>
    <t>EFECTUAR LOS PROCESOS DE GASTO PUBLICO  PERSONAL TECNICO OPERATIVO DE FORMA COORDINADA Y SIMPLIFICADA EN LOS TIEMPOS ESTABLECIDOS POR EL MARCO NORMATIVO.</t>
  </si>
  <si>
    <t>LLEVAR A CABO EL PROCESO DE INTEGRACION DE LA INFORMACION RECABADA POR EL PERSONAL OPERATIVO, Y CONSOLIDARLA EN EL NUEVO SISTEMA DIGITAL DE INFORMACION ESTADISTICA DE PBO Y CIR.</t>
  </si>
  <si>
    <t>ACCESO A LOS DERECHOS HUMANOS CON PERSPECTIVA DE GENERO DE LAS NIÑAS Y MUJERES DE PUEBLOS Y BARRIOS ORIGINARIOS Y COMUNIDADES INDIGENAS RESIDENTES DE LA CIUDAD DE MEXICO GARANTIZADOS.</t>
  </si>
  <si>
    <t>35C001P001</t>
  </si>
  <si>
    <t xml:space="preserve">NIÑAS Y MUJERES DE PUEBLOS Y BARRIOS ORIGINARIOS Y COMUNIDADES INDIGENAS RESIDENTES, ASI COMO SERVIDORES PUBLICOS DE LA CDMX, DESCONOCEN LOS DERECHOS INDIGENAS ESTABLECIDOS EN LA CONSTITUCION Y OTRAS LEYES. </t>
  </si>
  <si>
    <t xml:space="preserve">NIÑAS Y MUJERES DE PUEBLOS Y BARRIOS ORIGINARIOS Y COMUNIDADES INDIGENAS RESIDENTES, Y SERVIDORES PUBLICOS DE LA CDMX. </t>
  </si>
  <si>
    <t xml:space="preserve">ELABORAR Y DIVULGAR MATERIALES DE PROMOCION DE DERECHOS HUMANOS CON PERSPECTIVA DE GENERO EN LENGUAS INDIGENAS. •  DESARROLLAR LA CAPACIDAD TECNICA Y OPERATIVA DE LA SECRETARIA PARA CONDUCIR LA IMPLEMENTACION DE UNA POLITICA INTEGRAL DE DERECHOS • IMPARTIR TALLERES Y CAPACITACIONES ENCAMINADAS A LA PROMOCION DE DERECHOS HUMANOS CON PERSPECTIVA DE GENERO DE LOS PUEBLOS, BARRIOS ORIGINARIOS Y COMUNIDADES INDIGENAS RESIDENTES.  • ELABORAR DIAGNOSTICO SOBRE PRESENCIA DE MUJERES Y NIÑAS INDIGENAS DE CDMX ENCAMINADO A LA APERTURA DE ESPACIOS DE DIFUSION DE DERECHOS Y ACOMPAÑAMIENTO LEGAL. </t>
  </si>
  <si>
    <t>LAS NIÑAS Y MUJERES DE PUEBLOS Y BARRIOS ORIGINARIOS Y COMUNIDADES INDIGENAS RESIDENTES Y SERVIDORES PUBLICOS DE CDMX CON PARTICIPACION ACTIVA EN ACTIVIDADES DE DIFUSION DE DERECHOS CON PERSPECTIVA DE GENERO INDIGENA</t>
  </si>
  <si>
    <t xml:space="preserve">ESTIMA LAS ACCIONES SOBRE DERECHOS HUMANOS CON PERSPECTIVA DE GENERO REALIZADAS CONSIDERANDO CAPACITACIONES, TALLERES Y PLATICAS PARA NIÑAS Y MUJERES DE LOS PUEBLOS Y BARRIOS ORIGINARIOS Y COMUNIDADES INDIGENAS RESIDENTES. </t>
  </si>
  <si>
    <t xml:space="preserve">NUMERO DE ACCIONES SOBRE DERECHOS HUMANOS Y PERSPECTIVA DE GENERO REALIZADAS
(# DE ACCIONES SOBRE DERECHOS DE NIÑAS Y MUJERES DE PBO Y CIR REALIZADAS) / (# DE ACCIONES SOBRE DERECHOS DE NIÑAS Y MUJERES DE PBO Y CIR PROGRAMADAS) *100
</t>
  </si>
  <si>
    <t>CONAPRED - COPRED , ESTUDIOS SOBRE VIOLENCIA DE GENERO DE LA SECRETARIA DE MUJERES / REGISTROS ADMINISTRATIVOS DE LA DIRECCION EJECUTIVA DE DERECHOS INDIGENAS.</t>
  </si>
  <si>
    <t xml:space="preserve">MUJERES Y NINAS DE PBO Y CIR CUENTAN MEDIOS NECESARIOS PARA EJERCER SU AUTONOMIA ECONOMICA Y POLITICA EN LA CDMX </t>
  </si>
  <si>
    <t>ELABORACION DE MATERIALES DE PROMOCION DE DERECHOS HUMANOS CON PERSPECTIVA DE GENERO.</t>
  </si>
  <si>
    <t>NELLY ANTONIA JUAREZ AUDELO</t>
  </si>
  <si>
    <t>DIRECTORA EJECUTIVA DE DERECHOS INDIGENAS</t>
  </si>
  <si>
    <t>DIFUSION DE CONTENIDOS DE PROMOCION DE DERECHOS HUMANOS CON PERSPECTIVA DE GENERO EN PUEBLOS Y BARRIOS Y COMUNIDADES INDIGENAS RESIDENTES.</t>
  </si>
  <si>
    <t>IMPARTICION DE TALLERES Y CAPACITACIONES ENCAMINADAS A LA PROMOCION DE DERECHOS HUMANOS CON PERSPECTIVA DE GENERO.</t>
  </si>
  <si>
    <t>VINCULACION INSTITUCIONAL PARA GENERAR ACCIONES DE FORTALECIMIENTO Y AUTONOMIA DE LAS NIÑAS Y MUJERES.</t>
  </si>
  <si>
    <t>ELABORACION DE DIAGNOSTICO EN COORDINACION CON OTRAS INSTANCIAS Y ASOCIACIONES CIVILES SOBRE LA PRESENCIA DE MUJERES INDIGENAS EN LAS ALCALDIAS DE CDMX PARA HABILITAR CENTROS DE ATENCION PARA EL ACCESO Y EJERCICIO DE DERECHOS DE LA MUJER INDIGENA ASI COMO PREVENCION DE VIOLENCIA Y DISCRIMINACION</t>
  </si>
  <si>
    <t xml:space="preserve">CONTRIBUIR AL EJERCICIO PLENO DE LOS DERECHOS DE LOS PUEBLOS Y BARRIOS ORIGINARIOS Y COMUNIDADES INDIGENAS RESIDENTES A TRAVES DE ACCIONES DE VISIBILIZACION, RECONOCIMIENTO Y PROMOCION DE LAS GARANTIAS INDIVIDUALES Y COLECTIVAS DE LOS PUEBLOS INDIGENAS. </t>
  </si>
  <si>
    <t>35C001P002</t>
  </si>
  <si>
    <t xml:space="preserve">PERSONAS DE PBO Y CIR ASI COMO SERVIDORES PUBLICOS QUE BRINDAN ATENCION A LA POBLACION OBJETIVO,DESCONOCEN EL CONJUNTO DE LOS DERECHOS INDIGENAS DE PBO Y CIR </t>
  </si>
  <si>
    <t>LAS PERSONAS DE LOS PUEBLOS Y BARRIOS ORIGINARIOS, Y COMUNIDADES INDIGENAS RESIDENTES, ASI COMO SERVIDORAS Y SERVIDORES DE PUBLICOS DE LA ADMINISTRACION LOCAL.</t>
  </si>
  <si>
    <t xml:space="preserve">TRABAJO DE SENSIBILIZACION, CAPACITACION Y FORMACION DE CAPACIDADES EN LAS DISTINTAS DEPENDENCIAS DEL GOBIERNO DE LA CIUDAD DE MEXICO, ALCALDIAS Y ORGANISMOS AUTONOMOS, PARA ESTAR A LA ALTURA DE LAS NUEVAS OBLIGACIONES, EN RELACION AL CUMPLIMIENTO DE LOS DERECHOS  DE LOS PUEBLOS, BARRIOS ORIGINARIOS Y COMUNIDADES INDIGENAS RESIDENTES, QUE RECONOCE LA CONSTITUCION DE LA CIUDAD. • ELABORAR DOCUMENTOS Y MATERIALES DIVERSOS DE PROMOCION DE LOS DERECHOS INDIVIDUALES Y COLECTIVOS DE LOS PUEBLOS Y BARRIOS ORIGINARIOS Y COMUNIDADES INDIGENA. • GENERAR ACCIONES DE PROMOCION Y DIFUSION PARA CONFORMAR UNA CAMPAÑA DE ACCESO Y CUMPLIMIENTO DE DERECHOS HUMANOS INDIGENAS EN CDMX.  • COORDINAR ACCIONES TRANSVERSALES CON OTROS ENTES PARA GARANTIZAR EL EJERCICIO PLENO DE LOS DERECHOS HUMANOS. </t>
  </si>
  <si>
    <t xml:space="preserve">SUJETOS DE PBO Y CIR ACCEDEN A CAMPAÑAS DE DIFUSION Y MATERIALES DE UTILIDAD EN LENGUAS ORIGINARIAS PARA EL EJERCICIO DE DERECHOS EN CDMX </t>
  </si>
  <si>
    <t>ESTIMA EL AVANCE PORCENTUAL DE LAS ACCIONES DE VISIBILIZACION, RECONOCIMIENTO Y PROMOCION DE LAS GARANTIAS INDIVIDUALES Y COLECTIVAS DE LOS PUEBLOS Y BARRIOS ORIGINARIOS Y COMUNIDADES INDIGENAS DE LA CIUDAD DE MEXICO REALIZADAS.</t>
  </si>
  <si>
    <t>PORCENTAJE DE ACCIONES DE VISIBILIZACION, RECONOCIMIENTO Y PROMOCION DE DERECHOS HUMANOS  INDIVIDUALES Y COLECTIVOS REALIZADAS...[(# DE ACCIONES DE VISIBILIZACION, RECONOCIMIENTO Y PROMOCION DE DERECHOS HUMANOS REALIZADAS)/ # DE ACCIONES DE VISIBILIZACION, RECONOCIMIENTO Y PROMOCION DE DERECHOS HUMANOS PROGRAMADAS)] *100</t>
  </si>
  <si>
    <t xml:space="preserve">COPRED-CONAPRED, .SECRETARIA DE GOBIERNO .PROGRAMA DE DERECHOS HUMANOS DE LA CDMX.ENCUESTA NACIONAL SOBRE DISCRIMINACION 2017;.INFORME DE EVALUACION DE LA POLITICA DE DESARROLLO SOCIAL 2018. .REGISTROS INTERNOS DE LA DIRECCION EJECUTIVA DE DERECHOS INDIGENAS </t>
  </si>
  <si>
    <t xml:space="preserve">POBLACION INDIGENA CUENTA CON LOS MEDIOS PARA CONOCER, EJERCER Y DEMANDAR EL CUMPLIMIENTO DE SUS DERECHOS CON EL APOYO DE UN GOBIERNO SENSIBILIZADO Y CAPACITADO.  </t>
  </si>
  <si>
    <t>REALIZACION DE EVENTOS MASIVOS QUE DIGNIFIQUEN, PROMUEVAN, IMPULSEN LA VISIBILIZACION DE LA MULTICULTURALIDAD Y MULTILINGÜISMO.</t>
  </si>
  <si>
    <t xml:space="preserve">NELLY ANTONIA JUAREZ AUDELO </t>
  </si>
  <si>
    <t>REALIZACION DE MESAS DE TRABAJO, FOROS, ENCUENTROS PARA LA COMPRENSION, SENSIBILIZACION Y ANALISIS DE LA CONDICION DE MULTICULTURALIDAD Y MULTILINGÜISMO.</t>
  </si>
  <si>
    <t xml:space="preserve">IMPARTICION DE CURSOS, CHARLAS, TALLERES, CATEDRAS, DESDE UN ENFOQUE DE EDUCACION INTERCULTURAL, ASI COMO REALIZACION DE EVENTOS DE SENSIBILIZACION, INFORMACION Y DIFUSION DE LA COMPOSICION PLURIETNICA, PLURICULTURAL Y PLURILINGÜE DE LA CIUDAD DE MEXICO. </t>
  </si>
  <si>
    <t>ESTABLECIMIENTO DE CONVENIOS Y ACUERDOS DE COLABORACION CON ORGANISMOS PUBLICOS QUE FAVOREZCAN EL EJERCICIO DE DERECHOS DE LOS PUEBLOS Y BARRIOS ORIGINARIOS Y COMUNIDADES INDIGENAS.</t>
  </si>
  <si>
    <t xml:space="preserve">REALIZACION DE ESTUDIOS ESPECIFICOS QUE PERMITAN LA VISIBILIZACION DE LOS DERECHOS Y LAS PROBLEMATICAS DE LOS PUEBLOS ORIGINARIOS Y DE LAS COMUNIDADES INDIGENAS RESIDENTES PARA LA ACCION PUBLICA INSTITUCIONAL. </t>
  </si>
  <si>
    <t xml:space="preserve">REALIZACION DE ACCIONES PARA LA GENERACION DE HABILIDADES Y CAPACIDADES EN EL SERVICIO PUBLICO PARA LA INCORPORACION DEL ENFOQUE DE PERTINENCIA CULTURAL EN TODOS LOS PLANES, PROGRAMAS, PROYECTOS Y ACCIONES DE LA ADMINISTRACION PUBLICA LOCAL. </t>
  </si>
  <si>
    <t>Brindar sesiones de consejería breve en el marco de programa de reducción de daños de consumo de sustancias psicoactivas (3000 personas)</t>
  </si>
  <si>
    <t>Iptisam Nuyud Yassine Enríquez</t>
  </si>
  <si>
    <t>Brindar sesiones de psicoeducación en prácticas de autoconsumo en el marco de programa de reducción de daños de consumo de sustancias psicoactivas (3000 personas)</t>
  </si>
  <si>
    <t>P036</t>
  </si>
  <si>
    <t>P036_PLANEACIÓN DE POLÍTICAS PÚBLICAS ENFOCADAS AL DESARROLLO DE LOS PUEBLOS Y BARRIOS ORIGINARIOS Y COMUNIDADES INDÍGENAS RESIDENTES</t>
  </si>
  <si>
    <t xml:space="preserve">ELABORAR POLITICAS PUBLICAS EFECTIVAS QUE PERMITAN EL PLENO DESARROLLO DE LOS PUEBLOS Y BARRIOS ORIGINARIOS Y COMUNIDADES INDIGENAS RESIDENTES. </t>
  </si>
  <si>
    <t>35C001P036</t>
  </si>
  <si>
    <t xml:space="preserve">POLITICAS PUBLICAS APLICADAS A PUEBLOS Y BARRIOS ORIGINARIOS Y COMUNIDADES INDIGENAS RESIDENTES PRESENTAN BAJO NIVEL DE VINCULACION Y SEGUIMIENTO INTERINSTITUCIONAL, ASI COMO DE GESTION POR RESULTADOS. </t>
  </si>
  <si>
    <t>PUEBLOS Y BARRIOS ORIGINARIOS Y COMUNIDADES INDIGENAS RESIDENTES DE LA CIUDAD DE MEXICO.</t>
  </si>
  <si>
    <t xml:space="preserve">ESTABLECER MECANISMOS DE COLABORACION PARA DEFINIR LAS PLANES, PROGRAMAS, PROYECTOS Y ACCIONE, COMO POLITICA TRANSVERSAL INDIGENA, QUE PROMUEVA EL DESARROLLO INTEGRAL, INTERCULTURAL Y SOSTENIBLE DE LOS PUEBLOS Y BARRIOS ORIGINARIOS Y COMUNIDADES INDIGENAS RESIDENTES DE LA CIUDAD DE MEXICO.  • CONSOLIDAR RELACIONES DE VINCULACION Y COOPERACION CON INSTITUCIONES, ORGANIZACIONES Y ORGANISMOS LOCALES, NACIONALES E INTERNACIONALES PARA TRATAR TEMAS RELATIVOS A LOS PUEBLOS Y BARRIOS ORIGINARIOS Y COMUNIDADES INDIGENAS RESIDENTES DE LA CIUDAD DE MEXICO.   •IMPLEMENTAR LOS MECANISMOS DE CONTROL NECESARIOS PARA LA INTEGRACION, SEGUIMIENTO Y EVALUACION DE LA GESTION PARA RESULTADOS.   </t>
  </si>
  <si>
    <t>LA SECRETARIA DE PUEBLOS Y BARRIOS ORIGINARIOS Y COMUNIDADES INDIGENAS RESIDENTES A TRAVES DE LA COMISION INTERINSTITUCIONAL PROMUEVE LA VINCULACION INTERINSTITUCIONAL Y LOGRA ACUERDOS QUE PERMITAN IMPLEMENTAR UNA POLITICA PUBLICA TRANSVERSAL A FAVOR DE LA POBLACION OBJETIVO.</t>
  </si>
  <si>
    <t>MIDE EL PORCENTAJE DE AVANCE EN LAS ACCIONES PLANTEADAS A TRAVES DE LAS VARIABLES SIPSIE, GPR, PE Y CI</t>
  </si>
  <si>
    <t>AIM = [ (SIPSE+ GPR + PE + CI)/4 ] * 100</t>
  </si>
  <si>
    <t>INFORMES DE AVANCE PROGRAMATICO PRESUPUESTAL.HTTPS://DATA.FINANZAS.CDMX.GOB.MX/DOCUMENTOS/IAPP.HTML ..SISTEMA INTITUCIONAL DE PLANEACION Y SEGUIMIENTO ..REGISTROS ADMINISTRATIVOS DE LA DIRECCION DE PLANEACION, SEGUIMIENTO Y EVALUACION...REGISTROS ADMINISTRATIVOS DE LA DIRECCION EJECUTIVA DE ADMINISTRACION Y FINANZAS</t>
  </si>
  <si>
    <t>POLITICAS PUBLICAS EFECTIVAS A TRAVES DE LA INTEREVENCION DE LOS DISTINTOS ENTES PUBLICOS DE LA CDMX A FAVOR DE LA POBLACION OBJETIVO, ASI COMO LA INCORPORACION, SEGUIMIENTO Y EVALUACION DE LAS MISMAS POR MEDIO DEL ENFOQUE DE GESTION PARA RESULTADOS</t>
  </si>
  <si>
    <t>DEFINICION DE LA CREACION Y OPERACION DEL SISTEMA INSTITUCIONAL DE PLANEACION Y SEGUIMIENTO (SIPSE) COMO MECANISMO DE MONITOREO Y EVALUACION.</t>
  </si>
  <si>
    <t xml:space="preserve">HAZZIEL PADILLA DOVAL </t>
  </si>
  <si>
    <t>DIRECTOR DE PLANEACION, SEGUIMIENTO Y EVALUACION</t>
  </si>
  <si>
    <t xml:space="preserve">IMPLEMENTACION EL MODELO DE GESTION PARA RESULTADOS (GPR) EN LA PLANEACION, PRESUPUESTACION Y EVALUACION DE LOS RESULTADOS. </t>
  </si>
  <si>
    <t>DIRECTOR DE PLANEACION, SEGUIMIENTO Y EVALUACION.DIRECCION EJECUTIVA DE ADMINSITRACION Y FINANZAS</t>
  </si>
  <si>
    <t xml:space="preserve">ELABORACION DE UN PROGRAMA ESPECIAL QUE DELIMITE OBJETIVOS Y ESTRATEGIAS ENFOCADAS EN EL DESARROLLO DE LOS PUEBLOS Y BARRIOS Y COMUNIDADES INDIGENAS RESIDENTES DE LA CIUDAD DE MEXICO. </t>
  </si>
  <si>
    <t xml:space="preserve">COORDINACION TRANSVERSAL EN EL GOBIERNO DE CDMX A TRAVES DE LA COMISION INTERINSTITUCIONAL DE LOS PUEBLOS INDIGENAS PARA GENERAR POLITICAS TRANSVERSALES EN BENEFICIO DE LA POBLACION OBJETIVO. </t>
  </si>
  <si>
    <t>ASESOR B</t>
  </si>
  <si>
    <t>S042</t>
  </si>
  <si>
    <t>S042_PROGRAMA PARA EL FORTALECIMIENTO Y APOYO A LAS COMUNIDADES INDÍGENAS</t>
  </si>
  <si>
    <t>LAS PERSONAS DE PUEBLOS Y BARRIOS ORIGINARIOS Y COMUNIDADES INDIGENAS RESIDENTES EJERCEN PLENAMENTE EL CONJUNTO DE SUS DERECHOS INDIVIDUALES Y COLECTIVOS EN LA CIUDAD DE MEXICO.</t>
  </si>
  <si>
    <t>35C001S042</t>
  </si>
  <si>
    <t>158</t>
  </si>
  <si>
    <t>Acciones encaminadas a una equidad para las comunidades indígenas residentes</t>
  </si>
  <si>
    <t>PERSONAS DE PUEBLOS, BARRIOS ORIGINARIOS Y COMUNIDADES INDIGENAS RESIDENTES ENFRENTAN UNA DISCRIMINACION ESTRUCTURAL QUE ORIGINA UNA SERIE DE DIFICULTADES SISTEMATICAS PARA EJERCER SUS DERECHOS, LO QUE GENERA QUE PRESENTEN LOS MAYORES REZAGOS SOCIALES Y NIVELES DE POBREZA ENTRE LOS DIVERSOS SECTORES DE LA POBLACION</t>
  </si>
  <si>
    <t>LAS PERSONAS DE LOS PUEBLOS Y BARRIOS ORIGINARIOS Y COMUNIDADES INDIGENAS RESIDENTES DE LA CIUDAD DE MEXICO.</t>
  </si>
  <si>
    <t>PROMOVER ACCIONES, PLANES Y PROGRAMAS PARA EL DESARROLLO Y GARANTIA DE LOS DERECHOS DE LOS PUEBLOS Y BARRIOS ORIGINARIOS Y COMUNIDADES INDIGENAS RESIDENTES, CON EL OBJETO DE TRANSVERSALIZAR EL CARACTER INTERCULTURAL DE LA CIUDAD DE MEXICO. • CERRAR LAS BRECHAS DE DESIGUALDAD SOCIAL, ECONOMICA, POLITICA Y JURIDICA, EN LA QUE SE ENCUENTRA LA POBLACION OBJETIVO A PARTIR DE ACCIONES AFIRMATIVAS QUE PROMUEVAN LOS DIVERSOS DERECHOS DE LA POBLACION OBJETIVO • ASESORAR A LA POBLACION OBJETIVO ANTE CUALQUIER CIRCUNSTANCIA QUE VULNERE SUS DERECHOS, ASI COMO A LOS ENTES PUBLICOS QUE PRESTAN SUS SERVICIOS A ESTA POBLACION, CON LA FINALIDAD DE GARANTIZAR EL ACCESO A LOS BIENES Y SERVICIOS PUBLICOS QUE OFERTA EL GOBIERNO DE LA CIUDAD • BRINDAR LA ASISTENCIA JURIDICA Y EL ACCESO A INTERPRETES Y TRADUCTORES EN LENGUAS INDIGENAS QUE GARANTICEN EL ACCESO A LA JUSTICIA DE LA POBLACION OBJETIVO.</t>
  </si>
  <si>
    <t>SE ENTREGAN BIENES Y SERVICIOS PUBLICOS CON PERSPECTIVA INTERCULTURAL, NECESARIOS PARA EL PLENO DESARROLLO DE LOS PUEBLOS Y BARRIOS ORIGINARIOS Y COMUNIDADES INDIGENAS RESIDENTES.</t>
  </si>
  <si>
    <t>IDENTIFICA Y MIDE EL TOTAL PORCENTAJE DE PERSONAS PERTENECIENTES A PUEBLOS, BARRIOS ORIGINARIOS Y COMUNIDADES INDIGENAS RESIDENTES QUE RECIBIERON UN BIEN O SERVICIO PUBLICO.</t>
  </si>
  <si>
    <t># DE PERSONAS BENEFICIARIAS/ # DE PERSONAS INSCRITAS EN EL PROGRAMA * 100</t>
  </si>
  <si>
    <t>INFORMES DE AVANCE PROGRAMATICO PRESUPUESTAL.HTTPS://DATA.FINANZAS.CDMX.GOB.MX/DOCUMENTOS/IAPP.HTML ..ENCUESTA INTERCENSAL 2015, INEGI., EVALUA CDMX.HTTPS://WWW.INEGI.ORG.MX/PROGRAMAS/INTERCENSAL/2015/..REGISTROS ADMINISTRATIVOS DE LA DIRECCION DE PUEBLOS Y BARRIOS ORIGINARIOS...REGISTROS ADMINISTRATIVOS DE LA DIRECCION DE COMUNIDADES INDIGENAS RESIDENTES.</t>
  </si>
  <si>
    <t>INCRMENTO DEL 5% ANUAL DE BENEFICIARIOS</t>
  </si>
  <si>
    <t>APOYO ECONOMICO BRINDADO A SUJETOS INDIGENAS DE PBO Y CIR PARA QUE EJERZAN SUS DERECHOS PLENAMENTE</t>
  </si>
  <si>
    <t>OTORGAMIENTO DE SERVICIOS DE INTERPRETACION EN JUICIOS, TRAMITES LEGALES, EN SALUD, DIFUSION, INFORMACION Y EDUCACION</t>
  </si>
  <si>
    <t>AARON VILCHIS DEL REYO</t>
  </si>
  <si>
    <t>DIRECTOR DE COMUNIDADES INDIGENAS RESIDENTES</t>
  </si>
  <si>
    <t>ESTABLECIMIENTO DE  CONVENIOS DE COORDINACION PARA REALIZAR PROYECTOS ENCAMINADOS A LA DOTACION DE ESPACIOS DE VIVIENDA Y COMERCIO.</t>
  </si>
  <si>
    <t>ENTREGA DE APOYOS PARA LA CONSERVACION DEL PATRIMONIO HISTORICO Y RECUPERACION DE ESPACIOS EN LOS PUEBLOS Y BARRIOS ORIGINARIOS</t>
  </si>
  <si>
    <t>ABRAHAM EUGENIO CARRO TOLEDO</t>
  </si>
  <si>
    <t>DIRECTOR DE PUEBLOS Y BARRIOS ORIGINARIOS</t>
  </si>
  <si>
    <t xml:space="preserve">ENTREGA DE SERVICIOS DE ASESORAMIENTO Y ACOMPAÑAMIENTO LEGAL ENFOCADO AL ACCESO A LA JUSTICIA DE PBO Y CIR </t>
  </si>
  <si>
    <t xml:space="preserve">MARCO ANTONIO MALDONADO DUANA </t>
  </si>
  <si>
    <t>SUBDIRECTOR DE ASESORIA LEGAL</t>
  </si>
  <si>
    <t xml:space="preserve">REALIZAR LA ENTREGA DE APOYOS COMPENSATORIOS POR SITUACIONES EMERGENTES QUE VULNEREN A LA POBLACION DE  PBO Y CIR </t>
  </si>
  <si>
    <t>35C001P004</t>
  </si>
  <si>
    <t>36C001</t>
  </si>
  <si>
    <t>SECRETARÍA DE EDUCACIÓN, CIENCIA, TECNOLOGÍA E INNOVACIÓN</t>
  </si>
  <si>
    <t>INSTRUMENTAR LAS POLITICAS PUBLICAS EN MATERIA EDUCATIVA, CIENTIFICA, TECNOLOGICA Y DE INNOVACION A TRAVES DE LA COORDINACION, ARTICULACION Y GESTION CON INSTITUCIONES PUBLICAS Y PRIVADAS DE LA CIUDAD DE MEXICO, PARA FAVORECER EL ACCESO A LOS DERECHOS DE SUS HABITANTES, DESDE UN ENFOQUE DE INCLUSION Y EQUIDAD.</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</si>
  <si>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t>
  </si>
  <si>
    <t xml:space="preserve">SER UNA ENTIDAD CONSOLIDADA EN EL IMPULSO, COORDINACION E IMPLEMENTACION DE POLITICAS PUBLICAS EN MATERIA DE EDUCACION, CIENCIA, TECNOLOGIA E INNOVACION QUE ATIENDE LOS PROBLEMAS SOCIALES QUE AQUEJAN A LA CIUDAD DE MEXICO; ESTABLECE ADECUADAS RELACIONES CON LA COMUNIDAD Y SUS INSTITUCIONES Y OBTIENE RESULTADOS QUE CONTRIBUYEN A CONSOLIDAR UNA CIUDAD DE INNOVACION Y DE DERECHOS. </t>
  </si>
  <si>
    <t>CONTRIBUIR A LA EFECTIVIDAD DEL DERECHO A LA EDUCACION DESDE EL NIVEL INICIAL HASTA EL SUPERIOR; DAR TRANSPARENCIA AL EJERCICIO DE GOBIERNO Y FORTALECER LA CIUDADANIA CON UNA ESTRATEGIA DE UNIFICACION EN EL USO DE TECNOLOGIA, GESTION DE DATOS Y CONECTIVIDAD; CONTRIBUIR A LA TOMA DE DECISIONES BASADAS EN EVIDENCIA CIENTIFICA; A LA GENERACION DE CONOCIMIENTO INNOVADOR Y A LA FORMACION DE RECURSOS HUMANOS ESPECIALIZADOS QUE CONTRIBUYAN AL DESARROLLO DE LA CIUDAD Y A MEJORAR LA CALIDAD DE VIDA DE SUS HABITANTES Y CONTRIBUIR AL EJERCICIO DE LOS DERECHOS: A LA EDUCACION, AL DESARROLLO SUSTENTABLE, AL EMPLEO, A LA CULTURA Y AL DEPORTE A TRAVES DE LA INSTALACION DE 300 CENTROS COMUNITARIOS EN EL PERIODO 2019-2020 EN BARRIOS, COLONIAS Y PUEBLOS DE MENORES INDICES DE DESARROLLO SOCIAL, MAYOR DENSIDAD DE POBLACION, MAYOR PRESENCIA DE JOVENES CON ESTUDIOS TRUNCOS, Y QUE PADECEN ALTOS INDICES DE VIOLENCIA A TRAVES DE LOS PILARES.</t>
  </si>
  <si>
    <t>E027</t>
  </si>
  <si>
    <t>E027_FORTALECIMIENTO A LA EDUCACIÓN COMPLEMENTARIA</t>
  </si>
  <si>
    <t>FORTALECER LA EDUCACION BASICA A TRAVES DE ACCIONES QUE PERMITAN ELEVAR LOS NIVELES DE DOMINIO DE LAS COMPETENCIAS LINGÜISTICAS, MATEMATICAS Y CIENTIFICAS DE LOS ESTUDIANTES DE PRIMARIA Y SECUNDARIA DE LA CIUDAD DE MEXICO, CON ENFOQUE STEAM.</t>
  </si>
  <si>
    <t>36C001E027</t>
  </si>
  <si>
    <t>BAJOS NIVELES DE DESEMPEÑO DE LOS ESTUDIANTES DE PRIMARIA Y SECUNDARIA PUBLICAS EN COMPETENCIAS LINGÜISTICAS, MATEMATICAS Y CIENTIFICAS.</t>
  </si>
  <si>
    <t>DOCENTES, DIRECTIVOS Y ESPECIALISTAS DE PRIMARIAS Y SECUNDARIAS PUBLICAS DE LA CIUDAD DE MEXICO.</t>
  </si>
  <si>
    <t xml:space="preserve">CAPACITACION A DOCENTES, DIRECTIVOS Y ESPECIALISTAS DE PRIMARIAS Y SECUNDARIAS PUBLICAS DE LA CIUDAD DE MEXICO EN COMPETENCIAS LINGÜISTICAS, MATEMATICAS Y CIENTIFICAS. </t>
  </si>
  <si>
    <t>CONTAR CON DOCENTES, DIRECTIVOS Y ESPECIALISTAS MEJOR CAPACITADOS EN LAS PRIMARIAS Y SECUNDARIAS PUBLICAS DE LA CIUDAD DE MEXICO, QUE PERMITAN ELEVAR LOS NIVELES DE DOMINIO DEL LENGUAJE, ASI COMO DEL PENSAMIENTO MATEMATICO, CIENTIFICO Y TECNOLOGICO DE LAS Y LOS ESTUDIANTES.</t>
  </si>
  <si>
    <t>MIDE EL PORCENTAJE DE DOCENTES, DIRECTIVOS Y ESPECIALISTAS DE PRIMARIAS Y SECUNDARIAS PUBLICAS CAPACITADOS</t>
  </si>
  <si>
    <t>(NUMERO DE DOCENTES, DIRECTIVOS Y ESPECIALISTAS CAPACITADOS / 12,000 DOCENTES, DIRECTIVOS Y ESPECIALISTAS PROGRAMADOS)* 100</t>
  </si>
  <si>
    <t>REPORTE DE DIRECTIVOS, DOCENTES Y ESPECIALISTAS CAPACITADOS EN EL PROGRAMA, DISPONIBLE EN LA DIRECCION GENERAL DE DESARROLLO INSTITUCIONAL.</t>
  </si>
  <si>
    <t>INCREMENTAR EN UN 233%, LOS DOCENTES, DIRECTIVOS Y ESPECIALISTAS CAPACITADOS</t>
  </si>
  <si>
    <t>CONTAR CON DIRECTIVOS, DOCENTES Y ESPECIALISTAS MEJOR CAPACITADOS EN TODAS LAS PRIMARIAS Y SECUNDARIAS DE LA CIUDAD DE MEXICO, PARA ELEVAR LOS NIVELES DE DOMINIO DEL LENGUAJE, ASI COMO DEL PENSAMIENTO MATEMATICO, CIENTIFICO Y TECNOLOGICO, CON ENFOQUE STEAM.</t>
  </si>
  <si>
    <t>CAPACITACION A DOCENTES, DIRECTIVOS Y ESPECIALISTAS DE NIVEL PRIMARIA Y SECUNDARIA</t>
  </si>
  <si>
    <t xml:space="preserve">MTRA. PATRICIA ALVAREZ MOSQUEDA </t>
  </si>
  <si>
    <t>DIRECTORA DE ASUNTOS ACADEMICOS</t>
  </si>
  <si>
    <t>REALIZACION DE UN CONCURSO PARA EL DISEÑO DE RECURSOS, MATERIALES Y MEDIOS PARA EL APRENDIZAJE AUTONOMO DEL LENGUAJE, EL RAZONAMIENTO MATEMATICO Y EL PENSAMIENTO CIENTIFICO Y TECNOLOGICO, CON ENFOQUE STEAM.</t>
  </si>
  <si>
    <t>Programa anual de capacitación para el personal que presta sus funciones en la Alcaldía.</t>
  </si>
  <si>
    <t>Lic. Ana Maria Villanueva Medina</t>
  </si>
  <si>
    <t>Atención a requerimentos de bienes y servicios a contratar.</t>
  </si>
  <si>
    <t>E086</t>
  </si>
  <si>
    <t>E086_FORTALECIMIENTO A LA EDUCACIÓN MEDIA SUPERIOR</t>
  </si>
  <si>
    <t xml:space="preserve">CONTRIBUIR A LA ATENCION DE LA DEMANDA Y EL REZAGO EDUCATIVO EN EL NIVEL MEDIO SUPERIOR EN LA CIUDAD DE MEXICO, MEDIANTE LA OFERTA DE PROGRAMAS DE BACHILLERATO GRATUITOS, DE CALIDAD, FLEXIBLES E INNOVADORES, CON ENFASIS EN LA FORMACION CIUDADANA Y ACORDES CON LAS NECESIDADES DE LA CIUDAD DE MEXICO. </t>
  </si>
  <si>
    <t>36C001E086</t>
  </si>
  <si>
    <t>LA POBLACION DE LA CIUDAD DE MEXICO PRESENTA UN ALTO INDICE DE REZAGO EN EDUCACION MEDIA SUPERIOR. </t>
  </si>
  <si>
    <t>POBLACION HABITANTE DE LA CIUDAD DE MEXICO CON SECUNDARIA CONCLUIDA QUE NO HA INICIADO O CONLCUIDO SUS ESTUDIOS DE EDUCACION MEDIA SUPERIOR.</t>
  </si>
  <si>
    <t>CONTINUIDAD EN LA OPERACION DE LOS PROGRAMAS DE BACHILLERATO DIGITAL Y BACHILLERATO CDMX PLANTEL JOSE GUADALUPE POSADA, MEDIANTE LA ATENCION A LA MATRICULA INSCRITA Y AMPLIACION DE LA OFERTA DE LUGARES DE NUEVO INGRESO.  * ACTUALIZACION Y DESARROLLO DE MATERIALES DIDACTICOS DIGITALES DE LOS PLANES Y PROGRAMAS DE ESTUDIO DE LA OFERTA EDUCATIVA DE TIPO MEDIO SUPERIOR.  * FORMACION Y ACTUALIZACION DE LOS DOCENTES EN EL MODELO EDUCATIVO Y PLAN DE ESTUDIOS DE LOS PROGRAMAS DE BACHILLERATO QUE OFRECE LA SECTEI.</t>
  </si>
  <si>
    <t xml:space="preserve">OPCIONES FORMATIVAS FLEXIBLES E INNOVADORAS PARA HABITANTES DE LA CIUDAD DE MEXICO CON EDUCACION SECUNDARIA CONCLUIDA QUE DESEAN CONTINUAR ESTUDIOS DE TIPO MEDIO SUPERIOR PERO TIENEN DIFICULTADES PARA ACUDIR A UN CENTRO EDUCATIVO EN HORARIOS FIJOS POR MOTIVOS FAMILIARES, LABORALES, DE DISCAPACIDAD O UBICACION GEOGRAFICA.  </t>
  </si>
  <si>
    <t>MIDE EL PORCENTAJE DE ESTUDIANTES MATRICULADOS EN LA OFERTA EDUCATIVA DE TIPO MEDIO SUPERIOR</t>
  </si>
  <si>
    <t xml:space="preserve">(NUMERO DE ESTUDIANTES MATRICULADOS EN LA OFERTA EDUCATIVA DE TIPO MEDIO SUPERIOR/ 11,000  ESTUDIANTES MATRICULADOS PROYECTADOS POR ATENDER EN LA OFERTA EDUCATIVA DE TIPO MEDIO SUPERIOR) *100 </t>
  </si>
  <si>
    <t>REGISTRO DE ESTUDIANTES INSCRITOS REPORTADO TRIMESTRALMENTE POR LA DIRECCION DE PROGRAMAS DE BACHILLERATO A LA DIRECCION EJECUTIVA DE EDUCACION DE BACHILLERATO Y ESTUDIOS SUPERIORES.</t>
  </si>
  <si>
    <t>INCREMENTO DEL 10% DE LA MATRICULA DE ESTUDIANTES DE EDUCACIÓN MEDIA SUPERIOR</t>
  </si>
  <si>
    <t>CONTRIBUIR A QUE LAS PERSONAS EN CONDICIONES DE REZAGO EDUCATIVO DE NIVEL MEDIO SUPERIOR CUENTEN CON ESPACIOS PARA REALIZAR ESTUDIOS DE ESTE NIVEL EN PROGRAMAS DE CALIDAD, FLEXIBLES E INNOVADORES. </t>
  </si>
  <si>
    <t>PUBLICACION DE CINCO CONVOCATORIAS DE NUEVO INGRESO A LO LARGO DEL AÑO (2 DEL BACHILLERATO DIGITAL, 1 DEL PLANTEL “JOSE GUADALUPE POSADA” Y 2 DE BACHILLERATO POLICIAL).</t>
  </si>
  <si>
    <t>MTRO. HUGO ESCOBEDO MEJIA</t>
  </si>
  <si>
    <t>DIRECTOR EJECUTIVO DE EDUCACION DE BACHILLERATO Y ESTUDIOS SUPERIORES</t>
  </si>
  <si>
    <t>SEGUIMIENTO AL CONVENIO DE COLABORACION CON LA UNAM, PARA LA ACTUALIZACION Y DESARROLLO DE LOS MATERIALES DIDACTICOS DIGITALES DE LOS PLANES Y PROGRAMAS DE LA OFERTA DE TIPO MEDIO SUPERIOR.</t>
  </si>
  <si>
    <t>IMPLEMENTACION DE CURSOS DE FORMACION Y ACTUALIZACION DE LOS DOCENTES EN MATERIA DEL MODELO EDUCATIVO Y PLAN DE ESTUDIOS DE LA OFERTA EDUCATIVA DE TIPO MEDIO SUPERIOR.</t>
  </si>
  <si>
    <t>E087</t>
  </si>
  <si>
    <t>E087_FORTALECIMIENTO A LA EDUCACIÓN BÁSICA</t>
  </si>
  <si>
    <t>NIÑAS Y NIÑOS DE 0 A 5 AÑOS 11 MESES FORTALECEN SU DESARROLLO INTEGRAL CON LA VISION DE CUIDADO SENSIBLE Y CARIÑOSO DE LA OMS.</t>
  </si>
  <si>
    <t>36C001E087</t>
  </si>
  <si>
    <t>NIÑAS Y NIÑOS DE 0 A 5 AÑOS 11 MESES QUE HABITAN EN LAS LOCALIDADES CON MENOR INDICE DE DESARROLLO SOCIAL NO TIENEN UN CUIDADO ADECUADO, YA QUE ESTE SE DA EN LOS HOGARES POR PERSONAS SIN NINGUNA FORMACION EN LA ATENCION DE LA PRIMERA INFANCIA.</t>
  </si>
  <si>
    <t>LA POBLACION QUE ASISTE A LOS CENTROS DE ATENCION Y CUIDADO INFANTIL (CACI) PUBLICOS Y COMUNITARIOS DE LA CIUDAD DE MEXICO, QUE INCLUYE NIÑAS, NIÑOS, CUIDADORES PRIMARIOS Y AGENTES EDUCATIVOS.</t>
  </si>
  <si>
    <t xml:space="preserve">1. CAPACITAR A AGENTES EDUCATIVOS DE CACI PUBLICOS Y COMUNITARIOS DE LA CIUDAD DE MEXICO, CON UN ENFOQUE DE CUIDADO SENSIBLE Y CARIÑOSO.							 2. CAPACITAR A CUIDADORES PRIMARIOS DE CACI PUBLICOS Y COMUNITARIOS DE LA CIUDAD DE MEXICO, CON UN ENFOQUE DE CUIDADO SENSIBLE Y CARIÑOSO.							 3. APOYAR EL DISEÑO Y DESARROLLO DE MATERIALES DIDACTICOS DIRIGIDOS A NIÑAS Y NIÑOS DE 0 A 6 AÑOS. 4. COADYUVAR CON EL PROGRAMA DE DISTRIBUCION DE LIBROS DE TEXTO GRATUITOS DE LA SEP, MEDIANTE EL FINANCIAMIENTO Y ENTREGA DE LIBROS DE TEXTO, EN CODIGO BRAILLE Y EN FORMATO MACROTIPO PARA ESTUDIANTES DE ESCUELAS SECUNDARIAS A FIN DE FOMETAR LA CALIDAD EDUCATIVA.									</t>
  </si>
  <si>
    <t>LAS NIÑAS Y NIÑOS MENORES DE 6 AÑOS (ESCOLARIZADOS Y NO ESCOLARIZADOS) QUE RESIDEN EN LAS LOCALIDADES CON MAYORES INDICES DE MARGINALIDAD, CRIMINALIDAD Y EMBARAZO ADOLESCENTE DE LA CIUDAD DE MEXICO MEJORAN DE MANERA INTEGRAL SU DESARROLLO FISICO, LINGÜISTICO, COGNITIVO Y SOCIOEMOCIONAL, CON UN ENFOQUE DE CUIDADO SENSIBLE Y CARIÑOSO.</t>
  </si>
  <si>
    <t>MIDE EL NÙMERO DE AGENTES EDUCATIVOS Y CUIDADORES PRIMARIOS QUE COLABORAN EN LOS CACI PUBLICOS Y COMUNITARIOS DE LA CIUDAD DE MEXICO.</t>
  </si>
  <si>
    <t>(NUMERO DE AGENTES EDUCATIVOS Y CUIDADORES PRIMARIOS CAPACITADOS / 1,300 AGENTES EDUCATIVOS Y CUIDADORES PRIMARIOS PROGRAMADOS) * 100</t>
  </si>
  <si>
    <t>REPORTE DE AGENTES EDUCATIVOS, FAMILIAS, COORDINADORES PEDAGOGICOS Y RESIDENTES UNIVERSITARIOS CAPACITADOS, DISPONIBLE EN LA DIRECCION GENERAL DE DESARROLLO INSTITUCIONAL..* COPIA CERTIFICADA DEL CONVENIO DE COLABORACION SECTEI-CONALITEG</t>
  </si>
  <si>
    <t>INCREMENTAR EN UN 138% LOS AGENTES Y CUIDADORES PRIMARIOS CAPACITADOS</t>
  </si>
  <si>
    <t>RECIBIR UNA ATENCION INTEGRAL PARA EL DESARROLLO FISICO, LINGÜISTICO, COGNITIVO Y SOCIOEMOCIONAL CON UN ENFOQUE DE CUIDADO SENSIBLE Y CARINOSO A NINAS Y NINOS MENORES DE 6 ANOS (ESCOLARIZADOS Y NO ESCOLARIZADOS)</t>
  </si>
  <si>
    <t>IMPLEMENTACION DE PROGRAMAS DE FORMACION PARA LA ATENCION A LA PRIMERA INFANCIA: 1) FORMACION EN CUIDADO A LA PRIMERA INFANCIA; 2) FORMACION EN DESARROLLO INFANTIL INTEGRAL; 3) FORMACION EN PRACTICAS DE CRIANZA SENSIBLE</t>
  </si>
  <si>
    <t xml:space="preserve">LIC. MARTHA LUVIA GOMEZ SANCHEZ </t>
  </si>
  <si>
    <t>DIRECTORA DE EDUCACION CONTINUA</t>
  </si>
  <si>
    <t>REALIZACION DE UN CONCURSO PARA ELABORAR RECURSOS, MATERIALES Y MEDIOS PARA LA PRIMERA INFANCIA</t>
  </si>
  <si>
    <t>COORDINACION DE LA GESTION ESCOLAR DE LOS CACI COMUNITARIOS EN OPERACION DE LA CIUDAD DE MEXICO</t>
  </si>
  <si>
    <t>DISTRIBUCION DE LIBROS DE TEXTO GRATUITOS, CODIGO BRAILLE Y FORMATO MACROTIPO PARA ALUMNOS DE ESCUELAS SECUNDARIAS EN LA CIUDAD DE MEXICO, CORRESPONDIENTE AL CICLO ESCOLAR 2020 - 2021</t>
  </si>
  <si>
    <t>E094</t>
  </si>
  <si>
    <t>E094_FORTALECIMIENTO PARA EL ACCESO A LA EDUCACIÓN SUPERIOR</t>
  </si>
  <si>
    <t>OFRECER SERVICIOS EDUCATIVOS DE NIVEL SUPERIOR EN MODALIDAD A DISTANCIA, MEDIANTE CONVENIOS DE COLABORACION QUE PERMITAN DIFUNDIR Y AMPLIAR LA COBERTURA DE EDUCACION DE TIPO SUPERIOR PARA LA POBLACION QUE SE ENCUENTRA EN SITUACION DE VULNERABILIDAD SOCIAL, ASI COMO PARA LOS USUARIOS DE LAS CIBERESCUELAS EN PILARES.</t>
  </si>
  <si>
    <t>36C001E094</t>
  </si>
  <si>
    <t>238</t>
  </si>
  <si>
    <t>Acceso a educación superior</t>
  </si>
  <si>
    <t xml:space="preserve">ACTUALMENTE LA DEMANDA DE ESTUDIOS DE TIPO SUPERIOR ES MAYOR A LA OFERTA DISPONIBLE EN INSTITUCIONES PUBLICAS; LA INFRAESTRUCTURA EXISTENTE ES INSUFICIENTE PARA LOS PROGRAMAS PRESENCIALES, AUNADO A LOS BAJOS NIVELES DE PROFESIONALIZACION DEL PERSONAL DOCENTE, QUE LIMITAN LA GENERACION DE AMBIENTES DE APRENDIZAJE PERTINENTES PARA EL DESARROLLO DE HABILIDADES Y COMPETENCIAS EN LOS ESTUDIANTES. </t>
  </si>
  <si>
    <t>POBLACION DE ENTRE 18 Y 59 AÑOS DE EDAD, QUE CUMPLAN CON LOS REQUISITOS ACADEMICOS PARA EL INGRESO A EDUCACION SUPERIOR Y/O EDUCACION CONTINUA.</t>
  </si>
  <si>
    <t>GESTIONAR EL ESTABLECIMIENTO DE CONVENIOS DE COLABORACION CON INSTITUCIONES EDUCATIVAS QUE PROMUEVAN ESTUDIOS DE NIVEL SUPERIOR Y DE POSTGRADO. * PROMOVER LA OFERTA EDUCATIVA DEL IPN Y LA UNADM EN LOS PILARES, MEDIANTE LA PUBLICACION DE CONVOCATORIAS DE INGRESO. * AMPLIAR LA OFERTA DE FORMACION CONTINUA Y PERMANENTE A TRAVES DE PROGRAMAS HIBRIDOS Y A DISTANCIA, DIRIGIDO PRINCIPALMENTE A LOS USUARIOS DE LOS PILARES Y POBLACION EN GENERAL DE LA CIUDAD DE MEXICO.</t>
  </si>
  <si>
    <t>PERSONAS MAYORES DE 18 AÑOS DE LA CIUDAD DE MEXICO, CUENTAN CON OPCIONES NECESARIAS PARA CURSAR Y ACREDITAR EL NIVEL SUPERIOR Y/O POSGRADO.</t>
  </si>
  <si>
    <t>MIDE EL PORECNTAJE DE PERSONAS ATENDIDAS EN LOS SERVICIOS EDUCATIVOS DE TIPO SUPERIOR Y DE EDUCACION CONTINUA.</t>
  </si>
  <si>
    <t>(NUMERO DE PERSONAS MATRICULADAS / 6,000 ESPACIOS OFERTADOS) * 100</t>
  </si>
  <si>
    <t>REPORTE DE AVANCE DE MATRICULA POR MODULOS EN EDUCACION SUPERIOR. .REPORTE DE ACREDITACION, TUTORIA Y ACOMPAÑAMIENTO DE LA OFERTA DE EDUCACION CONTINUA..INTEGRADOS COMO ANEXOS ESTADISTICOS DE OPERACION PARA LOS INFORMES DE AVANCE TRIMESTRAL. DISPONIBLES EN LA DIRECCION DE ESTUDIOS DE PREGRADO Y POSGRADO.</t>
  </si>
  <si>
    <t>INCREMENTAR EN UN 100% LA MATRÍCULA DE EDUCACIÓN SUPERIOR.</t>
  </si>
  <si>
    <t>INCREMENTO EN LA MATRICULA ACTIVA A TRAVES DE PROGRAMAS DE CALIDAD  QUE FORTALEZCAN LA IMPARTICION DE LA EDUCACION SUPERIOR PUBLICA, EN MODALIDAD HIBRIDA Y A DISTANCIA, ASI COMO LA OFERTA DE EDUCACION CONTINUA Y PERMANENTE EN BENEFICIO DE LAS PERSONAS HABITANTES DE LA CIUDAD DE MEXICO.</t>
  </si>
  <si>
    <t>EJECUCIÒN DE CONVENIOS DE COLABORACION CON EL INSTITUTO POLITECNICO NACIONAL  Y LA UNIVERSIDAD NACIONAL ABIERTA Y A DISTANCIA DE MEXICO, PARA LA OFERTA DE ESTUDIOS DE TIPO SUPERIOR EN LOS PILARES.</t>
  </si>
  <si>
    <t>REALIZACIÒN DE  CONVENIOS DE COLABORACION CON LA COMISION DE DERECHOS HUMANOS DE LA CIUDAD DE MEXICO Y CON FUNDACION TELEFONICA MEXICO PARA LA PROMOCION DE OFERTA DE EDUCACION CONTINUA A PUBLICO EN GENERAL Y EN LOS PILARES.</t>
  </si>
  <si>
    <t>DISEÑO E INTEGRACION DE UNA PLATAFORMA DIGITAL DE INNOVACION Y APRENDIZAJE EN LINEA PARA LA FORMACION DE COMPETENCIAS Y HABILIDADES DE DOCENTES Y ESTUDIANTES.</t>
  </si>
  <si>
    <t>E114</t>
  </si>
  <si>
    <t>E114_ATENCIÓN Y SEGUIMIENTO ESPECIAL A GRUPOS VULNERABLES VÍCTIMAS DE LA VIOLENCIA</t>
  </si>
  <si>
    <t>FORTALECER LA EDUCACION BASICA EN LA CIUDAD DE MEXICO A TRAVES DE MODELOS QUE ATIENDEN LA VIOLENCIA ESCOLAR, QUE PROPICIEN LA GESTION DE AMBIENTES PROTECTORES PARA UN DESARROLLO SOCIOEMOCIONALMENTE SANO Y DISEÑAR MATERIALES Y MEDIOS EDUCATIVOS PARA LA POBLACION EN CONDICION DE VULNERABILIDAD.</t>
  </si>
  <si>
    <t>36C001E114</t>
  </si>
  <si>
    <t>EXISTEN RIESGOS DE REZAGO Y DESERCION ESCOLAR DE ESTUDIANTES CON DISCAPACIDAD, O CON TRASTORNOS NEUROLOGICOS, SOCIOEMOCIONALES Y/O DEL COMPORTAMIENTO. ES NECESARIO MEJORAR LA CALIDAD DE LA ATENCION EDUCATIVA DE NIÑAS, NIÑOS Y ADOLESCENTES INDIGENAS Y DE LAS POBLACIONES MIGRANTES EN EL NIVEL BASICO, MEDIANTE EL FORTALECIMIENTO EQUILIBRADO DE LAS LENGUAS Y CULTURAS ORIGINALES Y DISEÑAR ESTRATEGIAS DE ATENCION A LA POBLACION EN VULNERABILIDAD ESCOLAR PARA MEJORAR SUS CONDICIONES DE ACCESO, RETENCION, PERMANENCIA Y LOGRO ACADEMICO. LA ENCUESTA INFANTIL Y JUVENIL 2015 DEL INE, NIÑOS Y NIÑAS DE 10 A 13 AÑOS REPORTARON QUE SUFREN O HAN SUFRIDO VIOLENCIA EN LA ESCUELA, A TRAVES DE ALGUN TIPO DE ABUSO: VERBAL COMO GRITOS E INSULTOS (25.8%), EMOCIONAL COMO HUMILLACIONES Y DISCRIMINACION (18.5%), FISICO (13.6%) O SEXUAL (2.9%). POR ELLO ES NECESARIO DESARROLLAR ESTRATEGIAS QUE PROCUREN EL BIENESTAR Y PERFECCIONAMIENTO INTEGRAL DE LAS COMUNIDADES ESCOLARES (ESTUDIANTES, DOCENTES Y DIRECTIVOS), A PARTIR DE LOS PRINCIPIOS DE EDUCACION PARA LA PAZ, RENOVACION DEL VINCULO CON LA AUTORIDAD, FORMACION PARA LA DIVERSIDAD PERSONAL Y COLECTIVA, Y GESTION DE AMBIENTES PROTECTORES DE LA SALUD SOCIOEMOCIONAL DE LOS ESTUDIANTES.</t>
  </si>
  <si>
    <t xml:space="preserve"> DOCENTES, DIRECTIVOS Y ESPECIALISTAS DE PRIMARIA Y SECUNDARIA DE LA CIUDAD DE MEXICO.</t>
  </si>
  <si>
    <t xml:space="preserve">CAPACITAR A DIRECTIVOS, DOCENTES, ESPECIALISTAS Y PADRES DE FAMILIA, </t>
  </si>
  <si>
    <t xml:space="preserve">SE CONTARA CON UN EQUIPO DE DIRECTIVOS, DOCENTES Y  ESPECIALISTAS CAPACITADOS EN LA CONDUCCION DEL AULA MULTICULTURAL Y DIVERSA, QUE PERMITA CONTRIBUIR A REDUCIR LOS RIESGOS DE REZAGO Y DESERCION ESCOLAR DE LOS ESTUDIANTES CON DISCAPACIDAD, O CON TRASTORNOS NEUROLOGICOS, SOCIOEMOCIONALES Y/O DEL COMPORTAMIENTO,ASI COMO LOS ESTUDIANTES INDIGENAS Y MIGRANTES, EN 600 ESCUELAS PRIMARIAS Y SECUNDARIAS, CON Y SIN UDEII, DE LA CIUDAD DE MEXICO. 							 ASI MISMO, SE CONTARA CON UN EQUIPO DE TUTORES, RESIDENTES UNIVERSITARIOS, DIRECTIVOS, DOCENTES Y  ESPECIALISTAS CAPACITADOS EN LA GESTION DE AMBIENTES PROTECTORES DEL DESARROLLO SOCIOEMOCIONAL SALUDABLE, EN 300 ESCUELAS PRIMARIAS Y SECUNDARIAS CON MAYOR NUMERO DE INCIDENCIA DE VIOLENCIA. </t>
  </si>
  <si>
    <t>MIDE EL PORCENTAJE DE DIRECTIVOS, DOCENTES, TUTORES Y ESPECIALISTAS CAPACITADOS</t>
  </si>
  <si>
    <t>(NUMERO DE DIRECTIVOS, DOCENTES, TUTORES Y ESPECIALISTAS CAPACITADOS / 5,400 DOCENTES, TUTORES Y ESPECIALISTAS PROGRAMADOS) * 100</t>
  </si>
  <si>
    <t>REPORTE DE DIRECTIVOS, DOCENTES Y ESPECIALISTAS CAPACITADOS EN LOS PROGRAMAS, DISPONIBLE EN LA DIRECCION GENERAL DE DESARROLLO INSTITUCIONAL.</t>
  </si>
  <si>
    <t>INCREMENTAR EN UN 192% EL NÚMERO DE DOCENTES, ESPECIALISTAS Y DIRECTIVOS CAPACITADOS</t>
  </si>
  <si>
    <t xml:space="preserve">CAPACITACION CONTINUA  DE DIRECTIVOS, DOCENTES Y  ESPECIALISTAS PARA LA UTILIZACION DE AULAS MULTICULTURALES Y DIVERSAS EN ESCUELAS PRIMARIAS Y SECUNDARIAS PUBLICAS DE LA CIUDAD DE MEXICO, PARA FAVORECER LA CONVIVENCIA DE LOS ESTUDIANTES, DOCENTES, DIRECTIVOS Y PADRES DE FAMILIA. </t>
  </si>
  <si>
    <t>CAPACITACION A DOCENTES Y DIRECTIVOS EN EL MODELO DE ENSEÑANZA ASISTIDA PARA LA POBLACION EN VULNERABILIDAD ESCOLAR</t>
  </si>
  <si>
    <t>CAPACITACION A DOCENTES, DIRECTIVOS Y PADRES DE FAMILIA EN EL MODELO DE GESTION DE AMBIENTES PARA EL DESARROLLO SOCIOEMOCIONALMENTE SALUDABLE</t>
  </si>
  <si>
    <t>REALIZACION DE UN CONCURSO DE DISEÑO DE RECURSOS, MATERIALES Y MEDIOS EDUCATIVOS PARA LA POBLACION EN VULNERABILIDAD ESCOLAR.</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</si>
  <si>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</si>
  <si>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F003</t>
  </si>
  <si>
    <t>F003_CONVENIOS EN MATERIA DE EDUCACIÓN, INNOVACIÓN, CIENCIA Y TECNOLOGÍA</t>
  </si>
  <si>
    <t>APLICAR LA INVESTIGACION CIENTIFICA, EL DESARROLLO TECNOLOGICO Y LA INNOVACION PARA COADYUVAR EN LA COMPRENSION Y EN LA SOLUCION DE LAS PRINCIPALES DEMANDAS Y NECESIDADES DE LOS HABITANTES DE LA CIUDAD</t>
  </si>
  <si>
    <t>36C001F003</t>
  </si>
  <si>
    <t>Ciencia, Tecnología E Innovación</t>
  </si>
  <si>
    <t>Innovación</t>
  </si>
  <si>
    <t>047</t>
  </si>
  <si>
    <t>Innovación, ciencia y tecnología</t>
  </si>
  <si>
    <t>EN LA CIUDAD DE MEXICO SE ENCUENTRAN LAS MEJORES INSTITUCIONES Y CENTROS DE INVESTIGACION CIENTIFICA, SOCIAL Y HUMANISTICA, PUBLICOS Y PRIVADOS, CON CAPITAL HUMANO CAPAZ DE GENERAR CONOCIMIENTO A PARTIR DE PROYECTOS CIENTIFICOS Y TECNOLOGICOS QUE PROCUREN PREVENIR, RESOLVER O MITIGAR CUALQUIER PROBLEMA DE LA CIUDAD EN MATERIA DE MEDIO AMBIENTE, DESARROLLO SUSTENTABLE, CAMBIO CLIMATICO, ENTRE OTROS. SIN EMBARGO, AUN EXISTEN RETOS IMPORTANTES TALES COMO EL INSUFICIENTE APOYO ECONOMICO, FALTA DE VINCULACION E INCENTIVOS, POR LO CUAL ES NECESARIO EL CONTINUO FORTALECIMIENTO DE DICHO RUBRO.</t>
  </si>
  <si>
    <t>PERSONAS INVESTIGADORAS REGISTRADAS EN EL SNI</t>
  </si>
  <si>
    <t xml:space="preserve">IMPULSAR EL DESARROLLO CIENTIFICO Y TECNOLOGICO EN LA CIUDAD DE MEXICO A TRAVES DEL APOYO ECONOMICO PARA LA INSTRUMENTACION DE PROYECTOS EN LA MATERIA QUE PEMITAN SOLVENTAR NECESIDADES Y RESOLVER PROBLEMATICAS EN BENEFICIO DE LA CIUDAD, CON PERSPECTIVA DE GENERO. </t>
  </si>
  <si>
    <t>APOYOS Y SUBSIDIOS PARA LA INVESTIGACION Y EL DESARROLLO CIENTIFICO TECNOLOGICO Y DE INNOVACION QUE DEN ATENCION A LAS PROBLEMATICAS PRIORITARIAS DE LA CIUDAD DE MEXICO.</t>
  </si>
  <si>
    <t>MIDE EL PORCENTAJE DE AVANCE DE CONVENIOS EN MATERIA DE CIENCIA Y TECNOLOGIA</t>
  </si>
  <si>
    <t>(NUMERO DE CONVENIOS FORMALIZADOS  / 45 CONVENIOS PROGRAMADOS ) *100</t>
  </si>
  <si>
    <t>CONVENIOS DE ASIGNACION DE RECURSOS PUBLICADOS EN LA PLATAFORMA NACIONAL DE TRANSPARENCIA Y PORTAL DE TRANSPARENCIA DE LA SECTEI, ARTICULO 121 FRACCIONES XXVIII Y XXIX  .(HTTPS://WWW.TRANSPARENCIA.CDMX.GOB.MX/SECRETARIA-DE-EDUCACION-CIENCIA-TECNOLOGIA-E-INNOVACION/ARTICULO/121)</t>
  </si>
  <si>
    <t xml:space="preserve">30% EN INCREMENTO DE CONVENIOS PARA 2024. </t>
  </si>
  <si>
    <t>EFICIENTAR LA REALIZACION DE CONVENIOS QUE LA CIUDAD DE MEXICO EFECTUE CON LOS DIFERENTES ORGANISMOS QUE SOLVENTAN LAS PRINCIPALES PROBLEMATICAS QUE LA AQUEJAN EN MATERIA DE EDUCACION</t>
  </si>
  <si>
    <t>EMISION DE CONVOCATORIAS E INVITACIONES DIRECTAS PARA APOYAR PROYECTOS DE INVESTIGACION</t>
  </si>
  <si>
    <t>DR. JUAN LUIS DIAZ DE LEON SANTIAGO / DRA. ALMA CRISTAL HERNANDEZ MONDRAGON</t>
  </si>
  <si>
    <t xml:space="preserve">DIRECTOR GENERAL DE CIENCIA, DIVULGACION Y TRANSFERENCIA DE CONOCIMIENTO / DIRECTORA DE CIENCIA CENTROS Y TRANSFERENCIA DE CONOCIMIENTO </t>
  </si>
  <si>
    <t>SEGUIMIENTO A PROYECTOS DE INVESTIGACION VIGENTES</t>
  </si>
  <si>
    <t>DIRECTOR GENERAL DE CIENCIA, DIVULGACION Y TRANSFERENCIA DE CONOCIMIENTO / DIRECTORA DE CIENCIA CENTROS Y TRANSFERENCIA DE CONOCIMIENTO</t>
  </si>
  <si>
    <t>PROGRAMA INTEGRAL DE CONECTIVIDAD ESCOLAR (PICE)</t>
  </si>
  <si>
    <t xml:space="preserve">DR. JUAN JOSE GONZALEZ MORENO </t>
  </si>
  <si>
    <t>DIRECTOR GENERAL DE COMPUTO Y TECNOLOGIAS DE LA INFORMACION</t>
  </si>
  <si>
    <t>GESTION DE PROYECTOS DE SISMOLOGIA, INFRAESTRUCTURA PARA UNA CIUDAD INTELIGENTE, ENTRE OTROS.</t>
  </si>
  <si>
    <t>FEDERICO ANTONIO HERNANDEZ LORANCA</t>
  </si>
  <si>
    <t xml:space="preserve"> DIRECTOR DE DESARROLLO TECNOLOGICO Y OPORTUNIDADES DE INNOVACION </t>
  </si>
  <si>
    <t>GESTION DE PROYECTOS DE TECNOLOGIAS PARA LA SALUD, ELECTROMOVILIDAD, BIOCOMBUSTIBLES, ENTRE OTROS.</t>
  </si>
  <si>
    <t>RENE SALVADOR LOPEZ CABRERA</t>
  </si>
  <si>
    <t>DIRECTOR DE PROYECTOS DE IDENTIFICACION DE OPORTUNIDADES DE INNOVACION</t>
  </si>
  <si>
    <t>GESTION DE PROYECTOS DE TRASFERENCIA TECNOLOGICA, INNOVACION ABIERTA, ENTRE OTROS.</t>
  </si>
  <si>
    <t>RODRIGO DIAZ AYALA</t>
  </si>
  <si>
    <t>DIRECTOR DE TRANSFERENCIA, ESCALAMIENTO Y PROPIEDAD INTELECTUAL</t>
  </si>
  <si>
    <t>F021</t>
  </si>
  <si>
    <t>F021_DIVULGACIÓN DE CONOCIMIENTO CIENTÍFICO TECNOLÓGICO Y DE INNOVACIÓN</t>
  </si>
  <si>
    <t>AUMENTAR EL IMPACTO DEL CONOCIMIENTO CIENTIFICO EN NIÑOS, JOVENES Y LA SOCIEDAD EN GENERAL.</t>
  </si>
  <si>
    <t>36C001F021</t>
  </si>
  <si>
    <t xml:space="preserve">A PESAR DE QUE LA CIENCIA, LA TECNOLOGIA Y LA INNOVACION SON SECTORES QUE CONTRIBUYEN AL DESARROLLO ECONOMICO, SOCIAL, CULTURAL Y POLITICO DE LAS NACIONES, EN MEXICO, ESTAS ACTIVIDADES SUFREN REZAGOS HISTORICOS SEVEROS. ADEMAS, EL INDICE DE DEPENDENCIA TECNOLOGICA DE LA NACION VA EN INCREMENTO Y EL PAIS CONTINUA SIENDO UN CONSUMIDOR DE PRODUCTOS Y DESARROLLOS TECNOLOGICOS DE LOS PAISES DESARROLLADOS. PARA QUE ESTOS REZAGOS SEAN SUPERADOS ES NECESARIA LA PARTICIPACION DE LA SOCIEDAD, ESPECIALMENTE DE AQUELLOS SECTORES CON TOMA DE DECISIONES POLITICAS. SIN EMBARGO, PARA QUE ESTE PROCESO SEA DEMOCRATICO E INCLUYENTE, ES CRUCIAL QUE SE IMPULSE LA COMPRENSION PUBLICA EN TORNO A LO QUE ES LA CIENCIA, LA TECNOLOGIA Y LA INNOVACION; SU IMPORTANCIA Y LAS IMPLICACIONES DE ESTOS SECTORES EN LA SOCIEDAD. ESTO PERMITIRA EN UN FUTURO DEJAR DE SER UN PAIS IMPORTADOR DE TECNOLOGIAS Y PASAR A SER UN PAIS PRODUCTOR Y CREADOR DE LAS MISMAS.  ASIMISMO, LA SOCIEDAD EN GENERAL, Y MAS AUN LAS NIÑAS Y MUJERES, VISUALIZAN EL QUEHACER CIENTIFICO COMO AJENO A SU REALIDAD Y A LOS CIENTIFICOS Y TECNOLOGOS COMO INALCANZABLES. POR ELLO EXISTEN POCAS ESTUDIANTES DE NIVEL BASICO Y MEDIO SUPERIOR QUE BUSCAN CONVERTIRSE EN PERSONAS DE CIENCIA.AL RESPECTO, ES NECESARIO INTEGRAR ADEMAS LA PERSPECTIVA DE GENERO EN LAS ACTIVIDADES DE DIVULGACION DE LA CIENCIA. </t>
  </si>
  <si>
    <t xml:space="preserve">PROMOVER ENTRE LA POBLACION DE LA CIUDAD DE MEXICO EL CONOCIMIENTO CIENTIFICO, TECNOLOGICO Y DE INNOVACION, NACIONAL E INTERNACIONAL, A TRAVES DE CONTENIDOS DIDACTICOS DIFUNDIDOS MEDIANTE EL MUSEO MOVIL, TALLERES, PLANETARIO, MEDIOS DE COMUNICACION ASI COMO LA EMISION DE CONVOCATORIAS, QUE PEMITAN EN CONJUNTO IMPULSAR LA CULTURA CIENTIFICA ASI COMO LAS VOCACIONES EN NIÑAS, NIÑOS Y JOVENES EN LAS MATERIAS CIENTIFICO-TECNOLOGICAS. </t>
  </si>
  <si>
    <t>TALLERES, EXPOSICIONES, CONTENIDOS EN PLATAFORMAS DIGITALES Y OTRAS ACTIVIDADES DE DIVULGACION CIENTIFICA, TECNOLOGICA Y DE INNOVACION ACCESIBLES PARA LOS HABITANTES DE LA CIUDAD DE MEXICO.</t>
  </si>
  <si>
    <t xml:space="preserve">MIDE EL PORCENTAJE DE AVANCE DE LAS PERSONAS BENEFICIADAS DEL PROGRAMA </t>
  </si>
  <si>
    <t>(NUMERO DE PERSONAS BENEFICIADAS / 30,000 PERSONAS BENEFICIADAS PROGRAMADAS) *100</t>
  </si>
  <si>
    <t xml:space="preserve">REGISTROS DE PERSONAS A CARGO DE LA DIRECCION GENERAL DE CIENCIA, DIVULGACION Y TRANSFERENCIA DE CONOCIMIENTO </t>
  </si>
  <si>
    <t>50% DE INCREMENTO EN EL NÚMERO DE PERSONAS BENEFICIADAS</t>
  </si>
  <si>
    <t>EFICIENTAR LA APROPIACION DE LA CULTURA CIENTIFICA Y TECNOLOGICA DE LA POBLACION DE LA CIUDAD DE MÈXICO</t>
  </si>
  <si>
    <t xml:space="preserve">OPERACION DEL MUSEO MOVIL INTERACTIVO  Y TALLERES DE DIVULGACION </t>
  </si>
  <si>
    <t>DR. JUAN LUIS DIAZ DE LEON SANTIAGO / MTRO. RODOLFO LEDESMA VALDEZ</t>
  </si>
  <si>
    <t xml:space="preserve">DIRECTOR GENERAL DE CIENCIA, DIVULGACION Y TRANSFERENCIA DE CONOCIMIENTO / DIRECTOR DE DIVULGACION Y FOMENTO </t>
  </si>
  <si>
    <t xml:space="preserve">PUBLICACION EN PLATAFORMAS DIGITALES DE CAPSULAS INFORMATIVAS, INFOGRAFIAS, VIDEOS Y/O NOTAS INFORMATIVAS EN MATERIA DE CIENCIA, TECNOLOGIA E INNOVACION </t>
  </si>
  <si>
    <t>EMISION DE CONVOCATORIAS EN MATERIA DE DIVULGACION Y COMUNICACION DE LA CIENCIA</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</si>
  <si>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</si>
  <si>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 xml:space="preserve">EFICIENTAR LOS PROCESOS DE ADMINITRACION Y PRESUPUESTALES ASIGANDOS A LA SECRETARIA DE EDUCACION, CIENCIA, TECNOLOGIA E INNOVACION A FIN DE DOTAR OPORTUNAMENTE DE CAPITAL HUMANO CALIFICADO, REMUNERADO Y CAPACITADO, ASI COMO DE LOS RECURSOS MATERIALES, TECNICOS Y FINANCIEROS EN FORMA INTEGRAL, PARA EL LOGRO DE LOS PLANES Y   PROGRAMAS DE LAS UNIDADES ADMINISTRATIVAS.  </t>
  </si>
  <si>
    <t>36C001M001</t>
  </si>
  <si>
    <t>EL DESARROLLO DE LOS PROCESOS DE REMUNERACIONES, ASI COMO OTORGAMIENTO DE PRESTACIONES, ECONOMICAS O EN ESPECIE, DE UNA FORMA HETEROGENEA, ASI COMO UN ANALISIS ORGANIZACIONAL ESPECIFICO Y ESCASAS OPORTUNIDADES DE DESARROLLO IGUALITARIO DENTRO DE LA ADMINISTRACION PUBLICA PARA MUJERES, HOMBRES, PERSONAS CON CAPACIDADES DIFERENTES Y DE EDAD ADULTA, HAN REPERCUTIDO EN EL DESARROLLO DE BASE TRABAJADORA DELA SECRETARIA DE EDUCACION, CIENCIA, TECNOLOGIA E INNOVACION,DETERIORANDO EL AMBIENTE LABORAL.</t>
  </si>
  <si>
    <t>TRABAJADORES (TECNICO OPERATIVO BASE, ESTABILIDAD LABORAL Y ESTRUCTURA) Y/O PRESTADORES DE SERVICIO ASIMILABLES A SALARIOS</t>
  </si>
  <si>
    <t>REALIZAR LA EFICIENTACION DE LOS PROCESOS Y MEJORA CONTINUA DE LAS ACCIONES PARA QUE LAS REMUNERACIONES Y PAGOS A LAS PERSONAS SERVIDORES PUBLICOS Y PRESTADORES DE SERVICIO ASIMILADOS A SALARIOS DE LA SECRETAIA DE EDUCACION. CIENCIA, TECNOLOGIA E INOVACION, SE REALICE EN IGUALDAD DE CONDICIONES Y CIRCUNSTANCIAS, ESTABLECIENDO MECANISMOS PARA FACILITAR EL ACCESO A LAS PERSONAS CON DISCAPACIDAD, ASI COMO IMPULSAR UN DESARROLLO Y PROFESIONALIZACION DEL CAPITAL HUMANO, ASI COMO UN DESARROLLO ORGANIZACIONAL QUE PERMITA LA DISTRIBUCION IGUALITARIA DE TAREAS DE EDUCACION, CIENCIA Y TECNOLOGIA.</t>
  </si>
  <si>
    <t>ATENCION  Y DESARROLLO A LAS NECESIDADES LABORARES Y DE PROFESIONALIZACION DEL CAPITAL HUMANO,ASI COMO UN DESARROLLO ORGANICIONAL OPTIMO QUE REDUNDE EN MEJOR Y EFICAZ ATENCION DE LA GESTION PUBLICA ENLA SECRETARIA DE EDUCACION, CIENCIA, TECNOLOGIA E INNOVACION EN LAS ACTIVIDADES SUSTANTIVAS DE LA SECTEI EN BENEFICIO DE LOS CIUDADADANOS</t>
  </si>
  <si>
    <t>NUMERO DE MOVIMIENTOS E INCIDENCIAS DE PERSONAL O PRESTADORES DE SERVICIO ASIMILADOS A SALARIOS, ASI COMO DE NOMINAS GENERADAS, PROGRAMAS DE HONORARIOS,  CAPACITACION Y DE SERVICIO SOCIAL</t>
  </si>
  <si>
    <t>(NUMERO DE ACCIONES REALIZADAS DE ADMINISTRACION Y ATENCION DE CAPITAL HUMANO / 5800 ACCIONES PROGRAMADAS) * 100</t>
  </si>
  <si>
    <t>REGISTRO DE MOVIMIENTOS ADMINISTRATIVOS DEL PERSONAL DISPONIBLE EN:HTTPS://WWW.TRANSPARENCIA.CDMX.GOB.MX/SECRETARIA-DE-EDUCACION-CIENCIA-TECNOLOGIA-E-INNOVACION/ENTRADA/21498.HTTPS://WWW.TRANSPARENCIA.CDMX.GOB.MX/SECRETARIA-DE-EDUCACION-CIENCIA-TECNOLOGIA-E-INNOVACION/ENTRADA/21809.HTTPS://WWW.TRANSPARENCIA.CDMX.GOB.MX/SECRETARIA-DE-EDUCACION-CIENCIA-TECNOLOGIA-E-INNOVACION/ENTRADA/21813.ARCHIVOS UBICADOS EN LA SUBDIRECCION DE ADMINISTRACION DE CAPITAL HUMANO</t>
  </si>
  <si>
    <t>MANTENER EL 100% DE ATENCIONES</t>
  </si>
  <si>
    <t xml:space="preserve">SE GARANTIZAN LA REMUNERACION EFICIENTE DE LOS TRABAJADORES DE LA SECTEI, UN DESARROLLO ORGANIZACIONAL PROPORCIONADO QUE REDUNDE PROGRAMAS DE APOYO A LA EDUACION BASICA Y EL DESARROLLO DE LA EDUCACION MEDIA SUPERIOR Y SUPERIOR. </t>
  </si>
  <si>
    <t>PROCESAMIENTO DE MOVIMIENTOS E INCIDENCIAS DE PERSONAL Y PRESTADORES DE SERVICIO ASIMILADOS A SALARIOS PARA LA GENENRACION DE LAS NOMINAS Y PAGOS EXTRAORDINARIOS QUE CORRESPONDAN DE ACUERDO CON EL MARCO NORMATIVO LABORAL Y LOS PROCESOS DE PAGO PARA LOS TRABAJADORES DE LA SECTEI.</t>
  </si>
  <si>
    <t>LIC. SERGIO ARTURO BRACAMONTE CASTRO</t>
  </si>
  <si>
    <t>GESTION PARA EL OTORGAMIENTO DE PRESTACIONES, ECONOMICAS Y  EN ESPECIE, ASI COMO DE SERGURIDAD SOCIAL, DE CONFORMIDAD CON EL TIPO DE CONTRATACION DE LOS TRABAJADORES DE LA SECRETARIA DE EDUCACION, CIENCIA, TECNOLOGIA E INNOVACION</t>
  </si>
  <si>
    <t>DETECCION DE NECESIDADES DE CAPACITACION Y DE SERVICIO SOCIAL DEL PERSONAL PARA INTEGRAR EL PROGRAMA ANUAL DE CAPACITACION Y DE SERVICIO SOCIAL QUE CONTRIBUYA A LA PROFESIOALIZACION Y DESARROLLO DEL CAPITAL HUMANO Y LAS SOLICITUDES DE SERVICIO SOCIAL.</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</si>
  <si>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</si>
  <si>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IMPLEMENTACION DE PROGRAMAS Y CAPACITACIONES EN MATERIA DE PROTECCION CIVIL.</t>
  </si>
  <si>
    <t>36C001N001</t>
  </si>
  <si>
    <t>VULNERABILIDAD SOCIAL POR LA FALTA DE INFORMACION Y CONOCIMIENTO DE COMO ACTUAR ANTE UNA CONTINGENCIA OCASIONADA POR UN FENOMENO NATURAL O UNA FALLA HUMANA.</t>
  </si>
  <si>
    <t>PERSONAS SERVIDORAS PUBLICAS DE LA SECRETARIA DE EDUCACION, CIENCIA, TECNOLOGIA E INNOVACION DE LA CDMX Y QUIENES ADMINISTRAN LOS PUNTOS DE INNOVACION, LIBERTAD, ARTE, EDUCACION Y SABERES (PILARES).</t>
  </si>
  <si>
    <t>CAPACITAR AL PERSONAL DE LA SECRETARIA Y A QUIENES ADMINISTRAN LOS PILARES EN MATERIA DE PROTECCION CIVIL. *ELABORAR LOS PROGRAMAS DE PROTECCION CIVIL DE LOS INMUEBLES A CARGO DE LA SECRETARIA.</t>
  </si>
  <si>
    <t>LAS PERSONAS SERVIDORAS PUBLICAS DE LA SECRETARIA DE EDUCACION, CIENCIA, TECNOLOGIA E INNOVACION DE LA CDMX Y QUIENES ADMINISTRAN LOS PUNTOS DE INNOVACION, LIBERTAD, ARTE, EDUCACION Y SABERES (PILARES), CUENTEN CON CONOCIMIENTOS EN MATERIA DE PROTECCION CIVIL.</t>
  </si>
  <si>
    <t>CAPACITACIONES EN MATERIA DE PROTECCION CIVIL</t>
  </si>
  <si>
    <t>(NUMERO DE CURSOS IMPARTIDOS / 100 CURSOS PROGRAMADOS) * 100</t>
  </si>
  <si>
    <t>EVIDENCIA FOTOGRAFICA Y REGISTROS DE ASISTENCIA, LOS CUALES ESTAN DISPONIBLES EN LA SUBDIRECCION DE RECURSOS MATERIALES, ABASTECIMIENTOS Y SERVICIOS</t>
  </si>
  <si>
    <t xml:space="preserve">INCREMENTAR EN UN 200% EL NÚMERO DE CURSOS </t>
  </si>
  <si>
    <t>ELABORACION DE LOS PROGRAMAS EN MATERIA DE PROTECCION  CIVIL</t>
  </si>
  <si>
    <t>JOSE ELOY TORRES LORA</t>
  </si>
  <si>
    <t>CAPACITACION DE LAS PERSONAS SERVIDORAS PUBLICAS Y PERSONAL QUE ADMINISTRA LOS PILARES EN MATERIA DE PROTECCION CIVIL.</t>
  </si>
  <si>
    <t>LIC. JOSE ELOY TORRES LORA</t>
  </si>
  <si>
    <t>CONTROLAR Y ADMINISTRAR LOS RECURSOS HUMANOS, MATERIALES, TECNICOS Y FINANCIEROS ASIGNADOS A LA SECRETARIA DE EDUCACION, CIENCIA, TECNOLOGIA E INNOVACION, CONFORME A LA NORMATIVA DEL GOBIERNO DE LA CIUDAD DE MEXICO, Y LA IMPLEMENTACION DE PROCESOS INTERNOS PARA LA MEJORA DEL EJERCICIO DE RECURSOS  Y ASI ATENDER LAS NECESIDADES DE LAS DIFERENTES AREAS DE LA SECRETARIA DE EDUCACION, CIENCIA, TECNOLOGIA E INNOVACION PARA EL CUMPLIMIENTO DE SUS METAS Y OBJETIVOS INSTITUCIONALES.</t>
  </si>
  <si>
    <t>36C001O001</t>
  </si>
  <si>
    <t>LA SECRETARIA DE EDUCACION, CIENCIA, TECNOLOGIA E INNOVACION HA VISTO INCREMENTADAS SUS FUNCIONES, RESPONSABILIDADES Y PROPORCIONALMENTE SU PRESUPUESTO, LO QUE HA GENERADO QUE LOS PROCESOS ADMINISTRATIVOS INTERNOS DE CONTROL Y GESTION SE VEAN REBASADOS POR LA CARGA DE TRABAJO.</t>
  </si>
  <si>
    <t>PERSONAL DE LAS AREAS ADMINISTRATIVAS DE LA SECTEI</t>
  </si>
  <si>
    <t>IMPLEMENTAR CONTROLES INTERNOS PARA  UNA MEJORA EN LOS PROCESOS DE PLANEACION, ORGANIZACION, DIRECCION Y CONTROL DE RECURSOS DE LA SECRETARIA DE EDUCACION, CIENCIA, TECNOLOGIA E INNOVACION DE LA CIUDAD DE MEXICO. • TRAMITE Y EJECUCION DE RECURSOS FINANCIEROS PARA PAGO DE LOS DIFERENTES SUJETOS DE APOYO, PROVEEDORES DE MATERIALES Y SERVICIOS, BENEFICIARIOS DE LOS PROGRAMAS SOCIALES, ASI COMO A LOS SERVIDORES PUBLICOS Y PRESTADORES DE SERVICIO ASIMILADOS A SALARIOS DE LA SECTEI. • GARANTIZAR QUE EN EL EJERCICIO DE LAS FUNCIONES SE DE CUMPLIMIENTO A LA LEY DE TRANSPARENCIA, ACCESO A LA INFORMACION PUBLICA Y RENDICION DE CUENTAS DE LA CIUDAD DE MEXICO, LEY DE AUSTERIDAD, TRANSPARENCIA EN REMUNERACIONES, PRESTACIONES Y EJERCICIO DE RECURSOS DE LA CIUDAD DE MEXICO, MANUAL ADMINISTRATIVO DE LA SECRETARIA, LEY DE AUDITORIA Y CONTROL INTERNO DE LA ADMINISTRACION PUBLICA DE LA CIUDAD DE MEXICO LEY DE ADQUISICIONES DEL DISTRITO FEDERAL Y CIRCULAR UNO 2019, NORMATIVIDAD EN MATERIA DE ADMINISTRACION DE RECURSOS.</t>
  </si>
  <si>
    <t>A TRAVES DEL MEJORAMIENTO EN LOS PROCESOS PLANEACION, ORGANIZACION, DIRECCION Y CONTROL DE LA SECRETARIA, SE CONTARA CON LOS RECURSOS HUMANOS, MATERIALES Y FINANCIERAS SUFICIENTES, PARA LLEVAR A CABO LOS PROGRAMAS Y ACCIONES INSTITUCIONALES ASIGANADAS A LA SECRETARIA DE EDUCACION, CIENCIA, TECNOLOGIA E INNOVACION DE LA CDMX,LO QUE CONTRIBUIRA A SU VEZ AL MEJORAMIENTO DE LA EDUCACION PUBLICA DE LA CIUDAD DE MEXICO.</t>
  </si>
  <si>
    <t>MIDE EL AVANCE DE TRAMITES E INTEGRACION DOCUMENTAL SOLICITADOS EN EL PERIODO</t>
  </si>
  <si>
    <t>(NUMERO DE TRAMITES E INTEGRACION DOCUMENTAL REALIZADOS EN EL PERIODO / 1500 TRAMITES E INTEGRACION DOCUMENTAL SOLICITADOS EN EL PERIODO) * 100</t>
  </si>
  <si>
    <t>CONSULTA DE AVANCE DE METAS FISICAS Y FINANCIERAS A TRAVES DE LA PLATAFORMA DE LA SECRETARIA DE ADMINISTRACION Y FINANZAS Y DE ESTA DEPENDENCIA: HTTPS://DATA.FINANZAS.CDMX.GOB.MX/DOCUMENTOS/IAPP20.HTML; HTTPS://DATA.FINANZAS.CDMX.GOB.MX/MENU_TRANSPARENCIA/LGCG/INDEX.HTML;                                                   HTTPS://SECTEI.CDMX.GOB.MX/TRANSPARENCIA</t>
  </si>
  <si>
    <t>MANTENER LA META PROGRAMADA PROYECTADA</t>
  </si>
  <si>
    <t>REVISION E INTEGRACION DOCUMENTAL DE SOPORTE Y ELABORACION DE TRAMITES PARA PAGO DE LOS DIFERENTES SUJETOS DE APOYO, PROVEEDORES DE MATERIALES Y SERVICIOS ASI COMO A LOS SERVIDORES PUBLICOS DE LA SECTEI.</t>
  </si>
  <si>
    <t>LIC. FAUSTO GALARCE ROJAS</t>
  </si>
  <si>
    <t>SUBDIRECTOR DE FINANZAS</t>
  </si>
  <si>
    <t>INTEGRACION, ELABORACION Y ENVIO DE INFORMES DE CARACTER PRESUPUESTAL Y FINANCIERO A LA SECRETARIA DE ADMINISTRACION Y FINANZAS, ASI COMO A LOS DIFERENTES ORGANOS FISCALIZADORES.</t>
  </si>
  <si>
    <t>ELABORACION DE UN PROGRAMA DE CONTROL  ENFOCADO A UNA MEJORA CONTINUA EN LOS PROCESOS INTERNOS QUE PERMITAN UNA ADECUADA PLANEACION, ORGANIZACION, DIRECCION Y CONTROL DEL PRESUPUESTO AUTORIZADO.</t>
  </si>
  <si>
    <t>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t>
  </si>
  <si>
    <t>BRINDAR APOYO PARA QUE LOS HIJOS DE LAS MADRES ADOLESCENTES MENORES DE 15 AÑOS TENGAN LAS MEJORES CONDICIONES PARA SU DESARROLLO EN LOS PERIODOS CRITICOS DE SU GESTACION Y EN SU CRIANZA DURANTE LOS PRIMEROS 3 AÑOS DE VIDA, GARANTIZANDO ASI SU DERECHO A LA IGUALDAD E INCLUSION.</t>
  </si>
  <si>
    <t>36C001P001</t>
  </si>
  <si>
    <t>LA MATERNIDAD EN EDADES TEMPRANAS SE ASOCIA A RIESGOS MAS GRANDES DE MORBIMORTALIDAD MATERNA, COMPLICACIONES EN EL PARTO Y MORTALIDAD INFANTIL, ASI COMO A CONDICIONES DE SALUD PRECARIAS DEL RECIEN NACIDO. AUNADO A ESTO, LAS NIÑAS A MENUDO SE VEN FORZADAS A ABANDONAR LA ESCUELA PARA HACERSE CARGO DE LAS RESPONSABILIDADES DE LA MATERNIDAD Y EL HOGAR,  LA MAYORIA SE VE FORZADA A INGRESAR AL TRABAJO INFORMAL, MAL REMUNERADO, CON LO QUE SE REFUERZAN LOS CIRCUITOS DE POBREZA Y EXCLUSION, TANTO PARA LA MADRES COMO PARA SUS HIJOS. EN 2017, SE REGISTRARON 1,037 NACIMIENTOS DE MADRES ADOLESCENTES DE 10 A 15 AÑOS EN LA CIUDAD DE MEXICO.</t>
  </si>
  <si>
    <t>MADRES ADOLESCENTES MENORES DE 15 AÑOS Y SUS POSIBLES HIJOS.</t>
  </si>
  <si>
    <t>FORMAR UNA RED DE TUTORES RESPONSABLES DEL SEGUIMIENTO Y ACOMPAÑAMIENTO DE LAS BENEFICIARIAS IDENTIFICADAS POR LA SECRETARIA DE SALUD Y LA SECRETARIA  DE LAS MUJERES, EN LAS 16 ALCALDIAS DE LA CIUDAD DE MEXICO.</t>
  </si>
  <si>
    <t>LAS MADRES ADOLESCENTES RECIBEN APOYOS ECONOMICOS DURANTE EL EMBARAZO, LA LACTANCIA, PARA ASEGURAR EL DESARROLLO INTEGRAL DE SUS HIJOS Y GARANTIZAR LA CONTINUIDAD DE SUS ESTUDIOS</t>
  </si>
  <si>
    <t>MADRES ADOLESCENTES MENORES DE 15 AÑOS Y SUS HIJOS MENORES DE 1 AÑO</t>
  </si>
  <si>
    <t>(NUMERO DE MADRES ADOLESCENTES ATENDIDAS / 300 MADRES ADOLESCENTES PROGRAMADOS) * 100</t>
  </si>
  <si>
    <t>REPORTE DE MADRES ADOLESCENTES Y SUS HIJOS BENEFICIADOS POR EL PROGRAMA, EL CUAL SE ENCUENTRA DISPONIBLE EN LA DIRECCION GENERAL DE DESARROLLO INSTITUCIONAL</t>
  </si>
  <si>
    <t>INCREMENTO DEL 300% DE APOYOS A MADRES ADOLESCENTES</t>
  </si>
  <si>
    <t>LAS MADRES ADOLESCENTES RECIBEN APOYOS ECONOMICOS, EDUCATIVOS Y PROFESIONALES PARA ASEGURAR EL DESARROLLO INTEGRAL DE SUS HIJOS Y LA CONTINUIDAD DE SUS ESTUDIOS.</t>
  </si>
  <si>
    <t>IMPLEMENTACION DE UN PROGRAMA INTERINSTITUCIONAL DE ATENCION A MADRES ADOLESCENTES MENORES DE 15 AÑOS Y SUS HIJOS</t>
  </si>
  <si>
    <t>IMPULSAR ACTIVIDADES QUE PROMUEVAN EL RESPETO A LOS DERECHOS HUMANOS Y EL APRENDIZAJE A LO LARGO DE TODA LA VIDA, ENTRE SERVIDORES PUBLICOS Y POBLACION EN GENERAL, MEDIANTE MECANISMOS DE COLABORACION CON LA RED MUNDIAL DE CIUDADES DEL APRENDIZAJE Y OTROS ENTES.</t>
  </si>
  <si>
    <t>36C001P002</t>
  </si>
  <si>
    <t>LA CIUDAD DE MEXICO AFRONTA GRANDES RETOS ASOCIADOS AL APRENDIZAJE, FORMACION E INCLUSION, QUE REQUIEREN DEL DISEÑO E IMPLEMENTACION DE POLITICAS PUBLICAS QUE FOMENTAN LA PARTICIPACION DE LA POBLACION Y EL RESPETO DE LOS DERECHOS HUMANOS EN LOS PROCESOS DE APRENDIZAJE DURANTE TODA LA VIDA.</t>
  </si>
  <si>
    <t>SERVIDORES PUBLICOS Y POBLACION EN GENERAL.</t>
  </si>
  <si>
    <t xml:space="preserve">1. CONTRIBUIR AL RESPETO DE LOS DERECHOS HUMANOS DE LA POBLACION DE LA CIUDAD DE MEXICO, MEDIANTE ACCIONES QUE ESTIMULEN EL APRENDIZAJE A LO LARGO DE TODA LA VIDA. 2. PROMOVER MECANISMOS DE COLABORACION INTERINSTITUCIONAL ENFOCADOS A IMPULSAR Y FOMENTAR EL RESPETO A LOS DERECHOS HUMANOS A TRAVES DE CAPACITACIONES A LOS SERVIDORES PUBLICOS DE LA SECRETARIA.  </t>
  </si>
  <si>
    <t>LAS PERSONAS SERVIDORAS PUBLICAS Y LA CIUDADANIA EN GENERAL CUENTAN CON CONOCIMIENTOS BASICOS EN MATERIA DE DERECHOS HUMANOS, ASI COMO SE PROMUEVE EL APRENDIZAJE A LO LARGO DE TODA LA VIDA, EN TEMAS DE MEDIO  AMBIENTE Y SOSTENIBILIDAD, CULTURA DE LA PAZ, BIENESTAR E INCLUSION SOCIAL Y ECONOMIA SOLIDARIA.</t>
  </si>
  <si>
    <t xml:space="preserve"> ACCIONES DE PROMOCION EN MATERIA DE DERECHOS HUMANOS AL INTERIOR DE LA SECRETARIA, ASI COMO LA DIVULGACION AL PUBLICO EN GENERAL  EN TEMAS DE MEDIO AMBIENTE Y SOSTENIBILIDAD, CULTURA DE LA PAZ, BIENESTAR E INCLUSION SOCIAL Y ECONOMIA SOLIDARIA.</t>
  </si>
  <si>
    <t xml:space="preserve">(NUMERO DE ACCIONES REALIZADAS / 5 ACCIONES PROGRAMADAS)*100 </t>
  </si>
  <si>
    <t xml:space="preserve">LISTAS DE ASISTENCIA Y NOTAS INFORMATIVAS DISPONIBLES EN LA DIRECCION GENERAL DE ENLACE INTERINSTITUCIONAL   </t>
  </si>
  <si>
    <t>LA META SE MANTIENE CONSTANTE</t>
  </si>
  <si>
    <t xml:space="preserve">LAS PERSONAS SERVIDORAS PUBLICAS FORTALECEN SUS CONOCIMIENTOS EN MATERIA DE DERECHOS HUMANOS, Y SE  POTENCIALIZA EL DESARROLLO DE UNA COMUNIDAD MAS SOSTENIBLE, MEDIANTE SU PARTICIPACION EN CURSOS Y EVENTOS RELACIONADOS CON LA TEMATICA.
</t>
  </si>
  <si>
    <t>REALIZACION DE EVENTOS EN EL MARCO DE LA RED DE CIUDADES DEL APRENDIZAJE</t>
  </si>
  <si>
    <t xml:space="preserve">LIC. PAULO CESAR MARTINEZ LOPEZ </t>
  </si>
  <si>
    <t>DIRECTOR GENERAL DE ENLACE INTERINSTITUCIONAL</t>
  </si>
  <si>
    <t xml:space="preserve">PROMOVER MECANISMOS DE COORDINACION INTERINSTITUCIONAL EN MATERIA DE DERECHOS HUMANOS A TRAVES DE LA CAPACITACION DEL PERSONAL DE LA SECRETARIA. </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</si>
  <si>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</si>
  <si>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U017</t>
  </si>
  <si>
    <t>U017_APOYO A LA FORMACIÓN DE CAPITAL HUMANO EN EDUCACIÓN Y CIENCIA</t>
  </si>
  <si>
    <t>PROMOVER LA FORMACION DE PROFESIONALES EN LAS AREAS PRIORITARIAS EN MATERIA DE CIENCIA Y TECNOLOGIA APLICADAS Y DE ALTO IMPACTO EN LA ATENCION DE LAS PRINCIPALES NECESIDADES DE LA CIUDAD DE MEXICO.</t>
  </si>
  <si>
    <t>36C001U017</t>
  </si>
  <si>
    <t xml:space="preserve">LA CIUDAD DE MEXICO REQUIERE DE RECURSOS HUMANOS ALTAMENTE CALIFICADOS QUE COLABOREN EN LA RESOLUCION DE LOS PROBLEMAS PRIORITARIOS A TRAVES DE INVESTIGACIONES EN EL CAMPO CIENTIFICO Y TECNOLOGICO Y QUE SIRVAN COMO INTERLOCUTORES Y ACTORES EN INTERFAZ CIENCIA-POLITICA.   POR LO TANTO, SE HA VUELTO UNA NECESIDAD INELUDIBLE EL FORTALECIMIENTO DE LOS GRUPOS DE INVESTIGACION EN LA CIUDAD A TRAVES DE LA CONTINUA PROFESIONALIZACION DE SUS INTEGRANTES. EN ESTE SENTIDO, LA POSIBILIDAD DE REALIZAR ESTANCIAS POSDOCTORALES EN INSTITUCIONES DEL EXTRANJERO PERMITE QUE LOS DOCTORES Y DOCTORAS PUEDAN CONTINUAR CON SU FORMACION EN EL AMBITO INTERNACIONAL, COLABORANDO CON PERSONAS INVESTIGADORAS DE ALTO NIVEL Y PARTICIPANDO EN EQUIPOS LIGADOS A SU AREA DE CONOCIMIENTO. LO ANTERIOR, NO SOLO ENRIQUECE SUS CONOCIMIENTOS, SINO QUE LES PERMITE OBTENER PERSPECTIVAS DIFERENTES PARA LA BUSQUEDA DE SOLUCIONES INNOVADORAS.   ASIMISMO, ES IMPRESCINDIBLE QUE EL GOBIERNO DE LA CIUDAD DE MEXICO CUENTE CON PERSONAS ESPECIALIZADAS EN INTERFAZ CIENCIA-POLITICA, QUE VINCULEN DE FORMA EFECTIVA ESTAS DISCIPINAS Y ASI COADYUVEN A POTENCIAR EL DISEÑO DE POLITICA PUBLICA BASADA EN EVIDENCIA CIENTIFICA Y POLITICAS PARA EL DESARROLLO CIENTIFICO. </t>
  </si>
  <si>
    <t xml:space="preserve">PERSONAS EGRESADAS DE DOCTORADO EN LA CIUDAD DE MEXICO </t>
  </si>
  <si>
    <t xml:space="preserve">CONTRIBUIR A LA FORMACION DE RECURSOS HUMANOS DE ALTO NIVEL ACADEMICO A TRAVES DEL OTORGAMIENTO DE BECAS PARA SU PROFESIONALIZACION EN ESTANCIAS POSDOCTORALES EN INSTITUCIONES ACADEMICAS CON SEDE EN EUROPA O AMERICA Y ESTANCIAS DE INTERFAZ CIENCIA-POLITICA. </t>
  </si>
  <si>
    <t>BECAS PARA LA PROFESIONALIZACION DE RECURSOS HUMANOS.</t>
  </si>
  <si>
    <t xml:space="preserve">MIDE EL PORCENTAJE DE AVANCE DE PERSONAS BECARIAS VIGENTES </t>
  </si>
  <si>
    <t>(NUMERO DE PERSONAS BECARIAS VIGENTES / 60 PERSONAS BECARIAS PROGRAMADAS) *100</t>
  </si>
  <si>
    <t>CONVENIOS DE ASIGNACION DE BECA EN CUSTODIA DE LA DIRECCION GENERAL DE CIENCIA, DIVULGACION Y TRANSFERENCIA DE CONOCIMIENTO</t>
  </si>
  <si>
    <t xml:space="preserve">INCREMENTO ANUAL DE 16% DE PERSONAS BECARIAS VIGENTES </t>
  </si>
  <si>
    <t>FORTALECIMIENTO DEL CAPITAL HUMANO EN MATERIA DE EDUCACION Y CIENCIA</t>
  </si>
  <si>
    <t>EMISION DE CONVOCATORIA</t>
  </si>
  <si>
    <t>DR. JUAN LUIS DIAZ DE LEON SANTIAGO / DRA. ALMA CRSITAL HERNANDEZ MONDRAGON</t>
  </si>
  <si>
    <t>RECEPCION Y REVISION DE SOLICITUDES DE BECA</t>
  </si>
  <si>
    <t>EVALUACION DE LAS SOLICITUDES DE BECA POR EXPERTOS EXTERNOS, PARA LA SELECCION DE BENEFICIARIOS.</t>
  </si>
  <si>
    <t xml:space="preserve">FORMALIZACION DE CONVENIOS DE ASIGNACION DE BECA </t>
  </si>
  <si>
    <t>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t>
  </si>
  <si>
    <t>S008</t>
  </si>
  <si>
    <t>S008_CIBERESCUELAS EN PILARES</t>
  </si>
  <si>
    <t>OTORGAR A LAS PERSONAS, PREFERENTEMENTE JOVENES ENTRE 15 Y 29 AÑOS QUE HABITAN EN ZONAS DE BAJO Y MUY BAJO INDICE DE DESARROLLO SOCIAL DE LA CIUDAD DE MEXICO, ASESORIAS, TALLERES Y ACCIONES DE REFORZAMIENTO, QUE CONTRIBUYEN A QUE INICIEN, CONTINUEN O CONCLUYAN SUS ESTUDIOS DE ALFABETIZACION, PRIMARIA, SECUNDARIA, NIVEL MEDIO SUPERIOR O SUPERIOR Y DESARROLLEN SUS HABILIDADES COGNITIVAS, DIGITALES Y SOCIOEMOCIONALES, OFRECIDAS POR BENEFICIARIOS FACILITADORES DE SERVICIOS EN CIBERESCUELAS EQUIPADAS CON COMPUTADORAS Y CONECTIVIDAD A INTERNET. PROPORCIONAR AL PERSONAL POLICIAL DE LA SECRETARIA DE SEGURIDAD CIUDADANA ASESORIAS, TALLERES Y ACCIONES DE REFORZAMIENTO, PARA QUE INICIEN, CONTINUEN O CONCLUYAN SUS ESTUDIOS DE EDUCACION MEDIA SUPERIOR, OFRECIDAS POR BENEFICIARIOS FACILITADORES DE SERVICIOS EN CIBERESCUELAS EN SECTORES DE POLICIA EQUIPADAS CON COMPUTADORAS Y CONECTIVIDAD A INTERNET.</t>
  </si>
  <si>
    <t>36C001S008</t>
  </si>
  <si>
    <t>199</t>
  </si>
  <si>
    <t>Puntos de innovación, libertad, arte, educación y saberes (PILARES)</t>
  </si>
  <si>
    <t>LAS Y LOS JOVENES DE ENTRE 15 Y 29 AÑOS DE EDAD QUE HABITAN EN ZONAS DE BAJO O MUY BAJO INDICE DE DESARROLLO SOCIAL EN LA CIUDAD DE MEXICO, SE ENCUENTRAN EN CONDICION DE ANALFABETISMO O ABANDONAN SUS ESTUDIOS DE EDUCACION BASICA, MEDIA SUPERIOR Y SUPERIOR. LAS Y LOS POLICIAS DE LA SECRETARIA DE SEGURIDAD CIUDADANA DE LA CIUDAD DE MEXICO NO HAN INICIADO, CONTINUADO O CONCLUIDO SUS ESTUDIOS DE EDUCACION MEDIA SUPERIOR.</t>
  </si>
  <si>
    <t xml:space="preserve">LA POBLACION OBJETIVO SON 1,448,797 JOVENES DE LA CIUDAD DE MEXICO ENTRE 15 Y 29 AÑOS DE EDAD, QUE PRESENTAN ESTA SITUACION: 7,774 REQUIEREN ALFABETIZACION; 17,597 REQUIEREN REALIZAR LA PRIMARIA; 72,194 INICIAR O CONCLUIR LA SECUNDARIA; 568,623 REALIZAR EL BACHILLERATO Y 782,609 CONCLUIR EL BACHILLERATO E INGRESAR AL NIVEL SUPERIOR  (INEGI, 2016).  PARA EL CASO DE LA POLICIA DE LA CIUDAD DE MEXICO SE CONSIDERA UNA POBLACION DE 33,522 ELEMENTOS QUE REQUIEREN INICIAR O CONCLUIR ESTUDIOS DE BACHILLERATO, SEGUN DATOS DEL DIAGNOSTICO REALIZADO POR LA SECRETARIA DE SEGURIDAD CIUDADANA DE LA CIUDAD DE MEXICO AL PERSONAL OPERATIVO QUE INGRESO A LA CORPORACION BAJO UNA NORMATIVIDAD DIFERENTE A LA QUE SE ENCUENTRA EN VIGENCIA. </t>
  </si>
  <si>
    <t>CONTRIBUIR A QUE LAS PERSONAS, PREFERENTEMENTE JOVENES ENTRE 15 Y 29 AÑOS QUE HABITAN EN ZONAS DE BAJO Y MUY BAJO INDICE DE DESARROLLO SOCIAL DE LA CIUDAD DE MEXICO, INICIEN, CONTINUEN O CONCLUYAN SUS ESTUDIOS DE ALFABETIZACION, PRIMARIA, SECUNDARIA, NIVEL MEDIO SUPERIOR O SUPERIOR, MEDIANTE ASESORIAS, TALLERES Y ACCIONES DE REFORZAMIENTO PROPORCIONADAS POR BENEFICIARIOS FACILITADORES DE SERVICIOS EN CIBERESCUELAS EN PILARES, EQUIPADAS CON COMPUTADORAS Y CONECTIVIDAD A INTERNET, COADYUVANDO AL EJERCICIO DEL DERECHO A LA EDUCACION.  * CONTRIBUIR A QUE EL PERSONAL POLICIAL DE LA SECRETARIA DE SEGURIDAD CIUDADANA INICIE, CONTINUE O CONCLUYA SUS ESTUDIOS DE EDUCACION MEDIA SUPERIOR, MEDIANTE ASESORIAS, TALLERES Y ACCIONES DE REFORZAMIENTO, OFRECIDAS POR BENEFICIARIOS FACILITADORES DE SERVICIOS EN CIBERESCUELAS EN SECTORES DE POLICIA EQUIPADAS CON COMPUTADORAS Y CONECTIVIDAD A INTERNET.</t>
  </si>
  <si>
    <t>LAS Y LOS JOVENES DE ENTRE 15 Y 29 AÑOS DE EDAD QUE HABITAN EN ZONAS DE BAJO O MUY BAJO INDICE DE DESARROLLO SOCIAL EN LA CIUDAD DE MEXICO, RECIBEN ASESORIAS, TALLERES Y ACCIONES DE REFORZAMIENTO EN LAS CIBERESCUELAS PILARES, PARA INICIAR, CONTINUAR O CONCLUIR SUS ESTUDIOS DE ALFABETIZACION, EDUCACION BASICA, MEDIA SUPERIOR O SUPERIOR Y DESARROLLAR SUS HABILIDADES COGNITIVAS, DIGITALES Y SOCIOEMOCIONALES LAS Y LOS POLICIAS DE LA SECRETARIA DE SEGURIDAD CIUDADANA DE LA CIUDAD DE MEXICO RECIBEN ASESORIAS, TALLERES Y ACCIONES DE REFORZAMIENTO EN LAS CIBERESCUELAS DE SECTORES DE POLICIA, PARA INICIAR, CONTINUAR O CONCLUIR SUS ESTUDIOS DE EDUCACION MEDIA SUPERIOR.</t>
  </si>
  <si>
    <t>MIDE EL PORCENTAJE DE AVANCE DE PERSONAS QUE RECIBEN SERVICIOS DE ASESORIAS, TALLERES Y ACCIONES REALIZADAS EN LAS CIBERESCUELAS EN PILARES Y EN SECTORES DE POLICIA.</t>
  </si>
  <si>
    <t>(NUMERO DE PERSONAS ATENDIDAS EN CIBERESCUELAS EN PILARES Y SECTORES DE POLICIA / 400,000 PERSONAS PROGRAMADAS) X 100</t>
  </si>
  <si>
    <t>SISTEMA DE INFORMACION ESTADISTICA A CARGO DE LA COORDINACION GENERAL DE INCLUSION EDUCATIVA E INNOVACION.</t>
  </si>
  <si>
    <t>INCREMENTARO DEL 30% PARA EL AÑO 2024</t>
  </si>
  <si>
    <t xml:space="preserve">CONTRIBUIR A REDUCIR EL REZAGO EDUCATIVO DE LOS JOVENES DE ENTRE 15 Y 29 ANOS DE EDAD QUE HABITAN EN ZONAS DE BAJO O MUY BAJO INDICE DE DESARROLLO SOCIAL EN LA CIUDAD DE MEXICO, </t>
  </si>
  <si>
    <t>DETERMINACION DE LA OFERTA EDUCATIVA Y DE FORMACION COMPLEMENTARIA EN LAS CIBERESCUELAS EN PILARES Y SECTORES DE POLICIA</t>
  </si>
  <si>
    <t>DRA. ANDREA GABRIELA GONZALEZ GUTIERREZ</t>
  </si>
  <si>
    <t>DIRECTORA DE CONTENIDOS Y METODOS DE EDUCACION COMUNITARIA</t>
  </si>
  <si>
    <t>DESARROLLO DE ASESORIAS Y ACCIONES DE REFORZAMIENTO PARA ALFABETIZACION Y/O PARA INICIAR, CONTINUAR O CONCLUIR LOS ESTUDIOS DE PRIMARIA, SECUNDARIA, NIVEL MEDIO SUPERIOR Y SUPERIOR.</t>
  </si>
  <si>
    <t>EJECUCION DE TALLERES Y ACCIONES DE REFORZAMIENTO PARA LA ADQUISICION DE HABILIDADES COGNITIVAS, DIGITALES, SOCIAEMOCIONALES.</t>
  </si>
  <si>
    <t>CAPACITACION DE LAS PERSONAS BENEFICIARIAS FACILITADORAS DE SERVICIOS DEL PROGRAMA</t>
  </si>
  <si>
    <t>MARIA DE JESUS VERGARA ALBA</t>
  </si>
  <si>
    <t>JEFA DE UNIDAD DEPARTAMENTAL DE TALLERES DE HABILIDADES EMOCIONALES</t>
  </si>
  <si>
    <t xml:space="preserve">ANDREA GABRIELA GONZALEZ GUTIERREZ </t>
  </si>
  <si>
    <t>SUBDIRECTORA DE FORMACION PARA LA EDUCACION COMUNITARIA</t>
  </si>
  <si>
    <t xml:space="preserve">DIRECTORA DE EDUCACION INCLUSIVA, INTERCULTURAL Y BILINGÜE </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</si>
  <si>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t>
  </si>
  <si>
    <t>S016</t>
  </si>
  <si>
    <t>S016_EDUCACIÓN PARA LA AUTONOMÍA ECONÓMICA EN PILARES</t>
  </si>
  <si>
    <t>CONTRIBUIR AL DESARROLLO DE LA AUTONOMIA ECONOMICA PREFERENTEMENTE DE LAS MUJERES QUE HABITAN EN LOS BARRIOS, COLONIAS Y PUEBLOS CON BAJO Y MUY BAJO INDICE DE DESARROLLO SOCIAL DE LA CIUDAD DE MEXICO, A TRAVES DE ACCIONES EDUCATIVAS PARA EL APRENDIZAJE DE OFICIOS, LA FORMACION PARA LA ORGANIZACION PRODUCTIVA, Y LA CAPACITACION PARA LA COMERCIALIZACION DE PRODUCTOS Y SERVICIOS.</t>
  </si>
  <si>
    <t>36C001S016</t>
  </si>
  <si>
    <t>LAS PERSONAS QUE HABITAN EN LAS COLONIAS, BARRIOS Y PUEBLOS CON INDICES DE DESARROLLO SOCIAL BAJO Y MUY BAJO DE LA CIUDAD DE MEXICO, ENFRENTAN, MAYORES OBSTACULOS PARA EL DESARROLLO DE SU AUTONOMIA ECONOMICA, ESTO AFECTA PARTICULARMENTE A LAS MUJERES.</t>
  </si>
  <si>
    <t>PERSONAS QUE HABITAN EN LAS COLONIAS, BARRIOS Y PUEBLOS CON INDICES DE DESARROLLO SOCIAL BAJO Y MUY BAJO DE LA CIUDAD DE MEXICO, PREFERENTEMENTE LAS MUJERES.</t>
  </si>
  <si>
    <t>REALIZAR TALLERES PARA EL APRENDIZAJE DE OFICIOS, LA FORMACION PARA LA ORGANIZACION PRODUCTIVA, CAPACITACION PARA LA COMERCIALIZACION DE PRODUCTOS Y SERVICIOS. * CONTRIBUIR A CONSOLIDAR LAS ORGANIZACIONES O EMPRENDIMIENTOS A TRAVES DE LA VINCULACION CON INSTITUCIONES DE GOBIERNO O ASOCIACIONES QUE OFREZCAN INCENTIVOS EN LA MATERIA. * EMITIR RECONOCIMIENTOS A LAS PERSONAS CONFORME AL AVANCE EN EL CUMPLIMIENTO DE LOS MODULOS SEGUN EL TALLER.</t>
  </si>
  <si>
    <t>LAS PERSONAS, PREFERENTEMENTE LAS MUJERES, QUE HABITAN EN LAS COLONIAS, BARRIOS Y PUEBLOS CON INDICES DE DESARROLLO SOCIAL BAJO Y MUY BAJO DE LA CIUDAD DE MEXICO, CUENTAN CON HABILIDADES, DESTREZAS, ACTITUDES Y CONOCIMIENTOS QUE CONTRIBUYEN AL DESARROLLO DE SU AUTONOMIA ECONOMICA.</t>
  </si>
  <si>
    <t>MIDE EL PORCENTAJE DE PERSONAS ATENDIDAS EN EL PROGRAMA SOCIAL EDUCACION PARA LA AUTONOMIA ECONOMICA</t>
  </si>
  <si>
    <t>(NUMERO DE PERSONAS ATENDIDAS/ 300,000 PERSONAS PROGRAMADAS) * 100.</t>
  </si>
  <si>
    <t>SISTEMA DE INFORMACION ESTADISTICA A CARGO DE LA COORDINACION GENERAL DE INCLUCION EDUCATIVA E INNOVACION..HTTPS://SECTEI.CDMX.GOB.MX/SECRETARIA/</t>
  </si>
  <si>
    <t>AL 2024 INCREMENTAR EN UN 70% EL NÚMERO DE PERSONAS ATENDIDAS</t>
  </si>
  <si>
    <t>CONTRIBUIR A QUE PREFERENTEMENTE LAS MUJERES, QUE HABITAN EN LAS COLONIAS, BARRIOS Y PUEBLOS CON INDICES DE DESARROLLO SOCIAL BAJO Y MUY BAJO DE LA CIUDAD DE MEXICO, CUENTAN CON HABILIDADES, DESTREZAS, ACTITUDES Y CONOCIMIENTOS QUE CONTRIBUYEN AL DESARROLLO DE SU AUTONOMIA ECONOMICA.</t>
  </si>
  <si>
    <t>PLANIFICACION DE LA OFERTA EDUCATIVA PARA EL APRENDIZAJE DE OFICIOS, LA FORMACION PARA LA ORGANIZACION PRODUCTIVA Y LA CAPACITACION PARA LA COMERCIALIZACION DE PRODUCTOS Y SERVICIOS.</t>
  </si>
  <si>
    <t>MARYSOL BECERRA MALDONADO</t>
  </si>
  <si>
    <t>EJECUCION DE LAS ASESORIAS Y DE LAS ACCIONES EDUCATIVAS PARA EL APRENDIZAJE DE OFICIOS, LA FORMACION PARA LA ORGANIZACION PRODUCTIVA, CAPACITACION PARA LA COMERCIALIZACION DE PRODUCTOS Y SERVICIOS.</t>
  </si>
  <si>
    <t>OTORGAMIENTO DE RECONOCIMIENTOS POR LA PARTICIPACION DE LAS PERSONAS CONFORME AL AVANCE EN EL CUMPLIMIENTO DE LOS MODULOS SEGUN EL TALLER.</t>
  </si>
  <si>
    <t xml:space="preserve">EL OTORGAMIENTO DE RECONOCIMIENTOS POR LA PARTICIPACION DE LOS BENEFICARIOS FINALES EN EL PROCESO EDUCATIVO.  </t>
  </si>
  <si>
    <t>S073</t>
  </si>
  <si>
    <t>S073_BECA PILARES</t>
  </si>
  <si>
    <t>CONTRIBUIR A LA REDUCCION DEL ABANDONO ESCOLAR A TRAVES DEL OTORGAMIENTO DE APOYOS ECONOMICOS DE 800 PESOS MENSUALES PARA JOVENES DE ENTRE 15 Y 29 AÑOS DE EDAD DE LA CIUDAD DE MEXICO QUE DESEAN INICIAR, CONTINUAR O CONCLUIR SUS ESTUDIOS DE SECUNDARIA A TRAVES DEL INSTITUTO NACIONAL PARA LA EDUCACION DE LOS ADULTOS, APOYOS ECONOMICOS DE 800 PESOS MENSUALES PARA JOVENES DE ENTRE 15 Y 29 AÑOS DE EDAD DE LA CIUDAD DE MEXICO INSCRITOS EN ALGUNA MODALIDAD DEL BACHILLERATO EN LINEA, A DISTANCIA O ABIERTA Y APOYOS ECONOMICOS DE 1,200 PESOS MENSUALES PARA JOVENES DE ENTRE 18 Y 29 AÑOS DE EDAD DE LA CIUDAD DE MEXICO INSCRITOS EN ALGUNA MODALIDAD DE LICENCIATURA EN INSTITUCIONES Y UNIVERSIDADES PUBLICAS; QUE ASISTAN A LAS CIBERESCUELAS EN PILARES.</t>
  </si>
  <si>
    <t>36C001S073</t>
  </si>
  <si>
    <t>LOS JOVENES DE ENTRE 15 Y 29 AÑOS QUE HABITAN EN LOS BARRIOS, COLONIAS Y PUEBLOS DE LA CIUDAD DE MEXICO DE MENORES INDICES DE DESARROLLO SOCIAL Y MAYOR DENSIDAD DE POBLACION, SIN ESTUDIOS DE SECUNDARIA O CON SECUNDARIA Y BACHILLERATO CONCLUIDOS, PRESENTAN CONDICIONES DE ABANDONO ESCOLAR POR FALTA DE RECURSOS ECONOMICOS.</t>
  </si>
  <si>
    <t xml:space="preserve">JOVENES DE ENTRE 15 Y 29 AÑOS DE EDAD QUE HABITAN EN ZONAS DE BAJO Y MUY BAJO INDICE DE DESARROLLO SOCIAL DE LA CIUDAD DE MEXICO, QUE ESTUDIAN EL NIVEL SECUNDARIA, MEDIA SUPERIOR Y SUPERIOR EN LAS MODALIDADES DESCRITAS EN LAS REGLAS DE OPERACION Y QUE RECIBEN ASESORIAS EN LAS CIBERESCUELAS EN PILARES.  </t>
  </si>
  <si>
    <t>OTORGAR APOYOS MONETARIOS A LOS JOVENES DE ENTRE 15 Y 29 AÑOS DE EDAD, QUE RECIBEN ASESORIAS Y EL ACOMPAÑAMIENTO EN LAS CIBERESCUELAS DE LOS PILARES, PARA MOTIVARLOS A QUE NO ABANDONEN SUS ESTUDIOS DE SECUNDARIA, BACHILLERATO Y LICENCIATURA POR FALTA DE RECURSOS ECONOMICOS.</t>
  </si>
  <si>
    <t>LOS JOVENES DE ENTRE 15 Y 29 AÑOS DE EDAD EN LOS NIVELES DE SECUNDARIA, BACHILLERATO Y LICENCIATURA, QUE RECIBEN ASESORIAS EN LAS CIBERESCUELAS PILARES, CUENTAN CON UN APOYO ECONOMICO PARA QUE NO ABANDONEN SUS ESTUDIOS.</t>
  </si>
  <si>
    <t>MIDE EL PORCENTAJE DE APOYO ECONOMICO ENTREGADOS A JOVENES DE ENTRE 15 Y 29 AÑOS DE EDAD PARA INICIAR, CONTINUAR O CONCLUIR ESUDIOS DE NIVEL SECUNDARIA, MEDIO SUERIOR A DISTANCIA O SUPERIOR</t>
  </si>
  <si>
    <t>(NUMERO DE BECAS OTORGADAS / 18,000 BECAS PROGRAMADAS) * 100</t>
  </si>
  <si>
    <t>SISTEMA DE INFORMACION ESTADISTICA DIPONIBLE EN LA COORDINACION GENERAL DE INCLUSION EDUCATIVA E INNOVACION DE LA SECRETARIA DE EDUCACION, CIENCIA, TECNOLOGIA E INNOVACION</t>
  </si>
  <si>
    <t>PARA EL 2022 INCREMENTAR EN UN 37% EL NÚMERO DE BECAS</t>
  </si>
  <si>
    <t>EFICIENTAR EL APOYO QUE RECIBEN POR MEDIO DE BECAS Y ASESORIAS JOVENES DE ENTRE 15 Y 29 ANOS  EN LAS CIBERESCUELAS PILARES Y QUE CONTRIBUYA A QUE CONTINUEN CON SUS ESTUDIOS DE SECUNDARIA, BACHILLERATO Y LICENCIATURA.</t>
  </si>
  <si>
    <t>RECEPCION Y PROCESAMIENTO DE SOLICITUDES DE INCORPORACION  AL PROGRAMA SOCIAL BECA PILARES 2021</t>
  </si>
  <si>
    <t>MTRO. EDGAR IVAN GUZMAN DORANTES</t>
  </si>
  <si>
    <t>ENTREGA DEL APOYO ECONOMICO DEL PROGRAMA SOCIAL BECA PILARES 2021</t>
  </si>
  <si>
    <t>VERIFICACION DE VIGENCIA DEL DERECHO A LA BECA</t>
  </si>
  <si>
    <t>36C001P004</t>
  </si>
  <si>
    <t>36CD01</t>
  </si>
  <si>
    <t>UNIVERSIDAD DE LA SALUD</t>
  </si>
  <si>
    <t>PRESTAR, COORDINAR Y ORIENTAR SERVICIOS DE EDUCACION SUPERIOR EN MEDICINA Y ENFERMERIA EN SUS DIVERSOS NIVELES Y MODALIDADES, DETERMINANDO UNA OFERTA BAJO LOS PRINCIPIOS DE IGUALDAD, EQUIDAD DE GENERO, INTERCULTURALIDAD, PLURIETNICIDAD, DIVERSIDAD LINGUISTICA INDIGEN, SUSTENTABILIDAD, NO DISCRIMINACION, EQUIDAD, ACCESIBILIDAD, CALIDAD, PERTINENCIA Y LAICIDAD</t>
  </si>
  <si>
    <t>CONTRIBUIR A LA EFECTIVIDAD DEL DERECHO A LA EDUCACION SUPERIOR GRATUITA Y DE CALIDAD  MEDIANTE LA FORMACION DE PROFESIONALES DE LA SALUD  EN LAS CARRERAS DE MEDICINA GENERAL Y COMUNITARIA Y LA CARRERA DE ENFERMERIA FAMILIAR  EN SUS DIVERSOS NIVELES Y MODALIDADES, DETERMINANDO UNA OFERTA BAJO LOS PRINCIPIOS DE IGUALDAD, EQUIDAD DE GENERO, INTERCULTURALIDAD, PLURITECNICIDAD, DIVERSIDAD LINGUISTICA INDIGENA, SUSTENTABILIDAD, NO DISCRIMINACION, EQUIDAD, ACESSIBILIDAD, CALIDAD, PERTINENCIA Y LACIDADDE MANERA PUBLICA, SATISFACIENDO LA DEMANDA EDUCATIVA  PARA IMPACTAR EN LA PREVENCION Y CONSERVACION DE LA SALUD A LA QUE TODOS LOS CIUDADANOS TIENES DERECHO.</t>
  </si>
  <si>
    <t>LA UNIVERSIDAD DE LA SALUD AL AÑO 2024 ES RECONOCIDA COMO UNA INSTITUCION QUE CUBRE LAS NECESIDADES EDUCATIVAS DE NIVEL SUPERIOR EN MATERIA DE SALUD MEDIANTE LA IMPLEMENTACION DE PLANES Y PROGRAMAS DE ESTUDIO DE CALIDAD, INNOVADORES Y CON PERTINENCIA SOCICULTURAL, ENFOCADOS A LA PROTECCION DE LA SALUD, INDIVIDUAL, FAMILIAR Y COMUNITARIA.</t>
  </si>
  <si>
    <t>FORMAR PROFESIONALES EN MEDICINA Y ENFERMERIA FAMILIAR Y COMUNITARIA, CAPACITADOS EN LA PREVENCION Y TRATAMIENTO OPORTUNO EN EL PRIMER NIVEL DE ATENCION MEDICA, CON BASE EN EL CONOCIMIENTO CIENTIFICO, HUMANISTICO Y TECNOLOGICO.</t>
  </si>
  <si>
    <t>ADMINISTRAR LOS RECURSOS HUMANOS ASIGNADOS AL UNIVERSIDAD DE LA SALUD, BAJO LOS CRITERIOS DE LEGALIDAD, HONESTIDAD, AUSTERIDAD, EFICIENCIA, EFICACIA, RACIONALIDAD Y TRANSPARENCIA DE ACUERDO A LOS OBJETIVOS GUBERNAMENTALES DE LA NUEVA ADMINISTRACION DE LA CIUDAD DE MEXICO.</t>
  </si>
  <si>
    <t>36CD01M001</t>
  </si>
  <si>
    <t>INTEGRACION Y ADMINISTRACION DE LOS RECURSO HUMANOS QUE CONFORMA LA UNIVERSIDAD DE LA SALUD.</t>
  </si>
  <si>
    <t>EL CAPITAL HUMANO QUE INTEGRA LA UNIVERSIDAD; QUE SE CONFORMA DE PERSONAL ADMINSTRATIVO Y DOCENTE, QUIENES BUSCAN CUMPLIR CON LOS OBJETIVOS INSTITUCIONALES TRAVES DE LA PLANEACION, ORGANIZACION, DIRECCION Y CONTROL.</t>
  </si>
  <si>
    <t>INTEGRACION DE LA ESTRUCTURA ORGANICA DE LA UNIVERSIDAD • CONSTITUIR EL CUERPO DOCENTE A FIN DE CUBRIR TODAS LAS ASIGNATURAS DEL PLAN DE ESTUDIOS   • ADMINISTRAR LOS RECURSOS HUMANOS, BAJO LOS CRITERIOS NORMATIVOS EXISTENTES PARA CUMPLIR LOS OBJETIVOS ESTABLECIDOS.</t>
  </si>
  <si>
    <t xml:space="preserve">PREVENIR Y MEJORAR LA CALIDAD DE LA SALUD </t>
  </si>
  <si>
    <t>DOTAR  A LA UNIVERSIDAD DE LA SALUD, LOS ELEMENTOS NECESARIOS EN RECURSOS HUMANOS QUE SATISFAGA LA DEMANDA DE LOS ALUMNOS, ASI COMO SU CRECIMIENTO</t>
  </si>
  <si>
    <t>DOTAR DE UNA MANERA EFICIENTE LA OPERACION DE LA ESTRUCTURA PARA CUMPLIR CON SU OBJETIVOS DENTRO DE LA UNIVERSIDAD DE LA SALUD</t>
  </si>
  <si>
    <t>DICTAMEN DE CREACION Y PROGRAMA DE HONORARIOS</t>
  </si>
  <si>
    <t>FORTALECER EN MATERIA ADMINISTRATIVA EL PROYECTO DE ESTE NUEVO MODELO DE PROFESIONALES DE LA SALUD, LOGRAR QUE LA UNIVERSIDAD DE LA SALUD SEA UNA OPCIÓN FORMARSE, LOGRAR LA PRIMERA GENERACIÓN DE EGRESADOS EN 2024.</t>
  </si>
  <si>
    <t>FORMAR DE MANERA EXITOSA EL NUEVO MODELO DE PROFESIONALES DE LA SALUD, LOGRAR EL RECONOCIMIENTO DE ESTE NUEVO MODELO EDUCATIVO EN SALUD Y LOGRAR LA PRIMERA GENERACION DE EGRESADOS EN 2024 CUBRIENDO EL DEFICIT DE PROFESIONALES DE LA SALUD EN NUESTRO PAIS.</t>
  </si>
  <si>
    <t>LLEVAR A CABO LAS GESTIONES NECESARIAS Y OPORTUNAS PARA CUBRIR LA DEMANDA DERIVADA DEL INGRESO DE ALUMNOS A LOS CICLOS DE LA UNIVERSIDAD.</t>
  </si>
  <si>
    <t>ADOLFO JAVIER  ROMERO GARIBAY</t>
  </si>
  <si>
    <t>DIRECTOR GENERAL DE LA UNIVERSIDAD DE LA SALUD</t>
  </si>
  <si>
    <t>E153</t>
  </si>
  <si>
    <t>E153_PROGRAMA PARA LA FORMACION DE PROFESIONALES DE LA SALUD</t>
  </si>
  <si>
    <t>FORMAR PROFESIONALES DE LA SALUD EN LAS CARRERAS DE MEDICINA GENERAL COMUNITARIA Y ENFERMERIA FAMILAR</t>
  </si>
  <si>
    <t>36CD01E153</t>
  </si>
  <si>
    <t>CUBRIR LA DEMANDA EDUCATIVA A NIVEL SUPERIOR Y POSGRADO EN EL AREA DE CIENCAS DE LA SALUD, DE ACUERDO A LOS PROGRAMAS DE ESTUDIO QUE TIENE LA UNIVERSIDAD DE LA SALUD</t>
  </si>
  <si>
    <t xml:space="preserve">ALUMNOS, PROFESORES, AREA ADMINISTRATIVA Y SOCIEDAD EN GENERAL </t>
  </si>
  <si>
    <t>ATENDER LAS NECESIDAD DE LOS ALUMNOS MEDIANTE LOS PROGRAMAS EDUCATIVOS DE LA UNIVERSIDAD DE LA SALUD  • IMPLEMENTACION DEPLANES Y PROGRAMAS DE ESTUDIOS DE CALIDAD</t>
  </si>
  <si>
    <t>PREVENIR Y MEJORA LA CALIDAD EN LA SALUD</t>
  </si>
  <si>
    <t>MIDE EL NÙMERO DE MATRICULA OCUPADA EN RELACIÒN A LA MATRICULA PROYECTADA O PROGRAMADA</t>
  </si>
  <si>
    <t>NUMERO DE MATRICULA PROGRAMADA/NUMERO DE MATRICULA OCUPADA*100%</t>
  </si>
  <si>
    <t>USALUD.CDMX.GOB.MX/DEPENDENCIA/ACERCA-DE</t>
  </si>
  <si>
    <t>EFICIENCIA TERMINAL EN LA UNIVERSIDAD PARA QUE HAYA MAS PROFESIONALES DE LA SALUD EN LA CIUDAD DE MÈXICO</t>
  </si>
  <si>
    <t>REALIZACIÒN DE EXÀMES DE SELECCIÒN ESTRATÈGICOS</t>
  </si>
  <si>
    <t>DR. ADOLFO JAVIER ROMERO GARIBAY</t>
  </si>
  <si>
    <t>36CDES</t>
  </si>
  <si>
    <t>INSTITUTO DE ESTUDIOS SUPERIORES DE LA CIUDAD DE MÉXICO "ROSARIO CASTELLANOS"</t>
  </si>
  <si>
    <t>FORMAR PROFESIONISTAS E INVESTIGADORES ALTAMENTE ESPECIALIZADOS A TRAVES DEL DESARROLLO DE HABILIDADES COMPLEJAS DE PENSAMIENTO QUE FAVOREZCAN EL ANALISIS, DISEÑO, INTERVENCION, ANTICIPACION E INVESTIGACION, QUE LES PERMITAN CONSOLIDARSE COMO LIDERES CAPACES DE COORDINAR PROYECTOS COMPLEJOS E INNOVADORES COADYUVANTES DE LA SOLUCION DE LOS GRANDES DESAFIOS QUE PLANTEA EL DESARROLLO ECONOMICO, POLITICO SOCIAL Y CULTURAL DE LA CIUDAD DE MEXICO EN EL SIGLO XXI, QUE RESPONDAN CON ALTO COMPROMISO Y RESPONSABILIDAD SOCIAL A LOS RETOS QUE SE DERIVAN DE LAS COMPLEJAS TRANSFORMACIONES QUE VIVE NUESTRO TIEMPO. ASIMISMO, ESTIMULA LA TRANSFORMACION DE LOS PROCESOS FORMATIVOS A TRAVES DE UN MODELO DUAL E HIBRIDO DE ALTO VALOR SOCIAL, PERTINENCIA Y CALIDAD, CON CRITERIOS DE INCLUSION Y EQUIDAD QUE PROMUEVEN EL DESARROLLO SOCIAL, NATURAL Y SUSTENTABLE.</t>
  </si>
  <si>
    <t xml:space="preserve">LA CIUDAD DE MEXICO ES UNA UNIDAD SOCIOPOLITICA, ECONOMICA Y GEOGRAFICA QUE NO PERMANECE ESTATICA, SE MUEVE, SE TRANSFORMA Y SE REDEFINE PERMANENTEMENTE. NUESTRA CIUDAD CUENTA CON CONDICIONES ECONOMICAS, SOCIALES Y CULTURALES QUE REPRESENTAN UN ENORME POTENCIAL PARA SU DESARROLLO Y QUE SE INSCRIBEN EN SU IMPORTANCIA HISTORICA Y CULTURAL, DADO QUE HA SIDO EL CENTRO GEOPOLITICO DE LOS DIVERSOS MOVIMIENTOS DE TRANSFORMACION SOCIAL QUE TRAZARON EL PERFIL MODERNO DEL PAIS. POR OTRO LADO, ES SEDE DE LA MAYOR OFERTA CULTURAL Y EDUCATIVA DE TODO EL PAIS, CUENTA CON ZONAS CATALOGADAS POR LA UNESCO COMO PATRIMONIO DE LA HUMANIDAD Y ES LA ENTIDAD CON MAYOR DIVERSIDAD SOCIAL, ECONOMICA, CULTURAL Y LINGÜISTICA DE NUESTRO PAIS (SE-UNESCO, 2008).  2. EL GOBIERNO DE LA CIUDAD DE MEXICO, COMPROMETIDO CON LA “CONSTRUCCION DE LA IGUALDAD COMO EJE ARTICULADOR DE LA POLITICA DE GOBIERNO SIGNIFICA FORTALECER Y AMPLIAR LAS GARANTIAS DEL ACCESO A LOS GRANDES DERECHOS SOCIALES Y HUMANOS [CREAR] CONDICIONES MAS EQUITATIVAS DE VIDA Y [APLICAR] TODO SU EMPEÑO PARA AVANZAR SUSTANTIVAMENTE EN LA GARANTIA DEL ACCESO A LA EDUCACION, LA SALUD, LA VIVIENDA Y LA PROTECCION DE LOS DERECHOS HUMANOS” (SHEIMBAUM, 2019: 87), DESARROLLA INNOVADORAS PROPUESTAS QUE ADEMAS DE CONTRIBUIR A LA COBERTURA EDUCATIVA A NIVEL PROFESIONAL, INCORPORAN LA INCLUSION E INTEGRACION SOCIAL. A PESAR DE ELLO, LAS ASIMETRIAS SIGUEN SIENDO SU PRINCIPAL DESAFIO PUES LOS INDICADORES QUE MIDEN EL DESARROLLO HUMANO OFRECEN UN CLARO DIAGNOSTICO DE LAS DIFERENCIAS QUE EXISTEN ENTRE LAS ALCALDIAS EN QUE SE DIVIDE POLITICAMENTE LA CIUDAD DE MEXICO. PARA ILUSTRAR ESTA SITUACION, BASTE CON SEÑALAR QUE EN ALGUNAS DE ESTAS COMO MIGUEL HIDALGO, COYOACAN O BENITO JUAREZ MUESTRAN PERFILES SIMILARES A LOS DE LAS ECONOMIAS EMERGENTES, HAY OTRAS COMO IZTAPALAPA Y GUSTAVO A. MADERO QUE ENFRENTAN GRANDES PROBLEMAS EN DISTINTOS RENGLONES: AMBIENTE, SEGURIDAD, SERVICIOS (AGUA POTABLE, LUZ, DRENAJE, TRANSPORTE), CONURBACION, OFERTAS CULTURALES Y EDUCATIVAS, E INGRESOS PER CAPITA, ENTRE OTROS. POR ESTA RAZON, UNO DE LOS MAYORES DESAFIOS CONSISTE EN REVERTIR ESTE PERFIL DE CIUDAD SEGMENTADA Y CON PROFUNDAS FRACTURAS EN SU TEJIDO SOCIAL. EN EL MOMENTO ACTUAL PUEDEN PLANTEARSE LOS SIGUIENTES RETOS PARA AVANZAR A LA TRANSFORMACION DE LA CIUDAD DE MEXICO EN CIUDAD EDUCADORA Y DEL CONOCIMIENTO:  ASEGURAR QUE TODOS SUS HABITANTES TENGAN ACCESO A LOS BENEFICIOS DE LOS AVANCES SOCIALES Y TECNOLOGICOS.   OFRECER SOLUCIONES CREATIVAS QUE ATIENDAN LAS PROFUNDAS ASIMETRIAS ENTRE ALCALDIAS Y GRUPOS SOCIALES.   DISMINUIR LAS BRECHAS COGNITIVAS CON ESTRATEGIAS FORMALES Y NO-FORMALES QUE OFREZCAN A PERSONAS ADULTAS MULTIPLES OPCIONES FORMATIVAS EN TODOS LOS NIVELES: EDUCACION BASICA, ALFABETIZACION, APRENDIZAJE DIGITAL, FORMACION OCUPACIONAL, EDUCACION SUPERIOR, ENTRE OTROS.  GENERAR POLITICAS QUE FAVOREZCAN LA FORMACION Y EL DESARROLLO DE TODOS LOS CIUDADANOS DE LA CIUDAD DE MEXICO, ASEGURANDO QUE ESTE MECANISMO SE GARANTICE A LO LARGO DE TODA LA VIDA.  PROPONER ENFOQUES INNOVADORES PARA LA PROYECCION EDUCATIVA DE INSTITUCIONES Y RECURSOS CULTURALES. CON UNA ESTRATEGIA QUE VINCULE EN EL CORTO Y LARGO PLAZO DIVERSAS PERSPECTIVAS INNOVADORAS, LA CIUDAD DE MEXICO PUEDE CONSTITUIRSE COMO UN ESPACIO DONDE SE ARTICULEN LA EDUCACION, LA CULTURA Y LA GENERACION DE CONOCIMIENTO EN UN SISTEMA ABIERTO CAPAZ DE MOVILIZAR NUEVAS RELACIONES HUMANAS […] Y FORMAS INSTITUCIONALES DE REGULACION DE LA VIDA [QUE INCIDAN] EN LOS PROCESOS DE EDUCACION (PUIG ROVIRA, 1990). ASI LA CIUDAD SERA EL ESCENARIO DE SINTESIS, ENCUENTROS, INTERCAMBIOS Y DE UNA CONVIVENCIA COLECTIVA, JUSTA, DEMOCRATICA Y LIBRE. EN ESTE SENTIDO ASPIRAMOS A QUE LA CIUDAD DE MEXICO SEA UN ESPACIO VITAL DE DESARROLLO HUMANO SOSTENIBLE, QUE ESTIMULE EL MOVIMIENTO SOCIAL Y CULTURAL DE MANERA PERMANENTE Y QUE PERMITA APROVECHAR LAS CAPACIDADES DE TODOS Y CADA UNO DE SUS HABITANTES, SUPRIMIENDO DE RAIZ LOS DIFERENTES FACTORES QUE CONDUCEN A LA EXCLUSION. PARA EL GOBIERNO DE LA CIUDAD DE MEXICO LA EDUCACION ES UN DERECHO Y ES EL ESTADO QUIEN DEBE PROMOVER EL ACCESO GRATUITO A EDUCACION DE CALIDAD, LAICA Y BAJO EL RECONOCIMIENTO DE NUESTRA HISTORIA Y DIVERSIDAD. POR ELLO, PARA FORTALECER Y AMPLIAR LA COBERTURA DE LA EDUCACION SUPERIOR PUBLICA IMPULSA LA CREACION DE NUEVAS INSTITUCIONES DE EDUCACION SUPERIOR Y NUEVOS FORMATOS EN EDUCACION QUE DISMINUYAN LA DESIGUALDAD EN LA CALIDAD EDUCATIVA. EN ESTE CASO, SE CREO EL 23 DE MAYO DE 2019 EL INSTITUTO DE EDUCACION SUPERIOR PUBLICA ROSARIO CASTELLANOS, EL CUAL SE PROYECTA CON 5 PLANTELES EDUCATIVOS, 2 DE LOS CUALES ESTAN CONSTRUIDOS EN COYOACAN Y GAM. “SE CREA EL INSTITUTO DE ESTUDIOS SUPERIORES DE LA CIUDAD DE MEXICO “ROSARIO CASTELLANOS”, COMO UN ORGANO DESCONCENTRADO ADSCRITO A LA SECRETARIA DE EDUCACION, CIENCIA, TECNOLOGIA E INNOVACION DE LA CIUDAD DE MEXICO, CON AUTONOMIA TECNICA, ACADEMICA Y DE GESTION. EL INSTITUTO, TENDRA UNA VOCACION EMINENTEMENTE SOCIAL Y SE ENFOCARA A CUBRIR LAS NECESIDADES EDUCATIVAS DE NIVEL SUPERIOR DE LA CIUDAD DE MEXICO, MEDIANTE PLANES Y PROGRAMAS DE ESTUDIO DE CALIDAD, INNOVADORES Y CON PERTINENCIA SOCIOCULTURAL.” </t>
  </si>
  <si>
    <t>CONSOLIDAR AL INSTITUTO DE ESTUDIOS SUPERIORES DE LA CIUDAD DE MEXICO “ROSARIO CASTELLANOS” POR SU RECONOCIMIENTO NACIONAL E INTERNACIONAL EN CUANTO A LA CALIDAD Y PERTINENCIA DE SU MODELO EDUCATIVO Y ACADEMICO, SUS PROGRAMAS EDUCATIVOS Y LA CAPACIDAD DE SUS DOCENTES, CON INNOVACION EN LA PRODUCCION, USO Y DISTRIBUCION DEL CONOCIMIENTO CIENTIFICO ACTUAL, PROPICIANDO ACTIVIDADES CULTURALES Y ARTISTICAS QUE PROMOCIONEN Y PRESERVEN LA IDENTIDAD LOCAL, REGIONAL Y NACIONAL CON INCLUSION SOCIAL.</t>
  </si>
  <si>
    <t xml:space="preserve">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 </t>
  </si>
  <si>
    <t xml:space="preserve">EL INSTITUTO DE ESTUDIOS SUPERIORES DE LA CIUDAD DE MEXICO “ROSARIO CASTELLANOS” ASUME QUE UNA DE SUS FUNCIONES PRIMORDIALES, ES FORMAR PERSONAS QUE SE INSERTEN CRITICAMENTE EN EL MOMENTO QUE LES TOCO VIVIR; QUE CONSTRUYAN CON CREATIVIDAD SOLUCIONES Y QUE TENGAN CAPACIDAD PARA GENERAR PROYECTOS SOCIALES ALTERNATIVOS, DANDO RESPUESTA A LAS EXPECTATIVAS DE LAS Y LOS JOVENES QUE TIENEN APOSTADOS SUS PROYECTOS DE VIDA A LA MEJOR, MAS RIGUROSA Y CRITICA FORMACION PROFESIONAL, A TRAVES DE UN CONJUNTO DE ESTRATEGIAS DIRIGIDAS A BRINDAR UNA AMPLIA COBERTURA DE ESTUDIOS SUPERIORES ASEGURANDO LA CALIDAD DE LOS PROCESOS FORMATIVOS CON INCLUSION, EN EL MARCO DE UN MODELO EDUCATIVO DONDE PREVALECE EL RESPETO A LOS DERECHOS HUMANOS, LA EQUIDAD Y LA PROTECCION DEL AMBIENTE. </t>
  </si>
  <si>
    <t>36CDESE094</t>
  </si>
  <si>
    <t xml:space="preserve">EN LAS ULTIMAS DECADAS LA DEMANDA SOCIAL POR LA EDUCACION SOCIAL HA CRECIDO AL IGUAL LA OFERTA; DE IGUAL MANERA, LOS MODELOS EDUCATIVOS SE HAN MODERNIZADO, SIN EMBARGO, AUN NO SE HAN DISEÑADO SIN ENCONTRAR VERDADERAS SOLUCIONES QUE PROPORCIONEN RESULTADOS SIGNIFICATIVOS TANTO PARA ATENDER LA COBERTURA, COMO PARA ESTIMULAR, MOTIVAR Y ASEGURAR UNA MEJOR EFICIENCIA TERMINAL. POR ELLO, LA CREACION DEL IRC IMPULSA UNA OFERTA EDUCATIVA ACORDE A LA TRANSFORMACION DE LA SOCIEDAD CON UN ENFOQUE DE INCLUSION SOCIAL. </t>
  </si>
  <si>
    <t>PERSONAS DE LA CIUDAD DE MEXICO QUE SE INSCRIBEN EN EL INSTITUTO DE ESTUDIOS SUPERIORES DE LA CIUDAD DE MEXICO ROSARIO CASTELLANOS, PARA CURSAR ESTUDIOS DE NIVEL SUPERIOR.</t>
  </si>
  <si>
    <t>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t>
  </si>
  <si>
    <t>INSERCION CRITICA DE LAS Y LOS JOVENES EN SU CONTEXTO PARA QUE CONSTRUYAN CON CREATIVIDAD SOLUCIONES Y QUE TENGAN CAPACIDAD PARA GENERAR PROYECTOS SOCIALES ALTERNATIVOS, DANDO RESPUESTA A LAS EXPECTATIVAS PROFESIONALES ACORDE AL PROYECTO DE VIDA A LA MEJOR, MAS RIGUROSA Y CRITICA FORMACION QUE OFRECE EL IRC.</t>
  </si>
  <si>
    <t>MIDE EL PORCENTAJE DE ESTUDIANTES INSCRITOS EN EL INTITUTO DE  ESTUDIOS SUPERIORES DE LA CIUDAD DE MEXICO ROSARIOS CASTELLANOS POR AÑO</t>
  </si>
  <si>
    <t>PORCENTAJE DE ESTUDIANTES INSCRITOS DE ACUERDO A LA META PROGRAMADA...(NUMERO DE ESTUDIANTES INSCRITOS / NUMERO DE ESTUDIANTES PROGRAMADOS) * 100</t>
  </si>
  <si>
    <t>CONVOCATORIAS PUBLICADAS EN LA PAGINA INSTITUCIONAL DEL IRC .   HTTPS://WWW.RCASTELLANOS.CDMX.GOB.MX/ ..* RESULTADOS DEL PROGRAMA DE INGRESO AL IRC (PIIRC).   HTTPS://WWW.RCASTELLANOS.CDMX.GOB.MX/ ..* REPORTE DE INFORMES INTERNOS DE LA MATRICULA EN EL IRC.</t>
  </si>
  <si>
    <t>PORCENTAJE DE INCREMENTO DE ESTUDIANTES INSCRITOS AL 2024, 48% (25, 970 ESTUDIANTES)...INSERCIÓN CRÍTICA DE LAS Y LOS JÓVENES EN SU CONTEXTO PARA QUE CONSTRUYAN CON CREATIVIDAD SOLUCIONES Y QUE TENGAN CAPACIDAD PARA GENERAR PROYECTOS SOCIALES ALTERNATIVOS, DANDO RESPUESTA A LAS EXPECTATIVAS PROFESIONALES ACORDE AL PROYECTO DE VIDA A LA MEJOR, MÁS RIGUROSA Y CRÍTICA FORMACIÓN QUE OFRECE EL IRC.</t>
  </si>
  <si>
    <t xml:space="preserve">PROPORCIONAR A LOS HABITANTES DE LA CIUDAD DE MEXICO, SERVICIOS EDUCATIVOS DE EXCELENCIA, INCLUYENTES Y GRATUITOS QUE IMPULSEN LA INNOVACION Y LA INSERCION CRITICA DE LAS Y LOS JOVENES EN SU CONTEXTO, PARA QUE CONSTRUYAN CON CREATIVIDAD SOLUCIONES Y QUE TENGAN CAPACIDAD PARA GENERAR PROYECTOS SOCIALES ALTERNATIVOS, DANDO RESPUESTA A LAS EXPECTATIVAS PROFESIONALES ACORDE AL PROYECTO DE VIDA A LA MEJOR, MAS RIGUROSA Y CRITICA FORMACION QUE OFRECE EL IRC, A FIN DE REDUCIR LA ASIMETRIA EDUCATIVA EN TODOS LOS SECTORES QUE GARANTICE LA OFERTA ACADEMICA DE CALIDAD PARA LAS Y LOS ESTUDIANTES.
 </t>
  </si>
  <si>
    <t>DISEÑAR MECANISMOS PARA EJECUTAR ACCIONES QUE PERMITAN EFICIENTAR Y SIMPLIFICAR LOS PROCEDIMIENTOS DE TRAMITES Y SERVICIOS ESCOLARES PARA LA ATENCION EFECTIVA DE LA COMUNIDAD ESTUDIANTIL  EN EL IRC.</t>
  </si>
  <si>
    <t>CARLOS HERNANDEZ CHAVERO</t>
  </si>
  <si>
    <t>DIRECTOR DE ASUNTOS ESTUDIANTILES</t>
  </si>
  <si>
    <t xml:space="preserve">CONTAR CON CON UNA PLANTILLA DE DOCENTES ALTAMENTE CALIFICADOS PARA BRINDAR EL MEJOR SERVICIO EDUCATIVO EN LAS DIVERSAS LICENCIATURAS.							.							</t>
  </si>
  <si>
    <t xml:space="preserve">NAHIELY FLORES FAJARDO						</t>
  </si>
  <si>
    <t xml:space="preserve">DIRECTORA DE ASUNTOS ACADEMICOS						</t>
  </si>
  <si>
    <t>SOLICITUD DE MATERIALES NECESARIOS PARA REALIZAR LOS CALENDARIOS Y HORARIOS CORRESPONDIENTES PARA GRUPOS Y MAESTROS DEL IRC.</t>
  </si>
  <si>
    <t>ESTABLECER BIENES Y SERVICIOS PARA COORDINAR UN SISTEMA DE EVALUACION DOCENTE.</t>
  </si>
  <si>
    <t>SOLICITUD DE SERVICIOS DE CINCO EXPERTOS EN TEMAS DE CONTENIDO, DOS EN TEMAS DE DISEÑO CURRICULAR Y UN REVISOR DE ESTILO, POR  CADA UNO DE LOS PLANES DE ESTUDIO, PARA FORTALECER EL DESARROLLO ACADEMICO DE LA COMUNIDAD ESTUDIANTIL.</t>
  </si>
  <si>
    <t>BRINDAR SERVICIOS A LA COMUNIDAD DEL IRC, MEDIANTE LA EJECUCION DE ACCIONES DE PROGRAMAS DEPORTIVOS, DE PROTECCION CIVIL,  DE PREVENCION Y SALUD MENTAL, PARA GENERAR UNA COMUNIDAD MAS SANA Y SEGURA.</t>
  </si>
  <si>
    <t>JAIME EDUARDO JOSE GUADALUPE PEREZ ESTRADA</t>
  </si>
  <si>
    <t>RESPONSABLE DEL PROGRAMA "UNIVERSIDAD SALUDABLE"</t>
  </si>
  <si>
    <t>ELABORACION DE CONVENIOS DE COLABORACION QUE PERMITAN EL ESTABLECIMIENTO DE MECANISMOS DE PARTICIPACION DE LA COMUNIDAD EDUCATIVA DEL IRC PARA LA AMPLIACION DE LA OFERTA EDUCATIVA.</t>
  </si>
  <si>
    <t>VICTOR MANUEL VALLE GARCIA</t>
  </si>
  <si>
    <t>SECRETARIO GENERAL</t>
  </si>
  <si>
    <t>COORDINAR ACTIVIDADES DE CAPACITACION PARA MEJORAR LA CALIDAD DE LOS SERVICIOS EDUCATIVOS.</t>
  </si>
  <si>
    <t>PROMOVER LOS VALORES DEL IRC A FIN DE QUE SE PERMEEN EN LOS HABITANTES DE LA CIUDAD DE MEXICO MEDIANTE FERIAS, COLOQUIOS, CONGRESOS O CUALQUIER OTRO.</t>
  </si>
  <si>
    <t>ADQUISICION DE SEVICIOS O BIENES PARA EL OPTIMO DESARROLLO DE LOS PROGRAMAS DE COOPERACION PARA EL SERVICIO SOCIAL O PRACTICAS PROFESIONALES DE LOS ESTUDIANTES, DERIVADOS DE LOS CONVENIOS.</t>
  </si>
  <si>
    <t>6.2.2.</t>
  </si>
  <si>
    <t>E095</t>
  </si>
  <si>
    <t>E095_FORTALECIMIENTO PARA EL ACCESO A POSGRADOS E INVESTIGACIÓN</t>
  </si>
  <si>
    <t>IMPLEMENTAR EL POSGRADO EN EL INSTITUTO DE ESTUDIOS SUPERIORES DE LA CIUDAD DE MEXICO ROSARIO CASTELLANOS A TRAVES DE OCHO PROGRAMAS, PARA QUE SE CONSOLIDE ESTA FUNCION SUSTANTIVA,1  CON LA FINALIDAD DE FORMAR PROFESIONISTAS COMPETENTES CON ALTO NIVEL ACADEMICO Y ETICO, QUE CONTRIBUYAN AL DESARROLLO SOCIAL Y ECONOMICO DE LA CIUDAD DE MEXICO.</t>
  </si>
  <si>
    <t>36CDESE095</t>
  </si>
  <si>
    <t>Posgrado</t>
  </si>
  <si>
    <t>239</t>
  </si>
  <si>
    <t>Acceso a posgrados</t>
  </si>
  <si>
    <t xml:space="preserve">DE ACUERDO CON LAS CIFRAS DE ANUIES, EXISTE UNA GRAN BRECHA ENTRE INSTITUCIONES PUBLICAS Y PRIVADAS EN CUANTO A NUMERO Y MATRICULA DE ESTUDIOS DE POSGRADO, SOLO EXISTEN A NIVEL NACIONAL 968 IES PUBLICAS QUE CUBREN UNA MATRICULA DE 140,919 ALUMNOS, MIENTRAS QUE LAS IES PRIVADAS SE CUENTAN EN 2,218, CON UNA MATRICULA DE 211.013, POR LO QUE LA CIUDAD DE MEXICO REQUIERE DE MAS INSTITUCIONES PUBLICAS QUE AYUDEN A CERRAR ESTA BRECHA. 2 EL ANUARIO ESTADISTICO DE LA ANUIES 2017-2018, CON UNA BASE DE 229 IES, SEÑALA EN CUANTO A ESTUDIOS DE NIVEL SUPERIOR EN LA CIUDAD DE MEXICO, QUE SOLO 75 INSTITUCIONES DE EDUCACION SUPERIOR OFRECEN POSGRADO Y 7 DE EDUCACION CONTINUA.3 ASI MISMO, EL ANUARIO ESTADISTICO DE LA POBLACION ESCOLAR A NIVEL SUPERIOR DE LA ANUIES, MODALIDAD ESCOLARIZADA Y NO ESCOLARIZADA, CICLO ESCOLAR 2018-2019, ESTIMA QUE 82,236 PERSONAS EGRESARON EN LA CIUDAD DE MEXICO4, LOS QUE CONSTITUYEN LA DEMANDA POTENCIAL PARA INGRESAR A ESTUDIOS DE POSGRADO. POR LO ANTERIOR, LA CIUDAD DE MEXICO REQUIERE DE MAS INSTITUCIONES PUBLICAS QUE IMPARTAN ESTUDIOS DE POSGRADO5 CONSOLIDADOS, CON PROGRAMAS INNOVADORES Y DE CALIDAD Y OTRAS ALTERNATIVAS DE MODALIDADES, POR EJEMPLO: A DISTANCIA. POR LO QUE LA IMPLEMENTACION DE PROGRAMAS DE POSGRADO BAJO UN MODELO HIBRIDO Y DUAL EN EL INSTITUTO DE ESTUDIOS SUPERIORES DE LA CIUDAD DE MEXICO ROSARIO CASTELLANOS, PERMITIRA A MEJORAR LA FORMACION ACADEMICA DE MUJERES Y HOMBRES JEFES DE FAMILIA, TRABAJADORES, MADRES Y PADRES SOLTEROS, QUE CUENTAN CON POCO TIEMPO PARA INCORPORARSE A PROGRAMAS PRESENCIALES, APORTANDO COMPETENCIAS PARA SU MAS RAPIDA Y MEJOR INSERCION AL MERCADO LABORAL, Y AL MEJORAMIENTO DE SUS CONDICIONES LABORALES.6  </t>
  </si>
  <si>
    <t xml:space="preserve">LAS PERSONAS RESIDENTES EN LA CIUDAD DE MEXICO INTERESADOS EN CURSAR ESTUDIOS DE POSGRADO EN EL INSTITUTO DE ESTUDIOS SUPERIORES DE LA CIUDAD DE MEXICO “ROSARIO CASTELLANOS” 7  QUE CUENTEN CON UN TITULO DE ESTUDIOS DE LICENCIATURA. </t>
  </si>
  <si>
    <t>1. GENERAR Y DIVULGAR CONOCIMIENTO PARA FORTALECER EL DESARROLLO INSTITUCIONAL,  CON UN TRABAJO EN CONTEXTOS REALES, VINCULANDO EL POSGRADO, LA EXTENSION Y LA INVESTIGACION CON LA DOCENCIA, DE FORMA QUE CONTRIBUYA AL DESARROLLO TECNOLOGICO Y LA SOLUCION DE PROBLEMAS NACIONALES Y APORTE A LA CONSOLIDACION DE LA CIUDAD DE MEXICO COMO CAPITAL CULTURAL DE AMERICA Y UNA CIUDAD CON INNOVACION Y TRANSPARENCIA. 8 2. ESTABLECER LA OFERTA EDUCATIVA DE POSGRADO E INVESTIGACION DEL INSTITUTO DE ESTUDIOS SUPERIORES DE LA CIUDAD DE MEXICO ROSARIO CASTELLANOS, A TRAVES DE LA INSTRUMENTACION DE ESPECIALIDADES, MAESTRIAS Y DOCTORADOS QUE FORTALEZCAN Y FOMENTEN LA FORMACION DEL CAPITAL HUMANO.</t>
  </si>
  <si>
    <t xml:space="preserve">1. INCREMENTAR EL NUMERO DE IES PUBLICAS QUE IMPARTEN POSGRADO Y LA COBERTURA EDUCATIVA EN LA CIUDAD DE MEXICO. 2. SOLVENTAR PROBLEMAS DE LA CIUDAD DE MEXICO DE LA FALTA DE FORMACION CONSOLIDADA EN PROGRAMAS DE POSGRADO. 3. ESTABLECER PLANES Y PROGRAMAS DE ESTUDIOS DE POSGRADO INNOVADORES Y DE CALIDAD. 4. OPORTUNIDAD PARA LAS PERSONAS CON TITULO DE LICENCIATURA ESTUDIAR UN POSGRADO EN LA CIUDAD DE MEXICO. 5. FORMAR RECURSOS HUMANOS ESPECIALIZADOS EN LA CIUDAD DE MEXICO CON ALTO NIVEL ACADEMICO Y ETICO. </t>
  </si>
  <si>
    <t>MIDE LA COBERTURA DE LOS ESPACIOS DE LA OFERTA EDUCATIVA DE POSGRADO DEL INSTITUTO DE ESTUDIOS SUPERIORES DE LA CIUDAD DE MEXICO ROSARIO CASTELLANOS, PERMITIRA FORMAR PROFESIONISTAS COMPETENTES CON ALTO NIVEL ACADEMICO Y ETICO, QUE CONTRIBUYAN AL DESARROLLO SOCIAL Y ECONOMICO DE LA CIUDAD DE MEXICO.</t>
  </si>
  <si>
    <t>(ESTUDIANTES INSCRITOS EN EL POSGRADO / EL NUMERO TOTAL DE ESPACIOS DE LA OFERTA EDUCATIVA )* 100</t>
  </si>
  <si>
    <t>SITIO WEB DEL DEL INSTITUTO DE ESTUDIOS SUPERIORES DE LA CIUDAD DE MEXICO ROSARIO CASTELLANOS. UNIDAD DE POSGRADO. HTTPS://WWW.RCASTELLANOS.CDMX.GOB.MX/UNIDAD-DE-POSGRADO</t>
  </si>
  <si>
    <t xml:space="preserve">COBERTURA AL 100% DE LOS ESPACIOS DE LA OFERTA EDUCATIVA DE POSGRADO DEL INSTITUTO DE ESTUDIOS SUPERIORES DE LA CIUDAD DE MÉXICO ROSARIO CASTELLANOS, LA CUAL SE INCREMENTARÁ CON LA IMPLEMENTACIÓN DE OCHO PROGRAMAS DE POSGRADO EN EL EJERCICIO 2021, LOS CUALES ESTÁN DESCRITOS EN LAS ACTIVIDADES 1, 2 Y 3.  </t>
  </si>
  <si>
    <t xml:space="preserve">1. CONSOLIDAR EL POSGRADO Y LA INVESTIGACION EN EL INSTITUTO DE ESTUDIOS SUPERIORES DE LA CIUDAD DE MEXICO ROSARIO CASTELLANOS
2. INCREMENTAR EL NUMERO DE IES PUBLICAS QUE IMPARTEN POSGRADO Y LA COBERTURA EDUCATIVA EN LA CIUDAD DE MEXICO.
3.FORMAR PROFESIONISTAS COMPETENTES QUE CONTRIBUYAN AL DESARROLLO SOCIAL Y ECONOMICO DE LA CIUDAD DE MEXICO.
 </t>
  </si>
  <si>
    <t>1. DISEÑO, ELABORACION E IMPLEMENTACION DE LOS PLANES Y PROGRAMAS DE ESTUDIOS DE LA OFERTA DE POSGRADO DEL INSTITUTO. . DOCTORADOS. A) AMBIENTES Y SISTEMAS EDUCATIVOS MULTIMODALES. B) CIENCIAS DE LA SUSTENTABILIDAD.</t>
  </si>
  <si>
    <t>DRA. MARICRUZ MORENO ZAGAL</t>
  </si>
  <si>
    <t>DIRECTORA DE INVESTIGACION Y POSGRADO</t>
  </si>
  <si>
    <t>2. DISEÑO, ELABORACION E IMPLEMENTACION DE LOS PLANES Y PROGRAMAS DE ESTUDIOS DE LA OFERTA DE POSGRADO DEL INSTITUTO.
MAESTRIAS:
A) "DERECHO INDIGENA".
B) "POLITICA PUBLICA E INTERCULTURALIDAD".
C) "TERRITORIO Y MEMORIA HISTORICA".</t>
  </si>
  <si>
    <t xml:space="preserve">3. DISEÑO, ELABORACION E IMPLEMENTACION DE LOS PLANES Y PROGRAMAS DE ESTUDIOS DE LA OFERTA DE POSGRADO DEL INSTITUTO.
ESPECIALIDADES:
A) "EDUCACION MULTIMODAL".
B) "ESTRATEGIAS PEDAGOGICAS PARA LA EDUCACION INTERCULTURAL".
C) "INTERPRETACION Y TRADUCCION EN LENGUAS INDIGENAS EN LOS SERVICIOS PUBLICOS DE LA CIUDAD DE MEXICO."
</t>
  </si>
  <si>
    <t xml:space="preserve">4. DISEÑO Y ELABORACION DE CONVOCATORIAS PARA EL PROCESO DE ADMISION A LOS PROGRAMAS DE POSGRADO.
</t>
  </si>
  <si>
    <t>5. INCORPORACION DE ESTUDIANTES A LA OFERTA EDUCATIVA DE POSGRADO.
5.1 REGISTRO, SELECCION E INSCRIPCION DE LOS ESTUDIANTES AL POSGRADO.
5.2 DISEÑO Y DESARROLLO DEL CURSO DE APOYO AL INGRESO DE POSGRADO (CAIP) PARA LAS MAESTRIAS.
5.3 DISEÑO Y DESARROLLO DE LAS JORNADAS DE INMERSION PARA EL INGRESO AL DOCTORADO.</t>
  </si>
  <si>
    <t>ELABORACION DE CONVOCATORIAS PARA EL PROCESO DE ADMISION A LOS DIPLOMADOS.
"ESTRATEGIAS PEDAGOGICAS PARA LA EDUCACION INTERCULTURAL"
"INTERPRETACION Y TRADUCCION DE LENGUAS INDIGENAS EN LA CIUDAD DE MEXICO"</t>
  </si>
  <si>
    <t>MTRO. XAAB NOP VARGAS VASQUEZ</t>
  </si>
  <si>
    <t>SUBDIRECTOR DE VINCULACION ACADEMICA Y DE INTERCULTURALIDAD</t>
  </si>
  <si>
    <t>INCORPORACION Y ATENCION DE ESTUDIANTES A LA OFERTA DE EDUCATIVA DE DIPLOMADOS.</t>
  </si>
  <si>
    <t xml:space="preserve">EJECUCIONDE LOS PROGRAMAS:
“INTERCULTURALIDAD EN LA CIUDAD”. IMPLEMENTAR UNA SERIE DE EVENTOS, TALES COMO: PRESENTACIONES DE LIBRO, CONFERENCIAS, CONVERSATORIOS Y  TALLERES TRIMESTRALES.
“TEJIENDO LAZOS INTERCULTURALES”. IMPLEMENTAR LAZOS Y VINCULACION EN TEMAS DE INTERCULTURALIDAD, QUE SE CONCRETEN EN ACUERDOS Y/O CONVENIOS.         </t>
  </si>
  <si>
    <t>CONTRIBUIR EN MEJORAR EL DESEMPEÑO DEL PERSONAL GUBERNAMENTAL A TRAVES DE LA CAPACITACION DEL PERSONAL EN LA ADMINISTRACION PUBLICA.</t>
  </si>
  <si>
    <t>36CDESM001</t>
  </si>
  <si>
    <t>INCREMENTAR LA COMUNICACION ASERTIVA ENTRE LAS DIFERENTES AREAS DEL INSTITUTO DE ESTUDIOS SUPERIORES DE LA CIUDAD DE MEXICO ROSARIO CASTELLANOS, A FIN DE FACILITAR Y AGILIZAR LOS PROCESOS ADMINISTRATIVOS PARA LA TOMA DE DECISIONES OPORTUNA, QUE CONLLEVE A LA CONSECUCION DE LAS METAS Y OBJETIVOS ESTABLECIDOS POR EL INSTITUTO, MEDIANTE EL OFRECIMIENTO DE HERRAMIENTAS ACORDES A LAS NECESIDADES DE CADA AREA.</t>
  </si>
  <si>
    <t xml:space="preserve">DIRECTORES EJECUTIVOS, DIRECTORES, SUBDIRECTORES, JEFES DE UNIDAD DEPARTAMENTAL, LIDERES COORDINADORES DE PROYECTO, PERSONAL ADMINISTRATIVO, PERSONAL DE APOYO, PERSONAL OPERATIVO Y DOCENTES DEL INSTITUTO DE ESTUDIOS SUPERIORES DE LA CIUDAD DE MEXICO ROSARIO CASTELLANOS. </t>
  </si>
  <si>
    <t>PROPICIAR E IMPLEMENTAR PROGRAMAS DE CAPACITACION AL PERSONAL ADMINISTRATIVO Y OPERATIVO POR PARTE DE LA SUBDIRECCION DE FINANZAS Y CAPITAL HUMANO, DONDE SE CONTEMPLA REALIZAR CURSOS Y TALLERES ABORDANDO PRINCIPALMENTE TEMAS COMO; NOMINAS E IMPUESTO, EXCEL BASICO, INTERMEDIO Y AVANZADO, IGUALDAD DE GENERO Y DERECHOS HUMANOS, ESTRES LABORAL , LIDERAZGO, INTELIGENCIA EMOCIONAL, TRABAJO EN EQUIPO Y ADMINISTRACION Y CAPITAL HUMANO.</t>
  </si>
  <si>
    <t>PERSONAL  ADMINISTRATIVO CAPACITADO QUE PUEDE HACER USO EFICIENTE DE LOS RECURSOS PUBLICOS A FIN DE BUSCAR EL MAXIMO BENEFICIO DE LA COMUNIDAD ESTUDIANTIL, DOCENTE Y DE LA CIUDADANIA QUE HAGA USO DE LAS INSTALACIONES DEL INSTITUTO.</t>
  </si>
  <si>
    <t>REDUCIR AL MAXIMO EL TIEMPO UTILIZADO EN CADA PROCESO ADMINISTRATIVO ESTABLECIDO POR LA DIRECCION DE ADMINISTRACION Y FINANZAS, A FIN DE QUE EL INSTITUTO DE ESTUDIOS SUPERIORES DE LA CIUDAD DE MEXICO ROSARIO CASTELLANOS, CUMPLA CON LA NORMATIVIDAD QUE RIGE SU QUEHACER DIARIO DE MANERA EFICIENTE Y OPORTUNA, MEDIANTE CURSOS DE CAPACITACION ACORDES A CADA AREA ADMINISTRATIVA, QUE PERMITAN IDENTIFICAR LA PARTE DEL PROCESO QUE LLEVA MAS TIEMPO EN ATENDER.</t>
  </si>
  <si>
    <t>TIEMPO ESTACIONAL = .CANTIDAD DE TIEMPO INVERITDA 1 POR PERSONA/.CANTIDAD DE TIEMPO INVERTIDA 0 POR PERSONA</t>
  </si>
  <si>
    <t>FECHAS DE ENVIO DE LOS DOCUMENTOS GENERADOS POR LA DAF..NUMERO DE DOCUMENTOS ATENDIDOS POR PERIODO..</t>
  </si>
  <si>
    <t>SE ESTIMA PROPORCIONAR A 250 PERSONAS LOS CONOCIMIENTOS BÁSICOS Y LAS HÁBILIDADES NECESARIAS PARA EL ADECUADO FUNCIONAMIENTO DE LAS. ÁREAS ADMINISTRATIVAS Y DE OPERACIÓN DE ESTE INSTITUTO.</t>
  </si>
  <si>
    <t>ATENCION DE CALIDAD Y OPORTUNA A LOS DOCENTES, EN TEMAS RELACIONADOS, TALES COMO; LA EMISION DE PAGOS DE NOMINA, MANEJO ADECUADO DE EXPEDIENTES.
ATENCION, CAPACITACION Y APOYO AL PERSONAL DE ESTRUCTURA.</t>
  </si>
  <si>
    <t>CURSO, TALLER O CAPACITACION EN MATERIA DE NOMINA E IMPUESTOS</t>
  </si>
  <si>
    <t>HUGO DONOVAN MORENO CASTILLO</t>
  </si>
  <si>
    <t>CURSO, TALLER O CAPACITACION EN EXCEL BASICO, INTERMEDIO Y AVANZADO</t>
  </si>
  <si>
    <t>CURSO, TALLER O CAPACITACION EN MATERIA DE IGUALDAD DE GENERO Y DERECHOS HUMANOS</t>
  </si>
  <si>
    <t>CURSO, TALLER O CAPACITACION EN ESTRES LABORAL</t>
  </si>
  <si>
    <t>CURSO, TALLER O CAPACITACION EN MATERIA DE LIDERAZGO</t>
  </si>
  <si>
    <t>CURSO, TALLER O CAPACITACION EN INTELIGENCIA EMOCIONAL</t>
  </si>
  <si>
    <t>CURSO, TALLER O CAPACITACION EN TRABAJO EN EQUIPO</t>
  </si>
  <si>
    <t>CURSO, TALLER O CAPACITACION EN MATERIA DE ADMINISTRACION Y CAPITAL HUMANO</t>
  </si>
  <si>
    <t>CURSO, TALLER O CAPACITACION EN MATERIA DE COMPRAS, ADQUISICIONES</t>
  </si>
  <si>
    <t>EL OBJETIVO DEL PRESENTE ES CONTAR CON UN PROGRAMA INTEGRAL DE PROTECCION CIVIL, ROBUSTO QUE GARANTICE LA SEGURIDAD FISICA Y PATRIMONIAL DEL INSTITUTO Y TODA PERSONA QUE HAGA USO DE LAS INSTALACIONES.</t>
  </si>
  <si>
    <t>36CDESN001</t>
  </si>
  <si>
    <t>ACTUALMENTE EL INSTITUTO DE ESTUDIOS SUPERIORES DE LA CIUDAD DE MEXICO, ROSARIO CASTELLANOS, NO CUENTA CON UN PROGRAMA INTEGRAL, VIGENTE DE PROTECCION CIVIL.</t>
  </si>
  <si>
    <t>ESTUDIANTES, DOCENTES, ADMINISTRATIVOS O TODA PERSONA QUE INGRESE A LAS INSTALACIONES DEL INSTITUTO.</t>
  </si>
  <si>
    <t>ESTABLECER METODOS DE SEGURIDAD PARA EVITAR QUE EL EQUIPAMIENTO, MATERIALES E INMUEBLES SUFRAN DAÑOS ANTE UNA EMERGENCIA, ASI COMO PROTEGER LAS VIDAS DE LAS PERSONAS QUE HACEN USO DEL INMUEBLE Y DE LAS PERSONAS QUE LO VISITAN.</t>
  </si>
  <si>
    <t>INCREMENTAR LA SEGURIDAD DE LA COMUNIDAD ESTUDIANTIL, DOCENTE Y PARA LA CIUDADANIA EN GENERAL, QUE HACE USO DE LAS INSTALACIONES CON LAS QUE CUENTA EL INSTITUTO DE ESTUDIOS SUPERIORES DE LA CIUDAD DE MEXICO ROSARIO CASTELLANOS</t>
  </si>
  <si>
    <t>CONTAR CON UN PROGRAMA INTEGRAL DE PROTECCION CIVIL QUE PERMITA REALIZAR EN GRAN MEDIDA ACCIONES PREVENTIVAS Y EN EL MENOR DE LOS CASOS ACCIONES CORRECTIVAS, QUE GARANTICE LA TOTAL SEGURIDAD FISICA DE LOS INMUEBES COMO DE QUIENES HACEN USO DE LOS CAMPUS QUE CONFORMAN AL INSTITUTO.</t>
  </si>
  <si>
    <t>EFICIENCIA = 
EVENTOS ATENDIDOS SATISFACTORIAMENTE / 
EVENTOS PRESENTADOS</t>
  </si>
  <si>
    <t>PROGRAMA DE PROTECCION CIVIL DE LA CDMX</t>
  </si>
  <si>
    <t>SE ESTIMA QUE TODO EL PERSONAL CAPACITADO EN LOS DIFERENTES RUBROS QUE ABARCA PROTECCIÓN CIVIL, CUENTEN CON LAS HERRAMIENTAS Y CONOCIMIENTOS NECESARIOS PARA PREVENIR Y EN SU CASO EJECUTAR LABORES DE EVACUACIÓN Y RESCATE, ASÍ COMO LA DISMINUCIÓN DE INCIDENTES DENTRO DEL INSTITUTO.</t>
  </si>
  <si>
    <t xml:space="preserve">EL PROGRAMA ANTES REFERIDO, ESTA ENFOCADO EN LA PROTECCION DE TODA PERSONA QUE HAGA USO DE LAS INSTALACIONES DEL INSTITUTO, BRINDANDO SEGURIDAD PATRIMONIAL Y PERSONAL. </t>
  </si>
  <si>
    <t>CONTAR CON UN PROGRAMA INTEGRAL DE PROTECCION CIVIL, QUE INCLUYA: .  . - CAPACITACION DE PERSONAL, EN LOS RUBROS DE PRIMEROS AUXILIOS, COMBATE CONTRA INCENDIOS, EVACUACION, COMUNICACION, RESCATE. . - DICTAMEN DE INSTALACIONES, RUTAS DE EVACUACION, SEÑALAMIENTOS (VARIOS), EXTINTORES, ALERTAS SISMICAS, ENTRE OTROS. . - MATERIALES DE PROTECCION PERSONAL, CASCOS, GUANTES, CHALECOS, LAMPARAS SORDAS, RADIOS DE ONDA CORTA, ENTRE OTROS.  . - MANUALES INSTITUCIONALES.</t>
  </si>
  <si>
    <t xml:space="preserve">HUGO DONOVAN MORENO CASTILLO                                                </t>
  </si>
  <si>
    <t xml:space="preserve">DIRECTOR DE ADMINISTRACION Y FINANZAS                                                </t>
  </si>
  <si>
    <t>REALIZAR LAS ADQUISICIONES QUE CONTRIBUYAN  PARA QUE EL INSTITUTO DE ESTUDIOS SUPERIORES DE LA CIUDAD DE MEXICO, ROSARIO CASTELLANOS, SEA EFICAZ EN SU GESTION.</t>
  </si>
  <si>
    <t>36CDESO001</t>
  </si>
  <si>
    <t>LA INSUFICIENCIA DE RECURSOS CONLLEVA A QUE NO SE PUEDAN REALIZAR ACCIONES DE EQUIPAMIENTO Y MANTENIMIENTO DE LOS INMUEBLES SOLICITADOS POR LAS AREAS ADMINISTRATIVAS QUE CONFORMAN AL INSTITUTO.</t>
  </si>
  <si>
    <t>ESTUDIANTES, DOCENTES, ADMINISTRATIVOS O TODA PERSONA QUE INGRESE A LAS INSTALACIONES DEL INSTUTUTO.</t>
  </si>
  <si>
    <t>CONTRIBUIR A SOLUCIONAR PROBLEMAS QUE AFECTAN LA EFICIENCIA Y EFICACIA DE LAS ACCIONES QUE EL INSTITUTO PRETENDE LLEVAR A CABO EN CUANTO A EDUCACION DE CALIDADY OPORTUNA SE REFIERE.</t>
  </si>
  <si>
    <t>CONTAR CON INSTALACIONES EQUIPADAS Y EN BUENAS CONDICIONES QUE PERMITAN CONCENTRAR Y ATENDER AL MAYOR NUMERO DE ASPIRANTES AL INSTITUTO DE ESTUDIOS SUPERIORES DE LA CIUDAD DE MEXICO ROSARIO CASTELLANOS.</t>
  </si>
  <si>
    <t>FOMENTAR EL USO EFICIENTE DE LOS RECURSOS FINANCIEROS, DE BIENES Y SERVICIOS ASI COMO DE INMUEBLES ENTRE EL PERSONAL ADMINISTRATIVO Y PRESTADORES DE SERVICIOS PARA PODER LLEVAR A CABO ACCIONES DE EDUCACION DE CALIDAD.</t>
  </si>
  <si>
    <t>EFICIENCIA =
NUMERO DE REQUERIMIENTOS ATENDIDOS/
NUMERO DE REQUERIMIENTOS SOLICITADOS</t>
  </si>
  <si>
    <t>REQUISICIONES DE AREAS ADMINISTRATIVAS.</t>
  </si>
  <si>
    <t>SE TIENE PREVISTO REALIZAR 6 ACCIONES, LAS CUALES ESTÁN EN FUNCIÓN DE LOS PLANTELES CON LOS QUE CUENTA EL INSTITUTO.</t>
  </si>
  <si>
    <t>AL ATENDER LAS ADQUISICIONES ANTES REFERIDAS, EL INSTITUTO DE ESTUDIOS SUPERIORES DE LA CIUDAD DE MEXICO, ROSARIO CASTELLANOS, CONTARA CON LA INFRAESTRUCTURA PARA QUE POR MEDIO DE SU GESTION Y BUEN GOBIERNO, CUENTE CON MAYOR CAPACIDAD, PARA ATENDER LA DEMANDA POBLACIONAL, ACTUAL.</t>
  </si>
  <si>
    <t xml:space="preserve"> LA CONTRATACION DE UN EDIFICIO QUE SERVIRA PARA ALBERGAR AL PERSONAL ADMINISTRATIVO, ALMACEN Y ARCHIVO.</t>
  </si>
  <si>
    <t xml:space="preserve">ADQUISICION DEL SISTEMA BIOMETRICO DE CHECADO DE ASISTENCIA DIGITAL.
</t>
  </si>
  <si>
    <t xml:space="preserve">ADQUISICION DE UN SERVIDOR  CON CAPACIDAD PARA BRINDAR SOPORTE A TODO EL INSTITUTO. 
</t>
  </si>
  <si>
    <t>SE REQUIERE LA ADQUISICION DE 2 UNIDADES DE TRANSPORTE, UNO DE PERSONAL Y OTRO DE CARGA.</t>
  </si>
  <si>
    <t>MANTENIMIENTO E INFRAESTRUCTURA</t>
  </si>
  <si>
    <t>DESARROLLO DE SISTEMA ADMINISTRATIVO</t>
  </si>
  <si>
    <t xml:space="preserve">LA COMUNIDAD DEL IRC,  ADQUIRIRA LOS CONOCIMIENTOS BASICOS QUE PERMITIRAN INCORPORAR LA PERSPECTIVA DE GENERO EN TODAS LAS ACCIONES QUE REALIZAN EN EL INSTITUTO, EN EL MARCO DE IGUALDAD SUSTANTIVA. </t>
  </si>
  <si>
    <t>36CDESP001</t>
  </si>
  <si>
    <t>EN LA SOCIEDAD ACTUAL SE REQUIERE MAYOR ENFASIS EN LA APLICACION DE ACCIONES ENCAMINADAS A FOMENTAR LA IGUALDAD DE GENERO EN TODOS LOS NIVELES, ES POR ELLO QUE SE DEBEN GENERAR ESTRATEGIAS QUE FOMENTEN, CONCIENTICEN Y ELIMINEN LAS BRECHAS DE GENERO EN LA COMUNIDAD DEL IRC.</t>
  </si>
  <si>
    <t>COMUNIDAD DEL INSTITUTO DE ESTUDIOS SUPERIORES ROSARIO CASTELLANOS INTEGRADA POR PERSONAL CON ACTIVIDAD DOCENTE Y ADMINISTRATIVO.</t>
  </si>
  <si>
    <t>PROMOVER VALORES EN LA COMUNIDAD DEL INSTITUTO DE ESTUDIOS SUPERIORES ROSARIO CASTELLANOS, A TRAVES DE LA IMPLEMENTACION DE CURSOS DE CAPACITACION CON LA FINALIDAD DE GENERAR ACCIONES QUE AYUDEN A ELIMINAR LA BRECHA DE GENERO PRE EXISTENTE. GENERAR CAMBIOS EN LA COMUNIDAD DEL IRC, A TRAVES DE ESTRATEGIA DE TRANSFORMACION SOCIAL DESDE EL QUEHACER PUBLICO.</t>
  </si>
  <si>
    <t>CONCIENTIZAR EN LA VIDA COTIDIANA LA TOMA DE DECISIONES CON IGUALDAD DE GENERO EN LA COMUNIDAD DEL INSTITUTO DE ESTUDIOS SUPERIORES ROSARIO CASTELLANOS.</t>
  </si>
  <si>
    <t>PORCENTAJE DE PERSONAS CAPACITADAS EN LA COMUNIDAD DEL INTITUTO DE  ESTUDIOS SUPERIORES DE LA CIUDAD DE MEXICO ROSARIOS CASTELLANOS, EN ACTIVIDADES QUE PROMUEVAN EL PENSAMIENTO, ANALISIS E IMPLEMENTACION DE LA IGUALDAD DE GENERO. 500</t>
  </si>
  <si>
    <t>PORCENTAJE DE PERSONAS CAPACITADAS DE ACUERDO A LA META PROGRAMADA...(NUMERO DE PERSONAS CAPACITADAS EN LA COMUNIDAD DEL IRC / NUMERO PERSONAS PROGRAMADAS A CAPACITARSE EN LA COMUNIDAD DEL IRC) * 100</t>
  </si>
  <si>
    <t>EVIDENCIA FOTOGRAFICA DEL DESARROLLO DE LAS CAPACITACIONES..LISTAS DE ASISTENCIA DE LAS CAPACITACIONES REALIZADAS..CONSTANCIAS ENTREGADAS DE LOS CURSOS DE CAPACITACION.</t>
  </si>
  <si>
    <t>PORCENTAJE DE CUMPLIMIENTO DEL 100 % DE PERSONAS CAPACITADAS EN LA COMUNIDAD DEL INTITUTO DE  ESTUDIOS SUPERIORES DE LA CIUDAD DE MÉXICO "ROSARIOS CASTELLANOS", AL 2024. ...</t>
  </si>
  <si>
    <t xml:space="preserve">GENERAR EN TODA LA COMUNIDAD DEL INSTITUTO DE ESTUDIOS SUPERIORES DE LA CIUDAD DE MEXICOROSARIO CASTELLANOS UN CAMBIO DE PERSPECTIVA BASADA EN LA SUSTENTABILIDAD CON UN ENFOQUE DE IGUALDAD DE GENERO E INCLUSION SOCIAL. </t>
  </si>
  <si>
    <t>DESARROLLAR CURSOS DE CAPACITACION, CONFERENCIAS Y TALLERES QUE FOMENTEN LA INCLUSION DE LA PERSPECTIVA DE IGUALDAD DE GENERO EN LA COMUNIDAD DEL IRC.</t>
  </si>
  <si>
    <t>PATRICIA ADRIANA ROSAS HERNANDEZ</t>
  </si>
  <si>
    <t>SUBDIRECTORA DE PLANEACION Y EVALUACION</t>
  </si>
  <si>
    <t>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t>
  </si>
  <si>
    <t xml:space="preserve">GENERAR Y FORTALECER ACCIONES TRANSVERSALES QUE ERRADIQUEN LA DISCRIMINACION Y LA VIOLENCIA EN LA COMUNIDAD ESTUDIANTIL, EN EL MARCO DE UN MODELO EDUCATIVO DONDE PREVALEZCA EL RESPETO A LOS DERECHOS HUMANOS. </t>
  </si>
  <si>
    <t>36CDESP002</t>
  </si>
  <si>
    <t>LA CIUDAD DE MEXICO AFRONTA RETOS ASOCIADOS A LA INCLUSION SOCIAL, DESARROLLO ECONOMICO Y AMBIENTAL, QUE REQUIERE DEL DISEÑO E IMPLEMENTACION DE POLITICAS PUBLICAS INNOVADORAS,QUE BUSQUEN EMPODERAR A LOS CIUDADANOS A TRAVES DE PROCESOS SOSTENIBLES Y CONTINUOS EN LA PROMOCION DE LOS DERECHOS HUMANOS, FACILITANDO Y CREANDO ESPACIOS ACCESIBLES PARA QUE LA CIUDADANIA EN GENERAL TENGA MAYORES OPORTUNIDADES DE DESARROLLO Y CALIDAD EDUCATIVA CON INCLUSION</t>
  </si>
  <si>
    <t>COMUNIDAD ESTUDIANTIL DEL INSTITUTO DE ESTUDIOS SUPERIORES ROSARIO CASTELLANOS INTEGRADA POR ESTUDIANTES, PERSONAL CON ACTIVIDAD DOCENTE Y PERSONAL ADMINISTRATIVO.</t>
  </si>
  <si>
    <t>FAVORECER LA IMPLEMENTACION DE ESTRATEGIAS INNOVADORAS EN MATERIA DE APRENDIZAJE QUE BUSQUEN EMPODERAR A LOS CIUDADANOS; PROMUEVAN LA COHESION SOCIAL Y LA SOLIDARIDAD.  DESARROLLAR MAS Y MEJORES SERVICIOS EN LA COMUNIDAD DEL IRC, QUE PROMUEVAN LOS DERECHO HUMANOS.</t>
  </si>
  <si>
    <t>EL MODELO EDUCATIVO DEL INSTITUTO DE ESTUDIOS SUPERIORES DE LA CIUDAD DE MEXICO “ROSARIO CASTELLANOS”, ES INNOVADOR, PERTINENTE Y DE CALIDAD, PROMUEVE EL PENSAMIENTO CRITICO, LA TRANSFERENCIA DEL APRENDIZAJE A LA SOLUCION DE PROBLEMAS REALES Y LA FORMACION DE UNA CIUDADANIA PROACTIVA GARANTE DE LOS DERECHOS HUMANOS, LA EQUIDAD, LA INCLUSION, LA PAZ Y EL BIENESTAR.</t>
  </si>
  <si>
    <t>PORCENTAJE DE ESTUDIANTES DEL IRC QUE PARTICIPAN EN  ACTIVIDADES QUE CONTRIBUYAN AL FOMENTO DE LOS DERECHOS HUMANOS, PARA ESTABLECER UNA COMUNIDAD MAS INCLUSIVA, PARTICIPATIVA Y DEMOCRATICAMENTE MADURA.</t>
  </si>
  <si>
    <t>PORCENTAJE DE ESTUDIANTE QUE PARTICIPAN EN ACIVIDADES QUE CONTRIBUYAN AL FOMENTO DE LOS DERECHOS HUMANOS EN EL IRC DE ACUERDO A LA META PROGRAMADA...(NUMERO DE ESTUDIANTE QUE PARTICIPAN EN ACTIVIDADES DE DERECHOS HUMANOS EN EL IRC / NUMERO ESTUDIANTES PROGRAMADOS EN ACTIVIDADES DE DERECHOS HUMANOS EN EL IRC) * 100..</t>
  </si>
  <si>
    <t>EVIDENCIA FOTOGRAFICA DEL DESARROLLO DE LAS ACTIVIDADES REALIZADAS EN DERECHOS HUMANOS..LISTAS DE ASISTENCIA DE ACTIVIDADES REALIZADAS EN DERECHOS HUMANOS..CONSTANCIAS ENTREGADAS ACTIVIDADES REALIZADAS EN DERECHOS HUMANOS.</t>
  </si>
  <si>
    <t>PORCENTAJE DE CUMPLIMIENTO DEL 100 % DE ESTUDIANTES DEL IRC QUE PARTICIPEN EN ACTIVIDADES DE DERECHOS HUMANOS, AL 2024. ...</t>
  </si>
  <si>
    <t xml:space="preserve">GENERAR EN TODA LA COMUNIDAD ESTUDIANTIL DEL INSTITUTO DE ESTUDIOS SUPERIORES DE LA CIUDAD DE MEXICOROSARIO CASTELLANOS EL APRENDIZAJE A LA SOLUCION DE PROBLEMAS REALES Y LA FORMACION DE UNA COMUNIDAD PROACTIVA GARANTE DE LOS DERECHOS HUMANOS, LA EQUIDAD, LA INCLUSION, LA PAZ Y EL BIENESTA, A TRAVES DE LA PARTICIPACION DE LAS ACCIONES DESARROLLADAS SOBRE LOS DERECHOS HUAMANOS. </t>
  </si>
  <si>
    <t>DESARROLLO DE UN EVENTO PROACTIVO Y GARANTE SOBRE EL CONOCIMIENTO DE LOS DERECHOS HUMANOS, LA EQUIDAD,  LA INCLUSION, LA PAZ Y EL BIENESTAR PARA LA COMUNIDAD ESTUDIANTIL DEL IRC.</t>
  </si>
  <si>
    <t>REALIZACION DEL PRIMER CONCURSO DE FOTOGRAFIA Y ENSAYO SOBRE LOS DERECHOS HUMANOS EN IRC.</t>
  </si>
  <si>
    <t>36CDESP004</t>
  </si>
  <si>
    <t>36PDID</t>
  </si>
  <si>
    <t>INSTITUTO DEL DEPORTE</t>
  </si>
  <si>
    <t>EL INSTITUTO DEL DEPORTE PROPONE, FORMULA Y EJECUTA COORDINADAMENTE POLITICAS QUE FOMENTEN Y DESARROLLEN LA PRACTICA DEL DEPORTE EN LA POBLACION DE LA CIUDAD DE MEXICO, CON EQUIDAD E IGUALDAD DE GENERO, A TRAVES DE PROGRAMAS Y ACCIONES COORDINADAS CON ORGANISMOS PUBLICOS Y PRIVADOS PARA LA DIFUSION, PROMOCION, CAPACITACION Y FOMENTO EN MATERIA DEPORTIVA QUE IMPULSE EL DESARROLLO DEPORTIVO ENTRE NIÑOS, JOVENES Y POBLACION EN GENERAL.</t>
  </si>
  <si>
    <t>CONTEXTO GENERAL:  CADA AÑO, EL AUMENTO DEL RITMO DE VIDA DE LA POBLACION DE LA CIUDAD DE MEXICO, JUNTO CON UN ELEVADO INDICE DE VICIOS DE CONSUMO NUTRICIONAL, HA INCREMENTADO LA PROBLEMATICA DE OBESIDAD, LA CUAL HA COBRADO LA VIDA DE MILES DE PERSONAS. LA POBLACION OBJETIVO PRIORITARIA PARA EL INSTITUTO DEL DEPORTE ES LA INFANTIL Y LA JUVENIL, SIN DEJAR A UN LADO LA POBLACION ADULTA Y SENIL DE LA CIUDAD DE MEXICO. APROXIMADAMENTE EL 70% DE LA POBLACION PADECE SOBREPESO Y CASI UNA TERCERA PARTE SUFRE DE OBESIDAD, CUYA CIFRA SE HA TRIPLICADO DESDE HACE 10 AÑOS, Y PEOR AUN, ACTUALMENTE EN UN ESTUDIO REALIZADO POR LA ORGANIZACION DE LAS NACIONES UNIDAS PARA LA ALIMENTACION Y LA AGRICULTURA (FAO, POR SUS SIGLAS EN INGLES), REVELO QUE MEXICO OCUPA EL PRIMER LUGAR INTERNACIONALMENTE DE PERSONAS CON OBESIDAD. DADO LO ANTERIOR, LA PRINCIPAL NECESIDAD ES BRINDAR A LA POBLACION ESPACIOS PUBLICOS PARA LA PRACTICA DE DEPORTE ASI COMO LA DIFUSION DE LOS BENEFICIOS QUE SE OBTIENEN AL PRACTICAR ACTIVIDADES FISICAS, PARA LO QUE ESTE INSTITUTO, TIENE ENTRE SUS PRINCIPALES ACCIONES PROPORCIONAR DICHOS ESPACIOS Y ORGANIZAR DIVERSOS EVENTOS DEPORTIVOS CON LA MISMA FINALIDAD.  CONTEXTO DE GENERO.  NO SE CUENTA CON UNA POLITICA PUBLICA CLARA QUE PERMITA DESARROLLAR PROGRAMAS A CORTO, MEDIANO Y LARGO PLAZO, PUES EN LA ACTUALIDAD PERSISTEN DIFICULTADES PARA DESARROLLAR ACTIVIDADES DEPORTIVAS, YA QUE NO SE CUENTA CON ESCENARIOS DEPORTIVOS SUFICIENTES Y ADECUADOS PARA LA PRACTICA Y REALIZACION DE ACTIVIDADES FISICAS Y DEPORTIVAS, Y EN ESPECIAL, ESPACIOS PARA PERSONAS CON CAPACIDADES DIFERENTES. LA POBLACION OBJETIVO PRIORITARIA PARA EL INSTITUTO DEL DEPORTE ES LA INFANTIL Y LA JUVENIL, CON POLITICAS DE EQUIDAD DE GENERO, SIN DESCUIDAR A LA POBLACION ADULTA Y SENIL. LA OBESIDAD, LOS HABITOS ALIMENTICIOS POCO SALUDABLES Y LA FALTA DE EJERCICIO OCASIONAN EL 32% DE LAS MUERTES DE MUJERES Y EL 20% DE HOMBRES EN EL PAIS, SEGUN LA SECRETARIA DE SALUD. ES IMPORTANTE SEÑALAR QUE LAS NECESIDADES DE RECREACION DEPORTIVA EN TODOS LOS NIVELES DE LA POBLACION DE LA CIUDAD DE MEXICO SON REQUERIDOS PARA TENER UNA MAYOR CALIDAD DE VIDA DE LOS HABITANTES, ASI MISMO AMPLIAR LA COBERTURA DE LOS SEGUROS DE SALUD PUBLICA CON COBERTURAS DE PREVENCION, A TRAVES DEL CUAL PUEDAN PREVENIR, DETECTAR A TIEMPO Y PROTEGERSE CONTRA UNA ENFERMEDAD ALIMENTICIA.</t>
  </si>
  <si>
    <t>AMPLIAR LAS ALTERNATIVAS PARA LA PRACTICA DEPORTIVA, CON EL PROPOSITO DE DISMINUIR EL SEDENTARISMO, EVITAR LA OBESIDAD Y PREVENIR ENFERMEDADES CRONICAS DEGENERATIVAS ENTRE LOS HABITANTES DE ESTA CIUDAD; POR OTRA PARTE DESARROLLAR PROYECTOS QUE FORTALEZCAN EL DEPORTE DE ALTO RENDIMIENTO, ESPERANDO MEJORAR LOS RESULTADOS DE ALTA COMPETENCIA DEPORTIVA.</t>
  </si>
  <si>
    <t>GARANTIZAR EL CRECIMIENTO Y EL DESARROLLO DE LA CULTURA FISICA Y EL DEPORTE EN LA CIUDAD DE MEXICO, ASI COMO DEL FOMENTO AL DEPORTE COMPETITIVO, INCREMENTANDO LA CANTIDAD Y CALIDAD DE VIDA DE LOS PARTICIPANTES DE LA SOCIEDAD, TANTO DE LA OFERTA EN ESPACIOS DEPORTIVOS COMO EN EL DISFRUTE DE LOS SERVICIOS EN ESTE AMBITO, MEJORANDO LA SALUD DE LA POBLACION EVITANDO QUE SE INCREMENTE LOS PROBLEMAS DE OBESIDAD EN LA CIUDAD; OTORGANDO AL MISMO TIEMPO, LOS SERVICIOS DEPORTIVOS Y DE CULTURA FISICA COMO DERECHOS INDIVIDUALES, SOCIALES Y COLECTIVOS DE LOS CIUDADANOS DE LA CIUDAD DE MEXICO.</t>
  </si>
  <si>
    <t>BRINDAR CONDICIONES DE DESARROLLO DEPORTIVO ACCESIBLES PARA LA SOCIEDAD.</t>
  </si>
  <si>
    <t>36PDIDE116</t>
  </si>
  <si>
    <t>EXISTE LA FALTA DE ESPACIOS DEPORTIVOS PARA LA PRACTICA DE ACTIVIDADES DEPORTIVAS EN ZONAS DE MEDIO, BAJO Y MUY BAJO NIVEL DE DESARROLLO SOCIAL.</t>
  </si>
  <si>
    <t>POBLACION QUE SE ENCUENTRA EN ZONAS DE MEDIO, BAJO Y MUY BAJO NIVEL DE DESARROLLO SOCIAL.</t>
  </si>
  <si>
    <t>DESARROLLAR PROGRAMAS DEPORTIVOS ENTRE LA POBLACION QUE SE ENCUENTRA EN ZONAS DE MEDIO, BAJO Y MUY BAJO NIVEL DE DESARROLLO SOCIAL.</t>
  </si>
  <si>
    <t>DESARROLLO DEL DEPORTE EN ZONAS DE MEDIO, BAJO Y MUY BAJO NIVEL DE DESARROLLO SOCIAL.</t>
  </si>
  <si>
    <t>MIDE EL PORCENTAJE DE ACCIONES REALIZADAS EN LOS CENTROS PILARES PARA LA POBLACION EN ZONAS DE MEDIO, BAJO Y MUY BAJO NIVEL DE DESARROLLO SOCIAL.</t>
  </si>
  <si>
    <t>ACCIONES REALIZADAS/ACCIONES PROGRAMADAS*100</t>
  </si>
  <si>
    <t>ESTADISTICA GENERAL DE PARTICIPACION EN MATERIA DEPORTIVA INDEPORTE.CDMX.GOB.MX</t>
  </si>
  <si>
    <t>CONTRIBUIR AL DESARROLLO DEL DEPORTE EN ZONAS DE MEDIO, BAJO Y MUY BAJO NIVEL DE DESARROLLO SOCIAL.</t>
  </si>
  <si>
    <t>REALIZAR ACCIONES DE DEPORTE COMUNITARIO</t>
  </si>
  <si>
    <t>BEATRIZ ADRIANA ESQUIVEL AVILA</t>
  </si>
  <si>
    <t>DIRECTORA EJECUTIVA DE PROMOCION Y DESARROLLO DE LA CULTURA FISICA Y EL DEPORTE</t>
  </si>
  <si>
    <t>BRINDAR CLASES GRATUITAS DE DEPORTE</t>
  </si>
  <si>
    <t>F017</t>
  </si>
  <si>
    <t>F017_PROGRAMA DE CULTURA FÍSICA Y EVENTOS DEPORTIVOS</t>
  </si>
  <si>
    <t>REDUCIR EL SEDENTARISMO FISICO EN LA POBLACION DE LA CIUDAD DE MEXICO, A TRAVES DE LA REALIZACION DE PROGRAMAS DE CULTURA FISICA, REALIZACION DE EVENTOS DEPORTIVOS Y PROPORCIONAR ESPACIOS PUBLICOS DEPORTIVOS DE CALIDAD PARA LA PRACTICA DE ACTIVIDADES DEPORTIVAS.</t>
  </si>
  <si>
    <t>36PDIDF017</t>
  </si>
  <si>
    <t>EN LA ACTUALIDAD LA CIUDAD DE MEXICO CUENTA CON UN NUMERO MUY ELEVADO DE PERSONAS CON OBESIDAD Y SOBREPESO POR LA FALTA DE PRACTICAS DEPORTIVAS Y ACTIVIDADES FISICAS.</t>
  </si>
  <si>
    <t>POBLACION EN GENERAL DE LA CIUDAD DE MEXICO</t>
  </si>
  <si>
    <t>DESARROLLO DEL DEPORTE EN LA CIUDAD DE MEXICO</t>
  </si>
  <si>
    <t>MIDE EL PORCENTAJE DE AVANCE DE PROYECTOS DEPORTIVOS REALIZADOS</t>
  </si>
  <si>
    <t>INDEPORTE.CDMX.GOB.MX</t>
  </si>
  <si>
    <t>10% DE INCREMENTO ANUAL</t>
  </si>
  <si>
    <t>EFICIENTAR LAS ACTIVIDADES DEPORTIVAS PARA EL MEJOR DESARROLLO DEL DEPORTE EN LA CIUDAD DE MEXICO</t>
  </si>
  <si>
    <t>EJECUION DE PROYECTOS DEPORTIVOS</t>
  </si>
  <si>
    <t>EMILIO GERARDO ARRIAGA ROJAS</t>
  </si>
  <si>
    <t>DIRECTOR DE CALIDAD DEL DEPORTE</t>
  </si>
  <si>
    <t>MANTENIMIENTO DE DEPORTIVOS</t>
  </si>
  <si>
    <t>ROBERTO VICTORIA ARELLANES</t>
  </si>
  <si>
    <t>DIRECTOR DE INFRAESTRUCTURA DEPORTIVA</t>
  </si>
  <si>
    <t>REALIZACION DE EVENTOS DEPORTIVOS</t>
  </si>
  <si>
    <t>ARLETTE PARRES BURELO</t>
  </si>
  <si>
    <t>DIRECTORA DE ORGANIZACION DE EVENTOS</t>
  </si>
  <si>
    <t>REALIZAR ACCIONES QUE PERMITAN EL BUEN FUNCIONAMIENTO DE LAS ACTIVIDADES ADMINISTRATIVAS DE ESTE INSTITUTO.</t>
  </si>
  <si>
    <t>36PDIDM001</t>
  </si>
  <si>
    <t>DEFICIENCIA EN LA ORGANIZACION DE LAS ACTIVIDADES ADMINISTRATIVAS, ASI COMO FALTA DE RECURSOS HUMANOS Y FINANCIEROS.</t>
  </si>
  <si>
    <t>SERVIDORES PUBLICOS Y PERSONAS INVOLUCRADAS EN MATERIA DEPORTIVA.</t>
  </si>
  <si>
    <t>MEJORAR LAS ACTIVIDADES Y PROCEDIMIENTOS ADMINISTRATIVOS DEL INSTITUTO DEL DEPORTE.</t>
  </si>
  <si>
    <t>MEJORA CONTINUA EN LOS PROCESOS DE LAS ACTIVIDADES ADMINISTRATIVAS.</t>
  </si>
  <si>
    <t>ACCIONES REALIZADAS/ACCIONES PROGRAMADAS</t>
  </si>
  <si>
    <t>EVALUACIONES PERIODICAS.</t>
  </si>
  <si>
    <t>REVISION PERIODICA DE LOS PROCESOS ADMINISTRATIVOS.</t>
  </si>
  <si>
    <t>EDNA MARIANA BAZALDUA ROSALES</t>
  </si>
  <si>
    <t>COORDINAR ESTRATEGIAS EN MATERIA DE PROTECCION CIVIL PARA SALVAGUARDAR LA INTEGRIDAD FISICA DE LAS PERSONAS QUE ASISTEN A LAS INSTALACIONES ADMINISTRATIVAS Y DEPORTIVAS DEL INSTITUTO DEL DEPORTE</t>
  </si>
  <si>
    <t>36PDIDN001</t>
  </si>
  <si>
    <t>NO SE CUENTA CON UNA ADECUADA CULTURA EN MATERIA DE PROTECCION CIVIL, PONIENDO EN RIESGO LA INTEGRIDAD FISICA DE LOS CIUDADANOS EN CASO DE DESASTRES NATURALES O ALGUNA CONTINGENCIA DE OTRO TIPO (INCENDIOS, FUGAS DE GAS, ETC)</t>
  </si>
  <si>
    <t>POBLACION QUE ASISTE A LAS INSTALACIONES DEL INSTITUTO DEL DEPORTE.</t>
  </si>
  <si>
    <t>DIFUNDIR UNA ADECUADA CULTURA DE PROTECCION CIVIL EN CASO DE PRSENTARSE ALGUN DESASTRE NATURAL O ALGUNA OTRA CONTINGENCIA.</t>
  </si>
  <si>
    <t>SALVAGUARDAR EL MAYOR NUMERO DE VIDAS EN CASO DE PRESENTARSE ALGUNA EMERGENCIA PUBLICA.</t>
  </si>
  <si>
    <t>SALVAGUARDA DE LA POBLACION QUE ASISITE A LAS INSTALACIONES DEL INSTITUTO DEL DEPORTE.</t>
  </si>
  <si>
    <t>ESTUDIOS DE PREVENCION EN MATERIA DE PROTECCION CIVIL.</t>
  </si>
  <si>
    <t>IMPLEMENTAR ACCIONES EN MATERIA DE PROTECCION CIVIL.</t>
  </si>
  <si>
    <t>REALIZAR ACCIONES EN APOYO A LA FUNCION PUBLICA Y BUEN GOBIERNO.</t>
  </si>
  <si>
    <t>36PDIDO001</t>
  </si>
  <si>
    <t>FALTA FORTALECIMIENTO DE LA CULTURA EN MATERIA DE LA FUNCION PUBLICA Y BUEN GOBIERNO</t>
  </si>
  <si>
    <t>IMPLEMENTAR ACCIONES EN MATERIA DE LA FUNCION PUBLICA Y BUEN GOBIERNO, COMO SON CAPACITACION DEL PERSONAL Y CURSOS DE ETICA Y TRANSPARENCIA.</t>
  </si>
  <si>
    <t>MEJOR MANEJO DE LA FUNCION PUBLICA Y BUEN GOBIERNO.</t>
  </si>
  <si>
    <t>IMPLEMENTAR ACCIONES QUE FORTALEZCAN LA CULTURA DE LA FUNCION PUBLICA Y BUEN GOBIERNO.</t>
  </si>
  <si>
    <t>DIRIGIR Y DISEÑAR TAREAS DE COMUNICACION SOCIAL, IMAGEN INSTITUCIONAL Y DE OPINION PUBLICA DEL INSTITUTO DEL DEPORTE, CON EL OBJETIVO DE PROMOVER EL CUMPLIMIENTO DE LOS DERECHOS HUMANOS DE LAS NIÑAS Y MUJERES DE LA CIUDAD DE MEXICO.</t>
  </si>
  <si>
    <t>36PDIDP001</t>
  </si>
  <si>
    <t>DIVERSAS BRECHAS EN LOS DERECHOS HUMANOS DE LAS MUEJERES.</t>
  </si>
  <si>
    <t>MUJERES Y NIÑAS DE LA CIUDAD DE MEXICO</t>
  </si>
  <si>
    <t>FORTALECER LA TRANVERSALIDAD DE LA PERSPECTIVA DE GENERO, PARA LOGRAR LA IGUALDAD SUSTANTIVA ENTRE HOMBRES Y MUJERES EN EL DEPORTE Y CULTURA FISICA.</t>
  </si>
  <si>
    <t>ATENCION DE LOS DERECHOS HUMANOS DE LA MUJERES Y NIÑAS DE LA CIUDAD DE MEXICO EN LAS PRACTICAS DEPORTIVAS DE LA CIUDAD DE MEXICO.</t>
  </si>
  <si>
    <t>ENCUESTAS DE PARTICIPACION CIUDADANA ASI COMO DATOS ESTADISTICOS DE LA POBLACION DE LA CIUDAD DE MEXICO PUBLICADOS POR EL INEGI.</t>
  </si>
  <si>
    <t>ATENCION DE LOS DERECHOS HUMANOS DE LA MUJERES Y NINAS DE LA CIUDAD DE MEXICO EN LAS PRACTICAS DEPORTIVAS DE LA CIUDAD DE MEXICO.</t>
  </si>
  <si>
    <t>CAMPAÑAS DE DIFUSION</t>
  </si>
  <si>
    <t>PABLO MACEDO ANGULO</t>
  </si>
  <si>
    <t>COORDINADOR DE COMUNICACION Y ALIANZAS ESTRATEGICAS</t>
  </si>
  <si>
    <t>DIRIGIR Y DISEÑAR TAREAS DE COMUNICACION SOCIAL, IMAGEN INSTITUCIONAL Y DE OPINION PUBLICA DEL INSTITUTO DEL DEPORTEL, CON EL OBJETIVO DE PROMOVER EL CUMPLIMIENTO DE LOS DERECHOS HUMANOS DE LA POBLACION DE LA CIUDAD DE MEXICO.</t>
  </si>
  <si>
    <t>36PDIDP002</t>
  </si>
  <si>
    <t>DIVERSAS BRECHAS DE DESIGUALDAD DE GENERO Y CUMPLIMIENTO EN LOS DERECHOS HUMANOS.</t>
  </si>
  <si>
    <t>FORTALECER LA TRANVERSALIDAD DE LA PERSPECTIVA DE GENERO, PARA LOGRAR LA IGUALDAD SUSTANTIVA ENTRE LA POBLACION DE LA CIUDAD DE MEXICO</t>
  </si>
  <si>
    <t>ATENCION DE LOS DERECHOS HUMANOS E IGUALDAD DE GENERO EN LA POBLACION DE LA CIUDAD DE MEXICO.</t>
  </si>
  <si>
    <t>S018</t>
  </si>
  <si>
    <t>S018_ESTÍMULOS ECONÓMICOS A LAS ASOCIACIONES DEPORTIVAS QUE PARTICIPAN EN LA OLIMPIADA, PARALIMPIADA Y NACIONAL JUVENIL</t>
  </si>
  <si>
    <t>OTORGAR APOYOS ECONOMICOS A LAS ASOCIACIONES DEPORTIVAS QUE APOYAN A LOS DEPORTISTAS REPRESENTATIVOS DE LA CIUDAD DE MEXICO EN COMPETENCIAS DEPORTIVAS.</t>
  </si>
  <si>
    <t>36PDIDS018</t>
  </si>
  <si>
    <t>228</t>
  </si>
  <si>
    <t>Estímulos económicos a las asociaciones deportivas que participan en la olimpiada, paralimpiada y nacional juvenil</t>
  </si>
  <si>
    <t>LAS ASOCIACIONES DEPORTIVAS DE LA CIUDAD DE MEXICO NO CUENTAN CON RECURSOS ECONOMICOS SUFICIENTES PARA SOLVENTAR NECESIDADES DE EQUIPO DEPORTIVO ESPECIALIZADO, PROGRAMAS DE TRABAJO ESTANDARIZADOS QUE PROMUEVAN EL DESARROLLO DEPORTIVO ENTRE OTROS, AUNADO A ELLO, LA POBLACION INFANTIL Y JUVENIL DE LA CIUDAD DE MEXICO PRESENTA GRANDES PROBLEMAS DE SEDENTARISMO Y NULA PARTICIPACION EN ACTIVIDADES DEPORTIVAS SISTEMATIZADAS, PROVOCANDO PORCENTAJES DE OBESIDAD Y SOBREPESO SIGNIFICATIVOS, TENIENDO COMO CONSECUENCIA EFECTOS NEGATIVOS EN LA SALUD DE DICHA POBLACION</t>
  </si>
  <si>
    <t>ASOCIACIONES DEPORTIVAS DE LA CIUDAD DE MEXICO</t>
  </si>
  <si>
    <t>GENERAR LAS CONDICIONES NECESARIAS A LAS ASOCIACIONES DEPORTIVAS DE LA CIUDAD DE MEXICO, PARA ELEVAR EL NIVEL COMPETITIVO DE LAS SELECCIONES REPRESENTATIVAS DE LA CIUDAD DE MEXICO QUE PARTICIPAN EN DIVERSAS COMPETENCIAS Y DISCIPLINAS DEPORTIVAS.</t>
  </si>
  <si>
    <t>MEJORES CONDICIONES PARA DEPORTITAS DE ALTO RENDIMIENTO</t>
  </si>
  <si>
    <t>MIDE EL PORCENTAJE DE AVANCE EN ENTREGA DE APOYOS A ASOCIACIONES DEPORTIVAS DE LA CIUDAD DE MEXICO</t>
  </si>
  <si>
    <t>APOYOS OTORGADOS ASOCIACIONES DEPORTIVAS/APOYOS PROGRAMADOS*100</t>
  </si>
  <si>
    <t>RESULTADOS OBTENIDOS EN COMPETENCIAS DEPORTIVAS NACIONALES..HTTPS://WWW.GOB.MX/CONADE/ACCIONES-Y-PROGRAMAS/SISTEMA-NACIONAL-DE-CULTURA-FISICA-Y-DEPORTE-SINADE</t>
  </si>
  <si>
    <t>EFICIENTAR LAS CONDICIONES D ELOS DEPORTISTAS POR MEDIO DE ASOCIACIONES DEPORTIVAS</t>
  </si>
  <si>
    <t>ENTREGA DE  APOYOS ECONOMICOS</t>
  </si>
  <si>
    <t>DIRECTOR DE CALIDAD PARA EL DEPORTE</t>
  </si>
  <si>
    <t>S019</t>
  </si>
  <si>
    <t>S019_ESTÍMULOS ECONÓMICOS A DEPORTISTAS DESTACADOS REPRESENTATIVOS DE LA CIUDAD DE MÉXICO</t>
  </si>
  <si>
    <t>OTORGAR APOYOS ECONOMICOS A LOS DEPORTISTAS DESTACADOS REPRESENTATIVOS DE LA CIUDAD DE MEXICO.</t>
  </si>
  <si>
    <t>36PDIDS019</t>
  </si>
  <si>
    <t>227</t>
  </si>
  <si>
    <t>Estímulos económicos a deportistas destacados representativos</t>
  </si>
  <si>
    <t>LAS Y LOS DEPORTISTAS REPRESENTATIVOS DE LA CIUDAD DE MEXICO QUE OBTIENEN ALGUNA PRESEA EN SU PARTICIPACION EN EL MARCO DEL SISTEMA NACIONAL DE CULTURA FISICA Y DEPORTE, NO CUENTAN CON LOS SUFICIENTES RECURSOS ECONOMICOS Y MATERIALES PARA CONTINUAR SU DESARROLLO Y CRECIMIENTO DEPORTIVO DE ALTO RENDIMIENTO.</t>
  </si>
  <si>
    <t>DEPORTISTAS DE ALTO RENDIMIENTO QUE REPRESENTAN A LA CIUDAD DE MEXICO.</t>
  </si>
  <si>
    <t>RECONOCER LOS LOGROS COMPETITIVOS DE DEPORTISTAS SOBRESALIENTES Y TALENTOS DEPORTIVOS INFANTILES Y JUVENILES QUE PARTICIPAN EN EL MARCO DEL SISTEMA NACIONAL DE CULTURA FISICA Y DEPORTE REPRESENTANDO A LA CIUDAD DE MEXICO, A TRAVES DE ESTIMULOS ECONOMICOS.</t>
  </si>
  <si>
    <t>MEJORES CONDICIONES ECONOMICAS PARA DEPORTITAS DE ALTO RENDIMIENTO.</t>
  </si>
  <si>
    <t>MIDE EL PORCENTAJE DE APOYOS ENTREGADOS ATLETAS DE ALTO RENDIMIENTO</t>
  </si>
  <si>
    <t>APOYOS OTORGADOS ATLETAS DE ALTO RENDIMIENTO/APOYOS PROGRAMADOS*100</t>
  </si>
  <si>
    <t>RESULTADOS OBTENIDOS EN COMPETENCIAS DEPORTIVAS DEL SISTEMA NACIONAL DE CULTURA FISICA Y DEPORTE.HTTPS://WWW.GOB.MX/CONADE/ACCIONES-Y-PROGRAMAS/SISTEMA-NACIONAL-DE-CULTURA-FISICA-Y-DEPORTE-SINADE</t>
  </si>
  <si>
    <t>INCRMENTO DEL 10% PARA 2024</t>
  </si>
  <si>
    <t xml:space="preserve">EFICIENTARLA PARTICIPACION DE LOS DEPORTISTAS DE ALTO RENDIMIENTO POR MEDIO DE UNA MEJOR PREPARACION </t>
  </si>
  <si>
    <t>S029</t>
  </si>
  <si>
    <t>S029_PONTE PILA, DEPORTE COMUNITARIO</t>
  </si>
  <si>
    <t>OTORGAR APOYOS ECONOMICOS A LOS PROMOTORES, SUBCOORDINADORES Y COORDINADORES DEL PROGRAMA PONTE PILA, DEPORTE COMUNITARIO</t>
  </si>
  <si>
    <t>36PDIDS029</t>
  </si>
  <si>
    <t>229</t>
  </si>
  <si>
    <t>Ponte pila, deporte comunitario</t>
  </si>
  <si>
    <t>AUMENTAR EL ACCESO A SERVICIOS ADECUADOS DE CULTURA FISICA EN LAS 16 ALCALDIAS DE LA CIUDAD DE MEXICO.</t>
  </si>
  <si>
    <t>MIDE EL PORCENTAJE DE APOYOS ENTREGADOS A COORDINADORES DE ALCALDIAS, SUBCOORDINADORES Y PROMOTORES)</t>
  </si>
  <si>
    <t>APOYOS OTORGADOS A BENEFICIARISO/APOYOS PROGRAMADOS * 100</t>
  </si>
  <si>
    <t>HACER EFICIENTE EL DESARROLLO DEL DEPORTE EN ZONAS DE MEDIO, BAJO Y MUY BAJO NIVEL DE DESARROLLO SOCIAL, QUE CONTRIBUYAN A UNA MEJOR SALUD FISICA</t>
  </si>
  <si>
    <t>OTORGAR APOYOS ECONOMICOS</t>
  </si>
  <si>
    <t>36PDIDP004</t>
  </si>
  <si>
    <t>36PDIE</t>
  </si>
  <si>
    <t>INSTITUTO DE EDUCACIÓN MEDIA SUPERIOR</t>
  </si>
  <si>
    <t>FORMAR ESTUDIANTES EN EDUCACION MEDIA SUPERIOR, EN ZONAS EN LAS QUE ESTA OFERTA EDUCATIVA SEA INSUFICIENTE Y ASI LO DEMANDE LA SOCIEDAD. LA EDUCACION IMPARTIDA POR EL INSTITUTO SERA DEMOCRATICA, PUBLICA Y GRATUITA; PROMOVERA EL LIBRE PENSAMIENTO Y DISCUSION DE LAS IDEAS; SE ORIENTARA A SATISFACER LAS NECESIDADES DE LA POBLACION DE LA CIUDAD DE MEXICO PARA CONTRIBUIR A SU DESARROLLO SOCIAL.</t>
  </si>
  <si>
    <t>UNO DE LOS SECTORES DE LA POBLACION QUE MAS ATENCION REQUIERE SON LAS Y LOS JOVENES. ABRIR OPORTUNIDADES DE EDUCACION, CULTURA Y EMPLEO PARA ELLAS Y ELLOS ES UNA DEUDA DEL GOBIERNO DE LA CIUDAD DE MEXICO Y LA MEJOR FORMA DE MEJORAR LA SEGURIDAD CIUDADANA. EL MODELO DE PAIS QUE SE HA IMPUESTO EN LOS ULTIMOS TREINTA AÑOS HA PROVOCADO LA CANCELACION DE OPCIONES DE FUTURO PARA MILLONES DE JOVENES QUE NO ENCUENTRAN ESPACIOS EDUCATIVOS Y DE EMPLEO DIGNO, ORIENTANDOLOS A TOMAR EL CAMINO DE LAS CONDUCTAS DELINCUENCIALES. POR ELLO, ES IMPORTANTE GENERAR ESPACIOS PARA QUE LAS Y LOS JOVENES TENGAN EXPECTATIVAS PARA SALIR ADELANTE. EN EL CASO DE LA EDUCACION, LA CIUDAD DE MEXICO, AUN CUANDO TIENE EL NIVEL MAS ALTO DE ESCOLARIDAD, TAMBIEN PRESENTA LOS NIVELES MAS ALTOS DE DESERCION ESCOLAR EN EDUCACION MEDIA SUPERIOR. POR LO TANTO ES FUNDAMENTAL PROMOVER LA MEJORA EN LA ATENCION EDUCATIVA, JUNTO CON LAS Y LOS DOCENTES Y ESTUDIANTES DE LAS PREPARATORIAS DE LA CIUDAD DE MEXICO A CARGO DEL INSTITUTO DE EDUCACION MEDIA SUPERIOR.</t>
  </si>
  <si>
    <t>SER UNA INSTITUCION INNOVADORA EN EL AMBITO DE LA EDUCACION MEDIA SUPERIOR DE LA CIUDAD DE MEXICO, CON AMPLIO RECONOCIMIENTO SOCIAL, ORIENTADA A LA FORMACION, DIFUSION E IMPARTICION DE CONOCIMIENTOS DE CALIDAD PARA COLABORAR CON EL INTERES COLECTIVO.</t>
  </si>
  <si>
    <t>1.- IMPARTIR EDUCACION DE CALIDAD QUE PERMITA UNA FORMACION SOLIDA A SUS EGRESADOS, PARA QUE CONTINUEN SU FORMACION PROFESIONAL. 2.- CONTRIBUIR A LAS NECESIDADES DE ENSEÑANZA MEDIA SUPERIOR EN ZONAS DONDE ESTE NIVEL EDUCATIVO SEA INSUFICIENTE, PARA OFRECER UNA OPCION CON CALIDAD 3.- PROMOVER LA OFERTA EDUCATIVA DEL INSTITUTO EN EL AMBITO TERRITORIAL DE LA CIUDAD DE MEXICO, A FIN DE QUE LA JUVENTUD DE LA CIUDAD CONOZCA LA OPORTUNIDAD DE FORMACION ACADEMICA QUE SE LES BRINDA. 4.- INNOVAR SU SISTEMA DE ENSEÑANZA-APRENDIZAJE, PARA FORTALECER LA FORMACION ACADEMICA DE SUS ESTUDIANTES. 5.- FORTALECER LA PRACTICA DOCENTE Y EL SISTEMA DE TUTORIAS DE CALIDAD CON LA FINALIDAD DE ABATIR LA DESERCION, REZAGO, BAJA EFICIENCIA TERMINAL. 6.- CONTRIBUIR A LA FORMACION DE CUADROS ACADEMICOS DE EXCELENCIA PARA LA IMPARTICION DEL PLAN DE ESTUDIOS DEL INSTITUTO. 7.- DESARROLLAR MECANISMOS QUE PERMITAN LA OPTIMA ADMINISTRACION DE SUS RECURSOS HUMANOS, FINANCIEROS Y MATERIALES, EN BENEFICIO DEL CUMPLIMIENTO DE SU MISION COMO INSTITUCION EDUCATIVA. 8.- MANTENER UNA CONSTANTE ACTUALIZACION EN SUS PROCEDIMIENTOS ACADEMICOS Y ADMINISTRATIVOS QUE PERMITA AL INSTITUTO ESTAR A LA VANGUARDIA EN EL AMBITO DE LA EDUCACION MEDIA SUPERIOR. 9.- IMPLEMENTAR LA CULTURA DE LA EQUIDAD DE GENERO PROMOVIENDOEL DESARROLLO INTEGRAL DE LOS ESTUDIANTES Y CONSIDERANDO COMO PARTE PRIMORDIAL EL RESPETO IRRESTRICTO DE LOS DERECHOS HUMANOS.</t>
  </si>
  <si>
    <t>OFRECER ESPACIOS DE EDUCACION DE CALIDAD PARA JOVENES QUE QUIEREN CONTINUAR SUS ESTUDIOS EN EL NIVEL MEDIO SUPERIOR</t>
  </si>
  <si>
    <t>36PDIEE086</t>
  </si>
  <si>
    <t>042</t>
  </si>
  <si>
    <t>Fortalecimiento a la educación media superior</t>
  </si>
  <si>
    <t>LA DEMANDA EDUCATIVA EN EL NIVEL MEDIO SUPERIOR SUPERA LA OFERTA EN LA CIUDAD DE MEXICO</t>
  </si>
  <si>
    <t>HABITANTES QUE VIVAN EN LA CIUDAD DE MEXICO, SOBRE TODO EN LA PERIFERIA Y EN LAS ZONAS DONDE NO EXISTA OFERTA EDUCATIVA Y QUE DESEAN CURSAR EL NIVEL MEDIO SUPERIOR</t>
  </si>
  <si>
    <t>I.- ESTABLECER, ORGANIZAR, ADMINISTRAR Y SOSTENER PLANTELES EN LA CDMX, DANDO PRIORIDAD A LAS ZONAS DONDE LOS SERVICIOS EDUCATIVOS SEAN INSUFICIENTES; II.-IMPARTIR EDUCACION MEDIA-SUPERIOR A TRAVES DE LAS MODALIDADES ESCOLAR Y SEMIESCOLAR, CUIDANDO EN TODO TIEMPO DE LLEVARLA A LOS SECTORES MAS DESFAVORECIDOS; III.-EXPEDIR CERTIFICADOS DE ESTUDIO Y OTORGAR DIPLOMAS Y TITULOS ACADEMICOS CORRESPONDIENTES AL NIVEL MEDIO-SUPERIOR; IV.-OTORGAR O RETIRAR RECONOCIMIENTO DE VALIDEZ A ESTUDIOS REALIZADOS EN PLANTELES PARTICULARES QUE IMPARTEN EL MISMO TIPO DE ENSEÑANZA; V.- ESTABLECER Y SOSTENER PLANTELES EN COORDINACION CON LOS TITULARES DE LOS ORGANOS POLITICO-ADMINISTRATIVOS DE LAS DEMARCACIONES TERRITORIALES DE LA CDMX, DENTRO DE SUS RESPECTIVAS JURISDICCIONES; VI.-AUSPICIAR EL ESTABLECIMIENTO DE PLANTELES PARTICULARES EN LOS QUE SE IMPARTA EL MISMO TIPO EDUCATIVO.</t>
  </si>
  <si>
    <t>SE CUENTA CON OPCIONES DE EDUCACION GRATUITA Y DE CALIDAD PARA QUE LOS JOVENES EN LA CIUDAD DE MEXICO PUEDAN CONCLUIR SUS ESTUDIOS DE BACHILLERATO</t>
  </si>
  <si>
    <t>MIDE EL NÙMERO DE ESTUDIANTES INSCRITOS RESPECTO AL PERIODO ANTERIOR</t>
  </si>
  <si>
    <t>( NUMERO DE ESTUDIANTES INSCRITOS AL FINAL DEL AÑO / NUMERO DE ESTUDIANTES INSCRITOS AL INICIO DEL AÑO-1)*100</t>
  </si>
  <si>
    <t>MATRICULA REGISTRADA POR CADA  PLANTEL DEL INSTITUTO</t>
  </si>
  <si>
    <t>ATENCION A LA DEMANDA EDUCATIVA EN EL NIVEL MEDIO SUPERIOR PARA LOS HABITANTES DE LA CIUDAD DE MEXICO</t>
  </si>
  <si>
    <t>CONSTRUCCION DE DOS PLANTELES EN LAS ALCADIAS DE TLAHUAC Y ALVARO OBREGON</t>
  </si>
  <si>
    <t>LIC. MARIA DEL SOCORRO PEREZ ALONSO</t>
  </si>
  <si>
    <t>SUBDIRECTORA DE ASUNTOS ESTUDIANTILES</t>
  </si>
  <si>
    <t xml:space="preserve">AUMENTO DE LA MATRICULA EN LOS PLANTELES DEL INSTITUTO YA EXISTENTES, A TRAVES DE LA OPTIMIZACION DE ESPACIOS Y LA IMPLEMENTACION DE ALTERNATIVAS DE EDUCACION A DISTANCIA MEDIANTE EL USO DE HERRAMIENTAS TECNOLOGICAS </t>
  </si>
  <si>
    <t>DISEÑO DE PROCEDIMIENTOS DE SORTEO Y PROMOCION DE ESPACIOS CON CRITERIOS DE INCLUSION CLAROS</t>
  </si>
  <si>
    <t>LIC. MARIO ALBERTO AVILA LEDESMA</t>
  </si>
  <si>
    <t>OFRECER HERRAMIENTAS A LOS DOCENTES PARA ELEVAR LA CALIDAD DE LA EDUCACION QUE PROPORCIONAN A LA COMUNIDAD ESTUDIANTIL DEL INSTITUTO</t>
  </si>
  <si>
    <t>36PDIEF003</t>
  </si>
  <si>
    <t xml:space="preserve">LA ACTUALIDAD SOCIAL Y CULTURAL, DEMANDA QUE TODAS LAS PERSONAS Y COLECTIVIDADES, PUEDAN ACCEDER AL CONOCIMIENTO INTELECTUAL Y CIENTIFICO, COMO UNA ALTERNATIVA QUE PERMITA REVERTIR LAS ASIMETRIAS QUE HAN MARCADO LAS BRECHAS DE LA DESIGUALDAD ESTRUCTURAL EN LA HUMANIDAD, EN EL CASO ESPECIFICO, DISMINUIR LA DESERCION Y EL REZAGO DE LOS ESTUDIANTES Y LA DE COMUNIDAD QUE LOS RODEA. </t>
  </si>
  <si>
    <t>PERSONAL DOCENTE DEL INSTITUTO</t>
  </si>
  <si>
    <t xml:space="preserve">CONTAR CON PERSONAL DOCENTE QUE AL PARTICIPAR EN CURSOS Y ACTIVIDADES DE DIVULGACION CIENTIFICA Y CULTURAL, ELEVE EL NIVEL ACADEMICO DE LOS ESTUDIANTES DISMINUIR EL REZAGO Y LA DESERCION, DOTANDO DE HERRAMIENTAS COGNOCITIVAS A NUESTROS DOCENTES PARA TAL EFECTO. </t>
  </si>
  <si>
    <t>CONTAR CON PERSONAL ACADEMICO QUE ENFOQUE SUS ESFUERZOS EN EL LOGRO DE MAYOR AUMENTO EN LA ATENCION, SEGUIMIENTO Y EGRESO DE ESTUDIANTES EN LOS PLANTELES DEL INSTITUTO DE EDUCACION MEDIA SUPERIOR DE LA CIUDAD DE MEXICO.</t>
  </si>
  <si>
    <t>MIDE EL PORCENTAJE DE DOCENTES QUE PARTIICPAN EN CURSOS Y ACTIVIDADES DE DIVULGACION CIENTIFICA Y CULTURAL</t>
  </si>
  <si>
    <t>NUMERO DE DOCENTES QUE PARTICIPAN EN EVENTOS, CURSOS Y ACTIVIDADES DE DIVULGACION CIENTIFICA Y CULTURAL / POBLACION TOTAL DE DOCENTES EN EL IEMS*100</t>
  </si>
  <si>
    <t>PLANTILLA DE DOCENTES Y LISTA DE ASISTENCIA A  EVENTOS, CURSOS Y ACTIVIDADES DE DIVULGACION CIENTIFICA Y CULTURAL.</t>
  </si>
  <si>
    <t>REDUCIR EL REZAGO ESCOLAR, AUMENTANDO LAS HABILIDADES Y APTITUDES DE LOS DOCENTES PARA TRANSMITIR EL CONOCIMIENTO A SUS ESTUDIANTES A TRAVES DE MODALIDADES PRESENCIALES Y A DISTANCIA. INCIDIR EN LA DIVULGACION DE UNA CULTURA DE DERECHOS HUMANOS EN LA CIENCIA Y EN EL USO DE LAS TECNOLOGIAS.</t>
  </si>
  <si>
    <t>ESTABLECIMIENTO DE CONVENIOS CON INSTITUCIONES DE INVESTIGACION TECNOLOGICA, DESDE EL MARCO NORMATIVO Y OPERATIVO DEL INSTIUTO PARA FORMAR A SUS ACADEMICOS</t>
  </si>
  <si>
    <t>CHRISTOPHER ACEVEDO CANTU ESCOBAR</t>
  </si>
  <si>
    <t>SUBDIRECTOR DE SELECCION, FORMACION Y DESARROLLO ACADEMICO</t>
  </si>
  <si>
    <t>IMPULSO AL OTORGAMIENTO Y BUSQUEDA DE BECAS PARA INTERCAMBIOS ACADEMICOS PARA REALIZAR ESTANCIAS EN DIVERSAS INSTITUCIONES CIENTIFICAS EN EL PAIS O EL MUNDO.</t>
  </si>
  <si>
    <t>FORMACION DOCENTE INTEGRAL DE LOS DISTINTOS NIVELES EDUCATIVOS PARA DESMANTELAR LOS ESTEREOTIPOS DE GENERO EN LA SOCIEDAD Y PRINCIPALMENTE EN MATERIA DE CIENCIA, TECNOLOGIA E INNOVACION.</t>
  </si>
  <si>
    <t>CONTAR CON PERSONAL CAPACITADO Y COMPROMETIDO CON LOS OBJETIVOS DEL INSTITUTO DE EDUCACION MEDIA SUPERIOR DE LA CIUDAD DE MEXICO</t>
  </si>
  <si>
    <t>36PDIEM001</t>
  </si>
  <si>
    <t>EVITAR LA MALA ADMINISTRACION DEL INSTITUTO DERIVADO DE LA FALTA DE PERSONAL CAPACITADO Y COMPROMETIDO CON LA MISION</t>
  </si>
  <si>
    <t>ESTUDIANTES DEL INSTITUTO</t>
  </si>
  <si>
    <t>CONTAR CON EL PERSONAL CAPACITADO EN RELACION CON LAS DISTINTAS FUNCIONES Y ACTIVIDADES QUE REALIZA EL INSTITUTO TENER PERSONAL COMPROMETIDO CON LOS OBJETIVOS DEL INSTITUTO</t>
  </si>
  <si>
    <t>ESTUDIANTES PREPARADOS</t>
  </si>
  <si>
    <t>NUMERO DE EMPLEADOS VIGENTES DE BASE Y ESTRUCTURA Y PERSONAL DE APOYO ADMINISTRATIVO CONTRATADO BAJO EL REGIMEN DE HONORARIOS ASIMILADOS A SALARIOS</t>
  </si>
  <si>
    <t>PERSONAL QUE OCUPE UNA PLAZA AUTORIZADA O QUE TENGA CONTRATO BAJO EL REGIMEN DE HONORARIOS ASIMILADOS A SALARIOS</t>
  </si>
  <si>
    <t>PLANTILLA OCUPADA DE ACUERDO A ESTRUCTURA AUTORIZADA POR CEGEMDA</t>
  </si>
  <si>
    <t>PARA EL AÑO 2022 CON LA PROBABLE APERTURA DE DOS PLANTELES MÁS SE ESTIMA AUMENTAR LA PLANTA LABORAL A 2350 TRABAJADORES DE BASE Y ESTRUCTURA</t>
  </si>
  <si>
    <t>AUMENTO EN LA CALIDAD DE LA EDUCACION PROPORCIONADA A LOS EGRESADOS,DEBIDO AL PERSONAL COMPROMETIDO CON QUE CUENTA EL INSTITUTO DE EDUCACION MEDIA SUPERIOR DE LA CIUDAD DE MEXICO</t>
  </si>
  <si>
    <t>REVISION DE PLANTILLA LABORAL PARA DETERMINAR NECESIDADES</t>
  </si>
  <si>
    <t>ARQ. NORMA EDITH SALAZAR MARTINEZ</t>
  </si>
  <si>
    <t>OCUPAR PUESTOS VACANTES CON LA SELECCION DE LOS MEJORES CANDIDATOS</t>
  </si>
  <si>
    <t>EN CASO NECESARIO SOLICITAR AUTORIZACIONES PARA CREACION DE PUESTOS DE TRABAJO</t>
  </si>
  <si>
    <t>PROMOVER UNA CULTURA DE PROTECCION CIVIL QUE PERMITA A LA COMUNIDAD DEL INSTITUTO SABER QUE HACER EN CASO DE UN DESASTRE NATURAL</t>
  </si>
  <si>
    <t>36PDIEN001</t>
  </si>
  <si>
    <t>NO SE CUENTA CON UN PROGRAMA DE PROTECCION CIVIL ACTUALIZADO</t>
  </si>
  <si>
    <t>PERSONAL Y ESTUDIANTES DEL INSTITUTO</t>
  </si>
  <si>
    <t>TRANSITAR DE UN MODELO PREDOMINANTEMENTE REACTIVO A UNO BASADO EN LA GESTION INTEGRAL DE RIESGOS QUE CONTEMPLE LAS FASES DE IDENTIFICACION, PREVENCION, REDUCCION Y MITIGACION DE RIESGOS, PARA ASI DAR RESPUESTA A UNA EMERGENCIA MEDIANTE LA REHABILITACION Y RECUPERACION.</t>
  </si>
  <si>
    <t>CONTAR CON PERSONAL Y ESTUDIANTES CAPACITADOS EN TEMAS DE PROTECCION CIVIL</t>
  </si>
  <si>
    <t>PROGRAMAS INTERNOS DE PROTECCION CIVIL</t>
  </si>
  <si>
    <t>PROGRAMAS REGISTRADOS ANTE LA SECRETARIA DE PROTECCION CIVIL</t>
  </si>
  <si>
    <t>REGISTRO DE LOS PORGRAMAS DE PROTECCION CIVIL</t>
  </si>
  <si>
    <t>UNA VEZ EFECTUADOS SIMULACROS Y CURSOS DE CAPACITACIÓN EN TODAS LAS INSTALACIONES DEL INSTITUTO, SE CUENTA CON BRIGADAS DE SEGURIDAD EN LAS QUE PARTICIPAN ACTIVAMENTE MIEMBROS DE LA COMUNIDAD DEL INSTITUTO</t>
  </si>
  <si>
    <t xml:space="preserve">EN CASO DE UN EVENTUAL CASO DE DESASTRE SE CUENTA CON UNA COMUNIDAD PREPARADA QUE MINIMIZA EL RIESGO DE TENER PERDIDAS HUMANAS POR FALTA DE CAPACITACION O MEDIDAS DE PREVENCION </t>
  </si>
  <si>
    <t>IMPARTICION DE CURSOS DE PROTECCION CIVIL</t>
  </si>
  <si>
    <t>FELIX CALDERON RADILLA</t>
  </si>
  <si>
    <t>SUBDIRECTOR DE ABASTECIMIENTOS Y RECURSOS MATERIALES</t>
  </si>
  <si>
    <t>CREACION DE BRIGADAS DE SEGURIDAD</t>
  </si>
  <si>
    <t>EJECUCION DE SIMULACROS PARA PREVENCION DE CASOS DE EMERGENCIA</t>
  </si>
  <si>
    <t>CREAR CONDICIONES DE TRANSPARENCIA EFECTIVA BASADO EN LA CAPACITACION EN MATERIA DE ESTADO ABIERTO Y BUEN GOBIERNO</t>
  </si>
  <si>
    <t>36PDIEO001</t>
  </si>
  <si>
    <t>EXSITE RENUENCIA Y FALTA DE CAPACITACION EN MATERIA DE ESTADO ABIERTO Y BUEN GOBIERNO, LO QUE IMPIDE GENERAR CONFIANZA A LA CIUDADANIA EN TEMAS DE TRANSPARENCIA.</t>
  </si>
  <si>
    <t>FUNCIONARIOS DEL INSTITUTO DE EDUCACION MEDIA SUPERIOR DE LA CIUDAD DE MEXICO.</t>
  </si>
  <si>
    <t>CREAR UNA CULTURA DE TRANSPARENCIA Y RENDICION DE CUENTAS EN LOS FUNCIONARIOS DEL IEMS MEDIANTE SU PARTICIPACION ACTIVA EN CURSOS DE CAPACITACION.</t>
  </si>
  <si>
    <t>CONTAR CON FUNCIONARIOS CAPACITADOS EN MATERIA DE ESTADO ABIERTO Y BUEN GOBIERNO LO QUE PERMITA AUMENTAR LA CONFIANZA DE LA CIUDADANIA EN EL INSTITUTO.</t>
  </si>
  <si>
    <t>PORCENTAJE DE FUNCIONARIOS PUBLICOS DEL INSTITUTO ACREDITADOS EN CURSOS EN MATERIA DE ESTADO ABIERTO Y BUEN GOBIERNO.</t>
  </si>
  <si>
    <t>FUNCIONARIOS DEL IEMS CDMX CAPACITADOS / FUNCIONARIOS DEL IEMS CDMX</t>
  </si>
  <si>
    <t>LISTAS DE ASISTENCIA A CURSOS EN MATERIA DE ESTADO ABIERTO Y BUEN GOBIERNO.</t>
  </si>
  <si>
    <t>UNA VEZ QUE LOS FUNCIONARIOS HAN SIDO CAPACITADOS EN MATERIA DE ESTADO ABIERTO Y BUEN GOBIERNO, EL IEMS CDMX CONTARÁ CON FUNCIONARIOS CAPACES DE CONOCER E INTERPRETAR LAS NORMAS APLICABLES EN MATERIA DE TRANSPARENCIA Y ACCESO A LA INFORMACIÓN PÚBLICA; RESPETO A LOS DERECHOS HUMANOS; ESTADO ABIERTO Y BUEN GOBIERNO.</t>
  </si>
  <si>
    <t>LOS FUNCIONARIOS PUBLICOS DEL IEMS CDMX QUE HAYAN SIDO CAPACITADOS, PODRAN ATENDER ADECUADAMENTE LAS SOLICITUDES DE INFORMACION PUBICA E IMPLEMENTAR ESTRATEGIAS QUE PERMITAN UNA MEJOR RENDICION DE CUANTAS A LA CIUDADANIA; ASIMISMO IMPLEMENTAR ESTRATEGIAS PARA EL RESPETO A LOS DERECHOS HUMANOS EN LA DEPENDENCIA.</t>
  </si>
  <si>
    <t>CURSOS EN MATERIA DE TRANSPARENCIA Y ACCESO A LA INFORMACION PUBLICA</t>
  </si>
  <si>
    <t>RICARDO VALENCIA FLORES</t>
  </si>
  <si>
    <t>JUD DE TRANSPARENCIA</t>
  </si>
  <si>
    <t>CURSO EN MATERIA DE DERECHOS HUMANOS</t>
  </si>
  <si>
    <t>JOVANNA EVELIA SILVA ANGUIANO</t>
  </si>
  <si>
    <t>JUD DE ASUNTOS JURIDICOS</t>
  </si>
  <si>
    <t>CURSO EN MATERIA DE ESTADO ABIERTO</t>
  </si>
  <si>
    <t>CREAR CONCIENCIA EN LA COMUNIDAD ACADEMICA SOBRE LA IMPORTANCIA DE TENER PROGRAMAS CON PERSPECTIVA DE GENERO</t>
  </si>
  <si>
    <t>36PDIEP001</t>
  </si>
  <si>
    <t>LA ACTUALIDAD SOCIAL Y CULTURAL, DEMANDA QUE TODAS LAS PERSONAS Y COLECTIVIDADES, PUEDAN ACCEDER AL CONOCIMIENTO INTELECTUAL Y CIENTIFICO, COMO UNA ALTERNATIVA QUE PERMITA REVERTIR LAS ASIMETRIAS QUE HAN MARCADO LAS BRECHAS DE LA DESIGUALDAD ESTRUCTURAL EN LA HUMANIDAD; ES ESPECIFICO CONTRIBUIR A BORRA LAS DESIGUALDADES DE GENERO DERIVADAS DE LAS BARRERAS ESTRUCTURALES Y COYUNTURALES QUE SE EXPRESAN EN LOS LOS ESTEREOTIPOS Y LA DISCRIMINACION QUE ENFRENTAN LAS MUJERES PARA EL ACCESO A LA CIENCIA Y LA TECNOLOGIA.</t>
  </si>
  <si>
    <t>18.000 MUJERES QUE CONFORMAN PARTE DE LA COMUNIDAD ESCOLAR, DOCENTE Y ADMINISTRATIVO DEL IEMS.</t>
  </si>
  <si>
    <t>CONTRIBUIR CON PROPUESTAS QUE FOMENTEN CAMBIOS EN LA PERSPECTIVA Y PERCEPCION DE LA SOCIEDAD, PARA ERRADICAR LA DISCRIMINACION EN TODAS SUS FORMAS, PRINCIPALMENTE EN TODO LO QUE SE REFIERE A LA DESIGUALDAD DE GENERO.</t>
  </si>
  <si>
    <t>IMPULSAR EL CUMPLIMIENTO DE LA OBSERVACION GENERAL NO. 13 DEL COMITE DE DERECHOS ECONOMICOS, SOCIALES Y CULTURALES DE LAS NACIONES UNIDAS SOSTIENE QUE LA EDUCACION DESEMPEÑA UN PAPEL DECISIVO EN LA EMANCIPACION DE LA MUJER, LA PROTECCION DE NIÑAS Y NIÑOS CONTRA LA EXPLOTACION LABORAL, EL TRABAJO PELIGROSO Y LA EXPLOTACION SEXUAL, LA PROMOCION DE LOS DERECHOS HUMANOS Y LA DEMOCRACIA, LA PROTECCION DEL MEDIO AMBIENTE Y EL CONTROL DEL CRECIMIENTO DEMOGRAFICO.</t>
  </si>
  <si>
    <t xml:space="preserve">CREACION Y DISEÑO DE PLANES PARA LA FORMACION DE CAPITAL HUMANO EN EDUCACION Y CIENCIA CON PERSPECTIVA DE GENERO. </t>
  </si>
  <si>
    <t>CURSOS Y TALLERES EFECTUADOS DONDE SE RECONOZCAN LOS DERECHOS DE LAS MUJERES Y EL RECONOCIMIENTO DE LA IGUALDAD SUSTANTIVA</t>
  </si>
  <si>
    <t>LISTAS DE ASISTENCIA A CURSOS Y TALLERES EFECTUADOS</t>
  </si>
  <si>
    <t>INCIDIR EN LA DIVULGACION DE UNA CULTURA DE DERECHOS HUMANOS EN LA CIENCIA Y EN EL USO DE LAS TECNOLOGIAS, CUYAS IMPLICACIONES IMPACTEN DIRECTAMENTE EN EL RECONOCIMIENTO DE LA IGUALDAD SUSTANTIVA EN TODOS LOS CAMPOS DEL CONOCIMIENTO AL SERVICIO DE LA SOCIEDAD, Y DONDE CADA VEZ MAS SEAN RECONOCIDOS LOS DERECHOS  DE LAS MUJERES.</t>
  </si>
  <si>
    <t xml:space="preserve">ESTABLECER COMPROMISOS DESDE EL MARCO NORMATIVO Y OPERATIVO DEL INSTITUTO PARA FORTALECER LA INCLUSION Y LA EQUIDAD COMO REFERENTES EN LOS PROCESOS DE ACCION PUBLICA QUE ASEGUREN QUE LAS MUJERES PUEDAN, DESDE UNA PERSPECTIVA DE GENERO, TENER ACCESO AL CONOCIMIENTO CIENTIFICO Y TECNOLOGICO PROMOVIENDO LA IGUALDAD DE OPORTUNIDADES. </t>
  </si>
  <si>
    <t>ALFONSO RODRIGUEZ ARIAS</t>
  </si>
  <si>
    <t>SUBDIRECTOR DE PLANEACION, EVALUACION Y SEGUIMIENTO</t>
  </si>
  <si>
    <t>COORDINAR QUE DESDE EL CURRICULO DE LA EDUCACION MEDIA SUPERIOR SE IMPULSE QUE LAS JOVENES CONOZCAN SUS DERECHOS Y SE PROMUEVA SU INCLUSION EN LOS PROGRAMAS DEL INSTITUTO, SIN MENOSCABO DE LOS CONOCIMIENTOS TRADICIONALES FACILITANDO SU INSERCION EN LA WEB Y PROMOVIENDO SU DIFUSION</t>
  </si>
  <si>
    <t>IMPULSAR UN PROGRAMA INTEGRAL PARA LA FORMACION DOCENTE DE LOS DISTINTOS NIVELES EDUCATIVOS PARA DESMANTELAR LOS ESTEREOTIPOS DE GENERO EN LA SOCIEDAD Y PRINCIPALMENTE EN MATERIA DE PERSPECTIVA DE GENERO.</t>
  </si>
  <si>
    <t>EVALUAR QUE LAS ACCIONES LLEVADAS EN MATERIA DE IGUALDAD DE GENERO INCIDAN EN EL COMPORTAMIENTO DE LA COMUNIDAD DEL INSTITUTO</t>
  </si>
  <si>
    <t>CONTAR CON PERSONAL Y ESTUDIANTES CAPACITADOS COMO PROMOTORES Y MULTIPLICADORES DE DERECHOS HUMANOS Y EDUCACION PARA LA PAZ</t>
  </si>
  <si>
    <t>36PDIEP002</t>
  </si>
  <si>
    <t>EN MEXICO EXISTEN DIVERSAS FORMAS LAS EXPRESIONES DE DESIGUALDAD Y DISCRIMINACION, Y ESTO VIOLENTA LA VIDA DE PERSONAS Y GRUPOS EN SU DIGNIDAD, DESARROLLO INTEGRAL, ACCESO A SERVICIOS BASICOS, Y POR ENDE AL RESPETO Y EJERCICIO DE DERECHOS; EXISTEN CREENCIAS, ACTITUDES Y PRACTICAS QUE SOSTIENEN EL USO DE LA VIOLENCIA EN LA VIDA COTIDIANA Y EN LA FORMA DE AFRONTAR LOS CONFLICTOS. PARALELAMENTE SE INTERIORIZAN MITOS Y FORMAS DE PENSAR, SENTIR Y ACTUAR, QUE SE TRADUCEN EN DICOTOMIAS Y EN RELACIONES ASIMETRICAS ENTRE MUJERES Y HOMBRES. LA FALTA DE JUSTICIA Y EQUIDAD TIENE REPERCUSIONES PROFUNDAS EN LAS PERSONAS Y SUS SOCIEDADES, ESTANDO ENTRE LOS GRUPOS MAS AFECTADOS LAS NIÑAS, MUJERES Y ADOLESCENTES.</t>
  </si>
  <si>
    <t>PERSONAL A CARGO DE LAS ACTIVIDADES DE ACTIVACION DE LA SALUD EN PLANTELES Y GRUPOS DE ADOLESCENTES PROMOTORES</t>
  </si>
  <si>
    <t>GARANTIZAR QUE LA ACTUACION DEL PERSONAL ESCOLAR IMPLICADO EN LA ATENCION A ESTUDIANTES Y EN LAS ACTIVIDADES DE PROMOCION DE LA SALUD, CUENTE CON UN MARCO NORMATIVO ACORDE AL ENFOQUE DE JUVENTUDES, DERECHOS DE LAS JUVENTUDES, IGUALDAD DE GENERO Y EDUCACION PARA LA PAZ</t>
  </si>
  <si>
    <t>FORTALECER Y AMPLIAR LAS HABILIDADES Y ACTITUDES DE INTERACCION SOCIAL DE ACTORES ESCOLARES Y ESTUDIANTES, POR MEDIO DE PROCESOS VIVENCIALES QUE RESIGNIFIQUEN LAS FORMAS DE CONVIVENCIA, CAPACITANDOLES COMO PROMOTORES Y MULTIPLICADORES DE DERECHOS HUMANOS Y EDUCACION PARA LA PAZ, PARA PROMOVER LA ERRADICACION DE LOS MODELOS TRADICIONALES COERCITIVOS DE RELACION INEQUITATIVOS Y VIOLENTOS.</t>
  </si>
  <si>
    <t>2 TALLERES DE PROVENCION DESDE LA ALTERNATIVA DEL JUEGO, 2 TALLERES DE EDUCACION EN Y PARA LA NEGOCIACION Y EL CONFLICTO, 1 DIPLOMADO EN EDUCACION PARA LA PAZ Y DERECHOS HUMANOS</t>
  </si>
  <si>
    <t>40 ESTUDIANTES FORMADOS EN EDUCACION PARA AL PAZ.100% DEL PERSONAL DE COLABORACION INTERINSTITUCIONAL DIPLOMADOS EN EDUCACION PARA LA PAZ</t>
  </si>
  <si>
    <t>TALLERES.DIPLOMADO</t>
  </si>
  <si>
    <t>LISTAS DE ASISTENCIA.DOCUMENTO FINAL DE SISTEMATIZACION DEL PROYECTO POR PARTE DE CEPAZ</t>
  </si>
  <si>
    <t>CONCLUIDA LA FORMACIÓN DE 40 ESTUDIANTES SE PROMOVERÁN ACCIONES COMO GAPS, MULTIPLICANDO CONTENIDOS ENTRE PARES Y COLABORANDO CON EL PCI EN FORMACIÓN..EL PCI TRANSVERZALISARÁ ENFOQUE DE JUVENTUDES, IGUALDAD SUSTANTIVA, INCLUSIÓN Y DERECHOS HUAMNOS EN SUS PROGRAMAS DE ACTIVIDADES ANUALES Y ORIENTARA Y SUPERVISARÁ LA LABOR DE LOS GAPS</t>
  </si>
  <si>
    <t>CONTAR CON MULTIPLICADORES DE CONTENIDOS DE PREVENCION DE LA VIOLENCIA Y PROMOTORES DE DERECHOS HUMANOS CAPACES DE PARTICIPAR EN LOS PROCESOS DE INDUCCION, JORNADAS DE ACTIVACION DE LA SALUD Y FORMACION DE NUEVOS GAPS</t>
  </si>
  <si>
    <t>IMPARTICION DE 2 TALLERES DE PREVENCION DESDE LA ALTERNATIVA DEL JUEGO</t>
  </si>
  <si>
    <t>PSIC. AURORA PEREZ RODRIGUEZ</t>
  </si>
  <si>
    <t>JUD DE ACTIVACION DE LA SALUD</t>
  </si>
  <si>
    <t>IMPARTICION DE 2 TALLERES DE EDUCACION EN Y PARA LA NEGOCACION Y EL CONFLICTO</t>
  </si>
  <si>
    <t>IMPARTICION DE UN DIPLOMADO EN EDUCACION PARA LA PAZ Y DERECHOS HUMANOS</t>
  </si>
  <si>
    <t>S039</t>
  </si>
  <si>
    <t>S039_PROGRAMA DE BECAS DEL INSTITUTO DE EDUCACIÓN MEDIA SUPERIOR DE LA CIUDAD DE MÉXICO</t>
  </si>
  <si>
    <t>CONTRIBUIR A DISMINUIR LA DESERCION ESCOLAR Y LA EFICIENCIA TERMINAL MEDIANTE LA ENTREGA DE APOYOS ECONOMICOS</t>
  </si>
  <si>
    <t>36PDIES039</t>
  </si>
  <si>
    <t>201</t>
  </si>
  <si>
    <t>Becas nivel medio superior</t>
  </si>
  <si>
    <t>PROBLEMA SOCIAL: BAJO INDICE DE LA EFCIENCIA TERMINAL (ESTUDIANTES QUE NO EGRESAN EN TRES AÑOS DEL INSTITUTO DE EDUCACION MEDIA SUPERIOR DE LA CIUDAD DE MEXICO), ASI CONMO ALTA DESERCION POR FACTORES SOCIALES, EMBARAZOS DE LAS ESTUDIANTES, ALTO COSTO DE TRASLADO A CENTROS ESCOLARES, NECESIDAD DE INGRESO ECONOMICO POR CONDICIONES ECONOMICAS PRECARIAS.</t>
  </si>
  <si>
    <t>ESTUDIANTES REGULARES DEL INSTITUTO</t>
  </si>
  <si>
    <t>APOYAR ECONOMICAMENTE A LAS Y LOS ESTUDIANTES EN SITUACION DE ALUMNOS REGULARES PARA QUE MANTENGAN O INCREMENTEN SU DESEMPEÑO ACADEMICO Y CONCLUYAN SUS ESTUDIOS EN TRES AÑOS.  DISPERSAR LA BECA EN LOS TIEMPOS ESTABLECIDOS PARA QUE LAS Y LOS ESTUDIANTES NO ABANDONEN SUS ESTUDIOS POR FALTA DE RECURSOS ECONOMICOS.</t>
  </si>
  <si>
    <t>QUE LOS ESTUDIANTES DEL INSTITUTO EGRESEN EN 3 AÑOS Y PUEDAN CONTINUAR CON SUS ESTUDIOS EN EL NIVEL SUPERIOR, ADEMAS DE DISMINUIR LA DESERCION ESCOLAR OCASIONADA POR FALTA DE RECURSOS ECONOMICOS</t>
  </si>
  <si>
    <t xml:space="preserve">MIDE EL PORCENTAJE DE APOYOS ECONOMICOS (BECAS) QUE SE ENTREGUEN A LO LARGO DEL EJERCICIO FISCAL, DE ACUERDO AL PRESUPUESTO AUTORIZADO. </t>
  </si>
  <si>
    <t>NUMERO DE APOYOS ENTREGADOS EN TIEMPO Y FORMA / PADRON DE BENEFICIARIOS * 100</t>
  </si>
  <si>
    <t>BASE DE DATOS DEL PROGRAMA, INFORMES MENSUALES Y TRIMESTRALES DE LOS APOYOS ENTREGADOS, COMPROBANTES DE TRANSFERENCIAS EFECTUADAS EMITIDOS POR EL BANCO.</t>
  </si>
  <si>
    <t>AUMENTO DEL 5 % A LOS APOYOS PRESUPUESTADOS POR AÑO</t>
  </si>
  <si>
    <t>AUMENTO EN LA EFICIENCIA TERMINAL DE LOS ALUMNOS DEL INSTITUTO PARA CONTINUAR CON SUS ESTUDIOS EN EL NIVEL SUPERIOR Y SE INCORPOREN A LA VIDA LABORAL COMO PROFESIONISTAS PREPARADOS EN UN TIEMPO MENOR.</t>
  </si>
  <si>
    <t>ELABORACION DE LAS REGLAS DE OPERACION 2021 DEL PROGRAMA DE BECAS DEL INSTITUTO Y SUS CONVOCATORIAS CON UN SENTIDO DE INCLUSION Y BENEFICIO A LA MAYOR POBLACION ESTUDIANTIL POSIBLE</t>
  </si>
  <si>
    <t>DIFUSION DEL PROGRAMA DE BECAS DEL INSTITUTO</t>
  </si>
  <si>
    <t>ELABORACION DEL PADRON DE DERECHOHABIENTES DE LOS 2 SEMESTRES CON LOS INFORMES ENVIADOS POR LAS SUBDIRECCIONES DE COORDINACION DE PLANTEL Y AUTORIZACION POR EL DIRECTOR DE ASUNTOS ESTUDIANTILES</t>
  </si>
  <si>
    <t>SOLICITUD DE LAS DISPERSIONES DE LOS DERECHOHABIENTES VIGENTES A LA DIRECCION DE ADMINISTRACION DEL INSTITUTO, PARA LA ENTREGA OPORTUNA DE LOS APOYOS.</t>
  </si>
  <si>
    <t>CONTAR CON PERSONAL DOCENTE CAPACITADO EN ACTIVIDADES DE DISEÑO E IMPLEMENTACION DE PROGRAMAS DE ACTIVACION DE LA SALUD ADMINISTRAR LAS ACTIVIDADES DE CULTURA Y RECREACION, EN BENEFICIO DE LA COMUNIDAD ESCOLAR DEL INSTITUTO.</t>
  </si>
  <si>
    <t>36PDIEU017</t>
  </si>
  <si>
    <t>LOS ESTUDIANTES NO CUENTAN CON UN PROGRAMA INTEGRAL DE PROMOCION DE LA SALUD Y PARTICIPACION EN ACTIVIDADES CULTURALES Y DEPORTIVAS POR LO QUE EXISTE DESERCION POR TEMAS RELACIONADOS A UNA DEFICIENTE ORIENTACION Y FALTA DE IDENTIDAD CON EL INSTITUTO</t>
  </si>
  <si>
    <t>POBLACION ESTUDIANTIL DEL INSTITUTO DE EDUCACION MEDIA SUPERIOR</t>
  </si>
  <si>
    <t xml:space="preserve">CERTIFICAR EN ESTANDARES DE COMPETENCIAS PARA DISEÑO E IMPARTICION DE CURSOS DE FORMACION DEL CAPITAL HUMANO DE MANERA PRESENCIAL GRUPAL, Y EN EL DESARROLLO Y TUTORIA DE CURSOS DE FORMACION EN LINEA. CONTAR CON PERSONAL  CERTIFICADO EN EL ESTANDAR DE COMPETENCIAS QUE LES PERMITAN DISEÑAR, IMPARTIR Y DAR TUTORIA EN CURSOS PRESENCIALES Y ON LINE, EN TEMAS DE PROMOCION DE LA SALUD PROMOVER LA ACTIVIDAD FISICA, DEPORTIVA Y DE RECREACION EN LOS JOVENES ESTUDIANTES, QUE CONTRIBUYA AL DESARROLLO DE COMPETENCIA Y HABILIDADES A TRAVES DE LA PRACTICA CONTINUA.  FOMENTAR EL TRATO IGUALITARIO Y DE EQUIDAD QUE PERMITA LA INTEGRACION DE TODOS Y CADA UNO DE LOS ESTUDIANTES CREANDO IDENTIDAD Y SENTIDO DE PERTENENCIA. </t>
  </si>
  <si>
    <t xml:space="preserve">DISMINUCION DEL INDICE DE DESERCION POR TEMAS RELACIONADOS A UNA DEFICIENTE ORIENTACION Y POR FALTA DE IDENTIDAD DE LOS ESTUDIANTES CON EL INSTITUTO </t>
  </si>
  <si>
    <t>MIDE EL ÌNDICE DE DESETCIÒN ESCOLAR EN EL NIVEL MEDIO SUPERIOR POR UNA ORIENTACIÒN INADECUADA O POR FALTA DE PREVENCIÒN RESPECTO A TEMAS RELACIONADOS CON LA SALUD</t>
  </si>
  <si>
    <t>NUMERO DE ESTUDIANTES INSCRITOS A PRINCIPIOS DEL SEMESTRE / NUMERO DE ESTUDIANTES INSCRITOS PARA EL SIGUIENTE NIVEL - 1 SIN TOMAR EN CUENTA ESTUDIANTES DE NUEVO INGRESO (1ER SEMESTRE)</t>
  </si>
  <si>
    <t>MATRICULA INSCRITA EN EL 2O. 3O. 4O. 5O. Y 6O. SEMESTRES</t>
  </si>
  <si>
    <t>SE PRETENDE QUE EN 5 AÑOS EL ÍNDICE DE DESERCIÓN SEA DEL ORDEN DEL 0.15</t>
  </si>
  <si>
    <t>AUMENTO EN LA CANTIDAD DE ESTUDIANTES EGRESADOS EN EL NIVEL MEDIO SUPERIOR</t>
  </si>
  <si>
    <t>PARTIPACION EN EL CURSO DE  ALINEACION ONLINE FORMACION DE FORMADORES/AS DE SESIONES PRESENCIALES Y EVALUACION CON FINES DE CERTIFICACION EN EL ESTANDAR DE COMPETENCIAS, PARA QUE LOS ALUMNOS DEL INSTITUTO CUENTEN CON DOCENTES PREPARADOS EN TEMAS DE PREVENCION DE LA SALUD</t>
  </si>
  <si>
    <t>PARTIPACION EN EL CURSO DE ALINEACION ONLINE FORMACION DE DISEÑADORES DE CURSOS PRESENCIALES Y EVALUACION CON FINES DE CERTIFICACION EN EL ESTANDAR DE COMPETENCIA DISEÑO DE CURSOS DE FORMACION DE CAPITAL HUMANO DE MANERA PRESENCIAL PARA QUE LOS ALUMNOS DEL INSTITUTO CUENTEN CON DOCENTES PREPARADOS EN TEMAS DE PREVENCION DE LA SALUD</t>
  </si>
  <si>
    <t>PARTIPACION EN EL CURSO DE ALINEACION ONINE PARA DESARROLLO DE CURSOS EN LINEA Y EVALUACION CON FINES DE CERTIFICACION EN EL ESTANDAR DE COMPETENCIA DESARROLLO DE CURSOSO DE FORMACION EN LINEA PARA QUE LOS ALUMNOS DEL INSTITUTO CUENTEN CON DOCENTES PREPARADOS EN TEMAS DE PREVENCION DE LA SALUD</t>
  </si>
  <si>
    <t>PARTIPACION EN EL CURSO DE ALINEACION ONLINE PARA TUTORES DE CURSOS EN LINEA Y EVALUACION CON FINES DE CERTIFICACION EN EL ESTANDAR DE COMPETENCIA "TUTORIA DE CURSOS Y DIPLOMADOS EN LINEA PARA QUE LOS ALUMNOS DEL INSTITUTO CUENTEN CON DOCENTES PREPARADOS EN TEMAS DE PREVENCION DE LA SALUD</t>
  </si>
  <si>
    <t>36PDIEP004</t>
  </si>
  <si>
    <t>36PFEG</t>
  </si>
  <si>
    <t>FIDEICOMISO EDUCACIÓN GARANTIZADA</t>
  </si>
  <si>
    <t xml:space="preserve">OTORGAR ESTIMULOS ECONOMICOS Y APOYOS EDUCATIVOS A TODOS LOS ESTUDIANTES DE LAS ESCUELAS PUBLICAS DE NIVEL BASICO DE LA CIUDAD DE MEXICO, FORTALECIENDO ASI LA EQUIDAD Y CONTRIBUYENDO CON JUSTICIA A LA FORMACION INTEGRAL DE LOS ESTUDIANTES, EVITANDO LA DESERCION ESCOLAR EN LOS NIVELES A TRAVES DE PROGRAMAS SOCIALES ENCOMENDADOS POR EL GOBIERNO DE LA CIUDAD DE MEXICO, GARANTIZANDO LA CONSECUCION DE UNO DE LOS DERECHOS HUMANOS BASICOS QUE ES LA EDUCACION, PROPORCIONANDO PARALELAMENTE, COBERTURA CONTRA ACCIDENTES A LOS ALUMNOS Y DOCENTES. </t>
  </si>
  <si>
    <t>CADA AÑO NIÑOS, NIÑAS Y JOVENES DE LA CIUDAD DE MEXICO SE VEN OBLIGADOS A DEJAR SUS ESTUDIOS, DEBIDO A LA PERDIDA DE SUS PADRES O POR LA FALTA DE RECURSOS ECONOMICOS; ESTA SITUACION NO PERMITE EL DESARROLLO DE UNA SOCIEDAD CON EQUIDAD, EN DONDE NIÑOS Y JOVENES CUENTEN CON LAS MISMAS OPORTUNIDADES DE SUPERACION. ANTE ESTO, EL GOBIERNO DE LA CIUDAD DE MEXICO SE PLANTEO COMO OBJETIVO EL ABATIR LA DESERCION ESCOLAR Y ASENTAR LAS BASES DE UN FUTURO CON JUSTICIA Y EQUIDAD A TRAVES DE LOS PROGRAMAS EN EL AMBITO DEL FIDEICOMISO. ASI MISMO, BUSCANDO ESTIMULAR A AQUELLOS ESTUDIANTES SOBRESALIENTES, SE BUSCA RETRIBUIR SU ESFUERZO A LA EDUCACION CON CURSOS EXTRAESCOLARES QUE COADYUVEN EN EL DESARROLLO DE SUS HABILIDADES ARTISTICAS, CULTURALES, INTELECTUALES, DEPORTIVAS Y QUE CON ELLO SE DESARROLLEN LOS LIDERES DEL MAÑANA.</t>
  </si>
  <si>
    <t>CONSOLIDAR AL FIDEICOMISO, COMO UN ORGANO GARANTE QUE AUXILIE DECISIVAMENTE AL DESARROLLO, TERMINACION Y PERFECCIONAMIENTO DE LOS ESTUDIOS; ASI COMO EL ASEGURAMIENTO DE LA INTEGRIDAD FISICA DE AQUELLOS ESTUDIANTES Y PERSONAL DOCENTE EN SU CASO, DE LAS ESCUELAS PUBLICAS DE LA CIUDAD DE MEXICO, DESDE LA ESTANCIA INFANTIL HASTA EL PRIMER AÑO DE NIVEL SUPERIOR, ESTO SOPORTADO EN LOS MECANISMOS DEFINIDOS EN CADA UNO DE LOS PROGRAMAS SOCIALES DISEÑADOS PARA DICHO FIN, MEDIANTE UNA ADMINISTRACION EFICIENTE Y EFICAZ DE TODOS LOS RECURSOS INVOLUCRADOS PARA ELLO, CUMPLIENDO CON LAS EXPECTATIVAS DE LA SOCIEDAD, DENTRO DEL MARCO LEGAL VIGENTE.</t>
  </si>
  <si>
    <t>A TRAVES DEL FIDEICOMISO SE BUSCA GARANTIZAR LA EQUIDAD EN LAS OPORTUNIDADES DE ACCESO Y DE PERMANENCIA A UNA EDUCACION DE CALIDAD DE TODOS LOS HABITANTES DE LA CIUDAD DE MEXICO, INDEPENDIENTEMENTE DE SU CONDICION ECONOMICA, SOCIAL, ETNICA O CULTURAL.</t>
  </si>
  <si>
    <t xml:space="preserve">FORTALECER LAS POLITICAS PUBLICAS EN MATERIA DE LA IGUALDAD DE GENERO </t>
  </si>
  <si>
    <t>36PFEGP001</t>
  </si>
  <si>
    <t xml:space="preserve">SI EL PERSONAL NO SE ENCUENTRA DEBIDAMENTE CAPACITADO CON UNA PERSPECTIVA DE IGUALDAD DE GENERO, LA POBLACION BENEFICIRIA ENTRE LOS CUALES SE ENCUENTRAN NIÑOS Y NIÑAS ALUMNOS INSCRITOS EN LAS ESCUELAS PUBLICAS DE LA CIUDAD DE MEXICO, PUEDEN TENER VULNERADOS SUS DERECHOS, EN ESTRICTO SENTIDO EL ACCESO AL DERECHO A LA EDUCACION. </t>
  </si>
  <si>
    <t xml:space="preserve">LAS Y LOS SERVIDORES PUBLICOS ADSCRITOS AL FIDEICOMISO EDUCACION GARANTIZADA, QUE AL ESTAR CAPACITADOS SE VERA REFLEJADO EN LA ATENCION A LAS NIÑAS Y NIÑOS ALUMNOS INSCRITOS EN LAS ESCUELAS PUBLICAS DE LA CIUDAD DE MEXICO, BENEFICIARIOS DE LOS PROGRAMAS CONVIRTIENDOSE ESTOS ULTIMOS EN UN AMPLIO SENTIDO EN LA POBLACION OBJETIVO AL VERSE RESPETADOS SUS DERECHOS CON PERSPECTIVA DE IGUALDAD DE GENERO. </t>
  </si>
  <si>
    <t xml:space="preserve">INDUCCION DE LAS AREAS DEL FIDEICOMISO POR MEDIO DE TALLERES, PARA LA INTEGRACION A LA IGUALDAD SUSTANTIVA EN COADYUVANCIA CON LGBTTI, COPRED, INDISCAPACIDAD. •	PROPONER MECANISMOS CON ENFOQUE DE GENERO, PARA PREVENIR LA VIOLENCIA HACIA LAS MUJERES Y LA NO DISCRIMINACION, QUE DEN CUMPLIMIENTO A LA POLITICA DE EQUIDAD E IGUALDAD ENTRE HOMBRES Y MUJERES PARA LA ELIMINACION DE ESTEREOTIPOS, EN EL FIDEICOMISO. </t>
  </si>
  <si>
    <t>CAPACITAR A LOS SERVIDORES PUBLICOS EN MATERIA DE DERECHOS HUMANOS, A FIN DE QUE LOS SERVICIOS QUE SE PRESTAN POR ESTE FIDEICOMISO TENGAN UN IMPACTO SOCIAL EN EL TRATO A LOS BENEFICIARIOS DE LOS PROGRAMAS (NIÑAS Y NIÑOS INSCRITOS EN ESCUELAS PUBLICAS DE LA CIUDAD DE MEXICO).</t>
  </si>
  <si>
    <t xml:space="preserve">IMPLEMENTACION DE TALLERES Y/O CURSOS EN  IGUALDAD SUSTANTIVA, A FIN DE QUE LAS AREAS QUE CONFORMAN EL FIDEICOMISO EDUCACION GARANTIZADA DE LA CIUDAD DE MEXICO, TENGAN LA ADECUADA CAPACITACION PARA QUE LOS SERVIDORES PUBLICOS EN SU ACTUAR SE CONDUZCAN CON UNA PERSPECTIVA DE IGUALDAD DE GENERO. </t>
  </si>
  <si>
    <t>(NUMERO DE  TALLERES Y/O CURSOS PROGRAMADOS EN EL PERIODO)/(NUMERO DE  TALLERES Y/O CURSOS IMPARTIDOS EN EL PERIODO)*100</t>
  </si>
  <si>
    <t>INFORMES DE LA DIRECCION GENERAL DEL FIDEICOMISO EDUCACION GARANTIZADA DE LA CIUDAD DE MEXICO                                                                                                                         HTTPS://WWW.FIDEICOMISOED.CDMX.GOB.MX/INFORMES</t>
  </si>
  <si>
    <t>SERVIDORES PUBLICOS CAPACITADOS EN MATERIA DE DERECHOS HUMANOS E IGUALDAD DE GENERO.</t>
  </si>
  <si>
    <t>IMPLEMENTACION DE CURSOS Y/O TALLERES</t>
  </si>
  <si>
    <t>LIC. MOISES GUZMAN TINOCO</t>
  </si>
  <si>
    <t>FORTALECER POLITICAS PUBLICAS QUE PROMUEVAN EL RESPETO A LOS DERECHOS HUMANOS.</t>
  </si>
  <si>
    <t>36PFEGP002</t>
  </si>
  <si>
    <t xml:space="preserve">SI EL PERSONAL NO SE ENCUENTRA DEBIDAMENTE CAPACITADO EN MATERIA DE DEREHCOS HUMANOS, LA POBLACION BENEFICIRIA ENTRE LOS CUALES SE ENCUENTRAN NIÑOS Y NIÑAS ALUMNOS INSCRITOS EN LAS ESCUELAS PUBLICAS DE LA CIUDAD DE MEXICO, PUEDEN TENER VULNERADOS SUS DERECHOS HUMANOS, EN ESTRICTO SENTIDO EL ACCESO AL DERECHO A LA EDUCACION. </t>
  </si>
  <si>
    <t xml:space="preserve">LAS Y LOS SERVIDORES PUBLICOS ADSCRITOS AL FIDEICOMISO EDUCACION GARANTIZADA, QUE AL ESTAR CAPACITADOS SE VERA REFLEJADO EN LA ATENCION A LAS NIÑAS Y NIÑOS ALUMNOS INSCRITOS EN LAS ESCUELAS PUBLICAS DE LA CIUDAD DE MEXICO. </t>
  </si>
  <si>
    <t>INSTRUIR LA GESTION ANTE LAS AREAS QUE INTEGRAN EL FIDEICOMISO A FIN DE QUE SE RECABE LA INFORMACION PERTINENTE PARA LA ATENCION DE LAS QUEJAS DE DERECHOS HUMANOS.                                                                                                                                                                                                                                                                                                                                                                          FOMENTAR LA CAPACITACION DE LAS PERSONAS SERVIDORAS PUBLICAS EN MATERIA DE ENFOQUE DE DERECHOS HUMANOS ENTRE LAS AREAS QUE CONFORMAN EL FIDEICOMISO EDUCACION GARANTIZADA.</t>
  </si>
  <si>
    <t xml:space="preserve">IMPLEMENTACION DE TALLERES Y/O CURSOS EN DERECHOS HUMANOS E IGUALDAD SUSTANTIVA, A FIN DE QUE LAS AREAS QUE CONFORMAN EL FIDEICOMISO EDUCACION GARANTIZADA DE LA CIUDAD DE MEXICO, TENGAN LA ADECUADA CAPACITACION PARA QUE EL PERSONAL CUENTE CON LOS CONOCIMIENTOS FUNDAMENTALES Y SENSIBILIZACION EN DERECHOS HUMANOS E IGUALDAD SUSTANTIVA. </t>
  </si>
  <si>
    <t>SERVIDORES PUBLICOS CAPACITADOS EN MATERIA DE DERECHOS HUMANOS</t>
  </si>
  <si>
    <t>S026</t>
  </si>
  <si>
    <t>S026_MEJOR ESCUELA</t>
  </si>
  <si>
    <t>ENTREGAR UN APOYO ECONOMICO A LAS ESCUELAS PUBLICAS DE EDUCACION BASICA DE LA CIUDAD DE MEXICO  PARA EL MEJORAMIENTO DE LA INFRAESTRUCTURA POR MEDIO DEL MANTENIMIENTO MENOR EN APROXIMADAMENTE 2 MIL 797 INMUEBLES.</t>
  </si>
  <si>
    <t>36PFEGS026</t>
  </si>
  <si>
    <t>231</t>
  </si>
  <si>
    <t>Apoyo para mantenimiento menor a escuelas públicas de educación básica</t>
  </si>
  <si>
    <t>UNO DE LOS PRINCIPALES PROBLEMAS QUE PRESENTAN LOS PLANTELES EDUCATIVOS DE NIVEL BASICO EN LA CIUDAD DE MEXICO ES LA CARENCIA DE MANTENIMIENTO PROGRAMADO, LO QUE HA PROVOCADO EL DETERIORO DE LOS INMUEBLES QUE REPERCUTE EN LA CALIDAD DE LA PRESTACION DEL SERVICIO EDUCATIVO. LOS RESULTADOS DEL LEVANTAMIENTO DE DATOS TECNICOS 2013-2018. PRINCIPALES INDICADORES DE LA INFRAESTRUCTURA  FISICA EDUCATIVA PUBLICA DEL NIVEL BASICO EL 84% MUESTRAN QUE LA INFRAESTRUCTURA EDUCATIVA DE LA CIUDAD DE MEXICO TIENE ENTRE 30 A MAS DE 50 AÑOS DE VIDA.</t>
  </si>
  <si>
    <t>LA POBLACION ESTUDIANTIL INSCRITA EN LOS CICLOS ESCOLARES 2020-2021 Y 2021-2022 Y EN EL NIVEL BASICO (PREESCOLAR, PRIMARIA, SECUNDARIA Y CENTROS DE ATENCION MULTIPLE) DEL SISTEMA DE EDUCACION PUBLICA DE LA CIUDAD DE MEXICO.</t>
  </si>
  <si>
    <t>OTORGAR APOYOS ECONOMICOS A APROXIMADAMENTE 2 MIL 797 INMUEBLES PARA CONTRIBUIR AL MEJORAMIENTO DE INFRAESTRUCTURA FISICA DE LOS PLANTELES EDUCATIVOS PUBLICOS DE EDUCACION BASICA: PREESCOLAR, PRIMARIA Y SECUNDARIA, QUE BENEFICIE A LOS PLANTELES EDUCATIVOS DE LA CIUDAD DE MEXICO.</t>
  </si>
  <si>
    <t>MEJORAR LA CALIDAD EDUCATIVA A TRAVES DE CONDICIONES DE IGUALDAD, CON LA MEJORA DE LAS INSTALACIONES Y EL ENTORNO FISICO DONDE DESARROLLAN SUS ACTIVIDADES EDUCATIVAS.</t>
  </si>
  <si>
    <t>MIDE EL PORCENTAJE DE PLANTELES DE EDUCACION BASICA PUBLICA DE LA CIUDAD DE MEXICO QUE RECIBAN UN APOYO ECONOMICO PARA LA REALIZACION DE MEJORAS Y MANTENIMIENTO MENOR EN SU INFRAESTRUCTURA.</t>
  </si>
  <si>
    <t xml:space="preserve">(INMUEBLES BENEFICIADOS EN 2021) / (INMUEBLES PROGRAMADOS EN 2021) * 100 </t>
  </si>
  <si>
    <t xml:space="preserve">PUBLICACION DE PADRON DE ESCUELAS PUBLICAS BENEFICIADAS EN LA GACETA OFICIAL DE LA CIUDAD DE MEXICO Y EN LA PAGINA DE FIDEGAR HTTPS://WWW.FIDEICOMISOED.CDMX.GOB.MX/ </t>
  </si>
  <si>
    <t>MEJORAR LA CALIDAD EDUCATIVA A TRAVES DE CONDICIONES DE IGUALDAD, CON LA MEJORA DE LAS INSTALACIONES Y EL ENTORNO FISICO DONDE DESARROLLAN SUS ACTIVIDADES EDUCATIVAS DURANTE EL CICLO ESCOLAR 2020-2021 Y 2021-2022</t>
  </si>
  <si>
    <t>DIFUSION DEL PROGRAMA QUE GARANTICE EL ACCESO A LAS ESCUELAS PUBLICAS DE NIVEL BASICO A ESTE PROGRAMA SOCIAL.</t>
  </si>
  <si>
    <t>RITA SALGADO VAZQUEZ</t>
  </si>
  <si>
    <t>DIRECTORA OPERATIVA DE PROGRAMAS PARA LA CIUDAD</t>
  </si>
  <si>
    <t>ACCIONES DONDE PARTICIPA  LA COMUNIDAD ESCOLAR EN ASAMBLEAS PARA LA CONFORMACION DE COMITES DE EJECUCION Y DE VIGILANCIA.</t>
  </si>
  <si>
    <t>FOMENTO DE LA COLABORACION DE LAS MADRES, LOS PADRES DE FAMILIA Y/O TUTORES EN LA
TOMA DE DECISIONES RESPECTO DEL APOYO ECONOMICO OTORGADO A LOS INMUEBLES PUBLICOS EDUCATIVOS, ASI COMO LA EJECUCION Y COMPROBACION DE LOS TRABAJOS.</t>
  </si>
  <si>
    <t>ENTREGA DEL APOYO ECONOMICO CORRESPONDIENTE AL REPRESENTANTE DE GESTION DE CADA PLANTEL DE EDUCACION BASICA DE LA CIUDAD DE MEXICO.</t>
  </si>
  <si>
    <t xml:space="preserve"> SEGUIMIENTO Y VERIFICACION DE LA APLICACION DEL RECURSO OTORGADO MEDIATE  AL MENOS TRES VISITAS A LOS PLANTELES BENEFICIARIOS.  </t>
  </si>
  <si>
    <t>S033</t>
  </si>
  <si>
    <t>S033_PROGRAMA BECAS ESCOLARES PARA NIÑAS Y NIÑOS EN CONDICIONES DE VULNERABILIDAD SOCIAL (MÁS BECAS, MEJOR EDUCACIÓN)</t>
  </si>
  <si>
    <t>CONTRIBUIR A LA RESTITUCION DE LOS DERECHOS DE 35,500 NIÑAS, NIÑOS Y ADOLESCENTES, DE 0 A 17 AÑOS 11 MESES, QUE VIVEN SITUACIONES DE ALTA VULNERABILIDAD, A TRAVES DE UN APOYO MONETARIO MENSUAL, SERVICIOS Y ACTIVIDADES QUE FAVOREZCAN SU DESARROLLO INTEGRAL, DE MANERA PARTICULAR, SUS DERECHOS A LA EDUCACION Y ALIMENTACION.</t>
  </si>
  <si>
    <t>36PFEGS033</t>
  </si>
  <si>
    <t>205</t>
  </si>
  <si>
    <t>LEONA VICARIO</t>
  </si>
  <si>
    <t>GARANTIZAR EL EJERCICIO DEL DERECHO A LA EDUCACION Y LA GARANTIA DEL INTERES SUPERIOR DE LA NIÑEZ Y LA ADOLESCENCIA, EL PROGRAMA TIENE COMO BASE LA POLITICA SOCIAL DE LA CIUDAD DE MEXICO, LA CUAL SE SUSTENTA EN LOS PRINCIPIOS DE UNIVERSALIDAD, IGUALDAD, EQUIDAD DE GENERO, EQUIDAD SOCIAL, JUSTICIA DISTRIBUTIVA, DIVERSIDAD, INTEGRALIDAD, INCLUSION, TERRITORIALIDAD, EXIGIBILIDAD, PARTICIPACION, TRANSPARENCIA Y EFECTIVIDAD, TAL Y COMO LO ESTABLECE LA LEY DE DESARROLLO SOCIAL PARA EL DISTRITO FEDERAL Y APLICANDO EL MARCO NORMATIVO VIGENTE QUE GUIA EL DISEÑO, APLICACION Y EVALUACION DE LAS ACCIONES Y PROGRAMAS SOCIALES. UNO DE LOS OBJETIVOS PRIORITARIOS DEL PROGRAMA DE GOBIERNO DE LA CIUDAD DE MEXICO ES AVANZAR HACIA LA UNIVERSALIZACION DE LOS PROGRAMAS DE ATENCION A NIÑA, NIÑOS Y ADOLESCENTES EN LAS ZONAS DE MAYOR MARGINACION.  LA DESERCION ESCOLAR EN LAS NIÑAS, NIÑOS Y ADOLESCENTES EN ESCUELAS PUBLICAS ES UNA PROBLEMATICA QUE PUEDE IDENTIFICARSE CON DIVERSAS CAUSAS: PROBLEMAS SOCIOECONOMICOS QUE IMPIDAN AL ALUMNO CONTINUAR SUS ESTUDIOS, PROBLEMAS DE DESEMPEÑO ESCOLAR, EMBARAZOS NO DESEADOS, SITUACIONES DE VIOLENCIA EN EL AMBITO ESCOLAR Y/O FAMILIAR, MIGRACION DE LA FAMILIA, PERDIDA DE ALGUN INTEGRANTE DE LA FAMILIA, DESINTEGRACION FAMILIAR, ENTRE OTROS.</t>
  </si>
  <si>
    <t>ESTA CONFORMADA POR 45,323 NIÑAS, NIÑOS Y ADOLESCENTES DE 0 A 17 AÑOS 11 MESES DE EDAD QUE SE ENCUENTRAN EN EXTREMA POBREZA, CUYAS MADRES, PADRES O TUTORES HAN FALLECIDO, TIENEN UNA INCAPACIDAD PERMANENTE QUE LES IMPIDE TRABAJAR Y/O SE ENCUENTRAN PRIVADOS DE SU LIBERTAD, O QUE SON HIJAS E HIJOS DE POLICIA CAIDOS EN EL CUMPLIMIENTO DE SU DEBER, ASI COMO DE MADRES O PADRES SOLOS JEFES DE FAMILIA EN SITUACION DE POBREZA EXTREMA.</t>
  </si>
  <si>
    <t xml:space="preserve">EL PROGRAMA LEONA VICARIO TINE COMO UNO DE SUS PRINCIPALES OBJETIVOS OPERATIVOS EL OTORGAR UN APOYO MONETARIO MENSUAL, A TRAVES DE UNA TARJETA ELECTRONICA A MES VENCIDO, A NIÑAS, NIÑOS Y ADOLESCENTES DE 0 A 17 AÑOS 11 MESES EN SITUACION DE ALTA VULNERABILIDAD PARA CONTRIBUIR A LA RESTITUCION DE LOS DERECHOS ALIMENTACION Y EDUCACION, SE CONSIDERARA CASOS PRIORITARIOS LOS SIGUIENTES: - NIÑAS Y NIÑOS ENTRE 0 Y 3 AÑOS. - EXTREMA POBREZA. - VICTIMAS DE VIOLENCIA. - CUYAS MADRES, PADRES O TUTORES: ▪ HAN FALLECIDO ▪ TIENEN UNA INCAPACIDAD PERMANENTE QUE LES IMPIDE TRABAJAR ▪ SE ENCUENTRAN PRIVADOS DE SU LIBERTAD. - HIJAS E HIJOS DE POLICIAS CAIDOS EN EL CUMPLIMIENTO DE SU DEBER. - CON MADRES, PADRES O TUTORES SOLOS QUE TIENEN UN INGRESO MENOR A DOS UNIDADES DE CUENTA DE LA CIUDAD DE MEXICO. </t>
  </si>
  <si>
    <t xml:space="preserve">ESTAS NIÑAS, NIÑOS Y ADOLESCENTES QUE SON BENEFICIARIOS DEL PROGRAMA LEONA VICARIO Y VIVEN EN SITUACION DE ALTA VULNERABILIDAD,CUENTAN CON UN  APOYO ECONOMICO  MENSUAL QUE CONTRIBUYE A LA RESTITUCION DE SUS  DERECHOS DE ALIMENTACION Y EDUCACION HASTA QUE CUMPLAN LOS 17 AÑOS Y 11 MESES </t>
  </si>
  <si>
    <t>MIDE EL PORCENTAJE DE AVANCE EN ENTREGA DE 35,500 APOYOS ECONOMICOS MENSUALES, LO QUE EQUIVALE A 426,000 APOYOS ANUALES</t>
  </si>
  <si>
    <t>(TOTAL DE APOYOS MONETARIOS OTORGADOS EN EL PERIODO T/TOTAL DE POBLACION BENEFICIARIA INSCRITA EN EL PADRON)*100</t>
  </si>
  <si>
    <t>HTTPS://WWW.FIDEICOMISOED.CDMX.GOB.MX/</t>
  </si>
  <si>
    <t>BRINDAR UN  APOYO ECONOMICO QUE CONTRIBUYA A LA RESTITUCION DE SUS  DERECHOS DE ALIMENTACION Y EDUCACION HASTA QUE CUMPLAN 17 ANOS Y 11 MESES</t>
  </si>
  <si>
    <t xml:space="preserve">ENTREGA DE APOYOS ECONOMICOS MENSUALES </t>
  </si>
  <si>
    <t>CLAUDIA ALICIA RUVALCABA BARRÒN</t>
  </si>
  <si>
    <t>DIRECTORA DE EDUCACION GARANTIZADA Y ASEGURAMIENTO</t>
  </si>
  <si>
    <t>S055</t>
  </si>
  <si>
    <t>S055_SEGURO CONTRA ACCIDENTES PERSONALES DE ESCOLARES, "VA SEGUR@"</t>
  </si>
  <si>
    <t>GARANTIZAR QUE 1,900,000 ALUMNOS Y ALUMNAS DE ESCUELAS PUBLICAS DE NIVEL BASICO (PREESCOLAR, PRIMARIA, SECUNDARIA) HASTA NIVEL MEDIO SUPERIOR QUE SE UBIQUEN EN LA CIUDAD DE MEXICO, ASI COMO 70,000 DOCENTES, TRABAJADORES(AS) EDUCATIVOS(AS) O ESCOLARES, SERVIDORES(AS) PUBLICOS Y PRESTADORES(AS) DE SERVICIOS QUE LABOREN O BRINDEN ALGUN SERVICIO O ACTIVIDAD EN BENEFICIO DE LAS Y LOS ALUMNOS, CUENTEN CON UN SERVICIO DE ASEGURAMIENTO Y DE ATENCION MEDICA DE URGENCIA EN CASO DE ACCIDENTE ESCOLAR QUE LES PERMITA AFRONTAR UN EVENTO FORTUITO SIN VULNERAR LA ECONOMIA DE SUS FAMILIAS Y DE ESTA MANERA REDUCIR EL RIESGO DE QUE ABANDONEN SUS ESTUDIOS, CONTRIBUYENDO EN LA PROTECCION Y  CUIDADO NECESARIOS PARA PRESERVAR LA INTEGRIDAD FISICA, PSICOLOGICA Y SOCIAL DE LAS Y LOS ESTUDIANTES, EN CUMPLIMIENTO CON LO DISPUESTO EN EL ARTICULO 73 DE LA LEY GENERAL DE EDUCACION, CON ESTO SALVAGUARDAR LOS DERECHOS UNIVERSALES DE EDUCACION, SALUD Y TRABAJO.</t>
  </si>
  <si>
    <t>36PFEGS055</t>
  </si>
  <si>
    <t>005</t>
  </si>
  <si>
    <t>SEGURO CONTRA ACCIDENTES PERSONALES DE ESCOLARES</t>
  </si>
  <si>
    <t>EL GOBIERNO DE LA CIUDAD DE MEXICO, AL ENTENDER LA VULNERABILIDAD EN LA QUE QUEDAN LOS HOGARES MEXICANOS AL PRESENTARSE GASTOS IMPREVISTOS POR ACCIDENTES QUE LLEGUEN A SUFRIR LAS Y LOS ESTUDIANTES, BRINDA ATENCION A LA POBLACION ESCOLAR  MEDIANTE UN SEGURO GRATUITO CONTRA ACCIDENTES Y ATENCION MEDICA URGENTE DE CALIDAD QUE PERMITA TANTO A LOS PADRES DE FAMILIA, COMO A LAS AUTORIDADES DE EDUCACION DE LA CIUDAD DE MEXICO TENER LA SEGURIDAD, TRANQUILIDAD Y BIENESTAR DE SABER QUE SUS HIJOS(AS) QUE ESTAN INSCRITOS EN ESCUELAS PUBLICAS, SE ENCUENTRAN ASEGURADOS(AS) CONTRA CUALQUIER ACCIDENTE QUE PUDIERA SUCEDERLES DURANTE EL DESARROLLO DE SUS ACTIVIDADES EDUCATIVAS, INCLUYENDO TAMBIEN LOS TRAYECTOS DE SU CASA ESCUELA Y VICEVERSA DE MANERA ININTERRUMPIDA, Y BRINDAR ESA MISMA SEGURIDAD A LAS Y LOS MAESTROS(AS) Y TRABAJADORES EDUCATIVOS QUE LABORAN EN BENEFICIO DE LAS Y LAS Y LOS ASEGURADOS(AS).</t>
  </si>
  <si>
    <t>1,900,000 ALUMNOS Y ALUMNAS DE ESCUELAS PUBLICAS DE NIVEL BASICO (PREESCOLAR, PRIMARIA, SECUNDARIA) HASTA NIVEL MEDIO SUPERIOR QUE SE UBIQUEN EN LA CIUDAD DE MEXICO, ASI COMO 70,000 DOCENTES, TRABAJADORES(AS) EDUCATIVOS(AS) O ESCOLARES, SERVIDORES(AS) PUBLICOS Y PRESTADORES(AS) DE SERVICIOS QUE LABOREN O BRINDEN ALGUN SERVICIO O ACTIVIDAD EN BENEFICIO DE LAS Y LOS ALUMNOS.</t>
  </si>
  <si>
    <t>1. CONTRIBUIR EN LA PROTECCION Y EL PLENO EJERCICIO DE LOS DERECHOS EN MATERIA DE EDUCACION Y SALUD DE LA POBLACION ESTUDIANTIL, DOCENTES, TRABAJADORES(AS) EDUCATIVOS(AS) O ESCOLARES, SERVIDORES(AS) PUBLICOS  Y PRESTADORES(AS) DE SERVICIOS QUE LABOREN EN LAS ESCUELAS PUBLICAS DE NIVEL BASICO HASTA EL NIVEL MEDIO SUPERIOR DE LA CIUDAD DE MEXICO, PARA EVITAR EL ABANDONO ESCOLAR Y EL ABSENTISMO LABORAL.  2. BRINDAR A TRAVES DE UNA ASEGURADORA LOS SERVICIOS DE ASEGURAMIENTO Y ATENCION MEDICA URGENTE, ASI COMO UNA COBERTURA DE GASTOS MEDICOS EN CASO DE QUE LAS Y LOS ASEGURADOS SUFRAN UN ACCIDENTE, YA SEA EN LAS INSTALACIONES DE SUS ESCUELAS, O BIEN EN LOS TRAYECTOS QUE REALICEN DE SU DOMICILIO A LA ESCUELA Y VICEVERSA DE MANERA ININTERRUMPIDA, O DENTRO DE LA COBERTURA ESTABLECIDA EN LAS PRESENTES REGLAS DE OPERACION, QUE LES PERMITA SALVAGUARDAR SU INTEGRIDAD FISICA Y AFRONTAR EL EVENTO FORTUITO SIN VULNERAR LA ECONOMIA DE SUS FAMILIAS.  3. CONTRIBUIR A TRAVES DEL SERVICIO DE ASEGURAMIENTO A LA PROTECCION DEL EMPLEO DE LAS Y LOS TRABAJADORES EDUCATIVOS DE NIVEL BASICO, QUE LABORAN EN BENEFICIO DE LAS Y LOS ESTUDIANTES EN ESCUELAS PUBLICAS DE LA CIUDAD DE MEXICO, BRINDANDOLES ATENCION MEDICA PARA PRESERVAR SU INTEGRIDAD FISICA, PSICOLOGICA Y SOCIAL.  4. CONTRIBUIR EN LA ELIMINACION DE FACTORES DE EXCLUSION O DISCRIMINACION DE GRUPOS PRIORITARIOS O EN DESVENTAJA SOCIAL.  5. FOMENTAR LA EQUIDAD SOCIAL Y LA IGUALDAD SUSTANTIVA, PROMOVIENDO LA IGUALDAD DE TRATO, OPORTUNIDADES Y DERECHOS.</t>
  </si>
  <si>
    <t>LAS Y LOS BENEFICIARIOS CUENTAN CON UN SERVICIO DE ASEGURAMIENTO Y DE ATENCION MEDICA DE URGENCIA EN CASO DE ACCIDENTE ESCOLAR QUE LES PERMITA AFRONTAR UN EVENTO FORTUITO SIN VULNERAR LA ECONOMIA DE SUS FAMILIAS Y DE ESTA MANERA REDUCIR EL RIESGO DE QUE ABANDONEN SUS ESTUDIOS, CONTRIBUYENDO EN LA PROTECCION Y  CUIDADO NECESARIOS PARA PRESERVAR LA INTEGRIDAD FISICA, PSICOLOGICA Y SOCIAL DE LAS Y LOS ESTUDIANTES.</t>
  </si>
  <si>
    <t>MIDE PORCENTAJE DE AVANCE EN EL OTORGAMIENTO DE SERVICIOS DE ASEGURAMIENTO Y ATENCION MEDICA URGENTE, EN CASO DE QUE LAS Y LOS ASEGURADOS SUFRAN UN ACCIDENTE ESCOLAR.</t>
  </si>
  <si>
    <t>TOTAL DE ALUMNAS Y ALUMNOS ASEGURADOS, DOCENTES, TRABAJORES (AS) EDUCATIVOS / TOTAL DE ALUMNAS O ALUMNOS ASEGURADOS, DOCENTES, TRABAJORES (AS) EDUCATIVOS * 100</t>
  </si>
  <si>
    <t xml:space="preserve">HTTPS://WWW.FIDEICOMISOED.CDMX.GOB.MX/INFORMES  HTTPS://WWW.FIDEICOMISOED.CDMX.GOB.MX/STORAGE/APP/UPLOADS/PUBLIC/5E1/372/F7B/5E1372F7BA238938856467.PDF  </t>
  </si>
  <si>
    <t>GARANTIZAR UN SERVICIO DE ASEGURAMIENTO Y DE ATENCION MEDICA DE URGENCIA EN CASO DE ACCIDENTE ESCOLAR QUE LES PERMITA AFRONTAR UN EVENTO FORTUITO A LOS ESTUDIANTES DE NIVEL BASICO Y MEDIO SUPERIOR DE LA CIUDAD DE MÈXICO</t>
  </si>
  <si>
    <t>SE LLEVAN A CABO CAPACITACIONES EN TODAS LAS ESCUELAS PUBLICAS DE TODOS LOS NIVELES EDUCATIVOS (DE BASICO A MEDIO SUPERIOR), UBICADOS EN LA CIUDAD DE MEXICO,</t>
  </si>
  <si>
    <t>MARIA DE LOURDES NUÑEZ ROMERO</t>
  </si>
  <si>
    <t>SUBDIRECCION DE ATENCION Y SEGUIMIENTO A SINIESTROS</t>
  </si>
  <si>
    <t>S074</t>
  </si>
  <si>
    <t>S074_PROGRAMA MI BECA PARA EMPEZAR</t>
  </si>
  <si>
    <t xml:space="preserve">MEJORAR EL INGRESO DE LOS HOGARES CON HIJOS INSCRITOS EN NIVEL BASICO DE ESCUELAS PUBLICAS (PREESCOLAR, PRIMARIA, SECUNDARIA) EN CENTROS DE ATENCION MULTIPLE DE NIVEL PREESCOLAR, PRIMARIA Y SECUNDARIA PARA ERRADICAR LA DESERCION ESCOLAR, FORTALECIENDO EL SISTEMA EDUCATIVO PUBLICO </t>
  </si>
  <si>
    <t>36PFEGS074</t>
  </si>
  <si>
    <t>EL PROGRAMA SOCIAL MI BECA PARA EMPEZAR, PERSIGUE CONTRIBUIR A LA RESOLUCION DE DOS PROBLEMAS SOCIALES INTERCONECTADOS, LA DESERCION ESCOLAR Y LA PRECARIEDAD DE LOS INGRESOS FAMILIARES, LA VARIABLE ECONOMICA EXPLICA PARTE DE LA DESERCION ESCOLAR Y RECONOCER QUE ES TAMBIEN DE TIPO ECONOMICO, ALGUNAS DE LAS CAUSAS QUE LIMITAN Y FRENAN LA CALIDAD Y FUNCION SOCIAL DE NUESTRO SISTEMA EDUCATIVO.</t>
  </si>
  <si>
    <t>NIÑAS Y NIÑOS Y ADOLESCENTES INSCRITOS A NIVEL BASICO DE PREESCOLAR, PRIMARIA, SECUNDARIA Y CENTROS DE ATENCION MULTIPLE DE ESCUELAS PUBLICAS DE LA CIUDAD DE MEXICO Y QUE DE ACUERDO A LA SEP INTEGRAN EN SUS 4 NIVELES EDUCATIVOS 1´250,000 NIÑAS, NIÑOS Y ADOLESCENTES.</t>
  </si>
  <si>
    <t>MEJORAR EL INGRESO DE LOS HOGARES CON HIJOS INSCRITOS EN NIVEL BASICO (PREESCOLAR, PRIMARIA Y SECUNDARIA PUBLICA), EN CENTROS DE ATENCION MULTIPLE DE NIVEL PREESCOLAR, PRIMARIA, SECUNDARIA Y LABORAL, PARA CONTRIBUIR A ERRADICAR LA DESERCION ESCOLAR, MEJORANDO EL APROVECHAMIENTO ACADEMICO Y ARRAIGANDO A LOS NIÑOS Y NIÑAS A LA EDUCACION BASICA DE LA CIUDAD DE MEXICO, CONTRIBUYENDO ASI A FORTALECER EL SISTEMA EDUCATIVO PUBLICO.</t>
  </si>
  <si>
    <t>CONTRIBUIR A LA ELIMINACION DE FACTORES, CONDICIONES O SITUACIONES QUE GENERAN DESIGUALDAD O INEQUIDAD EN EL ACCESO DE SERVICIOS EDUCATIVOS E INGRESOS, GARANTIZANDO LA IGUALDAD DE OPORTUNIDADES, EL DERECHO A LA EDUCACION Y COADYUVAR A ERRADICAR LA DISCRIMINACION SOCIAL POR RAZON SOCIOECONOMICAS, ENTREGANDO GRATUITAMENTE Y DE FORMA UNIVERSAL UN VALE ELECTRONICO A LOS PADRES, MADRES O TUTORES DE TODAS LAS NIÑAS, NIÑOS Y ADOLESCENTES MATRICULADOS EN ESCUELAS PUBLICAS DE EDUCACION BASICA.</t>
  </si>
  <si>
    <t xml:space="preserve">MIDE EL AVANCE DE PORCENTAJE EN OTORGAMIENTO DE APOYOS ECONOMICOS A TRAVES DE UN VALE ELECTRONICO A NIÑAS, NIÑOS Y ADOLESCENTES INSCRITOS EN ESCUELAS PUBLICAS DE EDUCACION BASICA DE LA CIUDAD DE MEXICO EN EL CICLO ESCOLAR VIGENTE HASTA 1 ´250,000 ALUMNOS EN SUS DIFERENTES NIVELES EDUCATIVOS.  </t>
  </si>
  <si>
    <t>((TOTAL DE ALUMNOS BENEFICIADOS ACTIVOS EN EL PROGRAMA EN EL CICLO ESCOLAR T)/(NUMERO DE ALUMNOS ESTABLECIDOS COMO META POR EL PROGRAMA EN EL CICLO ESCOLAR T))*100</t>
  </si>
  <si>
    <t>SUBDIRECCION DE EVALUACION DE PROGRAMAS. DIRECCION OPERATIVA DE PROGRAMAS PARA LA CIUDAD. COORDINACION DE APOYOS ESCOLARES DEL FIDEICOMISO EDUCACION GARANTIZADA. PAGINA WEB WWW.FIDEICOMISOED.CDMX.GOB.MX</t>
  </si>
  <si>
    <t>CONSECUCION DE UNA EDUCACION DE CALIDAD E IGUALDAD SUSTANTIVA PARA LOS SERVICIOS EDUCATIVOS ACTUALES, EL CUAL ENFATIZARA QUE LA EDUCACION ES LA BASE PARA MEJORAR LA VIDA Y EL DESARROLLO SOTENIBLE</t>
  </si>
  <si>
    <t xml:space="preserve">ENTREGA GRATUITAMENTE Y DE FORMA UNIVERSAL UN VALE ELECTRONICO DE APOYO ECONOMICO A NIÑAS, NIÑOS Y ADOLESCENTES MATRICULADOS EN ESCUELAS PUBLICAS DE EDUCACION BASICA DE LA CIUDAD DE MEXICO DE MANERA MENSUAL. </t>
  </si>
  <si>
    <t>LUZ ANEL FRANCISCO MARTINEZ</t>
  </si>
  <si>
    <t>COORDINADORA DE APOYOS ESCOLARES</t>
  </si>
  <si>
    <t xml:space="preserve">REALIAZACIÒN DE ACCIONES PARA DESINCENTIVAR LA DESERCION Y ABANDONO  ESCOLAR. </t>
  </si>
  <si>
    <t>CONTRIBUIR A LA ELIMINACION DE LOS FACTORES, CONDICIONES O SITUACIONES QUE GENEREN DESIGUALDAD O INEQUIDAD EN EL ACCESO A LOS SERVICIOS EDUCATIVOS.</t>
  </si>
  <si>
    <t>ENTREGA DE APOYO ECONOMICO</t>
  </si>
  <si>
    <t>S209</t>
  </si>
  <si>
    <t>S209_SERVIDORES DE LA EDUCACIÓN</t>
  </si>
  <si>
    <t>PLANEAR, ORGANIZAR Y LLEVAR A CABO ACCIONES SOCIALES DE PARTICIPACION EN LAS ESCUELAS (ASAMBLEAS ESCOLARES Y ENTREGA DE VALES ELECTRONICOS) IMPULSAR PROCESOS DE ORGANIZACION Y PARTICIPACION CIUDADANA QUE FACILITEN LA REALIZACION DE ACCIONES CONJUNTAS ENTRE HABITANTES Y GOBIERNO, PARA PROMOVER LA APLICACION DE LOS PROGRAMAS EN LA COMUNIDAD ESCOLAR DE LA CIUDAD DE MEXICO, CON EL PROPOSITO DE CONTRIBUIR A ERRADICAR LA DESERCION ESCOLAR Y EL MEJORAMIENTO DE LA INFRAESTRUCTURA POR MEDIO DEL MANTENIMIENTO MENOR Y EL EQUIPAMIENTO DE ESTAS.</t>
  </si>
  <si>
    <t>36PFEGS209</t>
  </si>
  <si>
    <t>NECESIDAD DE FORMAR UN EQUIPO DE FACILITADORES QUE APOYARAN EN FOMENTAR UNA CULTURA DE INVOLUCRAMIENTO CIUDADANO PARA FORTALECER LA COHESION E INCLUSION SOCIAL, A TRAVES DE ACCIONES SOCIALES, QUE CONSIDEREN LA PARTICIPACION DE CIUDADANOS Y HABITANTES DE LAS 16 ALCALDIAS DE LA CIUDAD DE MEXICO.</t>
  </si>
  <si>
    <t>FACILITADORES DE SERVICIO “SERVIDORES DE LA EDUCACION 2020” QUIENES REALIZARAN DE MANERA PERMANENTE UNA VINCULACION EN CAMPO ENTRE LOS BENEFICIARIOS Y EL FIDEGAR A LO LARGO DE LAS 16 ALCALDIAS DE LA CIUDAD DE MEXICO.</t>
  </si>
  <si>
    <t>REALIZAR ACCIONES DE DIFUSION Y ORGANIZACION DE LOS PROGRAMAS MEJOR ESCUELA, UNIFORMES ESCOLARES, UTILES ESCOLARES, MI BECA PARA EMPEZAR Y VA SEGUR@ EN LAS 16 ALCALDIAS DE LA CIUDAD DE MEXICO, CON PRIORIDAD EN LAS UNIDADES TERRITORIALES DE ALTA Y MUY ALTA MARGINALIDAD.</t>
  </si>
  <si>
    <t>TENER EL MAYOR ALCANCE DE BENEFICIARIOS DE LOS PROGRAMAS SOCIALES QUE OPERA EL FIDEICOMISO DE EDUCACION GARANTIZADA.</t>
  </si>
  <si>
    <t>MIDE EL PORCENTAJE DE AVANCE DE PERSONAS FACILITADORAS DE SERVICIOS DEL PROGRAMA SERVIDORES DE LA EDUCACION QUE RECIBEN UN APOYO MENSUAL.</t>
  </si>
  <si>
    <t xml:space="preserve">(NUMERO DE SERVIDORES DE LA EDUCACION QUE RECIBIERON LAS MINISTRACIONES) / (NUMERO DE SERVIDORES DE LA EDUCACION PROGRAMADOS )*100  </t>
  </si>
  <si>
    <t xml:space="preserve">PADRON TOTAL DE LAS Y LOS BENEFICIARIOS PUBLICADO EN LA PAGINA OFICIAL DEL FIDEICOMISO EDUCACION GARANTIZADA DE LA CIUDAD DE MEXICO Y EN LA GACETA OFICIAL DE LA CIUDAD DE MEXICO: HTTPS://WWW.FIDEICOMISOED.CDMX.GOB.MX/ </t>
  </si>
  <si>
    <t>APOYO A LOS TRABAJOS QUE REALIZA EL FIDEICOMISO EDUCACION GARANTIZADA EN EL PROGRAMA DE APOYO PARA MANTENIMIENTO MENOR A ESCUELAS PUBLICA “MEJOR ESCUELA”.</t>
  </si>
  <si>
    <t>DIFUSIÒN DEL PROGRAMA</t>
  </si>
  <si>
    <t>S210</t>
  </si>
  <si>
    <t>S210_PROGRAMA UNIFORMES Y ÚTILES ESCOLARES GRATUITOS</t>
  </si>
  <si>
    <t>GARANTIZAR UN AHORRO EN LA ECONOMIA DE LAS FAMILIAS QUE CUENTEN CON INTEGRANTES QUE CURSEN LA EDUCACION BASICA, MEDIANTE LA ENTREGA DE UN APOYO ECONOMICO PARA UN PAQUETE DE UTILES Y UNIFORMES ESCOLARES A TODAS Y TODOS LAS NIÑAS Y NIÑOS Y ADOLESCENTES INSCRITOS EN ESCUELAS PUBLICAS DE LA CIUDAD DE MEXICO.</t>
  </si>
  <si>
    <t>36PFEGS210</t>
  </si>
  <si>
    <t>209</t>
  </si>
  <si>
    <t>Uniformes Escolares Gratuitos</t>
  </si>
  <si>
    <t>EL PROBLEMA DE NO CONTAR CON APOYOS SOCIALES COMO ES EL CASO DEL PROGRAMA DE UTILES Y UNIFORMES ESCOLARES GRATUITOS, CUENTA CON UN EFECTO DE NO TENER DINERO SUFICIENTE PARA CUBRIR LOS GASTOS DE UN PAQUETE DE UTILES Y UNIFORMES, LAS MADRES Y PADRES DE FAMILIA DEJEN DE ENVIAR A SUS HIJAS E HIJOS A LA ESCUELA LO QUE OCASIONA LA DESERCION ESCOLAR Y NO CONTAR CON LOS MATERIALES ADECUADOS PARA SU PERMANENCIA ESCOLAR EN ESCUELAS PUBLICAS DE EDUCACION BASICA.</t>
  </si>
  <si>
    <t xml:space="preserve">GARANTIZAR UN AHORRO EN LA ECONOMIA DE LAS FAMILIAS QUE CUENTEN CON INTEGRANTES QUE CURSAN LA EDUCACION BASICA, MEDIANTE LA ENTREGA DE UN APOYO ECONOMICO PARA LA COMPRA DE UN PAQUETE DE UTILES Y UNIFORMES ESCOLARES A TODAS Y TODOS LOS NIÑOS Y JOVENES INSCRITOS EN ESCUELAS PUBLICAS DE EDUCACION BASICA EN LA CIUDAD DE MEXICO, ASI MISMO CONTRIBUIR AL FORTALECIMIENTO DE LA IDENTIDAD DE LAS NIÑAS Y NIÑOS Y ADOLESCENTES DE EDUCACION BASICA DE ESCUELAS PUBLICAS, PROMOVIENDO LA EQUIDAD Y COHESION E INTEGRIDAD SOCIAL. </t>
  </si>
  <si>
    <t>MEDICIÒN DEL PORCENTAJE DE AVANCE CON LA OTORGACIÒN DE APOYOS ECONOMICOS A TRAVES DE UN VALE ELECTRONICO EN EL CUAL SE REALIZARAN TRANSFERENCIAS MONETARIAS PARA LA ADQUISICON DE UTILES Y UNIFORMES ESCOLARES A LAS ALUMNAS Y LOS ALUMNOS INSCRITOS EN ESCUELAS PUBLICAS DE EDUCACION BASICA DE LA CIUDAD DE MEXICO, HASTA 1 250,000 NIÑAS, NIÑOS Y ADOLESCENTES</t>
  </si>
  <si>
    <t>(TOTAL DE ESTUDIANTES QUE RECIBIERON EL VALE ELECTRONICO) / (TOTAL DE ESTUDIANTES INSCRITOS EN ESCUELAS PUBLICAS DE EDUCACION BASICA DE LA CIUDAD DE MEXICO) *100</t>
  </si>
  <si>
    <t>SUBDIRECCION DE EVALUACION DE PROGRAMAS, DIRECCION OPERATIVA DE PROGRAMAS PARA LA CIUDAD Y LA COORDINACION DE APOYOS ESCOLARES DEL FIDECOMISO EDUCACION GARANTIZADA Y EN LA PAGINA WEB WWW. FIDEICOMISOED.CDMX.GOB.MX</t>
  </si>
  <si>
    <t>CONSECUCION DE UNA EDUCACION DE CALIDAD E IGUALDAD SUSTANTIVA PARA LOS SERVICIOS EDUCATIVOS ACTUALES, EL CUAL ENFATIZARA QUE LA EDUCACION ES LA BASE PARA MEJORAR LA VIDA Y EL DESARROLLO SOSTENIBLE EN UNA SOLA EXHIBICION Y DE MANERA ANUAL.</t>
  </si>
  <si>
    <t>ENTREGAR GRATUITAMENTE AL PADRE, MADRE DE FAMILIA O TUTOR UN APOYO ECONOMICO, PARA LA ADQUISICION DE UN PAQUETE DE UTILES Y UNIFORMES ESCOLARES PARA LAS ALUMNAS Y ALUMNOS Y GARANTIZAR UN AHORRO EN LA ECONOMIA FAMILIAR.</t>
  </si>
  <si>
    <t xml:space="preserve">ACCIONES PARA FOMENTAR EL PLENO EJERCICIO DEL DERECHO A LA EDUCACION. </t>
  </si>
  <si>
    <t>EJECUCIÒN DE CAMPAÑAS PARA CONTRIBUIR AL FORTALECIMIENTO DE LA IDENTIDAD DE LAS NIÑAS Y LOS NIÑOS DE EDUCACION BASICA SIN DIFERENCIAS, PROMOVIENDO LA EQUIDAD Y COHESION E INTEGRIDAD SOCIAL.</t>
  </si>
  <si>
    <t>ELABORACIÒN DE ESTUDIOS SOCIOECONÒMICOS</t>
  </si>
  <si>
    <t>REALIZACIÒN DE DIAGNOSTICOS SITUACIONALES</t>
  </si>
  <si>
    <t>CONTAR CON LOS ELEMENTOS NECESARIOS DE REALIZAR EL PAGO DE SUELDOS AL PERSONAL QUE LABORA EN EL FIDEICOMISO EDUCACION GARANTIZADA.</t>
  </si>
  <si>
    <t>36PFEGM001</t>
  </si>
  <si>
    <t>EVITAR QUE LAS ACTIVIDADES DESARROLLADAS POR LAS UNIDADES DE ADMINISTRACION Y FINANZAS, INCIDAN NEGATIVAMENTE EN EL CUMLIMIENTO DE LOS OBJETIVOS Y METAS DE LOS PROGRAMAS SUSTANTIVOS DEL FIDEGAR.</t>
  </si>
  <si>
    <t>SERVIDORES PUBLICOS QUE LABORAN EN EL FIDEICOMISO EDUCACION GARANTIZADA.</t>
  </si>
  <si>
    <t>DETERMINAR SI SE ENCUENTRAN IDENTIFICADOS Y ACTUALIZADOS LOS PROCESOS Y PROCEDIMIENTOS DEL AREA DE NOMINA ASI COMO VERIFICAR LOS CONTROLES EXISTENTES EN EL PROCESO DEL PAGO DE LA NOMINA.</t>
  </si>
  <si>
    <t>ENTREGAR EN TIEMPO Y FORMA EL IMPORTE MONETARIO CORRESPONDIENTE AL PAGO DE SALARIOS DEL PERSONAL QUE LABORA EN EL FIDEGAR, PARA COADYUVAR A LA SATISFACCION DE SUS NECESIDADES Y AUMENTAR SU BIENESTAR.</t>
  </si>
  <si>
    <t>GARANTIZAR EL PAGO DE LA NOMINA DE LOS TRABAJADORES DEL FIDEGAR.</t>
  </si>
  <si>
    <t>((PRESUPUESTO EJERCIDO EN EL GASTO DE NOMINA EN EL PERIODO)/(PRESUPUESTO ASIGNADO PARA GASTO DE NMINA EN EL PERIODO))*100</t>
  </si>
  <si>
    <t>FIDEICOMISO EDUCACION GARANTIZADA DE LA CIUDAD DE MEXICO.HTTPS://WWW.TRANSPARENCIA.CDMX.GOB.MX/FIDEICOMISO-EDUCACION-GARANTIZADA/ARTICULO/121</t>
  </si>
  <si>
    <t>QUE EL PERSONAL DEL FIDEGAR RECIBA EN TIEMPO Y FORMA EL PAGO DE SU SUELDO.</t>
  </si>
  <si>
    <t>REALIZAR DE MANERA EFICIENTE EL PAGO DE EL SUELDO DEL PERSONAL DEL FIDEGAR.</t>
  </si>
  <si>
    <t>MTRO. FRANCISCO JAVIER GRANADOS CARRILLO</t>
  </si>
  <si>
    <t>JUD RECURSOS MATERIALES Y ADMINISTRACION DE CAPITAL HUMANO</t>
  </si>
  <si>
    <t>ELABORAR UN PROGRAMA INTERNO DE PROTECCION CIVIL CON BASE EN LOS PROTOCOLOS DE LA NORMATIVIDAD EN GESTION INTEGRAL DE RIESGOS Y  PROTECCION CIVIL.</t>
  </si>
  <si>
    <t>36PFEGN001</t>
  </si>
  <si>
    <t>NO CONTAR CON  EL PROGRAMA INTERNO DE PROTECCION CIVIL TRAE COMO CONSECUENCIA NO CONTAR CON PERSONAL CAPACITADO EN DICHA MATERIA, PARA ATENDER Y SALVAGUARDAR A LAS PERSONAS, BIENES Y ENTORNO ANTE SITUACIONES DE EMERGENCIA, RIESGO Y PELIGRO DERIVADO DE FENOMENOS PERTURBADORES, GEOLOGICO, HIDROMETEREOLOGICO, FISICO-QUIMICO, SANITARIO  Y SOCIO-ORGANIZATIVOS.</t>
  </si>
  <si>
    <t>ESTABLECER LAS ACCIONES PREVENTIVAS Y DE AUXILIO DESTINADAS A SALVAGUARDAR LA INTEGRIDAD FISICA DE LOS EMPLEADOS Y DE LAS PERSONAS QUE CONCURREN A LAS INSTALACIONES DEL FIDEGAR Y PROTEGER LOS BIENES  E INFORMACION  ANTE UNA CONTINGENCIA.</t>
  </si>
  <si>
    <t>TRANSITAR DE UN MODELO PREDOMINANTEMENTE REACTIVO A UNO BASADO EN LA GESTION INTEGRAL DE RIESGOS QUE CONTEMPLE LA FASES DE DIFUSION, CONOCOMIENTO, PREVENTICION, EL AUXILIO Y LA RECUPERACION PARA CONTRIBUIR A QUE LAS PERSONAS, BIENES  Y ENTORNO, SEAN ATENDIDOS ANTE CUALQUIER EMERGENCIA, DANDO PRIORIDAD A LA PREVENCION DE RIESGOS DENTRO DE LAS INSTALACIONES DEL FIDEGAR.</t>
  </si>
  <si>
    <t xml:space="preserve">CONTAR CON UN PROGRAMA INTERNO DE PROTECCION CIVIL EN EL FIDEICOMISO EDUCACION GARANTIZADA </t>
  </si>
  <si>
    <t>((TOTAL DEL PERSONAL QUE TRABAJA EN EL FIDEICOMISO)/(PERSONAL CAPACITADO PARA REACCIONAR ANTE SITUACIONES DE RIESGO))*100</t>
  </si>
  <si>
    <t>SECRETARIA DE GESTION INTEGRAL DE RIESGOS Y  PROTECCION CIVIL .HTTPS://WWW.PROTECCIONCIVIL.CDMX.GOB.MX/.FIDEICOMISO EDUCACION GARANTIZADA DE LA CIUDAD DE MEXICO.HTTPS://WWW.FIDEICOMISOED.CDMX.GOB.MX/.</t>
  </si>
  <si>
    <t>PROGRAMA DE PROTECCION CIVIL Y BRIGADISTAS CAPACITADOS.</t>
  </si>
  <si>
    <t>ELABORAR Y REGISTRAR EL PROGRAMA INTERNO DE PROTECCION CIVIL, ASI COMO EL DE CAPACITAR AL PERSONAL  EN MATERIA DE PROTECCION CIVIL Y PREVENCION DE RIESGOS DENTRO DEL FIDEGAR.</t>
  </si>
  <si>
    <t>LIC. GUADALUPE CORDOVA ISLAS</t>
  </si>
  <si>
    <t>CAPACITAR A LOS BRIGADISTAS.</t>
  </si>
  <si>
    <t>DIFUNDIR EL PROGRAMA INTERNO DE PROTECCION CIVIL, AL PERSONAL QUE LABORA EN EL FIDEGAR.</t>
  </si>
  <si>
    <t>CONTAR CON LOS ELEMENTOS NECESARIOS DE BIENES Y SERVICIOS REQUERIDOS PARA LAS OPERACIONES ADMINISTRATIVAS DEL FIDEICOMISO EDUCACION GARANTIZADA, CON LA FINALIDAD DE DAR ATENCION A LOS BENEFICIARIOS DE LOS DIVERSOS PROGRAMAS.</t>
  </si>
  <si>
    <t>36PFEGO001</t>
  </si>
  <si>
    <t>VIGILAR QUE LAS Y LOS SERVIDORES PUBLICOS DE FIDEGAR SE APEGUEN A LA LEGALIDAD DURANTE EL EJERCICIO DE SUS FUNCIONES ASI COMO COORDINAR Y REALIZAR PROCESOS DE CONTROL INTERNO ADMINISTRATIVO.</t>
  </si>
  <si>
    <t xml:space="preserve">EVALUAR LA EJECUCION DE LAS LINEAS DE ACCION ASOCIADAS A LOS NIVELES DE RESULTADOS DE CONTROL Y MEJORA INTERNA. DETERMINAR SI SE ENCUENTRAN IDENTIFICADOS FORMALMENTE Y ACTUALIZADOS LOS PROCESOS Y PROCEDIMIENTOS DEL AREA DE NOMINA ASI COMO VERIFICAR LOS CONTROLES EXISTENTES EN EL PROCESO DEL PAGO DE LA NOMINA. </t>
  </si>
  <si>
    <t>CONFORMAR UNA INSTITUCION QUE FUNCIONE CON EFICACIA, EFICIENCIA Y CALIDAD EN LA CONSECUCION DE LOS OBJETIVOS Y METAS EN BENEFICIO DE LA SOCIEDAD, ASI COMO A FORTALECER LA GESTION DE RECURSOS HUMANOS BASADA EN LOS PRINCIPIOS DE INTEGRIDAD, RESPETO IRRESTRICTO A LOS DERECHOS HUMANOS, LEGALIDAD, IGUALDAD Y EQUIDAD DE GENERO.</t>
  </si>
  <si>
    <t>EVALUA LA EJECUCION DE LAS LINEAS DE ACCION ASOCIADAS A LOS NIVELES DE RESULTADOS DE CONTROL Y MEJORA</t>
  </si>
  <si>
    <t>((PRESUPUESTO EJERCIDO EN LA CONTRATACION DE BIENES Y SERVICIOS EN EL PERIODO)/(PRESUPUESTO EJERCIDO EN LA CONTRATACION DE BIENES Y SERVICIOS EN EL PRESENTE EJERCICIO))*100</t>
  </si>
  <si>
    <t>QUE LOS SERVICORES PUBLICOS QUE LABORAN EN EL FIDEICOMISO, CUENTEN CON LOS BIENES Y SERVICIOS NECESARIOS PARA REALIZAR SUS FUNCIONES.</t>
  </si>
  <si>
    <t>ADQUISICION DE BIENES Y SERVICIOS</t>
  </si>
  <si>
    <t>MTRO.FRANCISCO JAVIER GRANADOS CARRILLO</t>
  </si>
  <si>
    <t>ATENDER LAS SOLICITUDES DE SERVICIOS GENERALES</t>
  </si>
  <si>
    <t>DIRECTOR PARA LA PERSPECTIVA DE GENERO EN EL ACCESO A LA JUSTICIA</t>
  </si>
  <si>
    <t>36PFEGP004</t>
  </si>
  <si>
    <t>38C001</t>
  </si>
  <si>
    <t>SECRETARÍA DE LAS MUJERES</t>
  </si>
  <si>
    <t>CONSOLIDAR LA POLITICA DE IGUALDAD DE LA CIUDAD DE MEXICO MEDIANTE LA INCORPORACION DE LA PERSPECTIVA DE GENERO, DERECHOS HUMANOS Y NO DISCRIMINACION DE MANERA TRANSVERSAL EN LAS POLITICAS PUBLICAS, PROGRAMAS, PROYECTOS Y LEGISLACION PARA LOGRAR LA IGUALDAD SUSTANTIVA ENTRE MUJERES Y HOMBRES Y UNA VIDA LIBRE DE VIOLENCIA PARA LAS MUJERES Y NIÑAS QUE HABITAN O TRANSITAN EN LA CIUDAD.</t>
  </si>
  <si>
    <t>DE ACUERDO CON LA ENCUESTA INTERCENSAL 2015,27 EL TOTAL DE LA POBLACIÓN QUE HABITA EN CIUDAD DE MÉXICO ES DE 8,918,653 PERSONAS. DE ELLAS 4,687,003 (52.5%) SON MUJERES Y 4,231,650 (47.5%) HOMBRES. LA PRESENCIA DE LAS MUJERES ES MÁS ELEVADA EN LOS GRUPOS ETARIOS MAYORES DE 60 AÑOS, PUES LA ESPERANZA DE VIDA AL NACER DE LAS MUJERES (79 AÑOS) ES MAYOR QUE LA DE LOS HOMBRES (75 AÑOS). LA DISTRIBUCIÓN ETARIA MUESTRA QUE EL MÁS ALTO PORCENTAJE DE MUJERES SE ENCUENTRA EN LAS EDADES PRODUCTIVAS, DE 15-59 AÑOS (CASI 58.6% DEL TOTAL).  ESTA CIUDAD ESTÁ FORMADA POR FAMILIAS DIVERSAS, COMO LO SON LAS QUE TIENEN UNA JEFATURA FEMENINA (35.7% DE LOS HOGARES); DESTACA QUE ESTAS FAMILIAS TIENEN UNA MAYOR PROPORCIÓN DE HOGARES UNIPERSONALES (17.9%) CUANDO SE COMPARA CON LOS HOGARES DE JEFATURA MASCULINA (10.4%).  UNA PARTE IMPORTANTE DE LAS MUJERES DE LA CIUDAD (78.9%) CUENTA CON EL NIVEL DE ESTUDIOS OBLIGATORIO: EDUCACIÓN SECUNDARIA O MÁS. NO OBSTANTE, AÚN PERSISTE UN PORCENTAJE IMPORTANTE DE MUJERES QUE SÓLO HAN ACCEDIDO AL NIVEL PRIMARIO (17.7%).  DE ACUERDO CON INFORMACIÓN DE LA ENCUESTA NACIONAL DE OCUPACIÓN Y EMPLEO (ENOE) EN EL TERCER TRIMESTRE DE 2019, LA PARTICIPACIÓN DE LAS MUJERES DE LA CIUDAD EN LA ACTIVIDAD ECONÓMICA ASCIENDE A 51.9%, TASA SUPERIOR AL PROMEDIO NACIONAL (43.7%). SIN EMBARGO, PERSISTEN LAS DIFERENCIAS ENTRE LOS INGRESOS QUE PERCIBEN POR SU TRABAJO EN RELACIÓN CON LOS HOMBRES. POR SU PARTE, DATOS DE LA ENCUESTA NACIONAL SOBRE USO DEL TIEMPO (ENUT) 2014, EN TÉRMINOS GENERALES, INDICAN QUE LAS HORAS PROMEDIO A LA SEMANA QUE DEDICAN LAS MUJERES A TRABAJOS NO REMUNERADOS EN EL HOGAR SON EL DOBLE DE LAS QUE DEDICAN LOS HOMBRES.  EN RELACIÓN CON LA SALUD SEXUAL Y REPRODUCTIVA, CIUDAD DE MÉXICO HA SIDO PIONERA EN HACER VISIBLE Y LEGALIZAR EL DERECHO DE LAS MUJERES A DECIDIR SOBRE SU CUERPO, ASÍ COMO EN LA DEFENSA DEL DERECHO A LA DIVERSIDAD SEXUAL Y EL DE TODA PERSONA A EJERCER LA SEXUALIDAD DE MANERA LIBRE, RESPONSABLE E INFORMADA. ESTA AUTONOMÍA DE LAS MUJERES EXPLICA, EN PARTE, TASAS DE FECUNDIDAD MÁS BAJAS (1.34 HIJOS POR MUJER) QUE EL PROMEDIO NACIONAL (2.07). ADEMÁS, DATOS DEL SISTEMA DE INFORMACIÓN DE INTERRUPCIÓN LEGAL DEL EMBARAZO DE LA SECRETARÍA DE SALUD DE LA CIUDAD REFIEREN QUE, DE ABRIL DE 2007 AL 26 DE SEPTIEMBRE DE 2019, SUS CLÍNICAS Y HOSPITALES HAN ATENDIDO A 216,755 MUJERES PROVENIENTES DE LAS 32 ENTIDADES FEDERATIVAS, ASÍ COMO EXTRANJERAS QUE LO HAN REQUERIDO. EL EMBARAZO EN ADOLESCENTES HA DISMINUIDO; SIN EMBARGO, EXISTE TODAVÍA COMO UN PROBLEMA SOCIAL. SON LAS ALCALDÍAS DE XOCHIMILCO Y MILPA ALTA DONDE SE PRESENTAN LAS MAYORES TASAS, CON 71 Y 64 NACIMIENTOS POR CADA 1,000 ADOLESCENTES, RESPECTIVAMENTE. DE IGUAL FORMA, EL EMBARAZO EN NIÑAS MENORES DE 15 AÑOS TIENE UNA TENDENCIA A LA BAJA; SIN EMBARGO, EL ENFOQUE DE INTERVENCIÓN CONSIDERA SU ERRADICACIÓN, YA QUE PUEDE SER PRODUCTO DE ABUSO SEXUAL.  EN RELACIÓN CON LA VIOLENCIA CONTRA LAS MUJERES, LA ENCUESTA NACIONAL SOBRE LA DINÁMICA DE LAS RELACIONES EN LOS HOGARES (ENDIREH) MUESTRA QUE, EN 2016, CIUDAD DE MÉXICO PRESENTA UNA MAYOR PREVALENCIA DE SITUACIONES DE VIOLENCIA EN COMPARACIÓN CON EL PROMEDIO NACIONAL. ESTAS CIFRAS REFLEJAN, EN PARTE, EL HECHO DE QUE, EN ESTA CIUDAD, ES MAYOR LA POSIBILIDAD DE QUE LAS MUJERES VÍCTIMAS DE VIOLENCIA LAS DENUNCIEN. LA ENCUESTA GENERÓ INFORMACIÓN DE LAS 32 ENTIDADES FEDERATIVAS SOBRE LAS EXPERIENCIAS DE VIOLENCIA DE MUJERES DE 15 AÑOS Y MÁS POR TIPO (PSICOLÓGICA, FÍSICA, SEXUAL, ECONÓMICA O PATRIMONIAL), EN RELACIÓN DE PAREJA Y EN LOS ÁMBITOS ESCOLAR, LABORAL, COMUNITARIO, FAMILIAR. EN ESTE SENTIDO, MOSTRÓ QUE 61.1% DE LAS MUJERES DE LA CIUDAD HAN ESTADO EXPUESTAS A VIOLENCIA EN EL ÁMBITO COMUNITARIO, 52.26% DEL TOTAL HAN TENIDO EXPERIENCIAS DE LA VIOLENCIA EN LA PAREJA Y 39.25% HAN SUFRIDO VIOLENCIA OBSTÉTRICA. EN RELACIÓN CON LA VIOLENCIA SEXUAL, 11% DE LAS MUJERES REPORTAN HABER VIVIDO AL MENOS UN INCIDENTE EN LA INFANCIA, ANTES DE CUMPLIR 15 AÑOS. EN EL CASO MÁS EXTREMO DE ESTE TIPO DE VIOLENCIA —EL FEMINICIDIO—, ES LA ALCALDÍA IZTAPALAPA DONDE SE REGISTRA EL MAYOR NÚMERO DE CARPETAS DE INVESTIGACIÓN (34), SEGUIDA POR GUSTAVO A. MADERO (27) Y TLALPAN (22).   SI BIEN CIUDAD DE MEXICO HA SIDO PIONERA PROMOVIENDO LOS DERECHOS DE LAS MUJERES EN TODOS LOS AMBITOS, HAY TODAVIA UNA TAREA URGENTE PARA GARANTIZAR LA IGUALDAD SUSTANTIVA DE LAS MUJERES EN LOS ESPACIOS PUBLICOS Y PRIVADOS. A PARTIR DE CREACION DE LA SECRETARIA DE LAS MUJERES, EL GOBIERNO DE LA CIUDAD CONFIRMA EL COMPROMISO DE AVANZAR HACIA LA CONSTRUCCION DE UNA CIUDAD DE DERECHOS PARA TODAS LAS PERSONAS, INDEPENDIENTEMENTE DE SU SEXO O CONDICION SOCIOECONOMICA, EN CONCORDANCIA CON LO ESTABLECIDO EN LA IV CONFERENCIA MUNDIAL DE LA MUJER CELEBRADA EN CHINA, A TRAVES DE LA PLATAFORMA DE ACCION DE BEIJING DONDE SE ESTABLECIO LA IMPORTANCIA DE QUE LOS ESTADOS PARTE CONTARAN CON MECANISMOS INSTITUCIONALES PARA EL ADELANTO DE LAS MUJERES AL MAS ALTO NIVEL DE TOMA DE DECISIONES.</t>
  </si>
  <si>
    <t>SER EL MECANISMO DE ADELANTO PARA LAS MUJERES RECONOCIDO A NIVEL NACIONAL E INTERNACIONAL, QUE MUESTRA Y MIDE EL CUMPLIMIENTO DE LAS ACCIONES DEL GOBIERNO DE LA CIUDAD DE MEXICO EN MATERIA DE IGUALDAD SUSTANTIVA Y VIDA LIBRE DE VIOLENCIA PARA LAS MUJERES.</t>
  </si>
  <si>
    <t>ORIENTAR LAS POLITICAS PUBLICAS PARA LOGRAR PROGRESIVAMENTE LA IGUALDAD SUSTANTIVA ENTRE MUJERES Y HOMBRES, ASI COMO LA AUTONOMIA ECONOMICA, POLITICA Y FISICA DE LAS MUJERES.</t>
  </si>
  <si>
    <t>E001</t>
  </si>
  <si>
    <t>E001_ACCESO A LA JUSTICIA PARA LAS MUJERES Y NIÑAS VÍCTIMAS DE VIOLENCIA Y DISCRIMINACIÓN DE GÉNERO</t>
  </si>
  <si>
    <t>BRINDAR SERVICIOS JURIDICOS A MUJERES Y NIÑAS EN SITUACION DE VIOLENCIA POR RAZONES DE GENERO, QUE FACILITE EL EJERCICIO DE SU DERECHO AL ACCESO A LA JUSTICIA A TRAVES DE ABOGADAS DE LAS MUJERES UBICADAS EN LAS AGENCIAS DEL MINISTERIO PUBLICO, LOS MODULOS VIAJA SEGURA Y LA CELULA DE MEDIDAS DE PROTECCION PARA CONTRIBUIR A SU ACCESO A LA JUSTICIA.</t>
  </si>
  <si>
    <t>38C001E001</t>
  </si>
  <si>
    <t>LIMITADO ACCESO A LA JUSTICIA DE LAS MUJERES Y NIÑAS VICTIMAS DE VIOLENCIA DE GENERO</t>
  </si>
  <si>
    <t>LAS MUJERES Y NIÑAS QUE VIVEN EN SITUACION DE VIOLENCIA POR RAZONES DE GENERO EN LA CIUDAD DE MEXICO.</t>
  </si>
  <si>
    <t>BRINDAR ATENCION JURIDICA A MUJERES Y NIÑAS VICTIMAS DE VIOLENCIA POR RAZONES DE GENERO PARA EL INICIO DE DENUNCIAS EN LAS AGENCIAS DEL MINISTERIO PUBLICO. BRINDAR ATENCION  JURIDICA A MUJERES Y NIÑAS VICTIMAS DE VIOLENCIA POR RAZONES DE GENERO PARA EL TRAMITE DE MEDIDAS DE PROTECCION DE EMERGENCIA DE LA LEY DE ACCESO DE LAS MUJERES A UNA VIDA LIBRE DE VIOLENCIA DE LA CIUDAD DE MEXICO.  BRINDAR ATENCION JURIDICA Y PSICOLOGICA A MUJERES Y NIÑAS PARA EL EJERCICIO DE SUS DERECHOS EN LOS MODULOS VIAJA SEGURA.</t>
  </si>
  <si>
    <t>MUJERES Y NIÑAS EN SITUACION DE VIOLENCIA POR RAZONES DE GENERO RECIBEN ATENCION JURIDICA ESPECIALIZADA CON PERSPECTIVA DE GENERO POR LAS ABOGADAS DE LAS MUJERES PARA CONTRIBUIR A SU ACCESO A LA JUSTICIA ANTE LAS INSTANCIAS DE PROCURACION E IMPARTICION DE JUSTICIA.</t>
  </si>
  <si>
    <t>MIDE EL PORCENTAJE DE MUJERES Y NIÑAS EN SITUACION DE VIOLENCIA POR RAZONES DE GENERO QUE INCIAN ALGUN PROCESO LEGAL ANTE INSTANCIAS DE PROCURACION E IMPARTICION DE JUSTICIA</t>
  </si>
  <si>
    <t>(NUMERO DE MUJERES ATENDIDAS POR LAS ABOGADAS DE LAS MUJERES, QUE INICIAN ALGUN PROCESO LEGAL ANTE INSTANCIAS DE PROCURACION E IMPARTICION DE JUSTICIA/ NUMERO DE MUJERES Y NIÑAS ATENDIDAS POR LAS ABOGADAS DE LAS MUJERES) *100</t>
  </si>
  <si>
    <t>HTTP://SEMUJERESTRANSPARENCIA.CDMX.GOB.MX/</t>
  </si>
  <si>
    <t xml:space="preserve">PARA 2022 SE PROYECTA QUE EL 50% DE MUJERES Y NIÑAS EN SITUACIÓN DE VIOLENCIA DE GÉNERO ATENDIDAAS POR LAS ABOGADAS DE LAS MUJERES, INICIEN ALGÚN PROCESO LEGAL ANTE INSTANCIAS DE PROCURACIÓN E IMPARTICIÓN DE JUSTICIA Y PARA 2024 SE INCREMENTE AL 70%    </t>
  </si>
  <si>
    <t>INCREMENTO DEL PORCENTAJE  DE MUJERES Y NINAS EN SITUACION DE VIOLENCIA DE GENERO QUE INCIAN ALGUN PROCESO LEGAL ANTE INSTANCIAS DE PROCURACION E IMPARTICION DE JUSTICIA.</t>
  </si>
  <si>
    <t>ORIENTACION Y ASESORIA JURIDICA ESPECIALIZADA A MUJERES Y NNIÑAS EN SITUACION DE VIOLENCIA DE GENERO PARA EL INICIO DE LA DENUNCIA O QUERELLA Y SOBRE EL PROCEDIMIENTO  ANTE EL MINISTERIO PUBLICO</t>
  </si>
  <si>
    <t>AXEL HERNANDEZ HERNANDEZ</t>
  </si>
  <si>
    <t xml:space="preserve">ACOMPAÑAMIENTO JURIDICO A LAS MUJERES Y NIÑAS QUE DECIDEN INICIAR CARPETA DE INVESTIGACION,  PRESENTANDO EL CASO ANTE EL MINISTERIO PUBLICO Y EN SU CASO, SE LE INFORMA SOBRE EL RIESGO FEMINICIDA. </t>
  </si>
  <si>
    <t>REPRESENTACION A MUJERES Y NIÑAS ANTE EL MINISTERIO PUBLICO EN EL INICIO DE LA CARPETA DE INVESTIGACION, CUANDO NO ESTE DISPONIBLE PERSONAL DE ASESORIA JURIDICA, SOLICITANDO LAS MEDIDAS DE PROTECCION Y LOS ACTOS DE INVESTIGACION NECESARIOS.</t>
  </si>
  <si>
    <t>ORIENTACION, ASESORAMIENTO JURIDICO A MUJERES Y NIÑAS EN SITUACION DE VIOLENCIA DE GENERO PARA LA TRAMITACION DE MEDIDAS DE PROTECCION DE EMERGENCIA ESTABLECIDAS EN LA LEY DE ACCESO DE LAS MUJERES A UNA VIDA LIBRE DE VIOLENCIA DE LA CIUDAD DE MEXICO</t>
  </si>
  <si>
    <t>ELABORACION DEL ESCRITO PROMOVIENDO MEDIDAS DE PROTECCION, EN CASO DE QUE LAS MUJERES Y NIÑAS DECIDAN INICIAR EL TRAMITE Y SE INFORMA A LA USUARIA FECHA PARA LA TRAMITACION.
EN CASOS DE RIESGO ELEVADO, SE LLENA FORMATO DE MEDICION DE RIESGO Y SE TRAMITAN LAS MEDIDAS MEDIANTE COMPARECENCIA</t>
  </si>
  <si>
    <t>ACOMPAÑAMIENTO A LAS MUJERES Y NIÑAS EN SITUACION DE VIOLENCIA DE GENERO QUE HAN SIDO CITADAS PARA PROMOVER MEDIDAS DE PROTECCION AL JUZGADO EN TURNO, CON LA FINALIDAD DE QUE EL JUEZ RESUELVA EN RELACION A LA SOLICITUD DE MEDIDAS DE PROTECCION YA SEA CONCEDIENDO O NEGANDO LAS MISMAS. EL JUEZ SEÑALA HORA Y FECHA PARA QUE TENGA VERIFICATIVO LA AUDIENCIA DE OFRECIMIENTO, DESAHOGO DE PRUEBAS Y ALEGATOS.</t>
  </si>
  <si>
    <t>ACOMPAÑAMIENTO A LAS MUJERES Y NIÑAS EN SITUACION DE VIOLENCIA DE GENERO,  EN LA REALIZACION DE LA NOTIFICACION DE LOS AUTOS DICTADOS A LOS AGRESORES. SE COMPARECE A LA AUDIENCIA HACIENDO VALER LOS ARGUMENTOS LOGICO JURIDICOS EN FAVOR DE LA USUARIA.</t>
  </si>
  <si>
    <t xml:space="preserve">ATENCION PSICOLOGICA A MUJERES Y NIÑAS EN SITUACION DE VIOLENCIA SEXUAL O DE GENERO A TRAVES DE LA INTERVENCION EN CRISIS </t>
  </si>
  <si>
    <t>ASESORIA JURIDICA SOBRE EL PROCEDIMIENTO, INFORMACION DE DERECHOS DE VICTIMAS Y OPCIONES DE ATENCION A MUJERES Y NIÑAS EN SITUACION DE VIOLENCIA SEXUAL O VIOLENCIA DE GENERO EN EL SITEMA DE TRANSPORTE.</t>
  </si>
  <si>
    <t>ACOMPAÑAMIENTO A MUJERES Y NIÑAS EN SITUACION DE VIOLENCIA SEXUAL O VIOLENCIA DE GENERO POR  ABOGADA DE MODULO VIAJA SEGURA A LA FISCALIA DE DELITOS SEXUALES O FISCALIAS DE PROCESOS EN JUZGADOS DE LO FAMILIAR PARA VINCULAR CON ABOGADA DE LAS MUJERES ADSCRITA A DICHAS FISCALIAS.</t>
  </si>
  <si>
    <t>E020</t>
  </si>
  <si>
    <t>E020_CENTROS DE ATENCIÓN LUNAS</t>
  </si>
  <si>
    <t>PREVENIR CON OPORTUNIDAD LA VIOLENCIA CONTRA LAS MUJERES POR RAZONES DE GENERO Y DISMINUIR EL RIESGO DE FEMINICIDIO POR MEDIO DE MECANISMOS DE ALERTAMIENTO TEMPRANO, DETECCION DE RIESGO Y SERVICIOS INTEGRALES PERSONALIZADOS QUE COMPONEN EL MODELO DE ATENCION INTEGRAL.</t>
  </si>
  <si>
    <t>38C001E020</t>
  </si>
  <si>
    <t>INCREMENTO DE LA VIOLENCIA DE GENERO CONTRA LAS NIÑAS Y MUJERES QUE RESIDEN EN LA CIUDAD DE MEXICO, CON CONSECUENCIAS NEGATIVAS PARA SU DESARROLLO Y AUTONOMIA, LO QUE LES IMPIDE ACCEDER PLENAMENTE A SU DERECHO A UNA VIDA LIBRE DE VIOLENCIA.</t>
  </si>
  <si>
    <t>OTORGAR SERVICIOS A MUJERES Y NIÑAS QUE VIVEN EN SITUACION DE VIOLENCIA POR RAZONES DE GENERO POR MEDIO DE UN MODELO DE ATENCION INTEGRAL DESDE LAS LUNAS Y EL SERVICIO TELEFONICO.</t>
  </si>
  <si>
    <t>LAS MUJERES Y NIÑAS DE LA CIUDAD DE MEXICO QUE VIVEN EN SITUACION DE VIOLENCIA RECIBEN SERVICIOS DE ATENCION INTEGRAL PARA FORTALECER SUS AUTONOMIAS.</t>
  </si>
  <si>
    <t>MIDE EL PORCENTAJE DE ATENCIONES OTORGADAS PARA EL FORTALECIMIENTO INTEGRAL DE LAS AUTONOMIAS DE MUJERES Y NIÑAS EN LA CIUDAD DE MEXICO RESPECTO A LAS ATENCIONES PROGRAMADAS.</t>
  </si>
  <si>
    <t>NUMERO TOTAL DE ATENCIONES OTORGADAS /NUMERO TOTAL DE ATENCIONES PROGRAMADAS *100</t>
  </si>
  <si>
    <t>INFORME DE AVANCE TRIMESTRAL.HTTP://SEMUJERESTRANSPARENCIA.CDMX.GOB.MX/</t>
  </si>
  <si>
    <t>INCREMENTAR 10% POR AÑO EL  PORCENTAJE  DE SERVICIOS OTORGADOS A LAS MUJERES QUE VIVEN VIOLENCIA DE GÉNERO EN LA CIUDAD DE MÉXICO Y QUE ACUDEN A LAS LUNAS  TOMANDO COMO LÍNEA BASE LOS SERVICIOS PROPORCIONADOS, DURANTE EL 2020.</t>
  </si>
  <si>
    <t>LAS MUJERES Y NINAS EN LA CIUDAD DE MEXICO ACCEDEN PLENAMENTE A SU DERECHO A UNA VIDA LIBRE DE VIOLENCIA</t>
  </si>
  <si>
    <t>ATENCION INICIAL PARA LA DETECCION Y TAMIZAJE DEL RIESGO FEMINICIDA EN LAS LUNAS A MUJERES Y NIÑAS EN SITUACION DE VIOLENCIA POR RAZONES DE GENERO.</t>
  </si>
  <si>
    <t>METZERI MARTINEZ NUÑEZ</t>
  </si>
  <si>
    <t>DIRECCION DE ATENCION Y PREVENCION A LA VIOLENCIA</t>
  </si>
  <si>
    <t>ATENCION SOCIAL ESPECIALIZADA Y DE SEGUIMIENTO A LOS CASOS CON NIVEL DE RIESGO CRITICO Y FEMINICIDA MEDIANTE VISITAS DOMICILIARIAS, CANALIZACION Y LLAMADAS TELEFONICAS</t>
  </si>
  <si>
    <t xml:space="preserve">ATENCION PSICOLOGICA GRUPAL A MUJERES EN SITUACION DE VIOLENCIA POR RAZONES DE GENERO A TRAVES DE SESIONES DE PSICOTERAPIA </t>
  </si>
  <si>
    <t>ATENCION EN GRUPOS DE REFLEXION SOBRE DERECHOS HUMANOS DE LAS MUJERES, AUTONOMIAS Y VIOLENCIA DE GENERO, A MUJERES QUE CONCLUYERON SU PROCESO PSICOTERAPEUTICO A TRAVES DE SESIONES GRUPALES</t>
  </si>
  <si>
    <t>ATENCION JURIDICA A TRAVES DE ASESORIAS, ORIENTACION Y ACOMPAÑAMIENTO JURIDICO A LAS MUJERES EN SITUACION DE VIOLENCIA QUE ASISITEN A LAS LUNAS.</t>
  </si>
  <si>
    <t>ANGELICA MARIA MANDUJANO GONZALEZ</t>
  </si>
  <si>
    <t>JEFA DE UNIDAD DEPATAMENTAL DEL AREA JURIDICA</t>
  </si>
  <si>
    <t>PROPUESTAS DE INTERVENCION PARA LA MEJORA DE LA INFRAESTRUCTURA DE LAS UNIDADES TERRITORIALES DE ATENCION Y PREVENCION A LA VIOLENCIA DE GENERO.</t>
  </si>
  <si>
    <t>ORIENTACION Y ASESORIA JURIDICA Y PSICOLOGICA VIA TELEFONICA POR MEDIO DE LINEA MUJERES.</t>
  </si>
  <si>
    <t>CLAUDIA BENITEZ GUZMAN</t>
  </si>
  <si>
    <t>DIRECTORA EJECUTIVA PARA UNA VIDA LIBRE DE VIOLENCIA</t>
  </si>
  <si>
    <t xml:space="preserve">LIDER COORDINADORA DE PROYECTOS DE CASA DE EMERGENCIA, JEFA DE UNIDAD DEPARTAMENTAL DEL REFUGIO PARA MUJERES QUE VIVEN VIOLENCIA FAMILIAR </t>
  </si>
  <si>
    <t>E101</t>
  </si>
  <si>
    <t>E101_ATENCIÓN INTEGRAL EN ESPACIOS DE REFUGIO A MUJERES, HIJAS E HIJOS EN SITUACIÓN DE VIOLENCIA EXTREMA Y PROMOVER EL EJERCICIO DE SUS DERECHOS</t>
  </si>
  <si>
    <t>PROTEGER EN ESPACIOS DE REFUGIO A LAS MUJERES, SUS HIJAS E HIJOS EN SITUACION DE VIOLENCIA EXTREMA Y DAR ATENCION INTEGRAL PARA REDUCIR EL RIESGO Y GARANTIZAR EL EJERCICIO DE SUS DERECHOS.</t>
  </si>
  <si>
    <t>38C001E101</t>
  </si>
  <si>
    <t>MUJERES, SUS HIJAS E HIJOS QUE VIVEN VIOLENCIA EXTREMA Y REQUIEREN UN ESPACIO DE ATENCION Y DE SEGURIDAD</t>
  </si>
  <si>
    <t>MUJERES, SUS HIJAS E HIJOS EN SITUACION DE VIOLENCIA POR RAZONES DE GENERO EN RIESGO CRITICO Y ALTO DE VIOLENCIA FEMINICIDA EN LA CIUDAD DE MEXICO QUE NO CUENTAN CON REDES DE APOYO.</t>
  </si>
  <si>
    <t>OTORGAR SERVICIOS DE PROTECCION Y ATENCION INTEGRAL A MUJERES, SUS HIJAS E HIJOS QUE VIVEN EN SITUACION DE VIOLENCIA EXTREMA POR RAZONES DE GENERO EN UN ESPACIO SEGURO.                                                                                                                                                  DAR ACOMPAÑAMIENTO JURIDICO A LAS MUJERES EN SITUACION DE REFUGIO. DAR CAPACITACION PARA EL EMPODERAMIENTO DE LAS MUJERES DESDE UNA PERSPECTIVA DE GENERO. GENERAR VINCULACION INTERINSTITUCIONAL PARA PROMOVER EL ACCESO DE LAS MUJERES A SUS DERECHOS SOCIALES.</t>
  </si>
  <si>
    <t>LAS MUJERES, SUS HIJAS E HIJOS EN SITUACION DE VIOLENCIA EXTREMA CUENTAN CON PROTECCION EN ESPACIOS DE REFUGIO Y RECIBEN ATENCION INTEGRAL PARA REDUCIR EL RIESGO Y GARANTIZAR EL EJERCICIO DE SUS DERECHOS.</t>
  </si>
  <si>
    <t xml:space="preserve">MIDE EL PORCENTAJE DE MUJERES, SUS HIJAS E HIJOS, QUE EGRESAN DE LOS ESPACIOS DE REFUGIO CON REDUCCION DEL RIESGO FEMINICIDA. </t>
  </si>
  <si>
    <t>(NUMERO DE MUJERES, SUS HIJAS E HIJOS, QUE EGRESAN DE LOS ESPACIOS DE REFUGIO CON REDUCCION DEL RIESGO FEMINICIDA/NUMERO DE MUJERES, SUS HIJAS E HIJOS, QUE SON PROTEGIDAS EN LOS ESPACIOS DE REFUGIO )*100</t>
  </si>
  <si>
    <t xml:space="preserve">PARA 2022 SE ESPERA QUE EL 100% DE LAS MUJERES, SUS HIJAS E HIJOS, REDUZCAN EL RIESGO FEMINICIDA CON LA PROTECCIÓN Y ATENCIÓN QUE SE BRINDA EN LOS ESPACIOS DE REFUGIO MANTENIENDO LA META PARA 2024 </t>
  </si>
  <si>
    <t>INCREMENTO DEL PORCENTAJE DE MUJERES, SUS HIJAS E HIJOS, QUE REDUCEN EL RIESGO DE FEMINICIDIO Y VEN FORTALECIDAS SUS AUTONOMIAS, UNA VEZ QUE SON ATENDIDAS DE MANERA MULTIDISCIPLINARIA EN LOS ESPACIOS DE REFUGIO .</t>
  </si>
  <si>
    <t>BRINDAR ATENCION DE TRABAJO SOCIAL DE FORMA INDIVIDUAL Y GRUPAL QUE SE OTORGAN A LAS MUJERES QUE SE ENCUENTRAN EN ESPACIOS DE REFUGIO PARA APOYAR EN LA CONSTRUCCION DE SU PLAN DE VIDA QUE LA ACERQUE A SU DERECHO A UNA VIDA LIBRE DE VIOLENCIA.</t>
  </si>
  <si>
    <t xml:space="preserve">IRMA PATRICIA CEDILLO ACOSTA Y MARIA DOLORES FIGUEROA ARRIETA </t>
  </si>
  <si>
    <t>BRINDAR ATENCION INDIVIDUAL Y GRUPAL DE PSICOLOGIA A MUJERES, SUS HIJAS E HIJOS, QUE SE ENCUENTRAN EN ESPACIOS DE REFUGIO PARA COADYUVAR A SU FORTALECIMIENTO EMOCIONAL QUE LA ACERQUE A SU DERECHO A UNA VIDA LIBRE DE VIOLENCIA.</t>
  </si>
  <si>
    <t>REALIZAR VALORACIONES PSICOPEDAGOGICAS DE LAS ETAPAS DE DESARROLLO DE NIÑAS Y NIÑOS QUE SE ENCUENTRAN EN ESPACIOS DE REFUGIO.</t>
  </si>
  <si>
    <t>REALIZAR SESIONES DE PREVENCION DE EDUCACION PARA LA SALUD, CONSULTAS MEDICAS, CUIDADOS DE ENFERMERIA Y TRATAMIENTO CON MEDICAMENTOS, EN SU CASO, PARA LAS MUJERES, SUS HIJAS E HIJOS QUE SE ENCUENTRAN EN ESPACIOS DE REFUGIO</t>
  </si>
  <si>
    <t xml:space="preserve">IMPARTIR CLASES A LAS NIÑAS Y NIÑOS DURANTE SU ESTANCIA EN EL REFUGIO, DE ACUERDO CON SU NIVEL EDUCATIVO Y SESIONES DE ACTIVIDADES LUDICAS. </t>
  </si>
  <si>
    <t xml:space="preserve">MARIA DOLORES FIGUEROA ARRIETA </t>
  </si>
  <si>
    <t xml:space="preserve">JEFA DE UNIDAD DEPARTAMENTAL DEL REFUGIO PARA MUJERES QUE VIVEN VIOLENCIA FAMILIAR </t>
  </si>
  <si>
    <t>BRINDAR SERVICIOS DE ALIMENTACION BALANCEADA PARA LAS MUJERES, SUS HIJAS Y SUS HIJOS QUE SE ENCUENTRAN EN LOS ESPACIOS DE REFUGIO</t>
  </si>
  <si>
    <t>BRINDAR ASESORAMIENTO SOBRE NUTRICION A MUJERES Y EN SU CASO NIÑAS Y NIÑOS PARA UNA ALIMENTACION SALUDABLE EN ESPACIOS DE REFUGIO PARA FORTALECER SU DESARROLLO INTEGRAL</t>
  </si>
  <si>
    <t>PROPORCIONAR PROVISION DE ROPA, CALZADO, ENSERES DE HIGIENE PERSONAL Y MENAJE DE CAMA PARA MUJERES Y EN SU CASO SUS HIJAS Y SUS HIJOS QUE SE ENCUENTRAN ES ESPACIOS DE REFUGIO.</t>
  </si>
  <si>
    <t>IMPARTIR TALLERES A NIÑAS Y NIÑOS EN EDAD ESCOLAR QUE SE ENCUENTRAN EN ESPACIOS DE REFUGIO SOBRE EL DERECHO A LA IGUALDAD ENTRE MUJERES Y HOMBRES Y A UNA VIDA LIBRE DE VIOLENCIA.</t>
  </si>
  <si>
    <t>REALIZAR DERIVACIONES DE MUJERES QUE SE ENCUENTRAN EN LOS ESPACIOS DE REFUGIO CON LAS ABOGADAS DE LAS MUJERES PARA SU ASESORAMIENTO.</t>
  </si>
  <si>
    <t>E108</t>
  </si>
  <si>
    <t>E108_CIUDAD SEGURA Y AMIGABLE PARA LAS MUJERES Y NIÑAS</t>
  </si>
  <si>
    <t>PREVENIR LA VIOLENCIA POR RAZONES DE GENERO CONTRA LAS MUJERES Y NIÑAS.</t>
  </si>
  <si>
    <t>38C001E108</t>
  </si>
  <si>
    <t>LAS NIÑAS, ADOLESCENTES Y MUJERES QUE RESIDEN EN LA CIUDAD DE MEXICO ENFRENTAN UNA SITUACION DE VIOLENCIA GENERALIZADA POR RAZONES DE GENERO DE DISTINTOS TIPOS Y MODALIDADES CON CONSECUENCIAS NEGATIVAS PARA SU DESARROLLO Y AUTONOMIA DURANTE LOS DISTINTOS CICLOS DE VIDA, LO QUE LES LIMITA A ACCEDER PLENAMENTE AL EJERCICIO DE SUS DERECHOS Y EN PARTICULAR AL DERECHO A UNA VIDA LIBRE DE VIOLENCIA Y LAS IMPLICACIONES EN SU PLAN DE VIDA DE LAS MUJERES Y SUS FAMILIAS.</t>
  </si>
  <si>
    <t>PERSONAS ADULTAS, ADOLESCENTES Y JOVENES QUE RESIDEN EN LAS ZONAS DE MAYOR PREVALENCIA DE VIOLENCIA CONTRA LAS MUJERES POR RAZONES DE GENERO EN LA CIUDAD DE MEXICO.</t>
  </si>
  <si>
    <t>REALIZAR ACCIONES COMUNITARIAS DE PREVENCION, BRINDAR INFORMACION E INICIAR PROCESOS DE SENSIBILIZACION SOBRE LA IGUALDAD SUSTANTIVA ENTRE MUJERES Y HOMBRES Y EL DERECHO A LAS MUJERES A UNA VIDA LIBRE DE VIOLENCIA.</t>
  </si>
  <si>
    <t>LA POBLACION DE LA CIUDAD DE MEXICO RECIBE INFORMACION QUE FAVORECE LA IGUALDAD SUSTANTIVA Y EL DERECHO DE LAS MUJERES A UNA VIDA LIBRE DE VIOLENCIA.</t>
  </si>
  <si>
    <t>MIDE EL PORCENTAJE DE ACCIONES COMUNITARIAS DE PREVENCION, BRINDAR INFORMACION E INICIAR PROCESOS DE SENSIBILIZACION SOBRE LA IGUALDAD SUSTANTIVA ENTRE MUJERES Y HOMBRES Y EL DERECHO A LAS MUJERES A UNA VIDA LIBRE DE VIOLENCIA.</t>
  </si>
  <si>
    <t>NUMERO DE MUJERES Y HOMBRES QUE RECIBEN INFORMACION SOBRE EL DERECHO A LA IGUALDAD SUSTANTIVA, LOS DERECHOS DE LAS MUJERES Y UNA VIDA LIBRE DE VIOLENCIA REALIZADAS/ NUMERO DE DE MUJERES Y HOMBRES QUE RECIBEN INFORMACION SOBRE EL DERECHO A LA IGUALDAD SUSTANTIVA, LOS DERECHOS DE LAS MUJERES Y UNA VIDA LIBRE DE VIOLENCIA PROGRAMADAS*100</t>
  </si>
  <si>
    <t>INFORMES DE AVANCE TRIMESTRALES.</t>
  </si>
  <si>
    <t>INCREMENTAR 5 % POR AÑO EL  PORCENTAJE  DE SERVICIOS DE PREVENCIÓN OTORGADOS EN ACCIONES DE PREVENCIÓN, INFORMACIÓN Y SENSIBILIZACIÓN EN ACCIONES TERRITORIALES A POBALCIÓN ESCOLARIZADA Y NOS ESCOLARIZADA.</t>
  </si>
  <si>
    <t>MEJORAR LOS CONOCIMIENTOS Y EFICIENTAR LA INFORMACION SOBRE LA IGUALDAD SUSTANTIVA Y EL DERECHO A LAS MUJERES A UNA VIDA LIBRE DE VIOLENCIA.</t>
  </si>
  <si>
    <t>PLANEAR, GESTIONAR Y  VINCULAR ACCIONES DE PREVENCION DE LA VIOLENCIA EN EL NOVIAZGO, EMBARAZO EN ADOLESCENTE, VIOLENCIA SEXUAL Y MASCULINIDADES A TRAVES DE TALLERES, PLATICAS, CAMPAÑAS A NIÑAS, ADOLESCENTES, MUJERES Y HOMBRES.</t>
  </si>
  <si>
    <t>BEATRIZ MAYEN HERNANDEZ</t>
  </si>
  <si>
    <t>DIRECTORA DE ACCIONES PARA ERRADICAR LA DISCRIMINACION</t>
  </si>
  <si>
    <t>GESTIONAR, VINCULAR LAS ACCIONES PARA LA DETECCION DE LA VIOLENCIA CONTRA LAS MUJERES Y NIÑAS POR RAZONES DE GENERO.</t>
  </si>
  <si>
    <t>CLAUDIA BENITEZ</t>
  </si>
  <si>
    <t>FORTALECER LAS CAPACIDADES DE LA SECRETARIA DE LAS MUJERES COMO MECANISMO PARA EL ADELANTO DE LAS MUJERES DE LA CIUDAD DE MEXICO.</t>
  </si>
  <si>
    <t>38C001O001</t>
  </si>
  <si>
    <t xml:space="preserve">LA ACCION GUBERNAMENTAL REQUIERE DE FORTALECIMIENTO Y ACTUALIZACION DE ESPACIOS DONDE SE IMPLEMENTEN SERVICIOS DE PREVENCION, ATENCION Y ACCESO A LA JUSTICIA PARA LAS MUJERES Y NIÑAS EN SITUACION DE VIOLENCIA DE GENERO. </t>
  </si>
  <si>
    <t>MUJERES ADULTAS, ADULTAS MAYORES, NIÑAS, ADOLESCENTES Y JOVENES QUE VIVEN Y TRANSITAN EN LA CIUDAD DE MEXICO.</t>
  </si>
  <si>
    <t>BRINDAR SERVICIOS E INSUMOS PARA LA OPERACION DE LOS ESPACIOS DONDE SE BRINDA ATENCION INTEGRAL Y MULTIDISCIPLINARIA A LAS MUJERES Y NIÑAS EN SITUACION DE VIOLENCIA POR RAZONES DE GENERO, COMO SON LA CASA DE EMERGENCIA Y EL REFUGIO VICTIMAS DE VIOLENCIA Y FAMILIA. BRINDAR SERVICIOS E INSUMOS A LOS ESPACIOS DONDE SE BRINDAN SERVICIOS PARA FAVORECER EL ACCESO A LA JUSTICIA A LAS MUJERES Y NIÑAS EN SITUACION DE VIOLENCIA POR RAZONES DE GENERO.  BRINDAR SERVICIOS E INSUMOS PARA LA OPERACION DE LOS ESPACIOS DONDE SE GENERAN LAS POLITICAS, PROGRAMAS, ESTRATEGIAS Y ACCIONES CON FIN DE ELIMINAR LOS OBSTACULOS AL EJERCICIO DE LOS DERECHOS DE LAS NIÑAS Y MUJERES Y ERRADICAR TODAS LAS FORMAS DE DISCRIMINACION.</t>
  </si>
  <si>
    <t>LAS MUJERES DE LA CIUDAD DE MEXICO CUENTAN CON UN MECANISMO PARA EL ADELANTO QUE IMPULSA Y VIGILA POLITICAS PUBLICAS PARA LA IGUALDAD SUSTANTIVA ENTRE MUJERES Y HOMBRES Y LA ERRADICACION DE LA VIOLENCIA POR RAZONES DE GENERO.</t>
  </si>
  <si>
    <t>NUMERO DE ESPACIOS DE LA SECRETARIA DE LAS MUJERES DONDE SE BRINDAN SERVICIOS DE ATENCION, PREVENCION Y ACCESO A LA JUSTICIA PARA LAS MUJERES Y NIÑAS EN SITUACION DE VIOLENCIA.</t>
  </si>
  <si>
    <t xml:space="preserve">∑ ESPACIOS DONDE SE SE BRINDAN SERVICIOS DE ATENCION, PREVENCION Y ACCESO A LA JUSTICIA PARA LAS MUJERES Y NIÑAS EN SITUACION DE VIOLENCIA. </t>
  </si>
  <si>
    <t xml:space="preserve">ESPACIOS DE ATENCION </t>
  </si>
  <si>
    <t>PAGINA WEB DE LA SEMUJERES DONDE SE INFORMAN LOS ESPACIOS DE ATENCION: HTTPS://WWW.SEMUJERES.CDMX.GOB.MX/SERVICIOS</t>
  </si>
  <si>
    <t xml:space="preserve">ESPACIOS DE ATENCION DIGNOS QUE BRINDAN SERVICIOS INTEGRALES Y MULTIDISCIPLINARIOS DESDE LA PERSPECTIVA DE GENERO Y DERECHOS HUMANOS A MUJERES Y NINAS EN SITUACION DE VIOLENCIA DE GENERO. </t>
  </si>
  <si>
    <t>SEGUIMIENTO Y ACTUALIZACION DE LA RED DE INFORMACION DE VIOLENCIA CONTRA LAS MUJERES, EN DEPENDENCIAS, ENTIDADES Y ORGANOS POLITICO ADMINISTRATIVOS DE LA CIUDAD DE MEXICO, QUE BRINDAN SERVICIOS DE ATENCION A MUJERES Y NIÑAS.</t>
  </si>
  <si>
    <t>JAVIER RODRIGUEZ BELLO</t>
  </si>
  <si>
    <t>DESARROLLAR CAPACIDADES TECNICAS PARA EL CUMPLIMIENTO DE LAS OBLIGACIONES EN MATERIA DE DERECHOS HUMANOS DE LAS MUJERES Y NIÑAS</t>
  </si>
  <si>
    <t>38C001P001</t>
  </si>
  <si>
    <t xml:space="preserve">LAS PERSONAS SERVIDORAS PUBLICAS CON FUNCIONES DE SEGURIDAD PUBLICA, JUSTICIA CIVICA Y PROCURACION DE JUSTICIA EN LA ADMINISTRACION PUBLICA DE LA CIUDAD DE MEXICO TIENEN UN BAJO NIVEL DE CAPACIDADES TECNICAS PARA EL CUMPLIMIENTO DE LAS OBLIGACIONES EN MATERIA DE DERECHOS HUMANOS DE LAS NIÑAS Y LAS MUJERES; ASI COMO INCOPORPORAR LA TRANSVERSALIDAD DE LA PERSPECTIVA DE GENERO EN LAS POLITICAS PUBLICAS. </t>
  </si>
  <si>
    <t xml:space="preserve">PERSONAS SERVIDORAS PUBLICAS QUE BRINDAN ATENCION DIRECTA A MUJERES Y NIÑAS, RESPONSABLES DE DISEÑAR, IMPLEMENTAR Y EVALUAR LOS PLANES, PROGRAMAS, PROYECTOS Y ACCIONES DE POLITICA PUBLICA DESDE UNA PERSPECTIVA DE GENERO Y DERECHOS HUMANOS DE LAS MUJERES. </t>
  </si>
  <si>
    <t xml:space="preserve">DESARROLLAR PROCESOS DE CAPACITACION PARA INCORPORAR LA PERSPECTIVA DE GENERO Y ENFOQUE DE DERECHOS HUMANOS EN EL QUEHACER DE LA ADMINISTRACION PUBLICA DE LA CIUDAD DE MEXICO, A FIN DE CONTRIBUIR A LA IGUALDAD ENTRE HOMBRES Y GARANTIZAR EL EJERCICIO PLENO DE LOS DERECHOS DE LA MUJERES.      GENERAR LINEAS DE INVESTIGACION Y DOCUMENTACION DESDE LA PERSPECTIVA DE GENERO, DERECHOS HUMANOS, INTERSECCIONALIDAD E INTERCULTURALIDAD CON EL FIN DE CONOCER LA SITUACION DE LAS MUJERES Y LOS HOMBRES EN LA CIUDAD DE MEXICO, ESTABLECIENDO VINCULOS CON INSTITUCIONES PUBLICAS, PRIVADAS, SOCIALES Y ACADEMICAS </t>
  </si>
  <si>
    <t>LA ADMINISTRACION PUBLICA DEL GOBIERNO DE LA CIUDAD DE MEXICO CUENTA CON PERSONAS PUBLICAS CON ALTAS COMPETENCIAS TECNICAS PARA DAR CUMPLIMIENTO DE LAS OBLIGACIONES EN MATERIA DE DERECHOS HUMANOS DE LAS MUJERES Y LAS NIÑAS.</t>
  </si>
  <si>
    <t>MIDE EL NUMERO DE ACCIONES REALIZADAS EN MATERIA DE CAPACITACION, INVESTIGACION Y DOCUMENTACION QUE CONTRIBUYAN AL DISEÑO, EJECUCION Y EVALUACION DE POLITICAS PUBLICAS DESDE UNA PERSPECTIVA DE GENERO Y DERECHOS HUMANOS EN LA ADMINISTRACION PUBLICA DE LA CIUDAD DE MEXICO</t>
  </si>
  <si>
    <t>NUMERO DE ACCIONES PROGRAMADAS / NUMERO DE ACCIONES REALIZADAS *100</t>
  </si>
  <si>
    <t xml:space="preserve">FORTALECER CAPACIDADES INSTITUCIONALES MEDIANTE PERSONAS SERVIDORAS PUBLICAS CON ALTAS COMPETENCIAS TECNICAS PARA DAR CUMPLIMIENTO DE LAS OBLIGACIONES EN MATERIA DE DERECHOS HUMANOS DE LAS MUJERES Y LAS NIÑAS. </t>
  </si>
  <si>
    <t xml:space="preserve">FORTALECER CAPACIDADES INSTITUCIONALES MEDIANTE PERSONAS SERVIDORAS PUBLICAS CON ALTAS COMPETENCIAS TECNICAS PARA DAR CUMPLIMIENTO DE LAS OBLIGACIONES EN MATERIA DE DERECHOS HUMANOS DE LAS MUJERES Y LAS NINAS. </t>
  </si>
  <si>
    <t xml:space="preserve">IMPARTIR CAPACITACION EN GENERO Y DERECHOS HUMANOS DE LAS MUJERES Y NIÑAS; PREVENCION Y ATENCION DE LA VIOLENCIA CONTRA MUJERES Y NIÑAS; TRANSVERSALIDAD DE LA PERSPECTIVA DE GENERO, A PERSONAS SERVIDORAS PUBLICAS QUE DISEÑEN Y PLANEEN POLITICAS PUBLICAS, OPEREN PROGRAMAS Y BRINDEN SERVICIOS DE ATENCION A LA CIUDADANIA, A FIN DE CONTRIBUIR EN LA PROMOCION Y EJERCICIO PLENO DE DERECHOS; MEDIANTE LA MODALIDAD EN LINEA, A DISTANCIA EN FORMATOS DIGITALES Y PRESENCIAL. </t>
  </si>
  <si>
    <t xml:space="preserve">IRMA FABIOLA SAMANIEGO CRUZ/ DARLA AVILA GUERRERO </t>
  </si>
  <si>
    <t>DIRECTORA DE CAPACITACION, INVESTIGACION Y DOCUMENTACION/ JUD DE CAPACITACION</t>
  </si>
  <si>
    <t>DESARROLLAR PRODUCTOS DE INVESTIGACION SOBRE LA CONDICION Y POSICION DE LAS MUJERES EN LA CIUDAD DE MEXICO QUE CONTRIBUYAN AL DISEÑO, EJECUCION Y EVALUACION DE PLANES, PROGRAMAS, PROYECTOS Y ACCIONES DE POLITICA PUBLICA DESDE UNA PERSPECTIVA DE GENERO Y DERECHOS HUMANOS.</t>
  </si>
  <si>
    <t xml:space="preserve">IRMA FABIOLA SAMANIEGO CRUZ/REBECA BARRAGAN NAJERA </t>
  </si>
  <si>
    <t xml:space="preserve">DIRECTORA DE CAPACITACION, INVESTIGACION Y DOCUMENTACION/JUD DE INVESTIGACION Y DOCUMENTACION </t>
  </si>
  <si>
    <t>BRINDAR SERVICIOS DE INFORMACION Y DOCUMENTACION DESDE UNA PERSPECTIVA DE GENERO Y DERECHOS HUMANOS QUE SIRVAN COMO INSUMOS A LAS PERSONAS SERVIDORAS PUBLICAS RESPONSABLES DE DISEÑAR, EJECUTAR Y, EN SU CASO, EVALUAR PLANES, PROGRAMAS, PROYECTOS Y ACCIONES DE POLITICA PUBLICA.</t>
  </si>
  <si>
    <t xml:space="preserve">PROMOVER LA PARTICIPACION Y DIALOGO PARA FORTALECER LA CIUDADANIA Y PLENO EJERCICIO DE LOS DERECHOS HUMANOS DE LAS NIÑAS Y ADOLESCENTES, MUJERES CON DISCAPACIDAD, AFROMEXICANAS Y MUJERES DE OTROS GRUPOS PRIORITARIOS CON EL PROPOSITO DE INCIDIR EN LAS POLITICAS PUBLICAS HACIA EL LOGRO DE LA IGUALDAD SUSTANTIVA Y NO DISCRIMINACION.  </t>
  </si>
  <si>
    <t>38C001P002</t>
  </si>
  <si>
    <t>LAS ASIMETRIAS EXISTENTES ENTRE HOMBRES Y MUJERES TIENEN UN COMPONENTE MONETARIO, PERO TAMBIEN UN COMPONENTE VINCULADO A LA DEDICACION A DISTINTOS TIPOS DE TRABAJOS, ES DECIR, LA CARGA DEL TRABAJO NO REMUNERADO QUE SE ASIGNA CULTURALMENTE A LAS MUJERES, ENTORPECE SUS POSIBILIDADES DE ACCESO AL MERCADO LABORAL Y SE HACE AUN MAS PESADA, DEMANDANDO MAYOR DEDICACION DE TIEMPO. POR ELLO, UNO DE LOS OBSTACULOS QUE ENFRENTAN LAS MUJERES PARA LOGRAR SU AUTONOMIA FISICA, ECONOMICA Y EN LA TOMA DE DECISIONES Y PARTICIPACION POLITICA, ES LA SOBRERREPRESENTACION QUE TIENEN EN SITUACIONES DE POBREZA, LA FALTA DE INGRESOS PROPIOS Y SUFICIENTES, LA SOBRECARGA DE TRABAJO NO REMUNERADO, LAS BRECHAS DE PARTICIPACION ECONOMICA, LA ESCASA PARTICIPACION POLITICA Y EN PUESTOS DE TOMA DE DECISIONES, ASI COMO LAS TASAS DE DESEMPLEO SISTEMATICAMENTE SUPERIORES A LAS DE LOS HOMBRES, LO QUE EVIDENCIA QUE AUN QUEDAN POR ENFRENTAR IMPORTANTES DESAFIOS PARA QUE HOMBRES Y MUJERES VIVAN EN CONDICIONES DE IGUALDAD Y GOCEN DE MANERA PLENA DE SUS DERECHOS, POR LO QUE ES NECESARIA LA GENERACION DE ESPACIOS DE PARTICIPACION INTERINSTITUCIONALES CON ACTORES ESTRATEGICOS COMO INSTANCIAS DE GOBIERNO, ACADEMIA Y ORGANIZACIONES DE LA SOCIEDAD CIVIL PARA CONCERTAR ACCIONES CONJUNTAS EN BENEFICIO DE MUJERES Y NIÑAS EN NUESTRA CIUDAD, MEDIANTE LA PROMOCION DE DIVERSOS MECANISMOS PARA INCIDIR EN AGENDA DE GENERO Y CIUDAD Y EN LA PROMOCION DE SUS DERECHOS HUMANOS.</t>
  </si>
  <si>
    <t>MUJERES QUE HABITAN Y TRANSITAN EN LA CIUDAD DE MEXICO, CON ENFASIS EN AQUELLAS QUE PERTENECEN A LOS GRUPOS DE ATENCION PRIORITARIA.</t>
  </si>
  <si>
    <t>INCIDIR EN ESPACIOS INTERINSTITUCIONALES CON INSTANCIAS PUBLICAS, ACADEMICAS Y ORGANIZACIONES DE LA SOCIEDAD CIVIL PARA EL FORTALECIMIENTO DE LAS POLITICAS PUBLICAS DE IGUALDAD SUSTANTIVA Y EL DERECHO A UNA VIDA LIBRE DE VIOLENCIA DIRIDAS A MUJERES Y NIÑAS, CON ENFASIS EN GRUPOS DE ATENCION PRIORITARIA QUE RESIDEN Y/O TRANSITAN EN LA CIUDAD DE MEXICO.</t>
  </si>
  <si>
    <t>LAS INSTANCIAS DE GOBIERNO, LA ACADEMIA Y ORGANIZACIONES DE LA SOCIEDAD CIVIL GENERAN ACCIONES ESTRATEGICAS PARA QUE LAS MUJERES QUE RESIDEN Y/O TRANSITAN EN LA CIUDAD DE MEXICO DESARROLLEN CONOCIMIENTOS, CAPACIDADES Y HABILIDADES PARA LA TOMA DE DECISIONES Y GENERACION DE MECANISMOS QUE LES PERMITAN INCIDIR EN LAS POLITICAS EN MATERIA DE IGUALDAD SUSTANTIVA Y EL DERECHO A UNA VIDA LIBRE DE VIOLENCIA, DE TAL MANERA QUE SU AUTONOMIA FISICA, ECONOMICA Y POLITICA SE VE FORTALECIDA.</t>
  </si>
  <si>
    <t>MIDE EL NUMERO DE ACCIONES PARA LA PROMOCION DE LA AUTONOMIA FISICA, ECONOMICA Y EN LA TOMA DE DECISIONES Y PARTICIPACION POLITICA DE LAS MUJERES QUE RESIDEN Y/O TRANSITAN EN LA CIUDAD DE MEXICO, PARA EL FORTALECIMIENTO DE SU CIUDADANIA.</t>
  </si>
  <si>
    <t>NUMERO DE ACCIONES PARA LA PROMOCION DE LA AUTONOMIA FISICA, ECONOMICA Y EN LA TOMA DE DECISIONES Y PARTICIPACION POLITICA DE LAS MUJERES QUE RESIDEN Y/O TRANSITAN EN LA CIUDAD DE MEXICO, PARA EL FORTALECIMIENTO DE SU CIUDADANIA.</t>
  </si>
  <si>
    <t>LISTAS DE ASISTENCIA, MEMORIAS FOTOGRAFICAS Y DOCUMENTOS SOBRE INCIDENCIDENCIA EN ESPACIOS DE PARTICIPACION INTERINSTITUCIONALES.</t>
  </si>
  <si>
    <t>LAS MUJERES QUE RESIDEN Y/O TRANSITAN EN LA CIUDAD DE MÉXICO CUENTAN CON CONOCIMIENTOS, CAPACIDADES Y HABILIDADES PARA LA TOMA DE DECISIONES Y GENERACIÓN DE MECANISMOS QUE LES PERMITAN INCIDIR EN LAS POLÍTICAS EN MATERIA DE IGUALDAD SUSTANTIVA Y EL DERECHO A UNA VIDA LIBRE DE VIOLENCIA, DE TAL MANERA QUE SU AUTONOMÍA FÍSICA, ECONÓMICA Y POLÍTICA SE VE FORTALECIDA AL IGUAL QUE EL EJERCICIO DE SU CIUDADANÍA.</t>
  </si>
  <si>
    <t>ENTRE INSTANCIAS DE GOBIERNO, ACADEMIA Y ORGANIZACIONES DE LA SOCIEDAD CIVIL SE DA LA REALIZACION DE ACCIONES ESTRATEGICAS CON ENFOQUE DE DERECHOS HUMANOS Y PERPECTIVA DE GENERO QUE CONTRIBUYAN AL ACCESO IGUALITARIO DE OPORTUNIDADES PARA MUJERES Y NINAS, ASI COMO EL EJERCICIO PLENO DEL DERECHO A LA CIUDAD Y DE SUS AUTONOMIAS PARA EL FORTALECIMIENTO DE SU CIUDADANIA CON ENFASIS EN MUJERES DE GRUPOS PRIORITARIOS.</t>
  </si>
  <si>
    <t>INCIDENCIA EN ESPACIOS INTERINSTITUCIONALES PARA LA PROMOCION DE ACCIONES ESTRATEGICAS CON ENFOQUE DE DERECHOS HUMANOS Y PERPECTIVA DE GENERO EN EL ACCESO IGUALITARIO DE OPORTUNIDADES PARA MUJERES Y NIÑAS, QUE CONTRIBUYAN AL EJERCICIO PLENO DE SUS DERECHOS Y AUTONOMIAS, ASI COMO EL FORTALECIMIENTO DE SU CIUDADANIA.</t>
  </si>
  <si>
    <t>MARIA DEL CARMEN SAAVEDRA SALDIVAR</t>
  </si>
  <si>
    <t>DIRECTORA DE POLITICAS PARA LA IGUALDAD</t>
  </si>
  <si>
    <t>INCORPORAR LA PERSPECTIVA DE GENERO EN TODOS LOS PROGRAMAS, ESTRATEGIAS Y ACCIONES DE LAS DEPENDENCIAS Y ENTIDADES DE LA ADMINISTRACION PUBLICA DE LA CIUDAD DE MEXICO, A FIN DE FAVORECER LA IGUALDAD SUSTANTIVA.</t>
  </si>
  <si>
    <t>38C001P003</t>
  </si>
  <si>
    <t>DISPERSION DE ESFUERZOS Y RECURSOS PUBLICOS Y MONITOREO POCO EFICIENTE DE LOS RESULTADOS Y EL IMPACTO DE LA POLITICA PUBLICA DE IGUALDAD DEL GOBIERNO DE LA CIUDAD DE MEXICO.</t>
  </si>
  <si>
    <t>UNIDADES RESPONSABLES DEL GASTO Y DE MANERA PRIORITARIA, AQUELLAS QUE ALINEAN SUS ACCIONES Y PRESUPUESTO AL EJE 1 DEL PROGRAMA DE GOBIERNO DE LA CIUDAD DE MEXICO, DENOMINADO IGUALDAD Y DERECHOS Y A LAS QUE TIENEN ASIGNADO EL PROGRAMA PRESUPUESTARIO P001.</t>
  </si>
  <si>
    <t>DAR SEGUIMIENTO Y MONITOREAR LA POLITICA DE IGUALDAD DE LA CIUDAD DE MEXICO, A TRAVES DEL ANALISIS PROGRAMATICO Y PRESUPUESTAL QUE EN MATERIA DE IGUALDAD DE GENERO, REALIZAN Y EJERCEN LOS ENTES PUBLICOS PARA REDUCIR LAS BRECHAS DE DESIGUALDAD ENTRE MUJERES Y HOMBRES</t>
  </si>
  <si>
    <t>FORTALECER A LA ADMINISTRACION PUBLICA DE LA CIUDAD DE MEXICO, A TRAVES DEL MONITOREO Y SEGUIMIENTO DE LOS PROGRAMAS, ACCIONES, PROYECTOS Y SERVICIOS ENCAMINADOS A REDUCIR LAS BRECHAS DE DESIGUALDAD  PARA LOGRAR  LA AUTONOMIA ECONOMICA, FISICA Y POLITICA DE LAS MUJERES.</t>
  </si>
  <si>
    <t>MEDIR 13 ACCIONES ESTRATEGICAS REALIZADAS PARA LA INCORPORACION DE LA PERSPECTIVA DE GENERO EN LA ADMINISTRACION PUBLICA DE LA CIUDAD DE MEXICO</t>
  </si>
  <si>
    <t>AEP= ACCIONES ESTRATEGICAS PROGRAMADAS/ .AER = ACCIONES ESTRATEGICAS REALIZADAS * 100</t>
  </si>
  <si>
    <t>DOCUMENTOS DE INFORMES CON LOS RESULTADOS DE LAS ACCIONES ESTRATEGICAS, SE ENCONTRARAN EN LOS ARCHIVOS ADMINISTRATIVOS DE LA DIRECCION DE TRANSVERSALIDAD, SEGUIMIENTO Y EVALUACION DE LA SECRETARIA DE LAS MUJERES. . INFORMES TRIMESTRALES SOBRE EL AVANCE PROGRAMATICO PRESUPUESTAL QUE ELABORA LA DIRECCION DE TRANSVERSASLIDAD, SEGUIMIENTO Y EVALUACION DE LA SECRETARIA DE LAS MUJERES DURANTE 2021, PUBLICADOS EN HTTPS://WWW.SEMUJERES.CDMX.GOB.MX/POLITICAS-DE-IGUALDAD/PRESUPUESTOS-PERSPECTIVA-GENERO</t>
  </si>
  <si>
    <t>INCREMENTO DEL 23%. (60 ACCIONES ESTRATEGICAS ACUMULADO A 2024)</t>
  </si>
  <si>
    <t>FORTALECER A LOS ENTES PUBLICOS DE LA ADMINISTRACION DE LA CIUDAD DE MEXICO, A TRAVES DEL MONITOREO Y SEGUIMIENTO DE LOS PROGRAMAS, ACCIONES, PROYECTOS Y SERVICIOS ENCAMINADOS A REDUCIR LAS BRECHAS DE DESIGUALDAD  PARA LOGRAR  LA AUTONOMIA ECONOMICA, FISICA Y POLITICA DE LAS MUJERES.</t>
  </si>
  <si>
    <t>BRINDAR ASESORIA TECNICA Y DAR SEGUIMIENTO A LA INCORPORACION DE LA PERSPECTIVA DE GENERO Y LA IMPLANTACION DE LA IGUALDAD SUSTANTIVA EN EL QUEHACER INSTITUCIONAL DE LA ADMINISTRACION PUBLICA, MEDIANTE EL MONITOREO DE LA TRANSVERSALIDAD DE LA PERSPECTIVA DE GENERO EN LOS ENTES PUBLICOS DE LA CIUDAD DE MEXICO (2 ACCIONES PARA 2021)</t>
  </si>
  <si>
    <t>MINERVA RODRIGUEZ OROZCO/ALMA DELIA ROSALES TORAL</t>
  </si>
  <si>
    <t>DIRECTORA DE TSE / SUBDIRECTORA DE VINCULACION INTERINSTITUCIONAL</t>
  </si>
  <si>
    <t>MONITOREAR LAS POLITICAS DE IGUALDAD SUSTANTIVA  MEDIANTE LA IMPLEMENTACION DE MECANISMO QUE PROMUEVAN LA VINCULACION INTRA E INTERINSTITUCIONAL (MESA DE TRABAJO INTERAGENCIAL, ASESORAR TECNICAMENTE A LOS ENTES PUBLICOS EN LA CONSTRUCCION DE INDICADORES DE GENERO Y MONITOREO DE LA POLITICA DE IGUALDAD) (1 ACCION PARA 2021)</t>
  </si>
  <si>
    <t>MINERVA RODRIGUEZ OROZCO/JELI EDITH CAMACHO BECERRA</t>
  </si>
  <si>
    <t>DIRECTORA DE TSE / JUD DE EVALUACION Y ESTADISITICAS DE GENERO</t>
  </si>
  <si>
    <t>ASESORIA Y ACOMPAÑAMIENTO A LOS ENTES PUBLCIOS DE LA CIUDAD DE MEXICO PARA INCORORAR LA PERSPECTIVA DE GENERO EN SUS PROYECTOS, PROGRAMAS, ACCIONES Y SERVICIOS, ASI COMO EL SEGUMIENTO DEL PRESUPUESTO PUBLICO PARA LA IGUALDAD EN LA CIUDAD DE MEXICO PARA  INFORMAR SOBRE EL AVANCE DE LA POLITRICA DE IGUALDAD (10 ACCIONES PARA 2021)</t>
  </si>
  <si>
    <t>MINERVA RODRIGUEZ OROZCO/MARICELA REYES CASTILLO</t>
  </si>
  <si>
    <t>DIRECTORA DE TSE / JUD DE TRANSVERSALIDAD</t>
  </si>
  <si>
    <t>S011</t>
  </si>
  <si>
    <t>S011_COINVERSIÓN PARA IGUALDAD DE LA CIUDAD DE MÉXICO</t>
  </si>
  <si>
    <t>IMPULSAR LA CREACION O FORTALECIMIENTO DE PROYECTOS SOCIALES A CARGO DE LAS ORGANIZACIONES CIVILES QUE CONTRIBUYAN A GARANTIZAR EL ACCESO DE LAS MUJERES A UNA VIDA LIBRE DE VIOLENCIA EN ESPACIOS PRIVADOS, PUBLICOS Y CULTURALES PARA CONTRIBUIR A LOGRAR LA IGUALDAD ENTRE MUJERES Y HOMBRES.</t>
  </si>
  <si>
    <t>38C001S011</t>
  </si>
  <si>
    <t>222</t>
  </si>
  <si>
    <t>Colaboración para el fortalecimiento de igualdad en la Ciudad de México</t>
  </si>
  <si>
    <t>ORGANIZACIONES DE LA SOCIEDAD CIVIL QUE REALIZAN ACCIONES CON POBLACIONES PRIORITARIA ENFRENTAN DIFICULTADES EN LA CONTINUIDAD DE SU TRABAJO DEBIDO A POCAS OPCIONES DE FINANCIAMIENTO.</t>
  </si>
  <si>
    <t>ORGANIZACIONES DE LA SOCIEDAD CIVIL QUE DESARROLLAN PROYECTOS EN LA CIUDAD DE MEXICO PARA IMPULSAR EL EJERCICIO PLENO DE LOS DERECHOS HUMANOS DE MUJERES Y NIÑAS, ASI COMO SU ACCESO A UNA VIDA LIBRE DE VIOLENCIA.</t>
  </si>
  <si>
    <t>OTORGAR FINANCIAMIENTO A PROYECTOS DE LAS ORGANIZACIONES DE LA SOCIEDAD CIVIL PARA REALIZAR ACCIONES DE INNOVACION PARA LA IGUALDAD SUSTANTIVA Y QUE ATIENDEN DE MANERA PRIORITARIA A MUJERES QUE DEBIDO A LA DESIGUALDAD ESTRUCTURAL ENFRENTAN DISCRIMINACION, EXCLUSION, MALTRATO, ABUSO, VIOLENCIA Y MAYORES OBSTACULOS PARA EL PLENO EJERCICIO DE SUS DERECHOS Y LIBERTADES FUNDAMENTALES.</t>
  </si>
  <si>
    <t>LAS ORGANIZACIONES DE LA SOCIEDAD CIVIL DE LA CIUDAD DE MEXICO CUENTAN MECANISMOS DE PARTICIPACION EN LA SOLUCION DE PROBLEMAS PUBLICOS PARA DAR CONTINUIDAD A SU TRABAJO CON POBLACIONES PRIORITARIAS.</t>
  </si>
  <si>
    <t>MIDE LA CANTIDAD DE PROYECTOS A BENEFICIAR LOS CUALES CONTRIBUYAN A GARANTIZAR EL ACCESO DE LAS MUJERES A UNA VIDA LIBRE DE VIOLENCIA EN ESPACIOS PRIVADOS, PUBLICOS Y CULTURALES ASI COMO PARA LOGRAR LA IGUALDAD ENTRE MUJERES Y HOMBRES HABITANTES DE LA CIUDAD DE MEXICO.</t>
  </si>
  <si>
    <t xml:space="preserve">PORCENTAJE DE PROYECTOS FINANCIADOS POR EL PROGRMA COINVERSION PARA LA IGUALDAD RESPECTO AL NUMERO DE PROYECTOS POSTULADOS EN EL 2021..(NUMERO DE PROYECTOS FINANCIADOS EN EL AÑO 2021) / (NUMERO DE PROYECTOS POSTULADOS EN EL 2021) *100 </t>
  </si>
  <si>
    <t xml:space="preserve">CONVENIOS DE COLABORACION E INFORMES SOBRE EL PROCESO DE CADA PROYECTO..LOS CONVENIOS SE ENCUENTRAN BAJO EL RESGUARDO DE LA OFICINA DE LA TITULAR DE LA SECRETARIA. </t>
  </si>
  <si>
    <t>2% DE INCREMENTO ANUAL</t>
  </si>
  <si>
    <t>CONTRIBUIR AL RECONOCIMIENTO, PROMOCION Y EL EJERCICIO INTEGRAL DE LOS DERECHOS HUMANOS DE LAS NINAS, JOVENES, MUJERES Y MUJERES ADULTAS MAYORES, CON DISCAPACIDAD Y PERTENECIENTES A LA POBLACION LGBTTTI POR MEDIO DE LA OPERACION EFICIENTE DE LOS PROYECTOS EJECUTADOS, ASI MISMO A LARGO PLAZO LOGRARAN VISIBILIZAR Y SENSIBILIZAR SOBRE EL IMPACTO DE LOS DIFERENTES TIPOS Y MODALIDADES DE VIOLENCIA CONTRA LAS MUJERES, CON LO CUAL COADYUVARAN AL LOGRO DE LA IGUALDAD SUSTANTIVA ENTRE MUJERES Y HOMBRES.</t>
  </si>
  <si>
    <t>ELABORAR Y PUBLICAR LAS REGLAS DE OPERACION Y CONVOCATORIA DEL PROGRAMA PARA QUE LAS ORGANIZACIONES DE LA SOCIEDAD CIVIL PUEDAN POSTULAR SUS PROYECTOS.</t>
  </si>
  <si>
    <t>MARIA DEL CARMEN SAAVEDRA SALDIVAR/RAQUEL SANTIAGO CRUZ</t>
  </si>
  <si>
    <t>DIRECTORA DE POLITICAS PARA LA IGUALDAD/ JUD DE AUTONOMIAS</t>
  </si>
  <si>
    <t>BRINDAR 4 PLATICAS INFORMATIVAS PARA QUE LAS ORGANIZACIONES DE LA SOCIEDAD CIVIL POSTULES ADECUADAMENTE SUS PROYECTOS</t>
  </si>
  <si>
    <t>REALIZAR EL PROCESO DE SELECCION DE LOS PROYECTOS QUE RECIBIRAN EL FINANCIAMIENTO DEL PROGRAMA, EL CUAL COMPRENDE 2 ETAPAS: DICTAMINACION Y EVALUACION.</t>
  </si>
  <si>
    <t>S056</t>
  </si>
  <si>
    <t>S056_APOYO A MUJERES EN SITUACIÓN DE VIOLENCIA DE GÉNERO</t>
  </si>
  <si>
    <t>CONTRIBUIR AL FORTALECIMIENTO DE LA AUTONOMIA ECONOMICA DE LAS MUJERES QUE VIVEN SITUACION DE VIOLENCIA POR RAZONES DE GENERO EN LA CIUDAD DE MEXICO</t>
  </si>
  <si>
    <t>38C001S056</t>
  </si>
  <si>
    <t>224</t>
  </si>
  <si>
    <t>Prevensión y atención de la violencia contra las mujeres</t>
  </si>
  <si>
    <t>INCREMENTO EN EL NUMERO DE MUJERES VICTIMAS DE VIOLENCIA DE GENERO EN LA CIUDAD DE MEXICO</t>
  </si>
  <si>
    <t>MUJERES EN SITUACION DE VIOLENCIA POR RAZONES DE GENERO EN LA CIUDAD DE MEXICO.</t>
  </si>
  <si>
    <t>OTORGAR UN APOYO ECONOMICO MENSUAL Y UNA PRIMA DE SEGURO DE VIDA A MUJERES EN SITUACION DE VIOLENCIA POR RAZONES DE GENERO. OTORGAR SERVICIOS PSICOLOGICOS Y JURIDICOS A MUJERES EN SITUACION DE VIOLENCIA POR RAZONES DE GENERO.</t>
  </si>
  <si>
    <t>DISMINUCION DEL NUMERO DE MUJERES VICTIMAS DE VIOLENCIA DE GENERO EN LA CIUDAD DE MEXICO.</t>
  </si>
  <si>
    <t>MIDE EL PORCENTAJE DE  MUJERES BENEFICIARIAS DEL PROGRAMA QUE COMO RESULTADO DE LA INTERVENCION GUBERNAMENTAL AVANZARON HACIA SUS AUTONOMIAS FISICA Y ECONOMICA</t>
  </si>
  <si>
    <t>NUMERO DE MUJERES BENEFICIADAS POR EL APOYO QUE AVANZARON HACIA SUS AUTONOMIAS FISICA Y ECONOMICA/NUMERO DE MUJERES BENEFICIADAS DEL PROGRAMA*100</t>
  </si>
  <si>
    <t>EN EL MEDIANO PLAZO 70%. EN EL LARGO PLAZO 90%</t>
  </si>
  <si>
    <t xml:space="preserve">CONTRIBUIR A LA AUTONOMIA FÌSICA Y ECONOMICA DE LAS MUJERES EN SITUACION DE VIOLENCIA DE GENERO DE LA CIUDAD DE MEXICO </t>
  </si>
  <si>
    <t>DICTAMINACION DE LAS SOLICITUDES DE INGRESO AL PROGRAMA QUE REALIZAN LAS MUJERES EN SITUACION DE VIOLENCIA POR RAZONES DE GENERO Y LAS INSTANCIAS CANALIZADORAS.</t>
  </si>
  <si>
    <t>LICDA. PAULA VERONICA ABUADILI ESTUDILLO</t>
  </si>
  <si>
    <t>JEFA DE UNIDAD DEPARTAMENTAL DE ATENCION PSICOSOCIAL</t>
  </si>
  <si>
    <t>ENTREGA DE RECURSOS A LAS MUJERES EN SITUACION DE VIOLENCIA DE GENERO APROBADAS EN LA DICTAMINACION</t>
  </si>
  <si>
    <t>SEGUIMIENTO A LOS SERVICIOS DE ATENCION PSICOLOGICA, JURIDICA Y DE TRABAJO SOCIAL A LAS MUJERES QUE RECIBEN EL APOYO ECONOMICO MENSUAL QUE SE IMPLEMENTAN EN LAS INSTANCIAS CANALIZADORAS.</t>
  </si>
  <si>
    <t>APLICACION Y SISTEMATIZACION DEL INSTRUMENTO PARA MEDIR EL AVANCE DE LAS MUJERES BENEFICIADAS POR EL PROGRAMA</t>
  </si>
  <si>
    <t>GARANTIZAR LA COBERTURA DE SALARIOS, PRESTACIONES Y/O ESTIMULOS, ASI COMO EL PLENO EJERCICIO DE LOS DERECHOS LABORALES DEL CAPITAL HUMANO ADSCRITO A LAS DIFERENTES UNIDADES ADMINISTRATIVAS QUE CONFORMAN ESTA SECRETARIA, DE ACUERDO POLITICAS, LINEAMIENTOS, CRITERIOS Y NORMAS DETERMINADAS POR LA SECRETARIA DE ADMINISTRACION Y FINANZAS.</t>
  </si>
  <si>
    <t>38C001M001</t>
  </si>
  <si>
    <t>REZAGO EN LA ATENCION A LAS NECESIDADES ADMINISTRATIVAS DE LAS PERSONAS TRABAJADORAS, POR LA ALTA DEMANDA PROPIA DEL TEMA, Y  LA FALTA DE CONOCIMIENTO EN QUIENES RECAE LA RESPONSABILIDAD DE BRINDAR DICHA ATENCION.</t>
  </si>
  <si>
    <t>APLICAR AL INTERIOR DE LA DEPENDENCIA Y UNIDADES ADMINISTRATIVAS, LAS POLITICAS, NORMAS, SISTEMAS, PROCEDIMIENTOS Y PROGRAMAS EN MATERIA DE ADMINISTRACION Y DESARROLLO DEL PERSONAL, DE ORGANIZACION, DE SISTEMAS ADMINISTRATIVOS, DE LA INFORMACION QUE SE GENERE EN EL AMBITO DE SU COMPETENCIA, DE CONFORMIDAD CON LAS DISPOSICIONES JURIDICAS Y ADMINISTRATIVAS APLICABLE.</t>
  </si>
  <si>
    <t>IMPLEMENTACION DE CONTROLES ADMINISTRATIVOS EFICIENTES BASADOS EN LA APLICACION DE LA NORMATIVIDAD VIGENTE PARA LA CORRECTA ATENCION DE LAS NECESIDADES EN MATERIA DE CAPITAL HUMANO.  ADMINISTRAR AL CAPITAL HUMANO EN FUNCION DE LA FORMACION ACADEMICA, CAPACIDADES Y APTITUDES A FIN DE EFICIENTAR EL SERVICIO QUE BRINDA CADA UNIDAD ADMINISTRATIVA; HACER MAS CON MENOS</t>
  </si>
  <si>
    <t>FOMENTAR EL FORTALECIMIENTO INTERNO DE LAS INSTITUCIONES PUBLICAS, A FIN DE GENERAR CONFIANZA EN ELLAS, PERMENANDO A LA SOCIEDAD ACTITUDES PROFESIONALES Y SERVICIOS DE CALIDAD</t>
  </si>
  <si>
    <t>REALIZACION DE TRAMITES APLICANDO LA NORMATIVIDAD EN MATERIA DE ADMINISTRACION DEL CAPITAL HUMANO CON UN ENFOQUE DE IGUALDAD DE DERECHOS, BRINDANDO LAS MISMAS OPORTUNIDADES DE EMPLEO Y DE CRECIMIENTO LABORAL Y PROFESIONAL ENTRE HOMBRES Y MUJERES, DESDE EL PROCESO DE SELECCION Y RECLUTAMIENTO HASTA EL PLENO EJERCICIO DE DERECHOS LABORALES, LIBRES DE DISCRIMINACION.</t>
  </si>
  <si>
    <t>EVIDENCIA FISICA DE TRAMITES REALIZADOS</t>
  </si>
  <si>
    <t>DOCUMENTOS FISICOS Y ELECTRONICOS QUE OBRAN EN EL AREA DE ADMINISTRACION DE CAPITAL HUMANO</t>
  </si>
  <si>
    <t>MEJORAR LA CALIDAD DE LOS SERVICIOS ADMINISTRATIVOS QUE SE BRINDAN A LA POBLACIÓN LABORAL INTERNA DEL GOBIERNO DE LA CIUDAD, FACILITANDO CON ELLO SU EJERCICIO AL DERECHO DE UN TRABAJO CON TRATO DIGNO</t>
  </si>
  <si>
    <t>LA GENERACION DE UN SENTIDO DE PERTENENCIA AL SERVICIO PUBLICO CON VOCACION DE SERVICIO PUBLICO, LO QUE REDUNDA EN EL BENEFICIO DE LA COLECTIVIDAD Y CONFIANZA DE LA CIUDADANIA EN SUS INSTITUCIONES.</t>
  </si>
  <si>
    <t>REALIZAR UNA AMPLIA Y ABIERTA DIFUSION DE LAS LEYES, REGLAMENTOS, LINEAMIENTOS, CIRCULARES QUE NORMEN  LA ADMINISTRACION DE CAPITAL HUMANO, PARA SU CORRECTA APLICACION EN EL DESEMPEÑO COTIDIANO DE LAS Y LOS TRABAJADORES QUE CONFORMAN ESTA SECRETARIA.</t>
  </si>
  <si>
    <t>REALIZAR CENSOS Y ENTREVISTAS AL PERSONAL QUE CONFORMA LA SECRETARIA A FIN DE ESTABLECER LOS PERFILES PROFESIONALES, CAPACIDADES, APTITUDES A EFECTO DE QUE SEAN CANALIZADOS A AREAS EN LAS QUE SE PUEDA EJERCER UN MEJOR DESEMPEÑO Y ASPIRAR AL DESARROLLO PERSONAL</t>
  </si>
  <si>
    <t>CONTRIBUIR AL CUMPLIMIENTO A LA LEY DE GESTION INTEGRAL DE RIESGOS Y PROTECCION CIVIL DE LA CIUDAD DE MEXICO, MEDIANTE LA IMPLMENTACION DE UN PROGRAMA EFECTIVO DE PREVENCION, AUXILIO Y RECUPERACION DESTINADAS A SALVAGUARDAR LA INTEGRIDAD FISICA DE LAS PERSONAS QUE HABITAN, LABORAN O CONCURREN A LOS INMUEBLES DE LA SECRETARIA, ASI COMO DAR ATENCION A LA COMUNIDAD EN CASO DE SINIESTRO.</t>
  </si>
  <si>
    <t>38C001N001</t>
  </si>
  <si>
    <t>LA SECRETARIA DE LAS MUJERES SE ENCUENTRA UBICADA EN LA ZONA DE MAYOR RIESGO EN CASO DE SISMO Y OTROS DESASTRES NATURALES. EN DICHAS INSTALACIONES LABORAN ALREDEDOR DE 228 PERSONAS SERVIDORAS PUBLICAS, ASI COMO UNAS 100 DE AFLUENCIA FLOTANTE.</t>
  </si>
  <si>
    <t>PERSONAS SERVIDORAS PUBLICAS Y PERSONAS USUARIAS DE LOS SERVICIOS DE ATENCION A LA VIOLENCIA POR RAZONES DE GENERO, ASI COMO, AQUELLAS QUE ASISTEN A LAS INSTALACIONES POR LOS PROGRAMAS DE CAPACITACION QUE BRINDA ESTA SECRETARIA.</t>
  </si>
  <si>
    <t>CAPACITACION A BRIGADISTAS PARA CONTAR CON LOS CONOCIMIENTO NECESARIOS PARA REALIZAR LAS ACTIVIDADES ENCOMENDADAS A CADA UNA DE LAS BRIGADAS QUE INTEGRAN EL COMITE DE PROTECCION CIVIL INTERNO, ASI MISMO, SE REQUIERE LA RECARGA DEL EQUIPO CONTRA INCENDIOS Y ADQUISICION DE SEÑALAMIENTOS QUE BRINDEN MEJOR ORIENTACION EN CASO DE PRESENTARSE ALGUN SINIESTRO EN LA UNIDAD CENTRAL Y LAS LUNAS.</t>
  </si>
  <si>
    <t xml:space="preserve">LAS PERSONAS SERVIDORAS PUBLICAS CUENTAN CON CAPACITACION SUFICIENTE PARA ENFRENTAR EMERGENCIAS OCASIONADAS POR EVENTOS EXTREMOS. </t>
  </si>
  <si>
    <t>MIDE EL NUMERO DE ACCIONES DE CAPACITACION QUE RECIBE EL PERSONAL</t>
  </si>
  <si>
    <t>NUMERO DE ACCIONES DE CAPACITACION EN GESTION DE RIESGOS Y PROTECCION CIVIL</t>
  </si>
  <si>
    <t>INFORMES ADMINISTRATIVOS</t>
  </si>
  <si>
    <t xml:space="preserve">LAS PERSONAS SERVIDORAS PUBLICAS CUENTAN CON CAPACIDAD Y CONOCIMIENTO DE GESTION INTEGRAL DE RIESGOS PARA ENFRENTAR EMERGENCIAS OCASIONADAS POR EVENTOS EXTREMOS.
</t>
  </si>
  <si>
    <t>CAPACITACION DEL PERSONAL QUE CONFORMA LAS BRIGADAS DE PROTECCION CIVIL DE LA SECRETARIA DE LAS MUJERES FOMENTANDO UNA CULTURA DE PREVENCION Y CORRESPONSABILIDAD.</t>
  </si>
  <si>
    <t>JULIO CESAR LOPEZ RUIZ</t>
  </si>
  <si>
    <t>ENLACE DE APOYO A LA PLANEACION</t>
  </si>
  <si>
    <t>REALIZAR SERVICIO DE RECARGA DEL EQUIPO DE EXTINTORES Y   ADQUISICION DE SEÑALAMIENTOS PARA UNIDAD CENTRAL Y LUNAS QUE INTEGRAN ESTA SECRETARIA; PARA ESTAR EN POSIBILIDAD DE SOLVENTAR ALGUNAS DE LAS RECOMENDACIONES REALIZADAS POR LA  DIRECCION DE VIGILANCIA MOVIL.</t>
  </si>
  <si>
    <t>MTRA. REYNA ADELA BERNAL GUZMAN</t>
  </si>
  <si>
    <t>JEFA DE UNIDAD DEPARTAMENTAL DE RECURSOS MATERIALES, ABASTECIMIENTO Y SERVICIOS</t>
  </si>
  <si>
    <t>38C001P004</t>
  </si>
  <si>
    <t>39PDSR</t>
  </si>
  <si>
    <t>SISTEMA PÚBLICO DE RADIO DIFUSIÓN</t>
  </si>
  <si>
    <t>PRODUCIR Y TRANSMITIR A TRAVES DEL PORTAL DE INTERNET Y EN SEÑAL RADIODIFUNDIDA, PROGAMAS, INFORMACION Y NOTICIAS EN LOS AMBITOS CULTURAL, POLITICO, ECONOMICO Y SOCIAL DE INTERES PARA LOS HABITANTES Y VISITANTES DE LA CIUDAD DE MEXICO.</t>
  </si>
  <si>
    <t xml:space="preserve">EL SISTEMA TIENE UN FUNCIONAMIENTO DEFICIENTE EN EL QUE SURGEN LOS SIGUIENTES PROBLEMAS PUBLICOS: EL GOBIERNO DE LA CIUDAD DE MEXICO DESAPROVECHA EL SISTEMA PUBLICO DE RADIODIFUCION COMO UN INSTRUMENTO DE COMUNICACION SOCIAL Y POLITICA PUBLICA; LAS Y LOS HABITANTES DE LA CIUDAD DE MEXICO ACCEDEN A UN SISTEMA DEFICIENTE DE MEDIOS PUBLICOS QUE CUMPLEN DE MANERA LIMITADA SU FUNCION SOCIAL DE COMUNICAR E INFORMAR; EL SISTEMA CUENTA CON UNA ESTRUCTURA JURIDICA DE UN CANAL TRADICIONAL, SIN EMBARGO CAPITAL 21 CUENTA CON UN ESCASO PATRIMONIO TECNICO Y AUDIOVISUAL PARA PODER COMPETIR CON LOS OTROS MEDIOS PUBLICOS Y LA OFERTA DE LOS MEDIOS PRIVADOS. </t>
  </si>
  <si>
    <t>SER UN ESPACIO DE EXPRESION PLURAL QUE PROMUEVE LA CULTURA DEMOCRATICA, LA LIBERTAD DE EXPRESION Y EL DERECHO A LA INFORMACION, MEDIANTE LA PARTICIPACION ACTIVA Y DIRECTA DE LA CIUDADANIA EN LA PROGRAMACION TELEVISIVA Y RADIOFONICA, ASI COMO EN LA GENERACION DE CONTENIDOS QUE REFLEJAN LA PLURALIDAD IDEOLOGICA DE LA CIUDAD EN IGUALDAD DE CIRCUNSTANCIAS PARA HOMBRES Y MUJERES, FOMENTANDO EL RESPETO DE LOS DERECHOS HUMANOS, PERMITIENDO QUE LA CIUDADANIA EXPRESE LIBREMENTE SU OPINION.</t>
  </si>
  <si>
    <t xml:space="preserve"> GARANTIZAR EL ACCESO DE LOS HABITANTES A UNA INFORMACIÓN RADIO DIFUNDIDA LIBRE Y PLURAL, CON EL PROPÓSITO DE APOYAR EL DESARROLLO DE LAS IDENTIDADES Y EL RESPETO A LA DIFERENCIA POR MEDIO DEL IMPULSO DEL SISTEMA PÚBLICO DE RADIO Y TELEVISIÓN COMO UN MECANISMO  EFECTIVO, PÚBLICO Y AUTÓNOMO DE INFORMACIÓN Y COMUNICACIÓN CULTURAL  </t>
  </si>
  <si>
    <t>LOS HABITANTES DE LA CIUDAD DE MEXICO TIENEN ACCESO AL CONTENIDO AUDIOVISUAL CULTURAL Y ARTISTICO QUE ES PRODUCIDO Y TRANSMITIDO POR EL SISTEMA DE RADIODIFUSION DE LA CIUDAD DE MEXICO CON LA FINALIDAD DE INFORMAR, EDUCAR Y DIVIERTIR A LOS TELEVIDENTES</t>
  </si>
  <si>
    <t>39PDSRE048</t>
  </si>
  <si>
    <t xml:space="preserve"> LOS HABITANTES Y VISITANTES DE LA CIUDAD DE MEXICO CUENTAN CON ACCESO LIMITADO A INFORMACION Y CONTENIDOS AUDIOVISUALES LIBRES Y PLURALES PARA EL DESARROLLO DE LAS IDENTIDADES Y RESPETO A LA DIFERENCIA POR MEDIO DE UN MEDIO DE COMUNICACION PUBLICO, EFECTIVO Y AUTONOMO</t>
  </si>
  <si>
    <t>LOS HABITANTES (8, 851, 080 HAB) Y VISITANTES DE LA CIUDAD DE MEXICO CON ACCESO A LA SEÑAL RADIODIFUNDIDA</t>
  </si>
  <si>
    <t>1. PRODUCIR UNA BARRA DE CONTENIDOS INFORMATIVA, EDUCATIVA Y ENTRETENIDA EN FUNCION DE LOS TEMAS DE INTERES PUBLICO DE LA CIUDAD MEXICO 2. AMPLIAR LA BASE TECNOLOGICA Y LA INFRAESTRURA DE PRODUCCION Y TRANSMISION NECESARIA PARA ALCANZAR LA COBERTURA TOTAL EN LA CIUDAD DE MEXICO 3. FORTALECER LA TRANSMISION Y PROGRAMACION DEL SISTEMA MEDIANTE UNA BARRA CONTENIDOS INFORMATIVOS, EDUCATIVOS Y ENTRETENIDOS</t>
  </si>
  <si>
    <t>PROGRAMAS DE TELEVISION CON CONTENIDO CULTURAL Y ARTISTICO PRODUCIDOS Y TRANSMITIDOS POR CAPITAL 21 CON ACCESO  LIBRE A LOS HABITANTES DE LA CIUDAD DE MEXICO</t>
  </si>
  <si>
    <t>PORCENTAJE DE HORAS DE TRANSMISION DE PROGRAMAS DE TELEVISION CON CONTENIDO AUDIVISUAL CULTURAL Y ARTISTICO PRODUCIDOS O COPRODUCIDOS  POR CAPITAL 21 RESPECTO A LO PROGRAMADO (12 PROGRAMAS EN LOS QUE SE INCLUYEN DOS ESTRENOS)</t>
  </si>
  <si>
    <t xml:space="preserve">(NUMERO DE HORAS DE PROGRAMAS DE TELEVISION PROPIOS O COPRODUCIDOS TRANSMITIDOS POR CAPITAL 21 EN EL TRIMESTRE/ TOTAL DE HORAS DE PROGRAMAS DE TELEVISION PROGRAMADAS A TRANSMITIR EN EL AÑO 2021) X 100   </t>
  </si>
  <si>
    <t>REGISTRO ADMINISTRATIVO DE LA DIRECCION DE RADIO Y TELEVISION SOBRE LAS PARRILLAS DE PROGRAMACION DE CAPITAL 21 (CORREO ELECTRONICO DE LA DIRECTORA: OVELASCOM.CANAL@GMAIL.COM)</t>
  </si>
  <si>
    <t>LOS HABITANTES DE LA CIUDAD DE MEXICO RECIBEN PROGRAMAS TELEVISIVOS DE CALIDAD E INTERES PUBLICO, INFORMATIVO, CULTURAL, EDUCATIVO Y RECRETIVO</t>
  </si>
  <si>
    <t>AMPLIACION DE LA BARRA DE CONTENIDOS PARA LA TRANSMISION DE LA PROGRAMACION EN LA CIUDAD DE MEXICO</t>
  </si>
  <si>
    <t>MARIA OLIMPIA VELASCO MORA</t>
  </si>
  <si>
    <t xml:space="preserve">DIRECTORA DE RADIO Y TELEVISION </t>
  </si>
  <si>
    <t>CONSOLIDACION DE LA COBERTURA DE LA SEÑAL RADIODIFUNDIDA</t>
  </si>
  <si>
    <t>ALEJANDRO HERCULES ARELLANO LUJAN</t>
  </si>
  <si>
    <t>DIRECTOR DE OPERACION TECNICA</t>
  </si>
  <si>
    <t>AUMENTO DE LA CAPACIDAD DE PRODUCCION PROPIA Y COPRODUCCION DE CONTENIDOS AUDIOVISUALES</t>
  </si>
  <si>
    <t>ALONSO MILLAN ZEPEDA</t>
  </si>
  <si>
    <t>DIRECTOR DE PLANEACION</t>
  </si>
  <si>
    <t>EL AREA ENCARGADA CONRIBUYE AL SERVICIO DE ADMINISTRACION DE CAPITAL HUMANOS, RECURSOS MATERIALES O FINANCIEROS NECESARIOS PARA CONSOLIDAR EL QUEHACER INSTITUCIONAL DE CAPITAL 21 CON EFICIENCIA, EFICACIA Y ECONOMIA</t>
  </si>
  <si>
    <t>39PDSRM001</t>
  </si>
  <si>
    <t xml:space="preserve"> LA LEGISLACION ACTUAL CON LA QUE OPERA EL SISTEMA DE RADIODIFUSION DE LA CIUDAD DE MEXICO NO PERMITE LA EFICENTE OPERACION ADMINISTRATIVA Y EL ESTABLECIMIENTO DE PROCESOS DE CONTROL DENTRO DE CAPITAL 21 PARA EL CUMPLIMIENTO DE SU FUNCION SOCIAL. NO EXISTEN LAS INSTANCIAS DE GOBIERNO QUE PERMITA A LA URG TENER PERSONALIDAD JURIDICA LO QUE COMPLEJIZA LOS PROCESOS DE ADMINISTRACION DE RECURSOS ADMINISTRATIVOS, FINANCIEROS Y CAPITAL HUMANO. ADEMAS DE QUE ES NECESARIO ESTABLECER UNA REORGANIZACION INTERNA EN TEMAS DE PROCEDIMIENTOS, ESTRUCTURA ADMINISTRATIVA Y MARCOS NORMATIVOS QUE PERMITA LA OPERACION DEL SISTEMA.</t>
  </si>
  <si>
    <t xml:space="preserve">EL PERSONAL DE LAS DISTINTAS AREAS DEL SISTEMA </t>
  </si>
  <si>
    <t xml:space="preserve">OPTIMIZAR LOS PROCESOS DE COMUNICACION INTERNOS EXISTENTES A FIN DE QUE TENGAN UN ALTO IMPACTO EN LA OPERACION ADMINISTRATIVA  MODERNIZAR Y PROFESIONALIZAR  LOS PROCESOS ADMINISTRATIVOS DE CAPITAL 21 A FIN DE ASEGURAR QUE LOS FLUJOS DE TRABAJO INTERNOS RESPONDAN DE MANERA EFICIENTE A LAS NECESIDADES DE LA PRODUCCION AUDIOVISUAL CON CONTENIDOS CULTURALES E INFORMATIVOS EN EL CANAL. </t>
  </si>
  <si>
    <t>EL AREA ENCARGADA COORDINA LA INTEGRACION PRESUPUESTARIA, ASI COMO LA ADMINISTRACION DEL EJERCICIO Y SEGUIMIENTO DEL GASTO, EL CAPITAL HUMANO Y LOS RECURSOS MATERIALES CON LOS QUE CUENTA LA URG PARA EL CUMPLIMIENTO DE SUS METAS Y OBJETIVOS</t>
  </si>
  <si>
    <t>MIDE EL PORCENTAJE DE EJECUCION DEL GASTO DEL SISTEMA PUBLICO DE RADIODIFUSION</t>
  </si>
  <si>
    <t xml:space="preserve">(PRESUPUESTO EJERCIDO EN EL AÑO 2021 / PRESUPUESTO MODIFICADO Y/O ORIGINAL PARA EL EJERCICIO DEL GASTO EN 2021) * 100 
 ON PROGRAMADAS A TRANSMITIR EN EL AÑO 2021) X 100   </t>
  </si>
  <si>
    <t xml:space="preserve">SISTEMA SAP GRP A CARGO DE YADHIRA AIDE MACIAS (SOPORTE.FINANZAS.C21@GMAIL.COM) </t>
  </si>
  <si>
    <t>EL SISTEMA CUENTA CON UN MANUAL DE PROCEDIMIENTOS Y UN PROGRAMA INSTITUCIONAL QUE DESCRIBA LOS PROCESOS DE ADMINISTRACION DEL CAPITAL HUMANO Y LOS RECURSOS MATERIALES Y FINANCIEROS</t>
  </si>
  <si>
    <t>ORGANIZAR AL CAPITAL HUMANO CON EL QUE CUENTA EL SISTEMA PARA PODER DAR CUMPLIMIENTO A LO ESTABLECIDO EN LA PROPIA LEY</t>
  </si>
  <si>
    <t>M. ALEJANDRO OMAÑA COVARRUBIAS</t>
  </si>
  <si>
    <t xml:space="preserve">JUD DE FINANZAS Y CAPITAL HUMANO </t>
  </si>
  <si>
    <t>COORDINAR EL EJERCICIO DEL GASTO PRESUPUESTAL DURANTE EL AÑO DE EJERCICIO</t>
  </si>
  <si>
    <t>FRANCISCO HERIBERTO VIRGEN CERILLOS</t>
  </si>
  <si>
    <t>OPTIMIZAR EL SISTEMA DE CONTROL DE INVENTARARIOS Y ALMACEN EN CAPITAL 21</t>
  </si>
  <si>
    <t>EL PERSONAL DEL SISTEMA GENERA UNA ACTITUD Y UNA SERIE DE MECANISMOS PARA PREVENIR, PREPARAR Y MITIGAR LOS DIVERSOS ELEMENTOS DE RIESGO NATURAL O ANTRÓPICO QUE AFECTEN A LOS HABITANTES Y VISITANTES DE LA CIUDAD DE MÉXICO EN GENERAL, Y DEL SISTEMA PÚBLICO DE RADIODIFUSIÓN DE LA CIUDAD DE MÉXICO EN PARTICULAR.</t>
  </si>
  <si>
    <t>39PDSRN001</t>
  </si>
  <si>
    <t>Promoción y Difusión de los derechos culturales</t>
  </si>
  <si>
    <t>LAS ACTIVIDADES DEL SISTEMA PÚBLICO DE RADIODIFUSIÓN DE LA CIUDAD DE MÉXICO SON ESTRATÉGICAS PARA INFORMAR A LA CIUDADANÍA LAS ACCIONES QUE EL GOBIERNO DE LA CIUDAD DE MÉXICO REALIZA, PARA PROMOVER MEJORES CONDICIONES DE VIDA Y CONVIVENCIA, ATENDER SITUACIONES EMERGENTES O BIEN, ACUDIR ANTE LA SOCIEDAD PARA RESPONDER DE HECHOS QUE ESTIMA DE ATENCIÓN INMEDIATA; POR ELLO SE CONSIDERA RELEVANTE LA APLICACIÓN DE LOS PROCEDIMIENTOS A SEGUIR A FIN DE PROTEGER A LOS SERVIDORES PÚBLICOS Y VISITANTES, DE LOS EFECTOS GENERADOS POR EL IMPACTO DE CUALQUIER CALAMIDAD QUE SE PUEDA PRESENTAR DENTRO DEL INMUEBLE O EN EL PERÍMETRO.</t>
  </si>
  <si>
    <t>EL PERSONAL DEL SISTEMA HABITANTES DE LA CIUDAD DE MEXICO CON ACCESO A LA SEÑAL RADIODIFUNDIDA</t>
  </si>
  <si>
    <t>INSTRUMENTAR CAMPAÑAS TELEVISIVAS Y SIMULACROS PARA EL FOMENTO DE LA CULTURA DE PROTECCION CIVIL ACTUALIZAR EL PROGRAMA INTERNO EN MATERIA DE PROTECCION CIVIL VINCULAR AL PERSONAL DEL SISTEMA EN ACTIVIDADES Y TAREAS PREVENCION EN MATERIA DE PROTECCION CIVIL</t>
  </si>
  <si>
    <t>EL SISTEMA CUENTA CON UN PROGRAMA INTERNO DE PROTECCION CIVIL ACTUALIZADO, SIMULACROS EN CASO DE SISMO REALIZADOS Y UNA ESTRATEGIA DE GESTION DE RIESGOS ELABORADA Y ACORDADA ENTRE EL PERSONAL DE LA URG</t>
  </si>
  <si>
    <t>MIDE EL PORCENTAJE DE CUMPLIMIENTO DE LA ESTRATEGIA DE GESTION DE RIESGOS EN CASO DE ALGUN DESASTRE NATURAL</t>
  </si>
  <si>
    <t>(NUMERO DE ENTREGABLES ACABADOS Y AUTORIZADOS POR DIRECCION GENERAL/NUMERO DE ENTREGABLES ESTABLECIDOS PARA EL AÑO 2021)*100</t>
  </si>
  <si>
    <t xml:space="preserve">PROGRAMA INTERNO DE PROTECCION CIVIL A CARGO DE MANUEL GONZALEZ CRUZ, ENCARGADO DE PROTECCION CIVIL DEL SISTEMA DE RADIODIFUSION (MANUEL.GONZALEZCRUZ@YAHOO.COM)  </t>
  </si>
  <si>
    <t>EL SISTEMA CUENTA CON UNA ESTRATEGIA DE GESTION DE RIESGOS Y UN PROGRAMA INTERN DE PROTECCION CIVIL EN CASO DE ALGUN DESASTRE NATURAL</t>
  </si>
  <si>
    <t>DIFUSION DE MEDIDAS PREVENTIVAS ENTRE EL PERSONAL DEL SISTEMA CON LA FINALIDAD DE VELAR POR LA SEGURIDAD DE LAS PERSONAS, BIENES MUEBLES E INMUEBLES, ACERVO DOCUMENTAL, DIGITAL Y FÍSICO CUANDO OCURRAN HECHOS QUE AFECTEN O  PONGAN EN PELIGRO LAS ACTIVIDADES O EL FUNCIONAMIENTO DE LOS SERVICIOS</t>
  </si>
  <si>
    <t>REVISION Y ACTUALIZACION DEL PROGRAMA INTERNO DE PROTECCION CIVIL ELABORADO EN 2019 EN EL SISTEMA EN FUNCION  DE LOS TÉRMINOS DE REFERENCIA Y A LAS NORMAS TÉCNICAS COMPLEMENTARIAS APLICABLES</t>
  </si>
  <si>
    <t>ACONDICIONAR  LOS RECURSOS MATERIALES CON LOS QUE CUENTA EL SISTEMA PARA LAS ACTIVIDADES DE PROTECCION CIVIL</t>
  </si>
  <si>
    <t>FORTALECER EL MECANISMOS DE CONTROL Y VIGILANCIA A FIN DE QUE EL PERSONAL DEL SISTEMA SE DESARROLLEN SUS ACTIVIDADES CON APEGO A LA LEGALIDAD Y NORMATIVA VIGENTE DURANTE EL EJERCICIO DE SUS FUNCIONES</t>
  </si>
  <si>
    <t>39PDSRO001</t>
  </si>
  <si>
    <t xml:space="preserve">EL SISTEMA ESTA EN PROCESO DE TRANSFORMAR SU REGIMEN JURIDICO EN LOS PROXIMOS MESES, PARA CONVERTIRSE EN UN ORGANO DESCENTRALIZADO DEL GOBIERNO DE LA CIUDAD DE MEXICO, ADSCRITO A LA SECRETARIA DE CULTURA. EN TAL VIRTUD, REQUIERE HACER UNA REVISION Y ADAPTACION DE SUS PROCESOS INTERNOS PARA CUMPLIR CON TODOS LOS ASPECTOS QUE SE MODIFICAN EN RAZON DEL CAMBIO MENCIONADO. EN TAL VIRTUD, LA PLAENEACION OPERATIVA COMPRENDE LA HABILITACION DE ALGUNOS PROCESOS Y PROCEDIMIENTOS QUE TENDRAN QUE SER PUESTOS EN MARCHA PARA FACILITAR ESTA TRANSICION Y CUMPLIR CON LAS METAS Y OBJETIVOS DE CAPITAL 21, ASI COMO LA MODERNIZACION Y FORTALECIMIENTO DE LOS PROCESOS VIGENTES.  LAS ACCIONES QUE SE PROPONEN CONTRIBUYEN A FORTALECER LAS TAREAS DE SOPORTE ADMINISTRATIVO E INCIDEN DIRECTAMENTE EN LA CAPACIDAD DE PRODUCCION Y TRANSMISION DE UNA PROGRAMACION ORIENTADA A MANTENER INFORMADA A LA CIUDADANIA Y FORTALECER LOS VALORES CULTURALES QUE IMPULSAN LA PARTICIPACION SOCIAL, LA DEMOCRACIA, LA IGUALDAD Y LA SOLIDARIDAD EN LOS HABITANTES DE LA CIUDAD. </t>
  </si>
  <si>
    <t>EL PERSONAL DE LAS DISTINTAS AREAS DE LA URG</t>
  </si>
  <si>
    <t xml:space="preserve"> HABILITACION DE  MECANISMOS ENCAMINADOS A FORTALECER PROCESOS DE CONTROL Y MEJORA EN EL USO DE RECURSOS PUBLICOS PARA EL CUMPLIMIENTO DE LAS FUNCIONES DEL SISTEMA INTEGRACION DE LOS COMITES INTERNOS (ADQUISICIONES, ADMINISTRACION DE DOCUMENTOS, ADMINISTRACION DE RIESGOS Y EVALUACION Y CONTROL INTERNO) COORDINACION ENTRE LAS DIVERSAS AREAS DE LA URG PARA EL CUMPLIMIENTO DE LAS ACTIVIDADES SUSTANCIALES DEL SISTEMA</t>
  </si>
  <si>
    <t xml:space="preserve">EL PERSONAL DE LA URG TIENE ACCESO A UN  PROGRAMA INSTITUCIONAL EN EL QUE SE ESTABLEZCAN LAS AREAS RESPONSABLES Y LOS MECANISMOS DE CONTROL PARA EL FORTALECIMIENTO DE LAS CAPACIDADES AL INTERIOR SISTEMA </t>
  </si>
  <si>
    <t xml:space="preserve">MIDE EL AVANCE EN LA INTEGRACION DE LOS COMITES INTERNOS; LA IMPLEMENTACION DE ACCIONES Y PROYECTOS DE FORTALECIMIENTO INSTITUCIONAL; Y EL ESTABLECIMIENTO DE MECANISMOS PARA EL MONITOREO Y MEJORA EN EL CUMPLIMIENTO DE METAS </t>
  </si>
  <si>
    <t>((NUMERO DE COMITES INTERNOS INTEGRADOS/NUMERO DE COMITES INTERNOS NECESARIOS PARA EL AÑO 2021)+(NUMERO DE PROYECTOS DE FORTALECIMIENTO INSTITUCIONAL IMPLEMENTADOS/NUMERO DE PROYECTOS PROYECTADOS PARA EL AÑO 2021)+(NUMERO DE PROCESOS MEJORADOS/NUMERO DE REPORTADOS COMO MEJORABLES EN EL AÑO 2021))*100/3</t>
  </si>
  <si>
    <t>ACTAS DE IMPLEMENTACION, REGISTROS ADMINISTRATIVOS Y SOLICITUDES REALIZADAS A NIVEL DIRECCION.</t>
  </si>
  <si>
    <t>EFICIENTAR LOS PROCESOS PARA BRINDAR UN SERVICIO DE PRODUCCION AUDIOVISUAL Y TRANSMISION DE CONTENIDOS CULTURALES Y ARTISTICOS A LOS HABITANTES DE LA CIUDAD DE MEXICO</t>
  </si>
  <si>
    <t>OPERACION OPTIMA DE LOS COMITES INTERNOS: COMITE DE ADMINISTRACION DE RIESGOS Y EVALUACION DE CONTROL INTERNO; COMITE TECNICO INTERNO DE ADMINISTRACION DE DOCUMENTOS; COMITE DE TRANSPARENCIA Y PROTECCION DE DATOS PERSONALES; Y COMITE DE ADQUISICIONES</t>
  </si>
  <si>
    <t>INTEGRACION DE UN PROGRAMA INSTITUCIONAL CON ACCIONES DE FORTALECIMIENTO INSTITUCIONAL E IMPLEMENTACION DE PROYECTOS INSTITUCIONALES DE MEJORA</t>
  </si>
  <si>
    <t>ESTABLECER MECANISMOS DE MONITOREO Y MEJORA DE LOS PROYECTOS IMPLEMENTADOS POR LAS DIVERSAS AREAS PARA EL CUMPLIMIENTO DE METAS Y OBJETIVOS DE LA URG</t>
  </si>
  <si>
    <t xml:space="preserve">EL SISTEMA PROMUEVE ACCIONES DE SENSIBILIZACION Y DIFUSION DE TEMAS DE EQUIDAD, INCLUSION Y DIVERSIDAD SOCIAL CON LA FINALIDAD DE REFLEXIONAR SOBRE LAS PROBLEMATICAS DE LAS NIÑAS Y LAS MUJERES DE LA CIUDAD DE MEXICO. </t>
  </si>
  <si>
    <t>39PDSRP001</t>
  </si>
  <si>
    <t xml:space="preserve">SI BIEN EN EL SISTEMA SE CUENTA ACTUALMENTE CON UNA PROGRAMACION TELEVISIVA CON CONTENIDO DESARROLLADO DESDE UNA PERSPECTIVA DE GENERO Y CONDUCIDO POR MUJERES, SIN EMBARGO, DEBIDO A LA ROTACION DE PERSONAL, LA FALTA DE INFORMACION Y LA FALTA DE COORDINACION ENTRE LAS AREAS, AUN ES NECESARIO GENERAR INSTRUMENTOS DE PLANEACION Y MECANISMOS INSTITUCIONALES PARA DIFUNDIR Y SENSIBILIZAR AL PERSONAL PARA GARANTIZAR LA IGUALDAD Y EL EJERCICIO PLENO DE LOS DECHOS HUMANOS </t>
  </si>
  <si>
    <t>PERSONAL DEL SISTEMA  LOS HABITANTES Y VISITANTES DE LA CIUDAD DE MEXICO</t>
  </si>
  <si>
    <t>ESTABLECER UN PROGRAMA INSTITUCIONAL QUE CONTRIBUYA A GARANTIZAR LA IGUALDAD Y EL EJERCICIO PLENO DE LOS DERECHOS HUMANOS AL INTERIOR DEL ENTE PUBLICO CONSOLIDAR UNA IDENTIDAD ESTETICA Y EDITORIAL EN LA PROGRAMACION DE CAPITAL 21 EN LA QUE SE INCLUYA LA PERSPECTIVA DE GENERO</t>
  </si>
  <si>
    <t>CAPITAL 21 PROMOVERA ACCIONES PARA LA DIFUSION Y CAPACITACION EN MATERIA DE IGUALDAD DE GENERO Y DERECHOS HUMANOS POR MEDIO DE LA TRANSMISION DE CONTENIDOS AUDIOVISUALES, LA ELABORACION DE UN PROGRAMA INSTITUCIONAL CON PERSPECTIVA DE GENERO Y LA PRESENTACION DE UN DIAGNOSTICO SOBRE CLIMA ORGANIZACIONAL</t>
  </si>
  <si>
    <t xml:space="preserve">MIDE EL PORCENTAJE DE HORAS TRANSMITIDAS POR LA SEÑAL DE RADIODIFUSION CON CONTENIDOS QUE FOMENTEN LA IGUALDAD DE GENERO </t>
  </si>
  <si>
    <t>(NUMERO DE HORAS TRANSMITIDAS CON CONTENIDO RELATIVOS A LA IGUALDAD DE GENERO/ NUMERO DE HORAS PROGRAMADAS CON CONTENIDO DE IGUAL DE GENERO)*100</t>
  </si>
  <si>
    <t xml:space="preserve">LOS HABITANTES DE LA CIUDAD DE MEXICO CUENTAN CON ACCESO A UNA PROGRAMACION DE TELEVISION EN EL QUE TE INFORMA, DISCUTE Y REFLEXIONA SOBRE </t>
  </si>
  <si>
    <t xml:space="preserve">TRANSMISION DE PROGRAMAS DE TELEVISION (BARRA DE OPINION Y DE REVISTA) CON CONTENIDOS SOBRE LA PREVENCION Y LA ATENCION DE LA PROBLEMATICA DE VIOLENCIA QUE VIVEN LAS NIÑAS Y MUJERES, IGUALDAD DE GENERO Y DERECHOS HUMANOS </t>
  </si>
  <si>
    <t>ELABORACION E IMPLEMENTACION DE UN PROGRAMA INSTITUCIONAL EN EL QUE SE ESTABLEZCA UN PROTOCOLO DE ACCION EN SITUACIONES DE ACOSO Y ABUSO DE GENERO AL INTERIOR DE LA ENTIDAD</t>
  </si>
  <si>
    <t>EL SISTEMA PROMUEVE ACCIONES DE SENSIBILIZACION Y DIFUSION DE TEMAS DE EQUIDAD, INCLUSION Y DIVERSIDAD SOCIAL DESDE UN ENFOQUE DE DERECHOS HUMANOS</t>
  </si>
  <si>
    <t>39PDSRP002</t>
  </si>
  <si>
    <t xml:space="preserve">SI BIEN EN EL SISTEMA SE CUENTA ACTUALMENTE CON UNA PROGRAMACION TELEVISIVA CON CONTENIDO DESARROLLADO DESDE UNA PERSPECTIVA DE GENERO Y CONDUCIDO POR MUJERES, SIN EMBARGO, DEBIDO A LA ROTACION DE PERSONAL, LA FALTA DE INFORMACION Y LA FALTA DE COORDINACION ENTRE LAS AREAS, AUN ES NECESARIO GENERAR INSTRUMENTOS DE PLANEACION Y MECANISMOS INSTITUCIONALES PARA DIFUNDIR Y SENSIBILIZAR AL PERSONAL PARA GARANTIZAR LA IGUALDAD Y EL EJERCICIO PLENO DE LOS DECHOS HUMANOS             </t>
  </si>
  <si>
    <t xml:space="preserve">PERSONAL DEL SISTEMA  LOS HABITANTES Y VISITANTES DE LA CIUDAD DE MEXICO          </t>
  </si>
  <si>
    <t>CONSOLIDAR UNA IDENTIDAD ESTETICA Y EDITORIAL EN LA PROGRAMACION DE CAPITAL 21 EN LA QUE SE INCLUYA LA PERSPECTIVA DE GENERO</t>
  </si>
  <si>
    <t>CAPITAL 21 PROMOVERA ACCIONES PARA LA DIFUSION Y CAPACITACION EN MATERIA DE IGUALDAD DE GENERO Y DERECHOS HUMANOS POR MEDIO DE LA TRANSMISION DE CONTENIDOS AUDIOVISUALES MEDIANTE LA SEÑAL RADIODIFUNDIDA</t>
  </si>
  <si>
    <t>MIDE EL PORCENTAJE DE HORAS TRANSMITIDAS POR LA SEÑAL DE RADIODIFUSION CON CONTENIDOS DEDICADOS A LA PROMOCION INTEGRAL DE LOS DERECHOS HUMANOS</t>
  </si>
  <si>
    <t>(NUMERO DE HORAS TRANSMITIDAS CON CONTENIDO PARA  LA PROMOCION INTEGRAL DE LOS DERECHOS HUMANOS/ NUMERO DE HORAS PROGRAMADAS CON CONTENIDO PARA LA PROMOCION INTEGRAL DE LOS DERECHOS HUMANOS)*100</t>
  </si>
  <si>
    <t>CAPITAL 21 CUENTA CON UNA BARRA DE PROGRAMACION CON CONTENIDOS PARA LA PROMOCION INTEGRAL DE LOS DERECHOS HUMANOS</t>
  </si>
  <si>
    <t>TRANSMISION DE PROGRAMAS DE TELEVISION CON CONTENIDOS SOBRE DERECHOS HUMANOS</t>
  </si>
  <si>
    <t>39PDSRP004</t>
  </si>
  <si>
    <t>40A000</t>
  </si>
  <si>
    <t>FISCALÍA GENERAL DE JUSTICIA</t>
  </si>
  <si>
    <t>40A0000000</t>
  </si>
  <si>
    <t>Clave Centro Gestor:</t>
  </si>
  <si>
    <t>Periodo:</t>
  </si>
  <si>
    <t>EJERCICIO FISCAL 2021</t>
  </si>
  <si>
    <t>DATOS DE LA UNIDAD RESPONSABLE DE GASTO</t>
  </si>
  <si>
    <t>Clave PP</t>
  </si>
  <si>
    <t>Nombre PP</t>
  </si>
  <si>
    <t>1er. Trimestre</t>
  </si>
  <si>
    <t>2do. Trimestre</t>
  </si>
  <si>
    <t>3er. Trimestre</t>
  </si>
  <si>
    <t>4to.Trimestre</t>
  </si>
  <si>
    <t>Unidad de Medida</t>
  </si>
  <si>
    <t>Indicador de la meta</t>
  </si>
  <si>
    <t>1er.TMP</t>
  </si>
  <si>
    <t>2do.TMP</t>
  </si>
  <si>
    <t>3er.TMP</t>
  </si>
  <si>
    <t>4to.TMP</t>
  </si>
  <si>
    <t>pk_cgpp</t>
  </si>
  <si>
    <t>01C0012</t>
  </si>
  <si>
    <t>01C0013</t>
  </si>
  <si>
    <t>01C0014</t>
  </si>
  <si>
    <t>01C0015</t>
  </si>
  <si>
    <t>01C0016</t>
  </si>
  <si>
    <t>01C0017</t>
  </si>
  <si>
    <t>01C0018</t>
  </si>
  <si>
    <t>01CD031</t>
  </si>
  <si>
    <t>01CD032</t>
  </si>
  <si>
    <t>01CD033</t>
  </si>
  <si>
    <t>01CD034</t>
  </si>
  <si>
    <t>01CD035</t>
  </si>
  <si>
    <t>01CD036</t>
  </si>
  <si>
    <t>01CD037</t>
  </si>
  <si>
    <t>01CD061</t>
  </si>
  <si>
    <t>01CD062</t>
  </si>
  <si>
    <t>01CD063</t>
  </si>
  <si>
    <t>01CD064</t>
  </si>
  <si>
    <t>01CD065</t>
  </si>
  <si>
    <t>01CD066</t>
  </si>
  <si>
    <t>01CD067</t>
  </si>
  <si>
    <t>01CD068</t>
  </si>
  <si>
    <t>01P0ES1</t>
  </si>
  <si>
    <t>01P0ES2</t>
  </si>
  <si>
    <t>01P0ES3</t>
  </si>
  <si>
    <t>01P0ES4</t>
  </si>
  <si>
    <t>01P0ES5</t>
  </si>
  <si>
    <t>01P0ES6</t>
  </si>
  <si>
    <t>01P0ES7</t>
  </si>
  <si>
    <t>02C0011</t>
  </si>
  <si>
    <t>02C0012</t>
  </si>
  <si>
    <t>02C0013</t>
  </si>
  <si>
    <t>02C0014</t>
  </si>
  <si>
    <t>02C0015</t>
  </si>
  <si>
    <t>02C0016</t>
  </si>
  <si>
    <t>02C0017</t>
  </si>
  <si>
    <t>02C0018</t>
  </si>
  <si>
    <t>02C0019</t>
  </si>
  <si>
    <t>02C00110</t>
  </si>
  <si>
    <t>02C00111</t>
  </si>
  <si>
    <t>02C00112</t>
  </si>
  <si>
    <t>02C00113</t>
  </si>
  <si>
    <t>02C00114</t>
  </si>
  <si>
    <t>02C00115</t>
  </si>
  <si>
    <t>02CD011</t>
  </si>
  <si>
    <t>02CD012</t>
  </si>
  <si>
    <t>02CD013</t>
  </si>
  <si>
    <t>02CD014</t>
  </si>
  <si>
    <t>02CD015</t>
  </si>
  <si>
    <t>02CD016</t>
  </si>
  <si>
    <t>02CD017</t>
  </si>
  <si>
    <t>02CD018</t>
  </si>
  <si>
    <t>02CD019</t>
  </si>
  <si>
    <t>02CD0110</t>
  </si>
  <si>
    <t>02CD0111</t>
  </si>
  <si>
    <t>02CD0112</t>
  </si>
  <si>
    <t>02CD0113</t>
  </si>
  <si>
    <t>02CD0114</t>
  </si>
  <si>
    <t>02CD0115</t>
  </si>
  <si>
    <t>02CD0116</t>
  </si>
  <si>
    <t>02CD0117</t>
  </si>
  <si>
    <t>02CD0118</t>
  </si>
  <si>
    <t>02CD0119</t>
  </si>
  <si>
    <t>02CD0120</t>
  </si>
  <si>
    <t>02CD0121</t>
  </si>
  <si>
    <t>02CD0122</t>
  </si>
  <si>
    <t>02CD021</t>
  </si>
  <si>
    <t>02CD022</t>
  </si>
  <si>
    <t>02CD023</t>
  </si>
  <si>
    <t>02CD024</t>
  </si>
  <si>
    <t>02CD025</t>
  </si>
  <si>
    <t>02CD026</t>
  </si>
  <si>
    <t>02CD027</t>
  </si>
  <si>
    <t>02CD028</t>
  </si>
  <si>
    <t>02CD029</t>
  </si>
  <si>
    <t>02CD0210</t>
  </si>
  <si>
    <t>02CD0211</t>
  </si>
  <si>
    <t>02CD0212</t>
  </si>
  <si>
    <t>02CD0213</t>
  </si>
  <si>
    <t>02CD0214</t>
  </si>
  <si>
    <t>02CD0215</t>
  </si>
  <si>
    <t>02CD0216</t>
  </si>
  <si>
    <t>02CD0217</t>
  </si>
  <si>
    <t>02CD0218</t>
  </si>
  <si>
    <t>02CD0219</t>
  </si>
  <si>
    <t>02CD0220</t>
  </si>
  <si>
    <t>02CD0221</t>
  </si>
  <si>
    <t>02CD0222</t>
  </si>
  <si>
    <t>02CD0223</t>
  </si>
  <si>
    <t>02CD0224</t>
  </si>
  <si>
    <t>02CD0225</t>
  </si>
  <si>
    <t>02CD0226</t>
  </si>
  <si>
    <t>02CD0227</t>
  </si>
  <si>
    <t>02CD0228</t>
  </si>
  <si>
    <t>02CD0229</t>
  </si>
  <si>
    <t>02CD0230</t>
  </si>
  <si>
    <t>02CD031</t>
  </si>
  <si>
    <t>02CD032</t>
  </si>
  <si>
    <t>02CD033</t>
  </si>
  <si>
    <t>02CD034</t>
  </si>
  <si>
    <t>02CD035</t>
  </si>
  <si>
    <t>02CD036</t>
  </si>
  <si>
    <t>02CD037</t>
  </si>
  <si>
    <t>02CD038</t>
  </si>
  <si>
    <t>02CD039</t>
  </si>
  <si>
    <t>02CD0310</t>
  </si>
  <si>
    <t>02CD0311</t>
  </si>
  <si>
    <t>02CD041</t>
  </si>
  <si>
    <t>02CD042</t>
  </si>
  <si>
    <t>02CD043</t>
  </si>
  <si>
    <t>02CD044</t>
  </si>
  <si>
    <t>02CD045</t>
  </si>
  <si>
    <t>02CD046</t>
  </si>
  <si>
    <t>02CD047</t>
  </si>
  <si>
    <t>02CD048</t>
  </si>
  <si>
    <t>02CD049</t>
  </si>
  <si>
    <t>02CD0410</t>
  </si>
  <si>
    <t>02CD0411</t>
  </si>
  <si>
    <t>02CD0412</t>
  </si>
  <si>
    <t>02CD0413</t>
  </si>
  <si>
    <t>02CD0414</t>
  </si>
  <si>
    <t>02CD0415</t>
  </si>
  <si>
    <t>02CD0416</t>
  </si>
  <si>
    <t>02CD051</t>
  </si>
  <si>
    <t>02CD052</t>
  </si>
  <si>
    <t>02CD053</t>
  </si>
  <si>
    <t>02CD054</t>
  </si>
  <si>
    <t>02CD055</t>
  </si>
  <si>
    <t>02CD056</t>
  </si>
  <si>
    <t>02CD057</t>
  </si>
  <si>
    <t>02CD058</t>
  </si>
  <si>
    <t>02CD059</t>
  </si>
  <si>
    <t>02CD0510</t>
  </si>
  <si>
    <t>02CD0511</t>
  </si>
  <si>
    <t>02CD0512</t>
  </si>
  <si>
    <t>02CD0513</t>
  </si>
  <si>
    <t>02CD061</t>
  </si>
  <si>
    <t>02CD062</t>
  </si>
  <si>
    <t>02CD063</t>
  </si>
  <si>
    <t>02CD064</t>
  </si>
  <si>
    <t>02CD065</t>
  </si>
  <si>
    <t>02CD066</t>
  </si>
  <si>
    <t>02CD067</t>
  </si>
  <si>
    <t>02CD068</t>
  </si>
  <si>
    <t>02CD069</t>
  </si>
  <si>
    <t>02CD0610</t>
  </si>
  <si>
    <t>02CD0611</t>
  </si>
  <si>
    <t>02CD0612</t>
  </si>
  <si>
    <t>02CD0613</t>
  </si>
  <si>
    <t>02CD0614</t>
  </si>
  <si>
    <t>02CD0615</t>
  </si>
  <si>
    <t>02CD0616</t>
  </si>
  <si>
    <t>02CD0617</t>
  </si>
  <si>
    <t>02CD0618</t>
  </si>
  <si>
    <t>02CD0619</t>
  </si>
  <si>
    <t>02CD0620</t>
  </si>
  <si>
    <t>02CD0621</t>
  </si>
  <si>
    <t>02CD0622</t>
  </si>
  <si>
    <t>02CD0623</t>
  </si>
  <si>
    <t>02CD071</t>
  </si>
  <si>
    <t>02CD072</t>
  </si>
  <si>
    <t>02CD073</t>
  </si>
  <si>
    <t>02CD074</t>
  </si>
  <si>
    <t>02CD075</t>
  </si>
  <si>
    <t>02CD076</t>
  </si>
  <si>
    <t>02CD077</t>
  </si>
  <si>
    <t>02CD078</t>
  </si>
  <si>
    <t>02CD079</t>
  </si>
  <si>
    <t>02CD0710</t>
  </si>
  <si>
    <t>02CD0711</t>
  </si>
  <si>
    <t>02CD0712</t>
  </si>
  <si>
    <t>02CD0713</t>
  </si>
  <si>
    <t>02CD0714</t>
  </si>
  <si>
    <t>02CD0715</t>
  </si>
  <si>
    <t>02CD0716</t>
  </si>
  <si>
    <t>02CD0717</t>
  </si>
  <si>
    <t>02CD0718</t>
  </si>
  <si>
    <t>02CD0719</t>
  </si>
  <si>
    <t>02CD0720</t>
  </si>
  <si>
    <t>02CD081</t>
  </si>
  <si>
    <t>02CD082</t>
  </si>
  <si>
    <t>02CD083</t>
  </si>
  <si>
    <t>02CD084</t>
  </si>
  <si>
    <t>02CD085</t>
  </si>
  <si>
    <t>02CD086</t>
  </si>
  <si>
    <t>02CD087</t>
  </si>
  <si>
    <t>02CD088</t>
  </si>
  <si>
    <t>02CD089</t>
  </si>
  <si>
    <t>02CD0810</t>
  </si>
  <si>
    <t>02CD0811</t>
  </si>
  <si>
    <t>02CD0812</t>
  </si>
  <si>
    <t>02CD0813</t>
  </si>
  <si>
    <t>02CD0814</t>
  </si>
  <si>
    <t>02CD0815</t>
  </si>
  <si>
    <t>02CD0816</t>
  </si>
  <si>
    <t>02CD0817</t>
  </si>
  <si>
    <t>02CD0818</t>
  </si>
  <si>
    <t>02CD091</t>
  </si>
  <si>
    <t>02CD092</t>
  </si>
  <si>
    <t>02CD093</t>
  </si>
  <si>
    <t>02CD094</t>
  </si>
  <si>
    <t>02CD095</t>
  </si>
  <si>
    <t>02CD096</t>
  </si>
  <si>
    <t>02CD097</t>
  </si>
  <si>
    <t>02CD098</t>
  </si>
  <si>
    <t>02CD099</t>
  </si>
  <si>
    <t>02CD0910</t>
  </si>
  <si>
    <t>02CD0911</t>
  </si>
  <si>
    <t>02CD0912</t>
  </si>
  <si>
    <t>02CD0913</t>
  </si>
  <si>
    <t>02CD0914</t>
  </si>
  <si>
    <t>02CD0915</t>
  </si>
  <si>
    <t>02CD0916</t>
  </si>
  <si>
    <t>02CD0917</t>
  </si>
  <si>
    <t>02CD0918</t>
  </si>
  <si>
    <t>02CD0919</t>
  </si>
  <si>
    <t>02CD0920</t>
  </si>
  <si>
    <t>02CD0921</t>
  </si>
  <si>
    <t>02CD0922</t>
  </si>
  <si>
    <t>02CD101</t>
  </si>
  <si>
    <t>02CD102</t>
  </si>
  <si>
    <t>02CD103</t>
  </si>
  <si>
    <t>02CD104</t>
  </si>
  <si>
    <t>02CD105</t>
  </si>
  <si>
    <t>02CD106</t>
  </si>
  <si>
    <t>02CD107</t>
  </si>
  <si>
    <t>02CD108</t>
  </si>
  <si>
    <t>02CD109</t>
  </si>
  <si>
    <t>02CD1010</t>
  </si>
  <si>
    <t>02CD1011</t>
  </si>
  <si>
    <t>02CD1012</t>
  </si>
  <si>
    <t>02CD1013</t>
  </si>
  <si>
    <t>02CD1014</t>
  </si>
  <si>
    <t>02CD1015</t>
  </si>
  <si>
    <t>02CD1016</t>
  </si>
  <si>
    <t>02CD1017</t>
  </si>
  <si>
    <t>02CD1018</t>
  </si>
  <si>
    <t>02CD1019</t>
  </si>
  <si>
    <t>02CD1020</t>
  </si>
  <si>
    <t>02CD1021</t>
  </si>
  <si>
    <t>02CD1022</t>
  </si>
  <si>
    <t>02CD1023</t>
  </si>
  <si>
    <t>02CD1024</t>
  </si>
  <si>
    <t>02CD1025</t>
  </si>
  <si>
    <t>02CD111</t>
  </si>
  <si>
    <t>02CD112</t>
  </si>
  <si>
    <t>02CD113</t>
  </si>
  <si>
    <t>02CD114</t>
  </si>
  <si>
    <t>02CD115</t>
  </si>
  <si>
    <t>02CD116</t>
  </si>
  <si>
    <t>02CD117</t>
  </si>
  <si>
    <t>02CD118</t>
  </si>
  <si>
    <t>02CD119</t>
  </si>
  <si>
    <t>02CD1110</t>
  </si>
  <si>
    <t>02CD1111</t>
  </si>
  <si>
    <t>02CD1112</t>
  </si>
  <si>
    <t>02CD1113</t>
  </si>
  <si>
    <t>02CD1114</t>
  </si>
  <si>
    <t>02CD1115</t>
  </si>
  <si>
    <t>02CD1116</t>
  </si>
  <si>
    <t>02CD1117</t>
  </si>
  <si>
    <t>02CD1118</t>
  </si>
  <si>
    <t>02CD1119</t>
  </si>
  <si>
    <t>02CD1120</t>
  </si>
  <si>
    <t>02CD1121</t>
  </si>
  <si>
    <t>02CD121</t>
  </si>
  <si>
    <t>02CD122</t>
  </si>
  <si>
    <t>02CD123</t>
  </si>
  <si>
    <t>02CD124</t>
  </si>
  <si>
    <t>02CD125</t>
  </si>
  <si>
    <t>02CD126</t>
  </si>
  <si>
    <t>02CD127</t>
  </si>
  <si>
    <t>02CD128</t>
  </si>
  <si>
    <t>02CD129</t>
  </si>
  <si>
    <t>02CD1210</t>
  </si>
  <si>
    <t>02CD1211</t>
  </si>
  <si>
    <t>02CD1212</t>
  </si>
  <si>
    <t>02CD1213</t>
  </si>
  <si>
    <t>02CD1214</t>
  </si>
  <si>
    <t>02CD1215</t>
  </si>
  <si>
    <t>02CD1216</t>
  </si>
  <si>
    <t>02CD1217</t>
  </si>
  <si>
    <t>02CD1218</t>
  </si>
  <si>
    <t>02CD1219</t>
  </si>
  <si>
    <t>02CD1220</t>
  </si>
  <si>
    <t>02CD1221</t>
  </si>
  <si>
    <t>02CD1222</t>
  </si>
  <si>
    <t>02CD1223</t>
  </si>
  <si>
    <t>02CD1224</t>
  </si>
  <si>
    <t>02CD1225</t>
  </si>
  <si>
    <t>02CD1226</t>
  </si>
  <si>
    <t>02CD1227</t>
  </si>
  <si>
    <t>02CD1228</t>
  </si>
  <si>
    <t>02CD1229</t>
  </si>
  <si>
    <t>02CD131</t>
  </si>
  <si>
    <t>02CD132</t>
  </si>
  <si>
    <t>02CD133</t>
  </si>
  <si>
    <t>02CD134</t>
  </si>
  <si>
    <t>02CD135</t>
  </si>
  <si>
    <t>02CD136</t>
  </si>
  <si>
    <t>02CD137</t>
  </si>
  <si>
    <t>02CD138</t>
  </si>
  <si>
    <t>02CD139</t>
  </si>
  <si>
    <t>02CD1310</t>
  </si>
  <si>
    <t>02CD1311</t>
  </si>
  <si>
    <t>02CD1312</t>
  </si>
  <si>
    <t>02CD1313</t>
  </si>
  <si>
    <t>02CD1314</t>
  </si>
  <si>
    <t>02CD1315</t>
  </si>
  <si>
    <t>02CD1316</t>
  </si>
  <si>
    <t>02CD1317</t>
  </si>
  <si>
    <t>02CD1318</t>
  </si>
  <si>
    <t>02CD1319</t>
  </si>
  <si>
    <t>02CD1320</t>
  </si>
  <si>
    <t>02CD1321</t>
  </si>
  <si>
    <t>02CD1322</t>
  </si>
  <si>
    <t>02CD1323</t>
  </si>
  <si>
    <t>02CD1324</t>
  </si>
  <si>
    <t>02CD141</t>
  </si>
  <si>
    <t>02CD142</t>
  </si>
  <si>
    <t>02CD143</t>
  </si>
  <si>
    <t>02CD144</t>
  </si>
  <si>
    <t>02CD145</t>
  </si>
  <si>
    <t>02CD146</t>
  </si>
  <si>
    <t>02CD147</t>
  </si>
  <si>
    <t>02CD148</t>
  </si>
  <si>
    <t>02CD149</t>
  </si>
  <si>
    <t>02CD1410</t>
  </si>
  <si>
    <t>02CD1411</t>
  </si>
  <si>
    <t>02CD1412</t>
  </si>
  <si>
    <t>02CD1413</t>
  </si>
  <si>
    <t>02CD1414</t>
  </si>
  <si>
    <t>02CD1415</t>
  </si>
  <si>
    <t>02CD1416</t>
  </si>
  <si>
    <t>02CD1417</t>
  </si>
  <si>
    <t>02CD1418</t>
  </si>
  <si>
    <t>02CD1419</t>
  </si>
  <si>
    <t>02CD1420</t>
  </si>
  <si>
    <t>02CD1421</t>
  </si>
  <si>
    <t>02CD1422</t>
  </si>
  <si>
    <t>02CD1423</t>
  </si>
  <si>
    <t>02CD1424</t>
  </si>
  <si>
    <t>02CD1425</t>
  </si>
  <si>
    <t>02CD1426</t>
  </si>
  <si>
    <t>02CD1427</t>
  </si>
  <si>
    <t>02CD1428</t>
  </si>
  <si>
    <t>02CD1429</t>
  </si>
  <si>
    <t>02CD1430</t>
  </si>
  <si>
    <t>02CD1431</t>
  </si>
  <si>
    <t>02CD1432</t>
  </si>
  <si>
    <t>02CD1433</t>
  </si>
  <si>
    <t>02CD1434</t>
  </si>
  <si>
    <t>02CD1435</t>
  </si>
  <si>
    <t>02CD151</t>
  </si>
  <si>
    <t>02CD152</t>
  </si>
  <si>
    <t>02CD153</t>
  </si>
  <si>
    <t>02CD154</t>
  </si>
  <si>
    <t>02CD155</t>
  </si>
  <si>
    <t>02CD156</t>
  </si>
  <si>
    <t>02CD157</t>
  </si>
  <si>
    <t>02CD158</t>
  </si>
  <si>
    <t>02CD159</t>
  </si>
  <si>
    <t>02CD1510</t>
  </si>
  <si>
    <t>02CD1511</t>
  </si>
  <si>
    <t>02CD1512</t>
  </si>
  <si>
    <t>02CD161</t>
  </si>
  <si>
    <t>02CD162</t>
  </si>
  <si>
    <t>02CD163</t>
  </si>
  <si>
    <t>02CD164</t>
  </si>
  <si>
    <t>02CD165</t>
  </si>
  <si>
    <t>02CD166</t>
  </si>
  <si>
    <t>02CD167</t>
  </si>
  <si>
    <t>02CD168</t>
  </si>
  <si>
    <t>02CD169</t>
  </si>
  <si>
    <t>02CD1610</t>
  </si>
  <si>
    <t>02CD1611</t>
  </si>
  <si>
    <t>02CD1612</t>
  </si>
  <si>
    <t>02CD1613</t>
  </si>
  <si>
    <t>02CD1614</t>
  </si>
  <si>
    <t>02CD1615</t>
  </si>
  <si>
    <t>02CD1616</t>
  </si>
  <si>
    <t>02CD1617</t>
  </si>
  <si>
    <t>02CD1618</t>
  </si>
  <si>
    <t>02CD1619</t>
  </si>
  <si>
    <t>02CD1620</t>
  </si>
  <si>
    <t>02CDBP1</t>
  </si>
  <si>
    <t>02CDBP2</t>
  </si>
  <si>
    <t>02OD041</t>
  </si>
  <si>
    <t>02OD042</t>
  </si>
  <si>
    <t>02OD043</t>
  </si>
  <si>
    <t>02OD044</t>
  </si>
  <si>
    <t>02OD045</t>
  </si>
  <si>
    <t>02OD046</t>
  </si>
  <si>
    <t>02OD061</t>
  </si>
  <si>
    <t>02OD062</t>
  </si>
  <si>
    <t>02OD063</t>
  </si>
  <si>
    <t>02OD064</t>
  </si>
  <si>
    <t>02OD065</t>
  </si>
  <si>
    <t>02OD066</t>
  </si>
  <si>
    <t>02OD067</t>
  </si>
  <si>
    <t>02PDAV1</t>
  </si>
  <si>
    <t>02PDAV2</t>
  </si>
  <si>
    <t>02PDDP1</t>
  </si>
  <si>
    <t>02PDDP2</t>
  </si>
  <si>
    <t>02PDDP3</t>
  </si>
  <si>
    <t>02PDDP4</t>
  </si>
  <si>
    <t>02PDDP5</t>
  </si>
  <si>
    <t>02PDDP6</t>
  </si>
  <si>
    <t>02PDDP7</t>
  </si>
  <si>
    <t>03C0011</t>
  </si>
  <si>
    <t>03C0012</t>
  </si>
  <si>
    <t>03C0013</t>
  </si>
  <si>
    <t>03C0014</t>
  </si>
  <si>
    <t>03C0015</t>
  </si>
  <si>
    <t>03C0016</t>
  </si>
  <si>
    <t>03C0017</t>
  </si>
  <si>
    <t>03C0018</t>
  </si>
  <si>
    <t>03PDIV1</t>
  </si>
  <si>
    <t>03PDIV2</t>
  </si>
  <si>
    <t>03PDIV3</t>
  </si>
  <si>
    <t>03PDIV4</t>
  </si>
  <si>
    <t>03PDIV5</t>
  </si>
  <si>
    <t>03PDIV6</t>
  </si>
  <si>
    <t>03PDIV7</t>
  </si>
  <si>
    <t>03PDIV8</t>
  </si>
  <si>
    <t>03PDIV9</t>
  </si>
  <si>
    <t>04C0011</t>
  </si>
  <si>
    <t>04C0012</t>
  </si>
  <si>
    <t>04C0013</t>
  </si>
  <si>
    <t>04C0014</t>
  </si>
  <si>
    <t>04C0015</t>
  </si>
  <si>
    <t>04C0016</t>
  </si>
  <si>
    <t>04C0017</t>
  </si>
  <si>
    <t>04C0018</t>
  </si>
  <si>
    <t>04C0019</t>
  </si>
  <si>
    <t>04C00110</t>
  </si>
  <si>
    <t>04C00111</t>
  </si>
  <si>
    <t>04C00112</t>
  </si>
  <si>
    <t>04C00113</t>
  </si>
  <si>
    <t>04P0DE1</t>
  </si>
  <si>
    <t>04P0DS1</t>
  </si>
  <si>
    <t>04P0DS2</t>
  </si>
  <si>
    <t>04P0DS3</t>
  </si>
  <si>
    <t>04P0DS4</t>
  </si>
  <si>
    <t>04P0DS5</t>
  </si>
  <si>
    <t>04P0DS6</t>
  </si>
  <si>
    <t>04P0DS7</t>
  </si>
  <si>
    <t>05C0011</t>
  </si>
  <si>
    <t>05C0012</t>
  </si>
  <si>
    <t>05C0013</t>
  </si>
  <si>
    <t>05C0014</t>
  </si>
  <si>
    <t>05C0015</t>
  </si>
  <si>
    <t>05C0016</t>
  </si>
  <si>
    <t>05C0017</t>
  </si>
  <si>
    <t>05C0018</t>
  </si>
  <si>
    <t>05P0PT1</t>
  </si>
  <si>
    <t>05P0PT2</t>
  </si>
  <si>
    <t>05P0PT3</t>
  </si>
  <si>
    <t>05P0PT4</t>
  </si>
  <si>
    <t>05P0PT5</t>
  </si>
  <si>
    <t>05P0PT6</t>
  </si>
  <si>
    <t>05P0PT7</t>
  </si>
  <si>
    <t>06C0011</t>
  </si>
  <si>
    <t>06C0012</t>
  </si>
  <si>
    <t>06C0013</t>
  </si>
  <si>
    <t>06C0014</t>
  </si>
  <si>
    <t>06C0015</t>
  </si>
  <si>
    <t>06C0016</t>
  </si>
  <si>
    <t>06C0017</t>
  </si>
  <si>
    <t>06C0018</t>
  </si>
  <si>
    <t>06C0019</t>
  </si>
  <si>
    <t>06C00110</t>
  </si>
  <si>
    <t>06C00111</t>
  </si>
  <si>
    <t>06C00112</t>
  </si>
  <si>
    <t>06C00113</t>
  </si>
  <si>
    <t>06CD031</t>
  </si>
  <si>
    <t>06CD032</t>
  </si>
  <si>
    <t>06CD033</t>
  </si>
  <si>
    <t>06CD034</t>
  </si>
  <si>
    <t>06CD035</t>
  </si>
  <si>
    <t>06CD036</t>
  </si>
  <si>
    <t>06CD037</t>
  </si>
  <si>
    <t>06CD038</t>
  </si>
  <si>
    <t>06CD051</t>
  </si>
  <si>
    <t>06CD052</t>
  </si>
  <si>
    <t>06CD053</t>
  </si>
  <si>
    <t>06CD054</t>
  </si>
  <si>
    <t>06CD055</t>
  </si>
  <si>
    <t>06CD056</t>
  </si>
  <si>
    <t>06CD057</t>
  </si>
  <si>
    <t>06P0FA1</t>
  </si>
  <si>
    <t>06P0FA2</t>
  </si>
  <si>
    <t>06P0FA3</t>
  </si>
  <si>
    <t>06PDPA1</t>
  </si>
  <si>
    <t>06PDPA2</t>
  </si>
  <si>
    <t>06PDPA3</t>
  </si>
  <si>
    <t>06PDPA4</t>
  </si>
  <si>
    <t>06PDPA5</t>
  </si>
  <si>
    <t>06PDPA6</t>
  </si>
  <si>
    <t>06PDPA7</t>
  </si>
  <si>
    <t>07C0011</t>
  </si>
  <si>
    <t>07C0012</t>
  </si>
  <si>
    <t>07C0013</t>
  </si>
  <si>
    <t>07C0014</t>
  </si>
  <si>
    <t>07C0015</t>
  </si>
  <si>
    <t>07C0016</t>
  </si>
  <si>
    <t>07C0017</t>
  </si>
  <si>
    <t>07C0018</t>
  </si>
  <si>
    <t>07C0019</t>
  </si>
  <si>
    <t>07C00110</t>
  </si>
  <si>
    <t>07C00111</t>
  </si>
  <si>
    <t>07C00112</t>
  </si>
  <si>
    <t>07C00113</t>
  </si>
  <si>
    <t>07C00114</t>
  </si>
  <si>
    <t>07C00115</t>
  </si>
  <si>
    <t>07C00116</t>
  </si>
  <si>
    <t>07C00117</t>
  </si>
  <si>
    <t>07CD011</t>
  </si>
  <si>
    <t>07CD012</t>
  </si>
  <si>
    <t>07CD013</t>
  </si>
  <si>
    <t>07CD014</t>
  </si>
  <si>
    <t>07CD015</t>
  </si>
  <si>
    <t>07CD016</t>
  </si>
  <si>
    <t>07CD017</t>
  </si>
  <si>
    <t>07PDIF1</t>
  </si>
  <si>
    <t>07PDIF2</t>
  </si>
  <si>
    <t>07PDIF3</t>
  </si>
  <si>
    <t>07PDIF4</t>
  </si>
  <si>
    <t>07PDIF5</t>
  </si>
  <si>
    <t>07PDIF6</t>
  </si>
  <si>
    <t>07PDIF7</t>
  </si>
  <si>
    <t>07PDIS1</t>
  </si>
  <si>
    <t>07PDIS2</t>
  </si>
  <si>
    <t>07PDIS3</t>
  </si>
  <si>
    <t>07PDIS4</t>
  </si>
  <si>
    <t>07PDIS5</t>
  </si>
  <si>
    <t>07PDIS6</t>
  </si>
  <si>
    <t>07PDIS7</t>
  </si>
  <si>
    <t>08C0011</t>
  </si>
  <si>
    <t>08C0012</t>
  </si>
  <si>
    <t>08C0013</t>
  </si>
  <si>
    <t>08C0014</t>
  </si>
  <si>
    <t>08C0015</t>
  </si>
  <si>
    <t>08C0016</t>
  </si>
  <si>
    <t>08C0017</t>
  </si>
  <si>
    <t>08C0018</t>
  </si>
  <si>
    <t>08C0019</t>
  </si>
  <si>
    <t>08C00110</t>
  </si>
  <si>
    <t>08C00111</t>
  </si>
  <si>
    <t>08C00112</t>
  </si>
  <si>
    <t>08C00113</t>
  </si>
  <si>
    <t>08C00114</t>
  </si>
  <si>
    <t>08C00115</t>
  </si>
  <si>
    <t>08PDCE1</t>
  </si>
  <si>
    <t>08PDCE2</t>
  </si>
  <si>
    <t>08PDCE3</t>
  </si>
  <si>
    <t>08PDCE4</t>
  </si>
  <si>
    <t>08PDCE5</t>
  </si>
  <si>
    <t>08PDCE6</t>
  </si>
  <si>
    <t>08PDCE7</t>
  </si>
  <si>
    <t>08PDCP1</t>
  </si>
  <si>
    <t>08PDCP2</t>
  </si>
  <si>
    <t>08PDCP3</t>
  </si>
  <si>
    <t>08PDCP4</t>
  </si>
  <si>
    <t>08PDCP5</t>
  </si>
  <si>
    <t>08PDCP6</t>
  </si>
  <si>
    <t>08PDCP7</t>
  </si>
  <si>
    <t>08PDCP8</t>
  </si>
  <si>
    <t>08PDDF1</t>
  </si>
  <si>
    <t>08PDDF2</t>
  </si>
  <si>
    <t>08PDDF3</t>
  </si>
  <si>
    <t>08PDDF4</t>
  </si>
  <si>
    <t>08PDDF5</t>
  </si>
  <si>
    <t>08PDDF6</t>
  </si>
  <si>
    <t>08PDDF7</t>
  </si>
  <si>
    <t>08PDDF8</t>
  </si>
  <si>
    <t>08PDDF9</t>
  </si>
  <si>
    <t>08PDDF10</t>
  </si>
  <si>
    <t>08PDDF11</t>
  </si>
  <si>
    <t>08PDDF12</t>
  </si>
  <si>
    <t>08PDDF13</t>
  </si>
  <si>
    <t>08PDDF14</t>
  </si>
  <si>
    <t>08PDDF15</t>
  </si>
  <si>
    <t>08PDDF16</t>
  </si>
  <si>
    <t>08PDDF17</t>
  </si>
  <si>
    <t>08PDDF18</t>
  </si>
  <si>
    <t>08PDDF19</t>
  </si>
  <si>
    <t>08PDDF20</t>
  </si>
  <si>
    <t>08PDDF21</t>
  </si>
  <si>
    <t>08PDDF22</t>
  </si>
  <si>
    <t>08PDDF23</t>
  </si>
  <si>
    <t>08PDDF24</t>
  </si>
  <si>
    <t>08PDDF25</t>
  </si>
  <si>
    <t>08PDDF26</t>
  </si>
  <si>
    <t>08PDDF27</t>
  </si>
  <si>
    <t>08PDII1</t>
  </si>
  <si>
    <t>08PDII2</t>
  </si>
  <si>
    <t>08PDII3</t>
  </si>
  <si>
    <t>08PDII4</t>
  </si>
  <si>
    <t>08PDII5</t>
  </si>
  <si>
    <t>08PDII6</t>
  </si>
  <si>
    <t>08PDII7</t>
  </si>
  <si>
    <t>08PDII8</t>
  </si>
  <si>
    <t>08PDIJ1</t>
  </si>
  <si>
    <t>08PDIJ2</t>
  </si>
  <si>
    <t>08PDIJ3</t>
  </si>
  <si>
    <t>08PDIJ4</t>
  </si>
  <si>
    <t>08PDIJ5</t>
  </si>
  <si>
    <t>08PDIJ6</t>
  </si>
  <si>
    <t>08PDIJ7</t>
  </si>
  <si>
    <t>08PDIJ8</t>
  </si>
  <si>
    <t>08PDIJ9</t>
  </si>
  <si>
    <t>08PDIJ10</t>
  </si>
  <si>
    <t>08PDIJ11</t>
  </si>
  <si>
    <t>08PDIJ12</t>
  </si>
  <si>
    <t>08PDPS1</t>
  </si>
  <si>
    <t>08PDPS2</t>
  </si>
  <si>
    <t>08PDPS3</t>
  </si>
  <si>
    <t>08PDPS4</t>
  </si>
  <si>
    <t>08PDPS5</t>
  </si>
  <si>
    <t>08PDPS6</t>
  </si>
  <si>
    <t>08PDPS7</t>
  </si>
  <si>
    <t>08PDPS8</t>
  </si>
  <si>
    <t>09C0011</t>
  </si>
  <si>
    <t>09C0012</t>
  </si>
  <si>
    <t>09C0013</t>
  </si>
  <si>
    <t>09C0014</t>
  </si>
  <si>
    <t>09C0015</t>
  </si>
  <si>
    <t>09C0016</t>
  </si>
  <si>
    <t>09C0017</t>
  </si>
  <si>
    <t>09C0018</t>
  </si>
  <si>
    <t>09C0019</t>
  </si>
  <si>
    <t>09C00110</t>
  </si>
  <si>
    <t>09C00111</t>
  </si>
  <si>
    <t>09C00112</t>
  </si>
  <si>
    <t>09C00113</t>
  </si>
  <si>
    <t>09C00114</t>
  </si>
  <si>
    <t>09C00115</t>
  </si>
  <si>
    <t>09C00116</t>
  </si>
  <si>
    <t>09PDLR1</t>
  </si>
  <si>
    <t>09PDLR2</t>
  </si>
  <si>
    <t>09PDLR3</t>
  </si>
  <si>
    <t>09PDLR4</t>
  </si>
  <si>
    <t>09PDLR5</t>
  </si>
  <si>
    <t>09PDLR6</t>
  </si>
  <si>
    <t>09PDLR7</t>
  </si>
  <si>
    <t>09PDLR8</t>
  </si>
  <si>
    <t>09PDLR9</t>
  </si>
  <si>
    <t>09PDPA1</t>
  </si>
  <si>
    <t>09PDPA2</t>
  </si>
  <si>
    <t>09PDPA3</t>
  </si>
  <si>
    <t>09PDPA4</t>
  </si>
  <si>
    <t>09PDPA5</t>
  </si>
  <si>
    <t>09PDPA6</t>
  </si>
  <si>
    <t>09PDPA7</t>
  </si>
  <si>
    <t>09PDPA8</t>
  </si>
  <si>
    <t>09PDPA9</t>
  </si>
  <si>
    <t>09PDPP1</t>
  </si>
  <si>
    <t>09PDPP2</t>
  </si>
  <si>
    <t>09PDPP3</t>
  </si>
  <si>
    <t>09PDPP4</t>
  </si>
  <si>
    <t>09PDPP5</t>
  </si>
  <si>
    <t>09PDPP6</t>
  </si>
  <si>
    <t>09PDPP7</t>
  </si>
  <si>
    <t>09PDPP8</t>
  </si>
  <si>
    <t>09PDPP9</t>
  </si>
  <si>
    <t>09PECM1</t>
  </si>
  <si>
    <t>09PECM2</t>
  </si>
  <si>
    <t>09PECM3</t>
  </si>
  <si>
    <t>09PECM4</t>
  </si>
  <si>
    <t>09PECM5</t>
  </si>
  <si>
    <t>09PECM6</t>
  </si>
  <si>
    <t>09PECM7</t>
  </si>
  <si>
    <t>09PECV1</t>
  </si>
  <si>
    <t>09PECV2</t>
  </si>
  <si>
    <t>09PECV3</t>
  </si>
  <si>
    <t>09PECV4</t>
  </si>
  <si>
    <t>09PECV5</t>
  </si>
  <si>
    <t>09PECV6</t>
  </si>
  <si>
    <t>09PECV7</t>
  </si>
  <si>
    <t>09PESM1</t>
  </si>
  <si>
    <t>09PESM2</t>
  </si>
  <si>
    <t>09PESM3</t>
  </si>
  <si>
    <t>09PESM4</t>
  </si>
  <si>
    <t>09PESM5</t>
  </si>
  <si>
    <t>09PESM6</t>
  </si>
  <si>
    <t>09PESM7</t>
  </si>
  <si>
    <t>09PFCH1</t>
  </si>
  <si>
    <t>09PFCH2</t>
  </si>
  <si>
    <t>09PFCH3</t>
  </si>
  <si>
    <t>09PFCH4</t>
  </si>
  <si>
    <t>09PFCH5</t>
  </si>
  <si>
    <t>09PFCH6</t>
  </si>
  <si>
    <t>09PFCH7</t>
  </si>
  <si>
    <t>09PFRC1</t>
  </si>
  <si>
    <t>09PFRC2</t>
  </si>
  <si>
    <t>09PFRC3</t>
  </si>
  <si>
    <t>09PFRC4</t>
  </si>
  <si>
    <t>09PFRC5</t>
  </si>
  <si>
    <t>09PFRC6</t>
  </si>
  <si>
    <t>09PFRC7</t>
  </si>
  <si>
    <t>10C0011</t>
  </si>
  <si>
    <t>10C0012</t>
  </si>
  <si>
    <t>10C0013</t>
  </si>
  <si>
    <t>10C0014</t>
  </si>
  <si>
    <t>10C0015</t>
  </si>
  <si>
    <t>10C0016</t>
  </si>
  <si>
    <t>10C0017</t>
  </si>
  <si>
    <t>10C0018</t>
  </si>
  <si>
    <t>10C0019</t>
  </si>
  <si>
    <t>10C00110</t>
  </si>
  <si>
    <t>10C00111</t>
  </si>
  <si>
    <t>10CD011</t>
  </si>
  <si>
    <t>10CD012</t>
  </si>
  <si>
    <t>10CD013</t>
  </si>
  <si>
    <t>10CD014</t>
  </si>
  <si>
    <t>10CD015</t>
  </si>
  <si>
    <t>10CD016</t>
  </si>
  <si>
    <t>10CD017</t>
  </si>
  <si>
    <t>10CD018</t>
  </si>
  <si>
    <t>10CD019</t>
  </si>
  <si>
    <t>10P0AC1</t>
  </si>
  <si>
    <t>10P0TP1</t>
  </si>
  <si>
    <t>10PDMB1</t>
  </si>
  <si>
    <t>10PDMB2</t>
  </si>
  <si>
    <t>10PDMB3</t>
  </si>
  <si>
    <t>10PDMB4</t>
  </si>
  <si>
    <t>10PDMB5</t>
  </si>
  <si>
    <t>10PDMB6</t>
  </si>
  <si>
    <t>10PDMB7</t>
  </si>
  <si>
    <t>10PDME1</t>
  </si>
  <si>
    <t>10PDME2</t>
  </si>
  <si>
    <t>10PDME3</t>
  </si>
  <si>
    <t>10PDME4</t>
  </si>
  <si>
    <t>10PDME5</t>
  </si>
  <si>
    <t>10PDME6</t>
  </si>
  <si>
    <t>10PDME7</t>
  </si>
  <si>
    <t>10PDME8</t>
  </si>
  <si>
    <t>10PDRT1</t>
  </si>
  <si>
    <t>10PDRT2</t>
  </si>
  <si>
    <t>10PDRT3</t>
  </si>
  <si>
    <t>10PDRT4</t>
  </si>
  <si>
    <t>10PDRT5</t>
  </si>
  <si>
    <t>10PDRT6</t>
  </si>
  <si>
    <t>10PDRT7</t>
  </si>
  <si>
    <t>10PDTE1</t>
  </si>
  <si>
    <t>10PDTE2</t>
  </si>
  <si>
    <t>10PDTE3</t>
  </si>
  <si>
    <t>10PDTE4</t>
  </si>
  <si>
    <t>10PDTE5</t>
  </si>
  <si>
    <t>10PDTE6</t>
  </si>
  <si>
    <t>10PDTE7</t>
  </si>
  <si>
    <t>10PDTE8</t>
  </si>
  <si>
    <t>11C0011</t>
  </si>
  <si>
    <t>11C0012</t>
  </si>
  <si>
    <t>11C0013</t>
  </si>
  <si>
    <t>11C0014</t>
  </si>
  <si>
    <t>11C0015</t>
  </si>
  <si>
    <t>11C0016</t>
  </si>
  <si>
    <t>11C0017</t>
  </si>
  <si>
    <t>11C0018</t>
  </si>
  <si>
    <t>11C0019</t>
  </si>
  <si>
    <t>11CD011</t>
  </si>
  <si>
    <t>11CD012</t>
  </si>
  <si>
    <t>11CD013</t>
  </si>
  <si>
    <t>11CD014</t>
  </si>
  <si>
    <t>11CD015</t>
  </si>
  <si>
    <t>11CD016</t>
  </si>
  <si>
    <t>11CD017</t>
  </si>
  <si>
    <t>11CD018</t>
  </si>
  <si>
    <t>11CD021</t>
  </si>
  <si>
    <t>11CD022</t>
  </si>
  <si>
    <t>11CD023</t>
  </si>
  <si>
    <t>11CD024</t>
  </si>
  <si>
    <t>11CD025</t>
  </si>
  <si>
    <t>11CD026</t>
  </si>
  <si>
    <t>11CD027</t>
  </si>
  <si>
    <t>11CD028</t>
  </si>
  <si>
    <t>11CD031</t>
  </si>
  <si>
    <t>11CD032</t>
  </si>
  <si>
    <t>11CD033</t>
  </si>
  <si>
    <t>11CD034</t>
  </si>
  <si>
    <t>11CD035</t>
  </si>
  <si>
    <t>11CD036</t>
  </si>
  <si>
    <t>11CD037</t>
  </si>
  <si>
    <t>13C0011</t>
  </si>
  <si>
    <t>13C0012</t>
  </si>
  <si>
    <t>13C0013</t>
  </si>
  <si>
    <t>13C0014</t>
  </si>
  <si>
    <t>13C0015</t>
  </si>
  <si>
    <t>13C0016</t>
  </si>
  <si>
    <t>13C0017</t>
  </si>
  <si>
    <t>13C0018</t>
  </si>
  <si>
    <t>13C0019</t>
  </si>
  <si>
    <t>13C00110</t>
  </si>
  <si>
    <t>13PDEA1</t>
  </si>
  <si>
    <t>13PDEA2</t>
  </si>
  <si>
    <t>13PDEA3</t>
  </si>
  <si>
    <t>13PDEA4</t>
  </si>
  <si>
    <t>13PDEA5</t>
  </si>
  <si>
    <t>13PDEA6</t>
  </si>
  <si>
    <t>13PDEA7</t>
  </si>
  <si>
    <t>13PDVA1</t>
  </si>
  <si>
    <t>13PDVA2</t>
  </si>
  <si>
    <t>13PDVA3</t>
  </si>
  <si>
    <t>13PDVA4</t>
  </si>
  <si>
    <t>13PDVA5</t>
  </si>
  <si>
    <t>13PDVA6</t>
  </si>
  <si>
    <t>13PDVA7</t>
  </si>
  <si>
    <t>14P0PJ1</t>
  </si>
  <si>
    <t>15C0061</t>
  </si>
  <si>
    <t>16C0001</t>
  </si>
  <si>
    <t>16C0002</t>
  </si>
  <si>
    <t>17L0001</t>
  </si>
  <si>
    <t>18L0001</t>
  </si>
  <si>
    <t>19J0001</t>
  </si>
  <si>
    <t>20J000 1</t>
  </si>
  <si>
    <t>21A0001</t>
  </si>
  <si>
    <t>22A0001</t>
  </si>
  <si>
    <t>23A0001</t>
  </si>
  <si>
    <t>24A0001</t>
  </si>
  <si>
    <t>25C0011</t>
  </si>
  <si>
    <t>25C0012</t>
  </si>
  <si>
    <t>25C0013</t>
  </si>
  <si>
    <t>25C0014</t>
  </si>
  <si>
    <t>25C0015</t>
  </si>
  <si>
    <t>25C0016</t>
  </si>
  <si>
    <t>25C0017</t>
  </si>
  <si>
    <t>25C0018</t>
  </si>
  <si>
    <t>25C0019</t>
  </si>
  <si>
    <t>26C0011</t>
  </si>
  <si>
    <t>26C0012</t>
  </si>
  <si>
    <t>26C0013</t>
  </si>
  <si>
    <t>26C0014</t>
  </si>
  <si>
    <t>26C0015</t>
  </si>
  <si>
    <t>26C0016</t>
  </si>
  <si>
    <t>26C0017</t>
  </si>
  <si>
    <t>26C0018</t>
  </si>
  <si>
    <t>26C0019</t>
  </si>
  <si>
    <t>26C00110</t>
  </si>
  <si>
    <t>26C00111</t>
  </si>
  <si>
    <t>26C00112</t>
  </si>
  <si>
    <t>26C00113</t>
  </si>
  <si>
    <t>26C00114</t>
  </si>
  <si>
    <t>26C00115</t>
  </si>
  <si>
    <t>26CD011</t>
  </si>
  <si>
    <t>26CD012</t>
  </si>
  <si>
    <t>26CD013</t>
  </si>
  <si>
    <t>26CD014</t>
  </si>
  <si>
    <t>26CD015</t>
  </si>
  <si>
    <t>26CD016</t>
  </si>
  <si>
    <t>26CD017</t>
  </si>
  <si>
    <t>26CD018</t>
  </si>
  <si>
    <t>26CD019</t>
  </si>
  <si>
    <t>26PDIA1</t>
  </si>
  <si>
    <t>26PDIA2</t>
  </si>
  <si>
    <t>26PDIA3</t>
  </si>
  <si>
    <t>26PDIA4</t>
  </si>
  <si>
    <t>26PDIA5</t>
  </si>
  <si>
    <t>26PDIA6</t>
  </si>
  <si>
    <t>26PDIA7</t>
  </si>
  <si>
    <t>26PDIA8</t>
  </si>
  <si>
    <t>26PDIA9</t>
  </si>
  <si>
    <t>26PDSP1</t>
  </si>
  <si>
    <t>26PDSP2</t>
  </si>
  <si>
    <t>26PDSP3</t>
  </si>
  <si>
    <t>26PDSP4</t>
  </si>
  <si>
    <t>26PDSP5</t>
  </si>
  <si>
    <t>26PDSP6</t>
  </si>
  <si>
    <t>26PDSP7</t>
  </si>
  <si>
    <t>26PDSP8</t>
  </si>
  <si>
    <t>26PDSP9</t>
  </si>
  <si>
    <t>27A000 1</t>
  </si>
  <si>
    <t>29A0001</t>
  </si>
  <si>
    <t>31C0001</t>
  </si>
  <si>
    <t>31C0002</t>
  </si>
  <si>
    <t>31C0003</t>
  </si>
  <si>
    <t>31C0004</t>
  </si>
  <si>
    <t>31C0005</t>
  </si>
  <si>
    <t>31C0006</t>
  </si>
  <si>
    <t>31C0007</t>
  </si>
  <si>
    <t>31C0008</t>
  </si>
  <si>
    <t>31C0009</t>
  </si>
  <si>
    <t>31C00010</t>
  </si>
  <si>
    <t>31C00011</t>
  </si>
  <si>
    <t>31C00012</t>
  </si>
  <si>
    <t>31C00013</t>
  </si>
  <si>
    <t>31C00014</t>
  </si>
  <si>
    <t>31PFMA1</t>
  </si>
  <si>
    <t>31PFMA2</t>
  </si>
  <si>
    <t>31PFMA3</t>
  </si>
  <si>
    <t>31PFMA4</t>
  </si>
  <si>
    <t>31PFMA5</t>
  </si>
  <si>
    <t>31PFMA6</t>
  </si>
  <si>
    <t>31PFMA7</t>
  </si>
  <si>
    <t>31PFME1</t>
  </si>
  <si>
    <t>31PFME2</t>
  </si>
  <si>
    <t>31PFME3</t>
  </si>
  <si>
    <t>31PFME4</t>
  </si>
  <si>
    <t>31PFME5</t>
  </si>
  <si>
    <t>31PFME6</t>
  </si>
  <si>
    <t>31PFPC1</t>
  </si>
  <si>
    <t>31PFPC2</t>
  </si>
  <si>
    <t>31PFPC3</t>
  </si>
  <si>
    <t>31PFPC4</t>
  </si>
  <si>
    <t>31PFPC5</t>
  </si>
  <si>
    <t>31PFPC6</t>
  </si>
  <si>
    <t>31PFPC7</t>
  </si>
  <si>
    <t>32A0001</t>
  </si>
  <si>
    <t>33C0011</t>
  </si>
  <si>
    <t>33C0012</t>
  </si>
  <si>
    <t>33C0013</t>
  </si>
  <si>
    <t>33C0014</t>
  </si>
  <si>
    <t>33C0015</t>
  </si>
  <si>
    <t>33C0016</t>
  </si>
  <si>
    <t>33C0017</t>
  </si>
  <si>
    <t>33C0018</t>
  </si>
  <si>
    <t>33C0019</t>
  </si>
  <si>
    <t>33PDIT1</t>
  </si>
  <si>
    <t>33PDIT2</t>
  </si>
  <si>
    <t>33PDIT3</t>
  </si>
  <si>
    <t>33PDIT4</t>
  </si>
  <si>
    <t>33PDIT5</t>
  </si>
  <si>
    <t>33PDIT6</t>
  </si>
  <si>
    <t>33PDIT7</t>
  </si>
  <si>
    <t>34C0011</t>
  </si>
  <si>
    <t>34C0012</t>
  </si>
  <si>
    <t>34C0013</t>
  </si>
  <si>
    <t>34C0014</t>
  </si>
  <si>
    <t>34C0015</t>
  </si>
  <si>
    <t>34C0016</t>
  </si>
  <si>
    <t>34C0017</t>
  </si>
  <si>
    <t>34PDHB1</t>
  </si>
  <si>
    <t>34PDHB2</t>
  </si>
  <si>
    <t>34PDHB3</t>
  </si>
  <si>
    <t>34PDHB4</t>
  </si>
  <si>
    <t>34PDHB5</t>
  </si>
  <si>
    <t>34PDHB6</t>
  </si>
  <si>
    <t>34PDHB7</t>
  </si>
  <si>
    <t>35C0011</t>
  </si>
  <si>
    <t>35C0012</t>
  </si>
  <si>
    <t>35C0013</t>
  </si>
  <si>
    <t>35C0014</t>
  </si>
  <si>
    <t>35C0015</t>
  </si>
  <si>
    <t>35C0016</t>
  </si>
  <si>
    <t>35C0017</t>
  </si>
  <si>
    <t>35C0018</t>
  </si>
  <si>
    <t>36C0011</t>
  </si>
  <si>
    <t>36C0012</t>
  </si>
  <si>
    <t>36C0013</t>
  </si>
  <si>
    <t>36C0014</t>
  </si>
  <si>
    <t>36C0015</t>
  </si>
  <si>
    <t>36C0016</t>
  </si>
  <si>
    <t>36C0017</t>
  </si>
  <si>
    <t>36C0018</t>
  </si>
  <si>
    <t>36C0019</t>
  </si>
  <si>
    <t>36C00110</t>
  </si>
  <si>
    <t>36C00111</t>
  </si>
  <si>
    <t>36C00112</t>
  </si>
  <si>
    <t>36C00113</t>
  </si>
  <si>
    <t>36C00114</t>
  </si>
  <si>
    <t>36C00115</t>
  </si>
  <si>
    <t>36C00116</t>
  </si>
  <si>
    <t>36C00117</t>
  </si>
  <si>
    <t>36CD011</t>
  </si>
  <si>
    <t>36CD012</t>
  </si>
  <si>
    <t>36CDES1</t>
  </si>
  <si>
    <t>36CDES2</t>
  </si>
  <si>
    <t>36CDES3</t>
  </si>
  <si>
    <t>36CDES4</t>
  </si>
  <si>
    <t>36CDES5</t>
  </si>
  <si>
    <t>36CDES6</t>
  </si>
  <si>
    <t>36CDES7</t>
  </si>
  <si>
    <t>36CDES8</t>
  </si>
  <si>
    <t>36PDID1</t>
  </si>
  <si>
    <t>36PDID2</t>
  </si>
  <si>
    <t>36PDID3</t>
  </si>
  <si>
    <t>36PDID4</t>
  </si>
  <si>
    <t>36PDID5</t>
  </si>
  <si>
    <t>36PDID6</t>
  </si>
  <si>
    <t>36PDID7</t>
  </si>
  <si>
    <t>36PDID8</t>
  </si>
  <si>
    <t>36PDID9</t>
  </si>
  <si>
    <t>36PDID10</t>
  </si>
  <si>
    <t>36PDID11</t>
  </si>
  <si>
    <t>36PDIE1</t>
  </si>
  <si>
    <t>36PDIE2</t>
  </si>
  <si>
    <t>36PDIE3</t>
  </si>
  <si>
    <t>36PDIE4</t>
  </si>
  <si>
    <t>36PDIE5</t>
  </si>
  <si>
    <t>36PDIE6</t>
  </si>
  <si>
    <t>36PDIE7</t>
  </si>
  <si>
    <t>36PDIE8</t>
  </si>
  <si>
    <t>36PDIE9</t>
  </si>
  <si>
    <t>36PDIE10</t>
  </si>
  <si>
    <t>36PFEG1</t>
  </si>
  <si>
    <t>36PFEG2</t>
  </si>
  <si>
    <t>36PFEG3</t>
  </si>
  <si>
    <t>36PFEG4</t>
  </si>
  <si>
    <t>36PFEG5</t>
  </si>
  <si>
    <t>36PFEG6</t>
  </si>
  <si>
    <t>36PFEG7</t>
  </si>
  <si>
    <t>36PFEG8</t>
  </si>
  <si>
    <t>36PFEG9</t>
  </si>
  <si>
    <t>36PFEG10</t>
  </si>
  <si>
    <t>36PFEG11</t>
  </si>
  <si>
    <t>36PFEG12</t>
  </si>
  <si>
    <t>38C0011</t>
  </si>
  <si>
    <t>38C0012</t>
  </si>
  <si>
    <t>38C0013</t>
  </si>
  <si>
    <t>38C0014</t>
  </si>
  <si>
    <t>38C0015</t>
  </si>
  <si>
    <t>38C0016</t>
  </si>
  <si>
    <t>38C0017</t>
  </si>
  <si>
    <t>38C0018</t>
  </si>
  <si>
    <t>38C0019</t>
  </si>
  <si>
    <t>38C00110</t>
  </si>
  <si>
    <t>38C00111</t>
  </si>
  <si>
    <t>38C00112</t>
  </si>
  <si>
    <t>38C00113</t>
  </si>
  <si>
    <t>39PDSR1</t>
  </si>
  <si>
    <t>39PDSR2</t>
  </si>
  <si>
    <t>39PDSR3</t>
  </si>
  <si>
    <t>39PDSR4</t>
  </si>
  <si>
    <t>39PDSR5</t>
  </si>
  <si>
    <t>39PDSR6</t>
  </si>
  <si>
    <t>39PDSR7</t>
  </si>
  <si>
    <t>40A0001</t>
  </si>
  <si>
    <t>&lt;&lt;&lt;&lt;</t>
  </si>
  <si>
    <t>Eje</t>
  </si>
  <si>
    <t>ELABORÓ</t>
  </si>
  <si>
    <t>AUTORIZÓ</t>
  </si>
  <si>
    <t xml:space="preserve">NOMBRE: </t>
  </si>
  <si>
    <t>CUENTA DE CORREO INSTITUCIONAL:</t>
  </si>
  <si>
    <t>Sub Eje</t>
  </si>
  <si>
    <t>Sub Sub Eje</t>
  </si>
  <si>
    <t>cla_gf</t>
  </si>
  <si>
    <t>Clasificación Funcional del Gasto</t>
  </si>
  <si>
    <t>unico_centgest
=B3&amp;CONTAR.SI($B$3:B3,B3)</t>
  </si>
  <si>
    <t>1.3.9</t>
  </si>
  <si>
    <t>1.7.2</t>
  </si>
  <si>
    <t>1.2.4</t>
  </si>
  <si>
    <t>1.3.1</t>
  </si>
  <si>
    <t>1.8.4</t>
  </si>
  <si>
    <t>1.8.5</t>
  </si>
  <si>
    <t>3.1.1</t>
  </si>
  <si>
    <t>1.2.3</t>
  </si>
  <si>
    <t>2.2.1</t>
  </si>
  <si>
    <t>2.5.3</t>
  </si>
  <si>
    <t>1.7.1</t>
  </si>
  <si>
    <t>3.2.1</t>
  </si>
  <si>
    <t>2.2.3</t>
  </si>
  <si>
    <t>2.2.6</t>
  </si>
  <si>
    <t>1.2.1</t>
  </si>
  <si>
    <t>2.1.4</t>
  </si>
  <si>
    <t>2.1.1</t>
  </si>
  <si>
    <t>2.3.5</t>
  </si>
  <si>
    <t>2.5.1</t>
  </si>
  <si>
    <t>2.6.2</t>
  </si>
  <si>
    <t>2.4.2</t>
  </si>
  <si>
    <t>2.4.1</t>
  </si>
  <si>
    <t>2.6.1</t>
  </si>
  <si>
    <t>1.3.2</t>
  </si>
  <si>
    <t>2.2.2</t>
  </si>
  <si>
    <t>2.6.5</t>
  </si>
  <si>
    <t>2.6.9</t>
  </si>
  <si>
    <t>2.6.3</t>
  </si>
  <si>
    <t>2.6.7</t>
  </si>
  <si>
    <t>2.6.4</t>
  </si>
  <si>
    <t>2.1.5</t>
  </si>
  <si>
    <t>1.2.2</t>
  </si>
  <si>
    <t>3.7.1</t>
  </si>
  <si>
    <t>2.4.4</t>
  </si>
  <si>
    <t>2.5.2</t>
  </si>
  <si>
    <t>2.3.1</t>
  </si>
  <si>
    <t>3.4.3</t>
  </si>
  <si>
    <t>2.2.5</t>
  </si>
  <si>
    <t>3.9.3</t>
  </si>
  <si>
    <t>1.3.3</t>
  </si>
  <si>
    <t>2.1.3</t>
  </si>
  <si>
    <t>2.1.2</t>
  </si>
  <si>
    <t>3.5.6</t>
  </si>
  <si>
    <t>2.2.4</t>
  </si>
  <si>
    <t>3.4.2</t>
  </si>
  <si>
    <t>1.8.1</t>
  </si>
  <si>
    <t>3.1.2</t>
  </si>
  <si>
    <t>2.3.2</t>
  </si>
  <si>
    <t>1.5.2</t>
  </si>
  <si>
    <t>1.8.3</t>
  </si>
  <si>
    <t>3.9.2</t>
  </si>
  <si>
    <t>3.5.1</t>
  </si>
  <si>
    <t>1.1.2</t>
  </si>
  <si>
    <t>4.1.1</t>
  </si>
  <si>
    <t>1.1.1</t>
  </si>
  <si>
    <t>1.3.6</t>
  </si>
  <si>
    <t>2.3.3</t>
  </si>
  <si>
    <t>2.3.4</t>
  </si>
  <si>
    <t>3.8.4</t>
  </si>
  <si>
    <t>2.5.4</t>
  </si>
  <si>
    <t>Medios de Verificación</t>
  </si>
  <si>
    <t>ODS</t>
  </si>
  <si>
    <t>ods</t>
  </si>
  <si>
    <t>Avance en los Indicadores</t>
  </si>
  <si>
    <t>Semaforización 
Avance en los Indicadores</t>
  </si>
  <si>
    <t>disp_anual_ejes</t>
  </si>
  <si>
    <t>Meta Física Proyectada</t>
  </si>
  <si>
    <t>Definición de la meta</t>
  </si>
  <si>
    <t>IR PP- INFORME DE RESULTADOS DE PROGRAMAS PRESUPUESTARIOS</t>
  </si>
  <si>
    <t>Presupuesto Programado al Periodo</t>
  </si>
  <si>
    <t>Presupuesto Ejercido al Periodo</t>
  </si>
  <si>
    <t>Porcentaje de Presupuesto Programado Ejercido</t>
  </si>
  <si>
    <t>06CD05E018</t>
  </si>
  <si>
    <t>-</t>
  </si>
  <si>
    <t>06CD058</t>
  </si>
  <si>
    <t>02OD047</t>
  </si>
  <si>
    <t>02OD04U026</t>
  </si>
  <si>
    <t>36PFEG13</t>
  </si>
  <si>
    <t>36PFEGU026</t>
  </si>
  <si>
    <t>03PDIV10</t>
  </si>
  <si>
    <t xml:space="preserve">E154 Finaciamiento, Expropiaciones y Gastos Inherentes al Programa Vivienda en Conjunto </t>
  </si>
  <si>
    <t>03PDIVE154</t>
  </si>
  <si>
    <t>--</t>
  </si>
  <si>
    <t>02CD1436</t>
  </si>
  <si>
    <t>02CD14U026</t>
  </si>
  <si>
    <t>38C00114</t>
  </si>
  <si>
    <t>U034</t>
  </si>
  <si>
    <t>Programa de Apoyo para Implementar y Ejecutar Acciones de Prevención de la Violencia Contra las Mujeres.</t>
  </si>
  <si>
    <t>38C001U034</t>
  </si>
  <si>
    <t xml:space="preserve">Derecho de las Mujeres </t>
  </si>
  <si>
    <t>05</t>
  </si>
  <si>
    <t xml:space="preserve">Igualda de Género </t>
  </si>
  <si>
    <t xml:space="preserve">Otros de Seguridad Social y Asistencia Social </t>
  </si>
  <si>
    <t xml:space="preserve">Prevención y atención de la violencia contra las mujeres </t>
  </si>
  <si>
    <t>08PDCE8</t>
  </si>
  <si>
    <t>U033</t>
  </si>
  <si>
    <t xml:space="preserve">U033 ACTIVIDADES DE INVESTIGACIÓN ACADEMICAS, CIENTIFICAS Y DE DESARROLLO </t>
  </si>
  <si>
    <t>08PDCEU033</t>
  </si>
  <si>
    <t xml:space="preserve">Ciencia, Innovación y Transparencia </t>
  </si>
  <si>
    <t>Controles al ejercicio de gobierno</t>
  </si>
  <si>
    <t xml:space="preserve">Otros Grupos Vulnerables </t>
  </si>
  <si>
    <t xml:space="preserve">Evaluación y seguimiento de políticas, porgramas y proyectos </t>
  </si>
  <si>
    <t>09PFRI</t>
  </si>
  <si>
    <t xml:space="preserve"> FIDEICOMISO PARA LA RECONSTRUCCIÓN INTEGRAL </t>
  </si>
  <si>
    <t>09PFRI1</t>
  </si>
  <si>
    <t>U035</t>
  </si>
  <si>
    <t>U035_PROGRAMA PARA LA RECONSTRUCCIÓN, REHABILITACIÓN DE VIVIENDAS Y OTRAS PREVISIONES</t>
  </si>
  <si>
    <t>09PFRIU035</t>
  </si>
  <si>
    <t>Reconstrucción y rehabilitación de viviendas dañadas por el sismo de 2017</t>
  </si>
  <si>
    <t>266</t>
  </si>
  <si>
    <t>Acciones de reconstrucción, rehabilitación de viviendas y otras previsiones</t>
  </si>
  <si>
    <t>LIC. JESÚS ERIK FLORES HERNÁNDEZ</t>
  </si>
  <si>
    <t>CARGO: SUBDIRECTOR DE TECNOLOGÍAS DE LA INFORMACIÓN Y COMUNICACIONES</t>
  </si>
  <si>
    <t>CUENTA DE CORREO INSTITUCIONAL: jefloresh@tlalpan.cdmx.gob.mx</t>
  </si>
  <si>
    <t>TELÉFONO DE CONTACTO: 5554831500</t>
  </si>
  <si>
    <t>EXTENSIÓN: 5111</t>
  </si>
  <si>
    <t>ING. JULIO IGNACIO CASTELLANOS TORRES</t>
  </si>
  <si>
    <t>EXTENSIÓN: 5112</t>
  </si>
  <si>
    <t>CARGO:  DIRECTOR DE MODERNIZACIÓN ADMINISTRATIVA Y TECNOLOGÍAS DE LA INFORMACIÓN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</si>
</sst>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0.000"/>
    <numFmt numFmtId="165" formatCode="&quot;$&quot;#,##0.00"/>
  </numFmts>
  <fonts count="40">
    <font>
      <sz val="11"/>
      <color theme="1"/>
      <name val="Calibri"/>
      <family val="2"/>
      <scheme val="minor"/>
    </font>
    <font>
      <b/>
      <sz val="11"/>
      <color theme="0"/>
      <name val="Calibri"/>
      <family val="2"/>
      <scheme val="minor"/>
    </font>
    <font>
      <sz val="10"/>
      <name val="Soberana Sans"/>
    </font>
    <font>
      <sz val="10"/>
      <name val="Gotham Rounded Light"/>
      <family val="3"/>
    </font>
    <font>
      <sz val="12"/>
      <color theme="1"/>
      <name val="Calibri"/>
      <family val="2"/>
      <scheme val="minor"/>
    </font>
    <font>
      <sz val="12"/>
      <color rgb="FFFF0000"/>
      <name val="Calibri"/>
      <family val="2"/>
      <scheme val="minor"/>
    </font>
    <font>
      <sz val="12"/>
      <name val="Calibri"/>
      <family val="2"/>
      <scheme val="minor"/>
    </font>
    <font>
      <sz val="8"/>
      <name val="Calibri"/>
      <family val="2"/>
      <scheme val="minor"/>
    </font>
    <font>
      <b/>
      <sz val="11"/>
      <color theme="1"/>
      <name val="Calibri"/>
      <family val="2"/>
      <scheme val="minor"/>
    </font>
    <font>
      <sz val="10"/>
      <name val="Arial"/>
      <family val="2"/>
    </font>
    <font>
      <sz val="11"/>
      <color theme="1"/>
      <name val="Calibri"/>
      <family val="2"/>
      <scheme val="minor"/>
    </font>
    <font>
      <sz val="10"/>
      <color theme="1"/>
      <name val="Gotham Rounded Light"/>
      <family val="3"/>
    </font>
    <font>
      <sz val="10"/>
      <color theme="0" tint="-0.34998626667073579"/>
      <name val="Gotham Rounded Light"/>
      <family val="3"/>
    </font>
    <font>
      <sz val="18"/>
      <color theme="0" tint="-0.34998626667073579"/>
      <name val="Gotham Rounded Light"/>
      <family val="3"/>
    </font>
    <font>
      <sz val="11"/>
      <color theme="0" tint="-0.34998626667073579"/>
      <name val="Calibri"/>
      <family val="2"/>
      <scheme val="minor"/>
    </font>
    <font>
      <sz val="10"/>
      <name val="Source Sans Pro"/>
      <family val="2"/>
    </font>
    <font>
      <b/>
      <sz val="14"/>
      <color theme="0"/>
      <name val="Source Sans Pro"/>
      <family val="2"/>
    </font>
    <font>
      <b/>
      <sz val="14"/>
      <color theme="1"/>
      <name val="Source Sans Pro"/>
      <family val="2"/>
    </font>
    <font>
      <sz val="10"/>
      <color theme="1"/>
      <name val="Source Sans Pro"/>
      <family val="2"/>
    </font>
    <font>
      <sz val="11"/>
      <color theme="1"/>
      <name val="Source Sans Pro"/>
      <family val="2"/>
    </font>
    <font>
      <b/>
      <sz val="11"/>
      <color theme="1"/>
      <name val="Source Sans Pro"/>
      <family val="2"/>
    </font>
    <font>
      <b/>
      <sz val="16"/>
      <color theme="0"/>
      <name val="Source Sans Pro"/>
      <family val="2"/>
    </font>
    <font>
      <b/>
      <sz val="12"/>
      <color theme="0"/>
      <name val="Source Sans Pro"/>
      <family val="2"/>
    </font>
    <font>
      <b/>
      <sz val="11.5"/>
      <color theme="0"/>
      <name val="Source Sans Pro"/>
      <family val="2"/>
    </font>
    <font>
      <sz val="18"/>
      <name val="Source Sans Pro"/>
      <family val="2"/>
    </font>
    <font>
      <sz val="18"/>
      <color theme="1"/>
      <name val="Source Sans Pro"/>
      <family val="2"/>
    </font>
    <font>
      <sz val="18"/>
      <name val="Gotham Rounded Light"/>
      <family val="3"/>
    </font>
    <font>
      <sz val="20"/>
      <name val="Source Sans Pro"/>
      <family val="2"/>
    </font>
    <font>
      <b/>
      <sz val="20"/>
      <color rgb="FFFF0000"/>
      <name val="Source Sans Pro"/>
      <family val="2"/>
    </font>
    <font>
      <b/>
      <sz val="20"/>
      <name val="Source Sans Pro"/>
      <family val="2"/>
    </font>
    <font>
      <sz val="20"/>
      <name val="Gotham Rounded Light"/>
      <family val="3"/>
    </font>
    <font>
      <b/>
      <sz val="20"/>
      <color theme="1"/>
      <name val="Calibri"/>
      <family val="2"/>
      <scheme val="minor"/>
    </font>
    <font>
      <sz val="20"/>
      <color theme="0" tint="-0.34998626667073579"/>
      <name val="Gotham Rounded Light"/>
      <family val="3"/>
    </font>
    <font>
      <b/>
      <sz val="20"/>
      <color indexed="9"/>
      <name val="Source Sans Pro"/>
      <family val="2"/>
    </font>
    <font>
      <sz val="20"/>
      <color theme="1"/>
      <name val="Calibri"/>
      <family val="2"/>
      <scheme val="minor"/>
    </font>
    <font>
      <b/>
      <sz val="20"/>
      <color theme="1" tint="0.249977111117893"/>
      <name val="Source Sans Pro"/>
      <family val="2"/>
    </font>
    <font>
      <b/>
      <sz val="20"/>
      <color theme="0"/>
      <name val="Source Sans Pro"/>
      <family val="2"/>
    </font>
    <font>
      <b/>
      <sz val="22"/>
      <color theme="1"/>
      <name val="Source Sans Pro"/>
      <family val="2"/>
    </font>
    <font>
      <sz val="22"/>
      <color theme="1"/>
      <name val="Source Sans Pro"/>
      <family val="2"/>
    </font>
    <font>
      <sz val="22"/>
      <name val="Source Sans Pro"/>
      <family val="2"/>
    </font>
  </fonts>
  <fills count="9">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66FF66"/>
        <bgColor indexed="64"/>
      </patternFill>
    </fill>
    <fill>
      <patternFill patternType="solid">
        <fgColor rgb="FF9F224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ck">
        <color rgb="FF969696"/>
      </left>
      <right/>
      <top/>
      <bottom/>
      <diagonal/>
    </border>
  </borders>
  <cellStyleXfs count="5">
    <xf numFmtId="0" fontId="0" fillId="0" borderId="0"/>
    <xf numFmtId="0" fontId="2" fillId="0" borderId="0"/>
    <xf numFmtId="0" fontId="9" fillId="0" borderId="0"/>
    <xf numFmtId="44" fontId="10" fillId="0" borderId="0" applyFont="0" applyFill="0" applyBorder="0" applyAlignment="0" applyProtection="0"/>
    <xf numFmtId="9" fontId="10" fillId="0" borderId="0" applyFont="0" applyFill="0" applyBorder="0" applyAlignment="0" applyProtection="0"/>
  </cellStyleXfs>
  <cellXfs count="131">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49" fontId="4" fillId="0" borderId="0" xfId="0" applyNumberFormat="1" applyFont="1" applyAlignment="1">
      <alignment horizontal="center"/>
    </xf>
    <xf numFmtId="49" fontId="4" fillId="0" borderId="0" xfId="0" applyNumberFormat="1" applyFont="1"/>
    <xf numFmtId="0" fontId="4" fillId="0" borderId="0" xfId="0" applyFont="1"/>
    <xf numFmtId="0" fontId="4" fillId="0" borderId="0" xfId="0" applyFont="1" applyAlignment="1">
      <alignment horizontal="center"/>
    </xf>
    <xf numFmtId="49" fontId="4" fillId="0" borderId="0" xfId="0" applyNumberFormat="1" applyFont="1" applyAlignment="1">
      <alignment horizontal="left"/>
    </xf>
    <xf numFmtId="2" fontId="4" fillId="0" borderId="0" xfId="0" applyNumberFormat="1" applyFont="1" applyAlignment="1">
      <alignment horizontal="center"/>
    </xf>
    <xf numFmtId="164" fontId="4" fillId="0" borderId="0" xfId="0" applyNumberFormat="1" applyFont="1" applyAlignment="1">
      <alignment horizontal="center"/>
    </xf>
    <xf numFmtId="0" fontId="0" fillId="0" borderId="0" xfId="0" applyAlignment="1">
      <alignment wrapText="1"/>
    </xf>
    <xf numFmtId="0" fontId="0" fillId="4" borderId="0" xfId="0" applyFill="1"/>
    <xf numFmtId="49" fontId="4" fillId="4" borderId="0" xfId="0" applyNumberFormat="1" applyFont="1" applyFill="1"/>
    <xf numFmtId="1" fontId="4" fillId="0" borderId="0" xfId="0" applyNumberFormat="1" applyFont="1" applyAlignment="1">
      <alignment horizontal="center"/>
    </xf>
    <xf numFmtId="49" fontId="4" fillId="3" borderId="0" xfId="0" applyNumberFormat="1" applyFont="1" applyFill="1"/>
    <xf numFmtId="49" fontId="0" fillId="0" borderId="0" xfId="0" applyNumberFormat="1"/>
    <xf numFmtId="49" fontId="5" fillId="0" borderId="0" xfId="0" applyNumberFormat="1" applyFont="1" applyAlignment="1">
      <alignment horizontal="center"/>
    </xf>
    <xf numFmtId="49" fontId="6" fillId="0" borderId="0" xfId="0" applyNumberFormat="1" applyFont="1" applyAlignment="1">
      <alignment horizontal="center"/>
    </xf>
    <xf numFmtId="49" fontId="6" fillId="0" borderId="0" xfId="0" applyNumberFormat="1" applyFont="1"/>
    <xf numFmtId="3" fontId="4" fillId="0" borderId="0" xfId="0" applyNumberFormat="1" applyFont="1" applyAlignment="1">
      <alignment horizontal="center"/>
    </xf>
    <xf numFmtId="2" fontId="4" fillId="0" borderId="0" xfId="0" applyNumberFormat="1" applyFont="1" applyAlignment="1">
      <alignment horizontal="center" wrapText="1"/>
    </xf>
    <xf numFmtId="49" fontId="4" fillId="5" borderId="0" xfId="0" applyNumberFormat="1" applyFont="1" applyFill="1"/>
    <xf numFmtId="0" fontId="0" fillId="5" borderId="0" xfId="0" applyFill="1"/>
    <xf numFmtId="49" fontId="5" fillId="0" borderId="0" xfId="0" applyNumberFormat="1" applyFont="1"/>
    <xf numFmtId="2" fontId="0" fillId="0" borderId="0" xfId="0" applyNumberFormat="1"/>
    <xf numFmtId="0" fontId="0" fillId="3" borderId="0" xfId="0" applyFill="1"/>
    <xf numFmtId="9" fontId="4" fillId="0" borderId="0" xfId="0" applyNumberFormat="1" applyFont="1" applyAlignment="1">
      <alignment horizontal="center"/>
    </xf>
    <xf numFmtId="0" fontId="0" fillId="0" borderId="6" xfId="0" applyBorder="1" applyAlignment="1">
      <alignment horizontal="center" vertical="center"/>
    </xf>
    <xf numFmtId="0" fontId="0" fillId="0" borderId="4" xfId="0" applyBorder="1" applyAlignment="1">
      <alignment horizontal="left" vertical="center" wrapText="1"/>
    </xf>
    <xf numFmtId="0" fontId="0" fillId="0" borderId="4" xfId="0" applyBorder="1"/>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0" fillId="0" borderId="3" xfId="0" applyBorder="1"/>
    <xf numFmtId="0" fontId="0" fillId="0" borderId="1" xfId="0" applyFill="1" applyBorder="1" applyAlignment="1">
      <alignment horizontal="center"/>
    </xf>
    <xf numFmtId="0" fontId="0" fillId="0" borderId="4" xfId="0" applyFill="1" applyBorder="1"/>
    <xf numFmtId="0" fontId="0" fillId="6" borderId="1" xfId="0" applyFill="1" applyBorder="1" applyAlignment="1">
      <alignment horizontal="center"/>
    </xf>
    <xf numFmtId="0" fontId="0" fillId="6" borderId="4" xfId="0" applyFill="1" applyBorder="1"/>
    <xf numFmtId="0" fontId="3" fillId="0" borderId="0" xfId="1" applyFont="1" applyAlignment="1" applyProtection="1">
      <alignment vertical="top" wrapText="1"/>
      <protection hidden="1"/>
    </xf>
    <xf numFmtId="0" fontId="3" fillId="0" borderId="0" xfId="1" applyFont="1" applyAlignment="1" applyProtection="1">
      <alignment horizontal="center" vertical="top" wrapText="1"/>
      <protection hidden="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0" fontId="8" fillId="0" borderId="0" xfId="0" applyFont="1"/>
    <xf numFmtId="0" fontId="0" fillId="0" borderId="0" xfId="0"/>
    <xf numFmtId="0" fontId="8" fillId="7" borderId="1" xfId="0" applyFont="1" applyFill="1" applyBorder="1" applyAlignment="1">
      <alignment horizontal="center" vertical="center"/>
    </xf>
    <xf numFmtId="0" fontId="8" fillId="7" borderId="4" xfId="0" applyNumberFormat="1" applyFont="1" applyFill="1" applyBorder="1" applyAlignment="1">
      <alignment vertical="center"/>
    </xf>
    <xf numFmtId="0" fontId="4" fillId="0" borderId="0" xfId="0" applyNumberFormat="1" applyFont="1" applyAlignment="1"/>
    <xf numFmtId="0" fontId="0" fillId="0" borderId="0" xfId="0" applyNumberFormat="1" applyAlignment="1"/>
    <xf numFmtId="0" fontId="8" fillId="7" borderId="1" xfId="0" applyFont="1" applyFill="1" applyBorder="1" applyAlignment="1">
      <alignment horizontal="center" vertical="center" wrapText="1"/>
    </xf>
    <xf numFmtId="0" fontId="11" fillId="0" borderId="0" xfId="1" applyFont="1" applyAlignment="1" applyProtection="1">
      <alignment vertical="top" wrapText="1"/>
      <protection hidden="1"/>
    </xf>
    <xf numFmtId="0" fontId="11" fillId="0" borderId="0" xfId="1" applyFont="1" applyAlignment="1" applyProtection="1">
      <alignment horizontal="center" vertical="top" wrapText="1"/>
      <protection hidden="1"/>
    </xf>
    <xf numFmtId="0" fontId="10" fillId="4" borderId="0" xfId="0" applyFont="1" applyFill="1" applyBorder="1" applyProtection="1">
      <protection hidden="1"/>
    </xf>
    <xf numFmtId="0" fontId="8" fillId="4" borderId="0" xfId="0" applyFont="1" applyFill="1" applyBorder="1" applyAlignment="1" applyProtection="1">
      <alignment vertical="center" wrapText="1"/>
      <protection hidden="1"/>
    </xf>
    <xf numFmtId="0" fontId="12" fillId="0" borderId="0" xfId="1" applyFont="1" applyAlignment="1" applyProtection="1">
      <alignment horizontal="center" vertical="top" wrapText="1"/>
      <protection hidden="1"/>
    </xf>
    <xf numFmtId="0" fontId="12" fillId="0" borderId="0" xfId="1" applyFont="1" applyBorder="1" applyAlignment="1" applyProtection="1">
      <alignment vertical="top" wrapText="1"/>
      <protection hidden="1"/>
    </xf>
    <xf numFmtId="0" fontId="14" fillId="4" borderId="0" xfId="0" applyFont="1" applyFill="1" applyBorder="1" applyProtection="1">
      <protection hidden="1"/>
    </xf>
    <xf numFmtId="0" fontId="0" fillId="0" borderId="0" xfId="0" applyNumberFormat="1"/>
    <xf numFmtId="0" fontId="4" fillId="0" borderId="0" xfId="0" applyNumberFormat="1" applyFont="1"/>
    <xf numFmtId="44" fontId="0" fillId="0" borderId="0" xfId="3" applyFont="1"/>
    <xf numFmtId="44" fontId="0" fillId="3" borderId="0" xfId="3" applyFont="1" applyFill="1"/>
    <xf numFmtId="44" fontId="8" fillId="7" borderId="1" xfId="3" applyFont="1" applyFill="1" applyBorder="1" applyAlignment="1">
      <alignment wrapText="1"/>
    </xf>
    <xf numFmtId="0" fontId="16" fillId="4" borderId="0" xfId="1" applyFont="1" applyFill="1" applyAlignment="1" applyProtection="1">
      <alignment horizontal="center" vertical="center"/>
      <protection hidden="1"/>
    </xf>
    <xf numFmtId="0" fontId="17" fillId="4" borderId="0" xfId="1" applyFont="1" applyFill="1" applyAlignment="1" applyProtection="1">
      <alignment horizontal="center" vertical="center"/>
      <protection hidden="1"/>
    </xf>
    <xf numFmtId="0" fontId="15" fillId="0" borderId="0" xfId="1" applyFont="1" applyAlignment="1" applyProtection="1">
      <alignment vertical="top" wrapText="1"/>
      <protection hidden="1"/>
    </xf>
    <xf numFmtId="0" fontId="15" fillId="0" borderId="0" xfId="1" applyFont="1" applyAlignment="1" applyProtection="1">
      <alignment horizontal="center" vertical="top" wrapText="1"/>
      <protection hidden="1"/>
    </xf>
    <xf numFmtId="0" fontId="18" fillId="0" borderId="0" xfId="1" applyFont="1" applyAlignment="1" applyProtection="1">
      <alignment horizontal="center" vertical="top" wrapText="1"/>
      <protection hidden="1"/>
    </xf>
    <xf numFmtId="0" fontId="19" fillId="4" borderId="0" xfId="0" applyFont="1" applyFill="1" applyBorder="1" applyProtection="1">
      <protection hidden="1"/>
    </xf>
    <xf numFmtId="0" fontId="20" fillId="4" borderId="0" xfId="0" applyFont="1" applyFill="1" applyBorder="1" applyAlignment="1" applyProtection="1">
      <protection hidden="1"/>
    </xf>
    <xf numFmtId="0" fontId="19" fillId="4" borderId="0" xfId="0" applyFont="1" applyFill="1" applyBorder="1" applyAlignment="1" applyProtection="1">
      <protection hidden="1"/>
    </xf>
    <xf numFmtId="0" fontId="20" fillId="4" borderId="0" xfId="0" applyFont="1" applyFill="1" applyBorder="1" applyAlignment="1" applyProtection="1">
      <alignment vertical="center" wrapText="1"/>
      <protection hidden="1"/>
    </xf>
    <xf numFmtId="0" fontId="20" fillId="4" borderId="0" xfId="0" applyFont="1" applyFill="1" applyBorder="1" applyAlignment="1" applyProtection="1">
      <alignment vertical="center"/>
      <protection hidden="1"/>
    </xf>
    <xf numFmtId="0" fontId="16" fillId="4" borderId="2" xfId="1" applyFont="1" applyFill="1" applyBorder="1" applyAlignment="1" applyProtection="1">
      <alignment vertical="center"/>
      <protection hidden="1"/>
    </xf>
    <xf numFmtId="0" fontId="23" fillId="8" borderId="1" xfId="1" applyFont="1" applyFill="1" applyBorder="1" applyAlignment="1" applyProtection="1">
      <alignment horizontal="center" vertical="center" wrapText="1"/>
      <protection hidden="1"/>
    </xf>
    <xf numFmtId="0" fontId="22" fillId="8" borderId="1" xfId="1" applyFont="1" applyFill="1" applyBorder="1" applyAlignment="1" applyProtection="1">
      <alignment horizontal="center" vertical="center" wrapText="1"/>
      <protection hidden="1"/>
    </xf>
    <xf numFmtId="0" fontId="4" fillId="0" borderId="0" xfId="0" applyNumberFormat="1" applyFont="1" applyAlignment="1">
      <alignment horizontal="center"/>
    </xf>
    <xf numFmtId="0" fontId="13" fillId="4" borderId="0" xfId="1" applyFont="1" applyFill="1" applyAlignment="1" applyProtection="1">
      <alignment horizontal="center" vertical="center" wrapText="1"/>
      <protection hidden="1"/>
    </xf>
    <xf numFmtId="0" fontId="13" fillId="4" borderId="0" xfId="1" applyFont="1" applyFill="1" applyBorder="1" applyAlignment="1" applyProtection="1">
      <alignment horizontal="left" vertical="center" wrapText="1"/>
      <protection hidden="1"/>
    </xf>
    <xf numFmtId="0" fontId="24" fillId="4" borderId="1" xfId="1" applyFont="1" applyFill="1" applyBorder="1" applyAlignment="1" applyProtection="1">
      <alignment horizontal="center" vertical="center" wrapText="1"/>
      <protection hidden="1"/>
    </xf>
    <xf numFmtId="0" fontId="25" fillId="4" borderId="1" xfId="1" applyFont="1" applyFill="1" applyBorder="1" applyAlignment="1" applyProtection="1">
      <alignment horizontal="center" vertical="center" wrapText="1"/>
      <protection hidden="1"/>
    </xf>
    <xf numFmtId="0" fontId="26" fillId="4" borderId="0" xfId="1" applyFont="1" applyFill="1" applyAlignment="1" applyProtection="1">
      <alignment vertical="top" wrapText="1"/>
      <protection hidden="1"/>
    </xf>
    <xf numFmtId="0" fontId="27" fillId="4" borderId="1" xfId="1" applyFont="1" applyFill="1" applyBorder="1" applyAlignment="1" applyProtection="1">
      <alignment horizontal="center" vertical="center" wrapText="1"/>
      <protection hidden="1"/>
    </xf>
    <xf numFmtId="9" fontId="28" fillId="4" borderId="1" xfId="1" applyNumberFormat="1" applyFont="1" applyFill="1" applyBorder="1" applyAlignment="1" applyProtection="1">
      <alignment horizontal="center" vertical="center" wrapText="1"/>
      <protection locked="0"/>
    </xf>
    <xf numFmtId="165" fontId="29" fillId="4" borderId="1" xfId="1" applyNumberFormat="1" applyFont="1" applyFill="1" applyBorder="1" applyAlignment="1" applyProtection="1">
      <alignment horizontal="center" vertical="center" wrapText="1"/>
      <protection locked="0"/>
    </xf>
    <xf numFmtId="165" fontId="29" fillId="4" borderId="1" xfId="4" applyNumberFormat="1" applyFont="1" applyFill="1" applyBorder="1" applyAlignment="1" applyProtection="1">
      <alignment horizontal="center" vertical="center" wrapText="1"/>
      <protection hidden="1"/>
    </xf>
    <xf numFmtId="9" fontId="29" fillId="4" borderId="1" xfId="4" applyFont="1" applyFill="1" applyBorder="1" applyAlignment="1" applyProtection="1">
      <alignment horizontal="center" vertical="center" wrapText="1"/>
      <protection hidden="1"/>
    </xf>
    <xf numFmtId="0" fontId="27" fillId="4" borderId="1" xfId="1" applyFont="1" applyFill="1" applyBorder="1" applyAlignment="1" applyProtection="1">
      <alignment vertical="top" wrapText="1"/>
      <protection hidden="1"/>
    </xf>
    <xf numFmtId="0" fontId="27" fillId="0" borderId="0" xfId="1" applyFont="1" applyAlignment="1" applyProtection="1">
      <alignment vertical="top" wrapText="1"/>
      <protection hidden="1"/>
    </xf>
    <xf numFmtId="0" fontId="30" fillId="0" borderId="0" xfId="1" applyFont="1" applyAlignment="1" applyProtection="1">
      <alignment vertical="top" wrapText="1"/>
      <protection hidden="1"/>
    </xf>
    <xf numFmtId="0" fontId="31" fillId="4" borderId="0" xfId="0" applyFont="1" applyFill="1" applyBorder="1" applyAlignment="1" applyProtection="1">
      <alignment vertical="center" wrapText="1"/>
      <protection hidden="1"/>
    </xf>
    <xf numFmtId="0" fontId="32" fillId="0" borderId="0" xfId="1" applyFont="1" applyAlignment="1" applyProtection="1">
      <alignment horizontal="center"/>
      <protection hidden="1"/>
    </xf>
    <xf numFmtId="0" fontId="32" fillId="0" borderId="0" xfId="1" applyFont="1" applyBorder="1" applyAlignment="1" applyProtection="1">
      <alignment vertical="top" wrapText="1"/>
      <protection hidden="1"/>
    </xf>
    <xf numFmtId="0" fontId="30" fillId="0" borderId="0" xfId="1" applyFont="1" applyProtection="1">
      <protection hidden="1"/>
    </xf>
    <xf numFmtId="0" fontId="34" fillId="0" borderId="0" xfId="0" applyFont="1"/>
    <xf numFmtId="0" fontId="32" fillId="0" borderId="0" xfId="1" applyFont="1" applyAlignment="1" applyProtection="1">
      <alignment horizontal="center" vertical="top" wrapText="1"/>
      <protection hidden="1"/>
    </xf>
    <xf numFmtId="0" fontId="38" fillId="0" borderId="0" xfId="0" applyFont="1" applyProtection="1">
      <protection hidden="1"/>
    </xf>
    <xf numFmtId="0" fontId="39" fillId="0" borderId="0" xfId="1" applyFont="1" applyAlignment="1" applyProtection="1">
      <alignment vertical="top" wrapText="1"/>
      <protection hidden="1"/>
    </xf>
    <xf numFmtId="0" fontId="38" fillId="4" borderId="0" xfId="0" applyFont="1" applyFill="1" applyBorder="1" applyProtection="1">
      <protection hidden="1"/>
    </xf>
    <xf numFmtId="0" fontId="38" fillId="4" borderId="2" xfId="0" applyFont="1" applyFill="1" applyBorder="1" applyProtection="1">
      <protection hidden="1"/>
    </xf>
    <xf numFmtId="0" fontId="38" fillId="0" borderId="2" xfId="0" applyFont="1" applyBorder="1" applyProtection="1">
      <protection hidden="1"/>
    </xf>
    <xf numFmtId="0" fontId="38" fillId="4" borderId="2" xfId="0" applyFont="1" applyFill="1" applyBorder="1" applyAlignment="1" applyProtection="1">
      <protection hidden="1"/>
    </xf>
    <xf numFmtId="0" fontId="37" fillId="4" borderId="0" xfId="0" applyFont="1" applyFill="1" applyBorder="1" applyAlignment="1" applyProtection="1">
      <alignment vertical="center"/>
      <protection hidden="1"/>
    </xf>
    <xf numFmtId="0" fontId="37" fillId="4" borderId="0" xfId="0" applyFont="1" applyFill="1" applyBorder="1" applyAlignment="1" applyProtection="1">
      <alignment horizontal="center" vertical="center"/>
      <protection hidden="1"/>
    </xf>
    <xf numFmtId="0" fontId="37" fillId="4" borderId="10" xfId="0" applyFont="1" applyFill="1" applyBorder="1" applyAlignment="1" applyProtection="1">
      <alignment horizontal="center"/>
      <protection hidden="1"/>
    </xf>
    <xf numFmtId="0" fontId="33" fillId="8" borderId="0" xfId="1" applyFont="1" applyFill="1" applyAlignment="1" applyProtection="1">
      <alignment horizontal="center" vertical="center" wrapText="1"/>
      <protection hidden="1"/>
    </xf>
    <xf numFmtId="0" fontId="36" fillId="8" borderId="12" xfId="1" applyFont="1" applyFill="1" applyBorder="1" applyAlignment="1" applyProtection="1">
      <alignment horizontal="center" vertical="center"/>
      <protection hidden="1"/>
    </xf>
    <xf numFmtId="0" fontId="36" fillId="8" borderId="0" xfId="1" applyFont="1" applyFill="1" applyBorder="1" applyAlignment="1" applyProtection="1">
      <alignment horizontal="center" vertical="center"/>
      <protection hidden="1"/>
    </xf>
    <xf numFmtId="0" fontId="35" fillId="0" borderId="0" xfId="1" applyFont="1" applyBorder="1" applyAlignment="1" applyProtection="1">
      <alignment horizontal="center" vertical="center" wrapText="1"/>
      <protection hidden="1"/>
    </xf>
    <xf numFmtId="0" fontId="21" fillId="8" borderId="12" xfId="1" applyFont="1" applyFill="1" applyBorder="1" applyAlignment="1" applyProtection="1">
      <alignment horizontal="center" vertical="center"/>
      <protection hidden="1"/>
    </xf>
    <xf numFmtId="0" fontId="21" fillId="8" borderId="0" xfId="1" applyFont="1" applyFill="1" applyBorder="1" applyAlignment="1" applyProtection="1">
      <alignment horizontal="center" vertical="center"/>
      <protection hidden="1"/>
    </xf>
    <xf numFmtId="0" fontId="35" fillId="0" borderId="1" xfId="1" applyFont="1" applyBorder="1" applyAlignment="1" applyProtection="1">
      <alignment horizontal="center" vertical="center" wrapText="1"/>
      <protection locked="0"/>
    </xf>
    <xf numFmtId="0" fontId="35" fillId="0" borderId="1" xfId="1" applyFont="1" applyBorder="1" applyAlignment="1" applyProtection="1">
      <alignment horizontal="center" vertical="center" wrapText="1"/>
      <protection hidden="1"/>
    </xf>
    <xf numFmtId="0" fontId="35" fillId="0" borderId="4" xfId="1" applyFont="1" applyBorder="1" applyAlignment="1" applyProtection="1">
      <alignment horizontal="center" vertical="center" wrapText="1"/>
      <protection hidden="1"/>
    </xf>
    <xf numFmtId="0" fontId="35" fillId="0" borderId="6" xfId="1" applyFont="1" applyBorder="1" applyAlignment="1" applyProtection="1">
      <alignment horizontal="center" vertical="center" wrapText="1"/>
      <protection hidden="1"/>
    </xf>
    <xf numFmtId="0" fontId="35" fillId="0" borderId="5" xfId="1" applyFont="1" applyBorder="1" applyAlignment="1" applyProtection="1">
      <alignment horizontal="center" vertical="center" wrapText="1"/>
      <protection hidden="1"/>
    </xf>
    <xf numFmtId="0" fontId="37" fillId="0" borderId="2" xfId="0" applyFont="1" applyBorder="1" applyAlignment="1" applyProtection="1">
      <alignment horizontal="center"/>
      <protection hidden="1"/>
    </xf>
    <xf numFmtId="0" fontId="37" fillId="4" borderId="2" xfId="0" applyFont="1" applyFill="1" applyBorder="1" applyAlignment="1" applyProtection="1">
      <alignment horizontal="center"/>
      <protection hidden="1"/>
    </xf>
    <xf numFmtId="0" fontId="27" fillId="4" borderId="1" xfId="1" applyFont="1" applyFill="1" applyBorder="1" applyAlignment="1" applyProtection="1">
      <alignment horizontal="justify" vertical="center" wrapText="1"/>
      <protection hidden="1"/>
    </xf>
    <xf numFmtId="0" fontId="34" fillId="0" borderId="4" xfId="1" applyFont="1" applyBorder="1" applyAlignment="1" applyProtection="1">
      <alignment horizontal="center" vertical="center" wrapText="1"/>
      <protection hidden="1"/>
    </xf>
    <xf numFmtId="0" fontId="22" fillId="8" borderId="4" xfId="1" applyFont="1" applyFill="1" applyBorder="1" applyAlignment="1" applyProtection="1">
      <alignment horizontal="center" vertical="center" wrapText="1"/>
      <protection hidden="1"/>
    </xf>
    <xf numFmtId="0" fontId="22" fillId="8" borderId="6" xfId="1" applyFont="1" applyFill="1" applyBorder="1" applyAlignment="1" applyProtection="1">
      <alignment horizontal="center" vertical="center" wrapText="1"/>
      <protection hidden="1"/>
    </xf>
    <xf numFmtId="0" fontId="22" fillId="8" borderId="5" xfId="1" applyFont="1" applyFill="1" applyBorder="1" applyAlignment="1" applyProtection="1">
      <alignment horizontal="center" vertical="center" wrapText="1"/>
      <protection hidden="1"/>
    </xf>
    <xf numFmtId="0" fontId="37" fillId="4" borderId="0" xfId="0" applyFont="1" applyFill="1" applyBorder="1" applyAlignment="1" applyProtection="1">
      <alignment horizontal="center"/>
      <protection hidden="1"/>
    </xf>
    <xf numFmtId="0" fontId="27" fillId="4" borderId="4" xfId="1" applyFont="1" applyFill="1" applyBorder="1" applyAlignment="1" applyProtection="1">
      <alignment horizontal="justify" vertical="center" wrapText="1"/>
      <protection hidden="1"/>
    </xf>
    <xf numFmtId="0" fontId="27" fillId="4" borderId="6" xfId="1" applyFont="1" applyFill="1" applyBorder="1" applyAlignment="1" applyProtection="1">
      <alignment horizontal="justify" vertical="center" wrapText="1"/>
      <protection hidden="1"/>
    </xf>
    <xf numFmtId="0" fontId="27" fillId="4" borderId="5" xfId="1" applyFont="1" applyFill="1" applyBorder="1" applyAlignment="1" applyProtection="1">
      <alignment horizontal="justify" vertical="center" wrapText="1"/>
      <protection hidden="1"/>
    </xf>
    <xf numFmtId="0" fontId="22" fillId="8" borderId="1" xfId="1" applyFont="1" applyFill="1" applyBorder="1" applyAlignment="1" applyProtection="1">
      <alignment horizontal="center" vertical="center" wrapText="1"/>
      <protection hidden="1"/>
    </xf>
  </cellXfs>
  <cellStyles count="5">
    <cellStyle name="Moneda" xfId="3" builtinId="4"/>
    <cellStyle name="Normal" xfId="0" builtinId="0"/>
    <cellStyle name="Normal 2" xfId="1" xr:uid="{00000000-0005-0000-0000-000002000000}"/>
    <cellStyle name="Normal 2 2" xfId="2" xr:uid="{00000000-0005-0000-0000-000003000000}"/>
    <cellStyle name="Porcentaje" xfId="4" builtinId="5"/>
  </cellStyles>
  <dxfs count="25">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2"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2"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05EF4D"/>
        </patternFill>
      </fill>
      <border>
        <vertical/>
        <horizontal/>
      </border>
    </dxf>
    <dxf>
      <font>
        <b/>
        <i val="0"/>
      </font>
      <fill>
        <patternFill>
          <bgColor rgb="FFFFFF00"/>
        </patternFill>
      </fill>
    </dxf>
    <dxf>
      <font>
        <b/>
        <i val="0"/>
      </font>
      <fill>
        <patternFill>
          <bgColor rgb="FFFF0000"/>
        </patternFill>
      </fill>
    </dxf>
    <dxf>
      <font>
        <b/>
        <i val="0"/>
      </font>
      <fill>
        <patternFill>
          <bgColor rgb="FF66FF66"/>
        </patternFill>
      </fill>
    </dxf>
    <dxf>
      <font>
        <b/>
        <i val="0"/>
      </font>
      <fill>
        <patternFill>
          <bgColor rgb="FFFFFF66"/>
        </patternFill>
      </fill>
    </dxf>
    <dxf>
      <font>
        <b/>
        <i val="0"/>
      </font>
      <fill>
        <patternFill>
          <bgColor rgb="FFFF0000"/>
        </patternFill>
      </fill>
    </dxf>
    <dxf>
      <font>
        <b/>
        <i val="0"/>
      </font>
      <fill>
        <patternFill>
          <bgColor rgb="FF66FF66"/>
        </patternFill>
      </fill>
    </dxf>
    <dxf>
      <font>
        <b/>
        <i val="0"/>
      </font>
      <fill>
        <patternFill>
          <bgColor rgb="FFFFFF00"/>
        </patternFill>
      </fill>
    </dxf>
    <dxf>
      <font>
        <b/>
        <i val="0"/>
      </font>
      <fill>
        <patternFill>
          <bgColor rgb="FFFF0000"/>
        </patternFill>
      </fill>
    </dxf>
    <dxf>
      <font>
        <b/>
        <i val="0"/>
      </font>
      <fill>
        <patternFill>
          <bgColor rgb="FF66FF66"/>
        </patternFill>
      </fill>
    </dxf>
    <dxf>
      <font>
        <b/>
        <i val="0"/>
      </font>
      <fill>
        <patternFill>
          <bgColor rgb="FFFFFF00"/>
        </patternFill>
      </fill>
    </dxf>
    <dxf>
      <font>
        <b/>
        <i val="0"/>
      </font>
      <fill>
        <patternFill>
          <bgColor rgb="FFFF0000"/>
        </patternFill>
      </fill>
    </dxf>
  </dxfs>
  <tableStyles count="1" defaultTableStyle="TableStyleMedium2" defaultPivotStyle="PivotStyleLight16">
    <tableStyle name="Estilo de tabla 1" pivot="0" count="0" xr9:uid="{00000000-0011-0000-FFFF-FFFF00000000}"/>
  </tableStyles>
  <colors>
    <mruColors>
      <color rgb="FF9F2241"/>
      <color rgb="FF00AE42"/>
      <color rgb="FF66FF66"/>
      <color rgb="FFFFFF66"/>
      <color rgb="FF7FF567"/>
      <color rgb="FF66FF99"/>
      <color rgb="FF05EF4D"/>
      <color rgb="FF3B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UGR_cat" displayName="UGR_cat" ref="A1:C112" totalsRowShown="0" headerRowDxfId="12" headerRowBorderDxfId="11" tableBorderDxfId="10" totalsRowBorderDxfId="9">
  <autoFilter ref="A1:C112" xr:uid="{00000000-0009-0000-0100-000001000000}"/>
  <tableColumns count="3">
    <tableColumn id="1" xr3:uid="{00000000-0010-0000-0000-000001000000}" name="Id" dataDxfId="8"/>
    <tableColumn id="2" xr3:uid="{00000000-0010-0000-0000-000002000000}" name="Clave" dataDxfId="7"/>
    <tableColumn id="3" xr3:uid="{00000000-0010-0000-0000-000003000000}" name="Descripción" dataDxfId="6"/>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Periodos_cat" displayName="Periodos_cat" ref="A1:B5" totalsRowShown="0" headerRowDxfId="5" headerRowBorderDxfId="4" tableBorderDxfId="3" totalsRowBorderDxfId="2">
  <autoFilter ref="A1:B5" xr:uid="{00000000-0009-0000-0100-000004000000}"/>
  <tableColumns count="2">
    <tableColumn id="1" xr3:uid="{00000000-0010-0000-0100-000001000000}" name="Id" dataDxfId="1"/>
    <tableColumn id="2" xr3:uid="{00000000-0010-0000-0100-000002000000}" name="Clave"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H55"/>
  <sheetViews>
    <sheetView showGridLines="0" tabSelected="1" view="pageBreakPreview" topLeftCell="C5" zoomScale="40" zoomScaleNormal="60" zoomScaleSheetLayoutView="40" zoomScalePageLayoutView="25" workbookViewId="0">
      <selection activeCell="Z26" sqref="Z26"/>
    </sheetView>
  </sheetViews>
  <sheetFormatPr baseColWidth="10" defaultColWidth="11.42578125" defaultRowHeight="13.5"/>
  <cols>
    <col min="1" max="1" width="5" style="58" hidden="1" customWidth="1"/>
    <col min="2" max="2" width="5.42578125" style="59" hidden="1" customWidth="1"/>
    <col min="3" max="5" width="6.85546875" style="41" customWidth="1"/>
    <col min="6" max="6" width="17.42578125" style="55" customWidth="1"/>
    <col min="7" max="7" width="25.85546875" style="55" customWidth="1"/>
    <col min="8" max="8" width="10.5703125" style="40" customWidth="1"/>
    <col min="9" max="11" width="13.85546875" style="40" customWidth="1"/>
    <col min="12" max="12" width="16.7109375" style="40" customWidth="1"/>
    <col min="13" max="20" width="23.140625" style="40" customWidth="1"/>
    <col min="21" max="21" width="27.7109375" style="40" customWidth="1"/>
    <col min="22" max="27" width="18.5703125" style="40" customWidth="1"/>
    <col min="28" max="28" width="26.85546875" style="40" customWidth="1"/>
    <col min="29" max="29" width="27.28515625" style="40" customWidth="1"/>
    <col min="30" max="30" width="24.42578125" style="40" customWidth="1"/>
    <col min="31" max="31" width="20.85546875" style="40" customWidth="1"/>
    <col min="32" max="32" width="12.28515625" style="40" customWidth="1"/>
    <col min="33" max="33" width="9.7109375" style="40" customWidth="1"/>
    <col min="34" max="34" width="10" style="40" customWidth="1"/>
    <col min="35" max="35" width="11" style="40" customWidth="1"/>
    <col min="36" max="38" width="11.42578125" style="40"/>
    <col min="39" max="39" width="17.5703125" style="40" customWidth="1"/>
    <col min="40" max="16384" width="11.42578125" style="40"/>
  </cols>
  <sheetData>
    <row r="1" spans="1:34" ht="31.5" hidden="1" customHeight="1">
      <c r="C1" s="40"/>
      <c r="D1" s="40"/>
      <c r="E1" s="40"/>
      <c r="F1" s="54"/>
      <c r="G1" s="54"/>
    </row>
    <row r="2" spans="1:34" ht="31.5" hidden="1" customHeight="1">
      <c r="C2" s="40"/>
      <c r="D2" s="40"/>
      <c r="E2" s="40"/>
      <c r="F2" s="54"/>
      <c r="G2" s="54"/>
    </row>
    <row r="3" spans="1:34" ht="31.5" hidden="1" customHeight="1">
      <c r="C3" s="40"/>
      <c r="D3" s="40"/>
      <c r="E3" s="40"/>
      <c r="F3" s="54"/>
      <c r="G3" s="54"/>
    </row>
    <row r="4" spans="1:34" ht="31.5" hidden="1" customHeight="1">
      <c r="C4" s="40"/>
      <c r="D4" s="40"/>
      <c r="E4" s="40"/>
      <c r="F4" s="54"/>
      <c r="G4" s="54"/>
    </row>
    <row r="5" spans="1:34" s="96" customFormat="1" ht="48" customHeight="1">
      <c r="A5" s="94"/>
      <c r="B5" s="95"/>
      <c r="C5" s="108" t="s">
        <v>16545</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G5" s="97"/>
      <c r="AH5" s="97"/>
    </row>
    <row r="6" spans="1:34" s="96" customFormat="1" ht="33" customHeight="1">
      <c r="A6" s="94"/>
      <c r="B6" s="95"/>
      <c r="C6" s="111" t="s">
        <v>15423</v>
      </c>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G6" s="97"/>
      <c r="AH6" s="97"/>
    </row>
    <row r="7" spans="1:34" s="92" customFormat="1" ht="40.5" customHeight="1">
      <c r="A7" s="98"/>
      <c r="B7" s="95"/>
      <c r="C7" s="109" t="s">
        <v>15424</v>
      </c>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G7" s="97"/>
      <c r="AH7" s="97"/>
    </row>
    <row r="8" spans="1:34" ht="25.5" customHeight="1">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G8"/>
      <c r="AH8"/>
    </row>
    <row r="9" spans="1:34" s="92" customFormat="1" ht="40.5" customHeight="1">
      <c r="A9" s="98"/>
      <c r="B9" s="95"/>
      <c r="C9" s="116" t="s">
        <v>224</v>
      </c>
      <c r="D9" s="117"/>
      <c r="E9" s="117"/>
      <c r="F9" s="117"/>
      <c r="G9" s="117"/>
      <c r="H9" s="118"/>
      <c r="I9" s="122" t="str">
        <f>IFERROR(VLOOKUP('IR PP'!V9,Cat_URG!B1:C112,2,FALSE)," ")</f>
        <v>ALCALDÍA TLALPAN</v>
      </c>
      <c r="J9" s="117"/>
      <c r="K9" s="117"/>
      <c r="L9" s="117"/>
      <c r="M9" s="117"/>
      <c r="N9" s="117"/>
      <c r="O9" s="117"/>
      <c r="P9" s="117"/>
      <c r="Q9" s="117"/>
      <c r="R9" s="117"/>
      <c r="S9" s="117"/>
      <c r="T9" s="115" t="s">
        <v>15421</v>
      </c>
      <c r="U9" s="115"/>
      <c r="V9" s="114" t="s">
        <v>5051</v>
      </c>
      <c r="W9" s="114"/>
      <c r="X9" s="114"/>
      <c r="Y9" s="115" t="s">
        <v>15422</v>
      </c>
      <c r="Z9" s="115"/>
      <c r="AA9" s="115"/>
      <c r="AB9" s="116"/>
      <c r="AC9" s="117"/>
      <c r="AD9" s="117"/>
      <c r="AE9" s="118"/>
    </row>
    <row r="10" spans="1:34" ht="21.75" customHeight="1">
      <c r="C10" s="66"/>
      <c r="D10" s="66"/>
      <c r="E10" s="66"/>
      <c r="F10" s="67"/>
      <c r="G10" s="67"/>
      <c r="H10" s="66"/>
      <c r="I10" s="66"/>
      <c r="J10" s="66"/>
      <c r="K10" s="66"/>
      <c r="L10" s="66"/>
      <c r="M10" s="66"/>
      <c r="N10" s="66"/>
      <c r="O10" s="66"/>
      <c r="P10" s="66"/>
      <c r="Q10" s="66"/>
      <c r="R10" s="66"/>
      <c r="S10" s="66"/>
      <c r="T10" s="66"/>
      <c r="U10" s="66"/>
      <c r="V10" s="66"/>
      <c r="W10" s="66"/>
      <c r="X10" s="66"/>
      <c r="Y10" s="66"/>
      <c r="Z10" s="66"/>
      <c r="AA10" s="66"/>
      <c r="AB10" s="66"/>
      <c r="AC10" s="66"/>
      <c r="AD10" s="66"/>
      <c r="AE10" s="68"/>
    </row>
    <row r="11" spans="1:34" ht="40.5" customHeight="1">
      <c r="C11" s="112" t="s">
        <v>223</v>
      </c>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row>
    <row r="12" spans="1:34" ht="68.25" customHeight="1">
      <c r="B12" s="59" t="s">
        <v>15437</v>
      </c>
      <c r="C12" s="77" t="s">
        <v>16467</v>
      </c>
      <c r="D12" s="77" t="s">
        <v>16472</v>
      </c>
      <c r="E12" s="77" t="s">
        <v>16473</v>
      </c>
      <c r="F12" s="77" t="s">
        <v>16475</v>
      </c>
      <c r="G12" s="77" t="s">
        <v>16538</v>
      </c>
      <c r="H12" s="77" t="s">
        <v>15425</v>
      </c>
      <c r="I12" s="130" t="s">
        <v>15426</v>
      </c>
      <c r="J12" s="130"/>
      <c r="K12" s="130"/>
      <c r="L12" s="77" t="s">
        <v>16543</v>
      </c>
      <c r="M12" s="130" t="s">
        <v>16544</v>
      </c>
      <c r="N12" s="130"/>
      <c r="O12" s="130"/>
      <c r="P12" s="130" t="s">
        <v>15432</v>
      </c>
      <c r="Q12" s="130"/>
      <c r="R12" s="130"/>
      <c r="S12" s="123" t="s">
        <v>16537</v>
      </c>
      <c r="T12" s="124"/>
      <c r="U12" s="125"/>
      <c r="V12" s="78" t="s">
        <v>15431</v>
      </c>
      <c r="W12" s="77" t="s">
        <v>15433</v>
      </c>
      <c r="X12" s="77" t="s">
        <v>15434</v>
      </c>
      <c r="Y12" s="77" t="s">
        <v>15435</v>
      </c>
      <c r="Z12" s="77" t="s">
        <v>15436</v>
      </c>
      <c r="AA12" s="77" t="s">
        <v>16540</v>
      </c>
      <c r="AB12" s="77" t="s">
        <v>16546</v>
      </c>
      <c r="AC12" s="77" t="s">
        <v>16547</v>
      </c>
      <c r="AD12" s="77" t="s">
        <v>16548</v>
      </c>
      <c r="AE12" s="77" t="s">
        <v>16541</v>
      </c>
    </row>
    <row r="13" spans="1:34" s="84" customFormat="1" ht="240">
      <c r="A13" s="80">
        <v>10</v>
      </c>
      <c r="B13" s="81" t="str">
        <f t="shared" ref="B13" si="0">CONCATENATE($V$9,H13)</f>
        <v>02CD14M001</v>
      </c>
      <c r="C13" s="82">
        <f>IFERROR(VLOOKUP(B13,Concentrado_PB!K$3:AP$1038,2,0)," ")</f>
        <v>2</v>
      </c>
      <c r="D13" s="82" t="str">
        <f>IFERROR(VLOOKUP(B13,Concentrado_PB!K$3:AP$1038,4,0)," ")</f>
        <v>2</v>
      </c>
      <c r="E13" s="82" t="str">
        <f>IFERROR(VLOOKUP(B13,Concentrado_PB!K$3:AP$1038,6,0)," ")</f>
        <v>1</v>
      </c>
      <c r="F13" s="82" t="str">
        <f>IFERROR(VLOOKUP(V$9&amp;A13,Concentrado_PB!A11:BX1047,27,0)," ")</f>
        <v>1.2.2</v>
      </c>
      <c r="G13" s="83" t="str">
        <f>IFERROR(VLOOKUP(V$9&amp;A13,Concentrado_PB!A11:BX1047,20,0)," ")</f>
        <v xml:space="preserve">10. Reducción de las desigualdades </v>
      </c>
      <c r="H13" s="85" t="str">
        <f>IFERROR(VLOOKUP(V$9&amp;A13,Concentrado_PB!A$3:I$1038,8,0),"")</f>
        <v>M001</v>
      </c>
      <c r="I13" s="121" t="str">
        <f>IFERROR(VLOOKUP(V$9&amp;A13,Concentrado_PB!A$3:I$1038,9,0)," ")</f>
        <v>M001_ACTIVIDADES DE APOYO ADMINISTRATIVO</v>
      </c>
      <c r="J13" s="121"/>
      <c r="K13" s="121"/>
      <c r="L13" s="85">
        <f>IFERROR(VLOOKUP(B13,Concentrado_PB!K11:AP1047,24,0)," ")</f>
        <v>1</v>
      </c>
      <c r="M13" s="121" t="str">
        <f>IFERROR(VLOOKUP(B13,Concentrado_PB!K$2:AP$1038,25,0)," ")</f>
        <v xml:space="preserve">ATENDER LAS NECESIDADES EN MATERIA DE SERVICIOS ADMINISTRATIVOS QUE REQUIERE LA ESTRUCTURA OPERATIVA DE LA DEMARCACION TERRITORIAL. </v>
      </c>
      <c r="N13" s="121"/>
      <c r="O13" s="121"/>
      <c r="P13" s="121" t="str">
        <f>IFERROR(VLOOKUP(B13,Concentrado_PB!K$2:AP$1038,26,0)," ")</f>
        <v>TOTAL DE SOLICITUDES DE SERVICIOS ATENDIDAS/ TOTAL DE SERVICIOS POGRAMADOS *100</v>
      </c>
      <c r="Q13" s="121"/>
      <c r="R13" s="121"/>
      <c r="S13" s="127" t="str">
        <f>IFERROR(VLOOKUP(B13,Concentrado_PB!K$2:AP$1038,28,0)," ")</f>
        <v>INFORME DE AVANCE TRIMESTRAL. CONTROLES INTERNOS DE LAS AREAS QUE INTEGRAN A LA DIRECCION GENERAL DE ADMINISTRACION</v>
      </c>
      <c r="T13" s="128"/>
      <c r="U13" s="129"/>
      <c r="V13" s="85" t="str">
        <f>IFERROR(VLOOKUP(B13,Concentrado_PB!K$2:AP$1038,27,0)," ")</f>
        <v>SERVICIO</v>
      </c>
      <c r="W13" s="85">
        <v>4500</v>
      </c>
      <c r="X13" s="85">
        <v>0.25</v>
      </c>
      <c r="Y13" s="85">
        <v>0</v>
      </c>
      <c r="Z13" s="85">
        <v>0</v>
      </c>
      <c r="AA13" s="86">
        <v>0.15</v>
      </c>
      <c r="AB13" s="87"/>
      <c r="AC13" s="88"/>
      <c r="AD13" s="89" t="str">
        <f t="shared" ref="AD13" si="1">IFERROR((AC13/AB13)," ")</f>
        <v xml:space="preserve"> </v>
      </c>
      <c r="AE13" s="90"/>
    </row>
    <row r="14" spans="1:34">
      <c r="C14" s="69"/>
      <c r="D14" s="69"/>
      <c r="E14" s="69"/>
      <c r="F14" s="70"/>
      <c r="G14" s="70"/>
      <c r="H14" s="68"/>
      <c r="I14" s="68"/>
      <c r="J14" s="68"/>
      <c r="K14" s="68"/>
      <c r="L14" s="68"/>
      <c r="M14" s="68"/>
      <c r="N14" s="68"/>
      <c r="O14" s="68"/>
      <c r="P14" s="68"/>
      <c r="Q14" s="68"/>
      <c r="R14" s="68"/>
      <c r="S14" s="68"/>
      <c r="T14" s="68"/>
      <c r="U14" s="68"/>
      <c r="V14" s="68"/>
      <c r="W14" s="68"/>
      <c r="X14" s="68"/>
      <c r="Y14" s="68"/>
      <c r="Z14" s="68"/>
      <c r="AA14" s="68"/>
      <c r="AB14" s="68"/>
      <c r="AC14" s="68"/>
      <c r="AD14" s="68"/>
      <c r="AE14" s="68"/>
    </row>
    <row r="15" spans="1:34">
      <c r="C15" s="69"/>
      <c r="D15" s="69"/>
      <c r="E15" s="69"/>
      <c r="F15" s="70"/>
      <c r="G15" s="70"/>
      <c r="H15" s="68"/>
      <c r="I15" s="68"/>
      <c r="J15" s="68"/>
      <c r="K15" s="68"/>
      <c r="L15" s="68"/>
      <c r="M15" s="68"/>
      <c r="N15" s="68"/>
      <c r="O15" s="68"/>
      <c r="P15" s="68"/>
      <c r="Q15" s="68"/>
      <c r="R15" s="68"/>
      <c r="S15" s="68"/>
      <c r="T15" s="68"/>
      <c r="U15" s="68"/>
      <c r="V15" s="68"/>
      <c r="W15" s="68"/>
      <c r="X15" s="68"/>
      <c r="Y15" s="68"/>
      <c r="Z15" s="68"/>
      <c r="AA15" s="68"/>
      <c r="AB15" s="68"/>
      <c r="AC15" s="68"/>
      <c r="AD15" s="68"/>
      <c r="AE15" s="68"/>
    </row>
    <row r="16" spans="1:34">
      <c r="C16" s="69"/>
      <c r="D16" s="69"/>
      <c r="E16" s="69"/>
      <c r="F16" s="70"/>
      <c r="G16" s="70"/>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3:31">
      <c r="C17" s="69"/>
      <c r="D17" s="69"/>
      <c r="E17" s="69"/>
      <c r="F17" s="70"/>
      <c r="G17" s="70"/>
      <c r="H17" s="68"/>
      <c r="I17" s="68"/>
      <c r="J17" s="68"/>
      <c r="K17" s="68"/>
      <c r="L17" s="68"/>
      <c r="M17" s="68"/>
      <c r="N17" s="68"/>
      <c r="O17" s="68"/>
      <c r="P17" s="68"/>
      <c r="Q17" s="68"/>
      <c r="R17" s="68"/>
      <c r="S17" s="68"/>
      <c r="T17" s="68"/>
      <c r="U17" s="68"/>
      <c r="V17" s="68"/>
      <c r="W17" s="68"/>
      <c r="X17" s="68"/>
      <c r="Y17" s="68"/>
      <c r="Z17" s="68"/>
      <c r="AA17" s="68"/>
      <c r="AB17" s="68"/>
      <c r="AC17" s="68"/>
      <c r="AD17" s="68"/>
      <c r="AE17" s="68"/>
    </row>
    <row r="18" spans="3:31">
      <c r="C18" s="69"/>
      <c r="D18" s="69"/>
      <c r="E18" s="69"/>
      <c r="F18" s="70"/>
      <c r="G18" s="70"/>
      <c r="H18" s="68"/>
      <c r="I18" s="68"/>
      <c r="J18" s="68"/>
      <c r="K18" s="68"/>
      <c r="L18" s="68"/>
      <c r="M18" s="68"/>
      <c r="N18" s="68"/>
      <c r="O18" s="68"/>
      <c r="P18" s="68"/>
      <c r="Q18" s="68"/>
      <c r="R18" s="68"/>
      <c r="S18" s="68"/>
      <c r="T18" s="68"/>
      <c r="U18" s="68"/>
      <c r="V18" s="68"/>
      <c r="W18" s="68"/>
      <c r="X18" s="68"/>
      <c r="Y18" s="68"/>
      <c r="Z18" s="68"/>
      <c r="AA18" s="68"/>
      <c r="AB18" s="68"/>
      <c r="AC18" s="68"/>
      <c r="AD18" s="68"/>
      <c r="AE18" s="68"/>
    </row>
    <row r="19" spans="3:31">
      <c r="C19" s="69"/>
      <c r="D19" s="69"/>
      <c r="E19" s="69"/>
      <c r="F19" s="70"/>
      <c r="G19" s="70"/>
      <c r="H19" s="68"/>
      <c r="I19" s="68"/>
      <c r="J19" s="68"/>
      <c r="K19" s="68"/>
      <c r="L19" s="68"/>
      <c r="M19" s="68"/>
      <c r="N19" s="68"/>
      <c r="O19" s="68"/>
      <c r="P19" s="68"/>
      <c r="Q19" s="68"/>
      <c r="R19" s="68"/>
      <c r="S19" s="68"/>
      <c r="T19" s="68"/>
      <c r="U19" s="68"/>
      <c r="V19" s="68"/>
      <c r="W19" s="68"/>
      <c r="X19" s="68"/>
      <c r="Y19" s="68"/>
      <c r="Z19" s="68"/>
      <c r="AA19" s="68"/>
      <c r="AB19" s="68"/>
      <c r="AC19" s="68"/>
      <c r="AD19" s="68"/>
      <c r="AE19" s="68"/>
    </row>
    <row r="20" spans="3:31">
      <c r="C20" s="69"/>
      <c r="D20" s="69"/>
      <c r="E20" s="69"/>
      <c r="F20" s="70"/>
      <c r="G20" s="70"/>
      <c r="H20" s="68"/>
      <c r="I20" s="68"/>
      <c r="J20" s="68"/>
      <c r="K20" s="68"/>
      <c r="L20" s="68"/>
      <c r="M20" s="68"/>
      <c r="N20" s="68"/>
      <c r="O20" s="68"/>
      <c r="P20" s="68"/>
      <c r="Q20" s="68"/>
      <c r="R20" s="68"/>
      <c r="S20" s="68"/>
      <c r="T20" s="68"/>
      <c r="U20" s="68"/>
      <c r="V20" s="68"/>
      <c r="W20" s="68"/>
      <c r="X20" s="68"/>
      <c r="Y20" s="68"/>
      <c r="Z20" s="68"/>
      <c r="AA20" s="68"/>
      <c r="AB20" s="68"/>
      <c r="AC20" s="68"/>
      <c r="AD20" s="68"/>
      <c r="AE20" s="68"/>
    </row>
    <row r="21" spans="3:31">
      <c r="C21" s="69"/>
      <c r="D21" s="69"/>
      <c r="E21" s="69"/>
      <c r="F21" s="70"/>
      <c r="G21" s="70"/>
      <c r="H21" s="68"/>
      <c r="I21" s="68"/>
      <c r="J21" s="68"/>
      <c r="K21" s="68"/>
      <c r="L21" s="68"/>
      <c r="M21" s="68"/>
      <c r="N21" s="68"/>
      <c r="O21" s="68"/>
      <c r="P21" s="68"/>
      <c r="Q21" s="68"/>
      <c r="R21" s="68"/>
      <c r="S21" s="68"/>
      <c r="T21" s="68"/>
      <c r="U21" s="68"/>
      <c r="V21" s="68"/>
      <c r="W21" s="68"/>
      <c r="X21" s="68"/>
      <c r="Y21" s="68"/>
      <c r="Z21" s="68"/>
      <c r="AA21" s="68"/>
      <c r="AB21" s="68"/>
      <c r="AC21" s="68"/>
      <c r="AD21" s="68"/>
      <c r="AE21" s="68"/>
    </row>
    <row r="22" spans="3:31">
      <c r="C22" s="69"/>
      <c r="D22" s="69"/>
      <c r="E22" s="69"/>
      <c r="F22" s="70"/>
      <c r="G22" s="70"/>
      <c r="H22" s="68"/>
      <c r="I22" s="68"/>
      <c r="J22" s="68"/>
      <c r="K22" s="68"/>
      <c r="L22" s="68"/>
      <c r="M22" s="68"/>
      <c r="N22" s="68"/>
      <c r="O22" s="68"/>
      <c r="P22" s="68"/>
      <c r="Q22" s="68"/>
      <c r="R22" s="68"/>
      <c r="S22" s="68"/>
      <c r="T22" s="68"/>
      <c r="U22" s="68"/>
      <c r="V22" s="68"/>
      <c r="W22" s="68"/>
      <c r="X22" s="68"/>
      <c r="Y22" s="68"/>
      <c r="Z22" s="68"/>
      <c r="AA22" s="68"/>
      <c r="AB22" s="68"/>
      <c r="AC22" s="68"/>
      <c r="AD22" s="68"/>
      <c r="AE22" s="68"/>
    </row>
    <row r="23" spans="3:31">
      <c r="C23" s="69"/>
      <c r="D23" s="69"/>
      <c r="E23" s="69"/>
      <c r="F23" s="70"/>
      <c r="G23" s="70"/>
      <c r="H23" s="68"/>
      <c r="I23" s="68"/>
      <c r="J23" s="68"/>
      <c r="K23" s="68"/>
      <c r="L23" s="68"/>
      <c r="M23" s="68"/>
      <c r="N23" s="68"/>
      <c r="O23" s="68"/>
      <c r="P23" s="68"/>
      <c r="Q23" s="68"/>
      <c r="R23" s="68"/>
      <c r="S23" s="68"/>
      <c r="T23" s="68"/>
      <c r="U23" s="68"/>
      <c r="V23" s="68"/>
      <c r="W23" s="68"/>
      <c r="X23" s="68"/>
      <c r="Y23" s="68"/>
      <c r="Z23" s="68"/>
      <c r="AA23" s="68"/>
      <c r="AB23" s="68"/>
      <c r="AC23" s="68"/>
      <c r="AD23" s="68"/>
      <c r="AE23" s="68"/>
    </row>
    <row r="24" spans="3:31">
      <c r="C24" s="69"/>
      <c r="D24" s="69"/>
      <c r="E24" s="69"/>
      <c r="F24" s="70"/>
      <c r="G24" s="70"/>
      <c r="H24" s="68"/>
      <c r="I24" s="68"/>
      <c r="J24" s="68"/>
      <c r="K24" s="68"/>
      <c r="L24" s="68"/>
      <c r="M24" s="68"/>
      <c r="N24" s="68"/>
      <c r="O24" s="68"/>
      <c r="P24" s="68"/>
      <c r="Q24" s="68"/>
      <c r="R24" s="68"/>
      <c r="S24" s="68"/>
      <c r="T24" s="68"/>
      <c r="U24" s="68"/>
      <c r="V24" s="68"/>
      <c r="W24" s="68"/>
      <c r="X24" s="68"/>
      <c r="Y24" s="68"/>
      <c r="Z24" s="68"/>
      <c r="AA24" s="68"/>
      <c r="AB24" s="68"/>
      <c r="AC24" s="68"/>
      <c r="AD24" s="68"/>
      <c r="AE24" s="68"/>
    </row>
    <row r="25" spans="3:31">
      <c r="C25" s="69"/>
      <c r="D25" s="69"/>
      <c r="E25" s="69"/>
      <c r="F25" s="70"/>
      <c r="G25" s="70"/>
      <c r="H25" s="68"/>
      <c r="I25" s="68"/>
      <c r="J25" s="68"/>
      <c r="K25" s="68"/>
      <c r="L25" s="68"/>
      <c r="M25" s="68"/>
      <c r="N25" s="68"/>
      <c r="O25" s="68"/>
      <c r="P25" s="68"/>
      <c r="Q25" s="68"/>
      <c r="R25" s="68"/>
      <c r="S25" s="68"/>
      <c r="T25" s="68"/>
      <c r="U25" s="68"/>
      <c r="V25" s="68"/>
      <c r="W25" s="68"/>
      <c r="X25" s="68"/>
      <c r="Y25" s="68"/>
      <c r="Z25" s="68"/>
      <c r="AA25" s="68"/>
      <c r="AB25" s="68"/>
      <c r="AC25" s="68"/>
      <c r="AD25" s="68"/>
      <c r="AE25" s="68"/>
    </row>
    <row r="26" spans="3:31">
      <c r="C26" s="69"/>
      <c r="D26" s="69"/>
      <c r="E26" s="69"/>
      <c r="F26" s="70"/>
      <c r="G26" s="70"/>
      <c r="H26" s="68"/>
      <c r="I26" s="68"/>
      <c r="J26" s="68"/>
      <c r="K26" s="68"/>
      <c r="L26" s="68"/>
      <c r="M26" s="68"/>
      <c r="N26" s="68"/>
      <c r="O26" s="68"/>
      <c r="P26" s="68"/>
      <c r="Q26" s="68"/>
      <c r="R26" s="68"/>
      <c r="S26" s="68"/>
      <c r="T26" s="68"/>
      <c r="U26" s="68"/>
      <c r="V26" s="68"/>
      <c r="W26" s="68"/>
      <c r="X26" s="68"/>
      <c r="Y26" s="68"/>
      <c r="Z26" s="68"/>
      <c r="AA26" s="68"/>
      <c r="AB26" s="68"/>
      <c r="AC26" s="68"/>
      <c r="AD26" s="68"/>
      <c r="AE26" s="68"/>
    </row>
    <row r="27" spans="3:31">
      <c r="C27" s="69"/>
      <c r="D27" s="69"/>
      <c r="E27" s="69"/>
      <c r="F27" s="70"/>
      <c r="G27" s="70"/>
      <c r="H27" s="68"/>
      <c r="I27" s="68"/>
      <c r="J27" s="68"/>
      <c r="K27" s="68"/>
      <c r="L27" s="68"/>
      <c r="M27" s="68"/>
      <c r="N27" s="68"/>
      <c r="O27" s="68"/>
      <c r="P27" s="68"/>
      <c r="Q27" s="68"/>
      <c r="R27" s="68"/>
      <c r="S27" s="68"/>
      <c r="T27" s="68"/>
      <c r="U27" s="68"/>
      <c r="V27" s="68"/>
      <c r="W27" s="68"/>
      <c r="X27" s="68"/>
      <c r="Y27" s="68"/>
      <c r="Z27" s="68"/>
      <c r="AA27" s="68"/>
      <c r="AB27" s="68"/>
      <c r="AC27" s="68"/>
      <c r="AD27" s="68"/>
      <c r="AE27" s="68"/>
    </row>
    <row r="28" spans="3:31">
      <c r="C28" s="69"/>
      <c r="D28" s="69"/>
      <c r="E28" s="69"/>
      <c r="F28" s="70"/>
      <c r="G28" s="70"/>
      <c r="H28" s="68"/>
      <c r="I28" s="68"/>
      <c r="J28" s="68"/>
      <c r="K28" s="68"/>
      <c r="L28" s="68"/>
      <c r="M28" s="68"/>
      <c r="N28" s="68"/>
      <c r="O28" s="68"/>
      <c r="P28" s="68"/>
      <c r="Q28" s="68"/>
      <c r="R28" s="68"/>
      <c r="S28" s="68"/>
      <c r="T28" s="68"/>
      <c r="U28" s="68"/>
      <c r="V28" s="68"/>
      <c r="W28" s="68"/>
      <c r="X28" s="68"/>
      <c r="Y28" s="68"/>
      <c r="Z28" s="68"/>
      <c r="AA28" s="68"/>
      <c r="AB28" s="68"/>
      <c r="AC28" s="68"/>
      <c r="AD28" s="68"/>
      <c r="AE28" s="68"/>
    </row>
    <row r="29" spans="3:31">
      <c r="C29" s="69"/>
      <c r="D29" s="69"/>
      <c r="E29" s="69"/>
      <c r="F29" s="70"/>
      <c r="G29" s="70"/>
      <c r="H29" s="68"/>
      <c r="I29" s="68"/>
      <c r="J29" s="68"/>
      <c r="K29" s="68"/>
      <c r="L29" s="68"/>
      <c r="M29" s="68"/>
      <c r="N29" s="68"/>
      <c r="O29" s="68"/>
      <c r="P29" s="68"/>
      <c r="Q29" s="68"/>
      <c r="R29" s="68"/>
      <c r="S29" s="68"/>
      <c r="T29" s="68"/>
      <c r="U29" s="68"/>
      <c r="V29" s="68"/>
      <c r="W29" s="68"/>
      <c r="X29" s="68"/>
      <c r="Y29" s="68"/>
      <c r="Z29" s="68"/>
      <c r="AA29" s="68"/>
      <c r="AB29" s="68"/>
      <c r="AC29" s="68"/>
      <c r="AD29" s="68"/>
      <c r="AE29" s="68"/>
    </row>
    <row r="30" spans="3:31">
      <c r="C30" s="69"/>
      <c r="D30" s="69"/>
      <c r="E30" s="69"/>
      <c r="F30" s="70"/>
      <c r="G30" s="70"/>
      <c r="H30" s="68"/>
      <c r="I30" s="68"/>
      <c r="J30" s="68"/>
      <c r="K30" s="68"/>
      <c r="L30" s="68"/>
      <c r="M30" s="68"/>
      <c r="N30" s="68"/>
      <c r="O30" s="68"/>
      <c r="P30" s="68"/>
      <c r="Q30" s="68"/>
      <c r="R30" s="68"/>
      <c r="S30" s="68"/>
      <c r="T30" s="68"/>
      <c r="U30" s="68"/>
      <c r="V30" s="68"/>
      <c r="W30" s="68"/>
      <c r="X30" s="68"/>
      <c r="Y30" s="68"/>
      <c r="Z30" s="68"/>
      <c r="AA30" s="68"/>
      <c r="AB30" s="68"/>
      <c r="AC30" s="68"/>
      <c r="AD30" s="68"/>
      <c r="AE30" s="68"/>
    </row>
    <row r="31" spans="3:31">
      <c r="C31" s="69"/>
      <c r="D31" s="69"/>
      <c r="E31" s="69"/>
      <c r="F31" s="70"/>
      <c r="G31" s="70"/>
      <c r="H31" s="68"/>
      <c r="I31" s="68"/>
      <c r="J31" s="68"/>
      <c r="K31" s="68"/>
      <c r="L31" s="68"/>
      <c r="M31" s="68"/>
      <c r="N31" s="68"/>
      <c r="O31" s="68"/>
      <c r="P31" s="68"/>
      <c r="Q31" s="68"/>
      <c r="R31" s="68"/>
      <c r="S31" s="68"/>
      <c r="T31" s="68"/>
      <c r="U31" s="68"/>
      <c r="V31" s="68"/>
      <c r="W31" s="68"/>
      <c r="X31" s="68"/>
      <c r="Y31" s="68"/>
      <c r="Z31" s="68"/>
      <c r="AA31" s="68"/>
      <c r="AB31" s="68"/>
      <c r="AC31" s="68"/>
      <c r="AD31" s="68"/>
      <c r="AE31" s="68"/>
    </row>
    <row r="32" spans="3:31">
      <c r="C32" s="69"/>
      <c r="D32" s="69"/>
      <c r="E32" s="69"/>
      <c r="F32" s="70"/>
      <c r="G32" s="70"/>
      <c r="H32" s="68"/>
      <c r="I32" s="68"/>
      <c r="J32" s="68"/>
      <c r="K32" s="68"/>
      <c r="L32" s="68"/>
      <c r="M32" s="68"/>
      <c r="N32" s="68"/>
      <c r="O32" s="68"/>
      <c r="P32" s="68"/>
      <c r="Q32" s="68"/>
      <c r="R32" s="68"/>
      <c r="S32" s="68"/>
      <c r="T32" s="68"/>
      <c r="U32" s="68"/>
      <c r="V32" s="68"/>
      <c r="W32" s="68"/>
      <c r="X32" s="68"/>
      <c r="Y32" s="68"/>
      <c r="Z32" s="68"/>
      <c r="AA32" s="68"/>
      <c r="AB32" s="68"/>
      <c r="AC32" s="68"/>
      <c r="AD32" s="68"/>
      <c r="AE32" s="68"/>
    </row>
    <row r="33" spans="2:31">
      <c r="C33" s="69"/>
      <c r="D33" s="69"/>
      <c r="E33" s="69"/>
      <c r="F33" s="70"/>
      <c r="G33" s="70"/>
      <c r="H33" s="68"/>
      <c r="I33" s="68"/>
      <c r="J33" s="68"/>
      <c r="K33" s="68"/>
      <c r="L33" s="68"/>
      <c r="M33" s="68"/>
      <c r="N33" s="68"/>
      <c r="O33" s="68"/>
      <c r="P33" s="68"/>
      <c r="Q33" s="68"/>
      <c r="R33" s="68"/>
      <c r="S33" s="68"/>
      <c r="T33" s="68"/>
      <c r="U33" s="68"/>
      <c r="V33" s="68"/>
      <c r="W33" s="68"/>
      <c r="X33" s="68"/>
      <c r="Y33" s="68"/>
      <c r="Z33" s="68"/>
      <c r="AA33" s="68"/>
      <c r="AB33" s="68"/>
      <c r="AC33" s="68"/>
      <c r="AD33" s="68"/>
      <c r="AE33" s="68"/>
    </row>
    <row r="34" spans="2:31">
      <c r="C34" s="69"/>
      <c r="D34" s="69"/>
      <c r="E34" s="69"/>
      <c r="F34" s="70"/>
      <c r="G34" s="70"/>
      <c r="H34" s="68"/>
      <c r="I34" s="68"/>
      <c r="J34" s="68"/>
      <c r="K34" s="68"/>
      <c r="L34" s="68"/>
      <c r="M34" s="68"/>
      <c r="N34" s="68"/>
      <c r="O34" s="68"/>
      <c r="P34" s="68"/>
      <c r="Q34" s="68"/>
      <c r="R34" s="68"/>
      <c r="S34" s="68"/>
      <c r="T34" s="68"/>
      <c r="U34" s="68"/>
      <c r="V34" s="68"/>
      <c r="W34" s="68"/>
      <c r="X34" s="68"/>
      <c r="Y34" s="68"/>
      <c r="Z34" s="68"/>
      <c r="AA34" s="68"/>
      <c r="AB34" s="68"/>
      <c r="AC34" s="68"/>
      <c r="AD34" s="68"/>
      <c r="AE34" s="68"/>
    </row>
    <row r="35" spans="2:31">
      <c r="C35" s="69"/>
      <c r="D35" s="69"/>
      <c r="E35" s="69"/>
      <c r="F35" s="70"/>
      <c r="G35" s="70"/>
      <c r="H35" s="68"/>
      <c r="I35" s="68"/>
      <c r="J35" s="68"/>
      <c r="K35" s="68"/>
      <c r="L35" s="68"/>
      <c r="M35" s="68"/>
      <c r="N35" s="68"/>
      <c r="O35" s="68"/>
      <c r="P35" s="68"/>
      <c r="Q35" s="68"/>
      <c r="R35" s="68"/>
      <c r="S35" s="68"/>
      <c r="T35" s="68"/>
      <c r="U35" s="68"/>
      <c r="V35" s="68"/>
      <c r="W35" s="68"/>
      <c r="X35" s="68"/>
      <c r="Y35" s="68"/>
      <c r="Z35" s="68"/>
      <c r="AA35" s="68"/>
      <c r="AB35" s="68"/>
      <c r="AC35" s="68"/>
      <c r="AD35" s="68"/>
      <c r="AE35" s="68"/>
    </row>
    <row r="36" spans="2:31">
      <c r="C36" s="69"/>
      <c r="D36" s="69"/>
      <c r="E36" s="69"/>
      <c r="F36" s="70"/>
      <c r="G36" s="70"/>
      <c r="H36" s="68"/>
      <c r="I36" s="68"/>
      <c r="J36" s="68"/>
      <c r="K36" s="68"/>
      <c r="L36" s="68"/>
      <c r="M36" s="68"/>
      <c r="N36" s="68"/>
      <c r="O36" s="68"/>
      <c r="P36" s="68"/>
      <c r="Q36" s="68"/>
      <c r="R36" s="68"/>
      <c r="S36" s="68"/>
      <c r="T36" s="68"/>
      <c r="U36" s="68"/>
      <c r="V36" s="68"/>
      <c r="W36" s="68"/>
      <c r="X36" s="68"/>
      <c r="Y36" s="68"/>
      <c r="Z36" s="68"/>
      <c r="AA36" s="68"/>
      <c r="AB36" s="68"/>
      <c r="AC36" s="68"/>
      <c r="AD36" s="68"/>
      <c r="AE36" s="68"/>
    </row>
    <row r="37" spans="2:31">
      <c r="C37" s="69"/>
      <c r="D37" s="69"/>
      <c r="E37" s="69"/>
      <c r="F37" s="70"/>
      <c r="G37" s="70"/>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2:31">
      <c r="C38" s="69"/>
      <c r="D38" s="69"/>
      <c r="E38" s="69"/>
      <c r="F38" s="70"/>
      <c r="G38" s="70"/>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2:31">
      <c r="C39" s="69"/>
      <c r="D39" s="69"/>
      <c r="E39" s="69"/>
      <c r="F39" s="70"/>
      <c r="G39" s="70"/>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2:31">
      <c r="C40" s="69"/>
      <c r="D40" s="69"/>
      <c r="E40" s="69"/>
      <c r="F40" s="70"/>
      <c r="G40" s="70"/>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2:31" ht="26.25">
      <c r="B41" s="60"/>
      <c r="C41" s="71"/>
      <c r="D41" s="71"/>
      <c r="E41" s="71"/>
      <c r="F41" s="70"/>
      <c r="G41" s="70"/>
      <c r="H41" s="68"/>
      <c r="I41" s="91"/>
      <c r="J41" s="91"/>
      <c r="K41" s="91"/>
      <c r="L41" s="91"/>
      <c r="M41" s="91"/>
      <c r="N41" s="91"/>
      <c r="O41" s="91"/>
      <c r="P41" s="91"/>
      <c r="Q41" s="91"/>
      <c r="R41" s="91"/>
      <c r="S41" s="91"/>
      <c r="T41" s="91"/>
      <c r="U41" s="91"/>
      <c r="V41" s="91"/>
      <c r="W41" s="91"/>
      <c r="X41" s="91"/>
      <c r="Y41" s="68"/>
      <c r="Z41" s="68"/>
      <c r="AA41" s="68"/>
      <c r="AB41" s="68"/>
      <c r="AC41" s="68"/>
      <c r="AD41" s="68"/>
      <c r="AE41" s="68"/>
    </row>
    <row r="42" spans="2:31" ht="28.5">
      <c r="B42" s="60"/>
      <c r="C42" s="71"/>
      <c r="D42" s="71"/>
      <c r="E42" s="71"/>
      <c r="F42" s="72"/>
      <c r="G42" s="72"/>
      <c r="H42" s="68"/>
      <c r="I42" s="91"/>
      <c r="J42" s="126" t="s">
        <v>16468</v>
      </c>
      <c r="K42" s="126"/>
      <c r="L42" s="126"/>
      <c r="M42" s="126"/>
      <c r="N42" s="126"/>
      <c r="O42" s="126"/>
      <c r="P42" s="99"/>
      <c r="Q42" s="99"/>
      <c r="R42" s="100"/>
      <c r="S42" s="126" t="s">
        <v>16469</v>
      </c>
      <c r="T42" s="126"/>
      <c r="U42" s="126"/>
      <c r="V42" s="126"/>
      <c r="W42" s="126"/>
      <c r="X42" s="126"/>
      <c r="Y42" s="68"/>
      <c r="Z42" s="68"/>
      <c r="AA42" s="68"/>
      <c r="AB42" s="68"/>
      <c r="AC42" s="68"/>
      <c r="AD42" s="68"/>
      <c r="AE42" s="68"/>
    </row>
    <row r="43" spans="2:31" ht="28.5">
      <c r="B43" s="60"/>
      <c r="C43" s="71"/>
      <c r="D43" s="71"/>
      <c r="E43" s="71"/>
      <c r="F43" s="71"/>
      <c r="G43" s="71"/>
      <c r="H43" s="68"/>
      <c r="I43" s="91"/>
      <c r="J43" s="101"/>
      <c r="K43" s="101"/>
      <c r="L43" s="101"/>
      <c r="M43" s="99"/>
      <c r="N43" s="99"/>
      <c r="O43" s="99"/>
      <c r="P43" s="99"/>
      <c r="Q43" s="99"/>
      <c r="R43" s="100"/>
      <c r="S43" s="101"/>
      <c r="T43" s="101"/>
      <c r="U43" s="101"/>
      <c r="V43" s="101"/>
      <c r="W43" s="101"/>
      <c r="X43" s="99"/>
      <c r="Y43" s="68"/>
      <c r="Z43" s="68"/>
      <c r="AA43" s="68"/>
      <c r="AB43" s="68"/>
      <c r="AC43" s="68"/>
      <c r="AD43" s="68"/>
      <c r="AE43" s="68"/>
    </row>
    <row r="44" spans="2:31" ht="28.5">
      <c r="B44" s="60"/>
      <c r="C44" s="71"/>
      <c r="D44" s="71"/>
      <c r="E44" s="71"/>
      <c r="F44" s="73"/>
      <c r="G44" s="73"/>
      <c r="H44" s="68"/>
      <c r="I44" s="91"/>
      <c r="J44" s="102"/>
      <c r="K44" s="102"/>
      <c r="L44" s="119" t="s">
        <v>16588</v>
      </c>
      <c r="M44" s="119"/>
      <c r="N44" s="119"/>
      <c r="O44" s="103"/>
      <c r="P44" s="99"/>
      <c r="Q44" s="99"/>
      <c r="R44" s="100"/>
      <c r="S44" s="104"/>
      <c r="T44" s="120" t="s">
        <v>16593</v>
      </c>
      <c r="U44" s="120"/>
      <c r="V44" s="120"/>
      <c r="W44" s="120"/>
      <c r="X44" s="104"/>
      <c r="Y44" s="68"/>
      <c r="Z44" s="68"/>
      <c r="AA44" s="68"/>
      <c r="AB44" s="68"/>
      <c r="AC44" s="68"/>
      <c r="AD44" s="68"/>
      <c r="AE44" s="68"/>
    </row>
    <row r="45" spans="2:31" ht="28.5">
      <c r="B45" s="60"/>
      <c r="C45" s="71"/>
      <c r="D45" s="71"/>
      <c r="E45" s="71"/>
      <c r="F45" s="72"/>
      <c r="G45" s="72"/>
      <c r="H45" s="68"/>
      <c r="I45" s="91"/>
      <c r="J45" s="107" t="s">
        <v>16470</v>
      </c>
      <c r="K45" s="107"/>
      <c r="L45" s="107"/>
      <c r="M45" s="107"/>
      <c r="N45" s="107"/>
      <c r="O45" s="107"/>
      <c r="P45" s="99"/>
      <c r="Q45" s="99"/>
      <c r="R45" s="100"/>
      <c r="S45" s="107" t="s">
        <v>16470</v>
      </c>
      <c r="T45" s="107"/>
      <c r="U45" s="107"/>
      <c r="V45" s="107"/>
      <c r="W45" s="107"/>
      <c r="X45" s="107"/>
      <c r="Y45" s="68"/>
      <c r="Z45" s="68"/>
      <c r="AA45" s="68"/>
      <c r="AB45" s="68"/>
      <c r="AC45" s="68"/>
      <c r="AD45" s="68"/>
      <c r="AE45" s="68"/>
    </row>
    <row r="46" spans="2:31" ht="28.5">
      <c r="B46" s="60"/>
      <c r="C46" s="71"/>
      <c r="D46" s="71"/>
      <c r="E46" s="71"/>
      <c r="F46" s="74"/>
      <c r="G46" s="74"/>
      <c r="H46" s="68"/>
      <c r="I46" s="91"/>
      <c r="J46" s="105"/>
      <c r="K46" s="105"/>
      <c r="L46" s="105"/>
      <c r="M46" s="105"/>
      <c r="N46" s="99"/>
      <c r="O46" s="99"/>
      <c r="P46" s="99"/>
      <c r="Q46" s="99"/>
      <c r="R46" s="100"/>
      <c r="S46" s="105"/>
      <c r="T46" s="105"/>
      <c r="U46" s="105"/>
      <c r="V46" s="105"/>
      <c r="W46" s="99"/>
      <c r="X46" s="99"/>
      <c r="Y46" s="68"/>
      <c r="Z46" s="68"/>
      <c r="AA46" s="68"/>
      <c r="AB46" s="68"/>
      <c r="AC46" s="68"/>
      <c r="AD46" s="68"/>
      <c r="AE46" s="68"/>
    </row>
    <row r="47" spans="2:31" ht="28.5">
      <c r="B47" s="60"/>
      <c r="C47" s="71"/>
      <c r="D47" s="71"/>
      <c r="E47" s="71"/>
      <c r="F47" s="74"/>
      <c r="G47" s="74"/>
      <c r="H47" s="68"/>
      <c r="I47" s="91"/>
      <c r="J47" s="106" t="s">
        <v>16589</v>
      </c>
      <c r="K47" s="106"/>
      <c r="L47" s="106"/>
      <c r="M47" s="106"/>
      <c r="N47" s="106"/>
      <c r="O47" s="106"/>
      <c r="P47" s="99"/>
      <c r="Q47" s="99"/>
      <c r="R47" s="100"/>
      <c r="S47" s="106" t="s">
        <v>16595</v>
      </c>
      <c r="T47" s="106"/>
      <c r="U47" s="106"/>
      <c r="V47" s="106"/>
      <c r="W47" s="106"/>
      <c r="X47" s="106"/>
      <c r="Y47" s="68"/>
      <c r="Z47" s="68"/>
      <c r="AA47" s="68"/>
      <c r="AB47" s="68"/>
      <c r="AC47" s="68"/>
      <c r="AD47" s="68"/>
      <c r="AE47" s="68"/>
    </row>
    <row r="48" spans="2:31" ht="14.65" customHeight="1">
      <c r="B48" s="60"/>
      <c r="C48" s="71"/>
      <c r="D48" s="71"/>
      <c r="E48" s="71"/>
      <c r="F48" s="74"/>
      <c r="G48" s="74"/>
      <c r="H48" s="68"/>
      <c r="I48" s="91"/>
      <c r="J48" s="106" t="s">
        <v>16590</v>
      </c>
      <c r="K48" s="106"/>
      <c r="L48" s="106"/>
      <c r="M48" s="106"/>
      <c r="N48" s="106"/>
      <c r="O48" s="106"/>
      <c r="P48" s="100"/>
      <c r="Q48" s="100"/>
      <c r="R48" s="100"/>
      <c r="S48" s="106" t="s">
        <v>16471</v>
      </c>
      <c r="T48" s="106"/>
      <c r="U48" s="106"/>
      <c r="V48" s="106"/>
      <c r="W48" s="106"/>
      <c r="X48" s="106"/>
      <c r="Y48" s="68"/>
      <c r="Z48" s="68"/>
      <c r="AA48" s="68"/>
      <c r="AB48" s="68"/>
      <c r="AC48" s="68"/>
      <c r="AD48" s="68"/>
      <c r="AE48" s="68"/>
    </row>
    <row r="49" spans="2:31" ht="28.5">
      <c r="B49" s="60"/>
      <c r="C49" s="71"/>
      <c r="D49" s="71"/>
      <c r="E49" s="71"/>
      <c r="F49" s="75"/>
      <c r="G49" s="75"/>
      <c r="H49" s="68"/>
      <c r="I49" s="91"/>
      <c r="J49" s="106" t="s">
        <v>16591</v>
      </c>
      <c r="K49" s="106"/>
      <c r="L49" s="106"/>
      <c r="M49" s="106"/>
      <c r="N49" s="106" t="s">
        <v>16592</v>
      </c>
      <c r="O49" s="106"/>
      <c r="P49" s="100"/>
      <c r="Q49" s="100"/>
      <c r="R49" s="100"/>
      <c r="S49" s="106" t="s">
        <v>16591</v>
      </c>
      <c r="T49" s="106"/>
      <c r="U49" s="106"/>
      <c r="V49" s="106"/>
      <c r="W49" s="106" t="s">
        <v>16594</v>
      </c>
      <c r="X49" s="106"/>
      <c r="Y49" s="68"/>
      <c r="Z49" s="68"/>
      <c r="AA49" s="68"/>
      <c r="AB49" s="68"/>
      <c r="AC49" s="68"/>
      <c r="AD49" s="68"/>
      <c r="AE49" s="68"/>
    </row>
    <row r="50" spans="2:31" ht="12.95" customHeight="1">
      <c r="B50" s="60"/>
      <c r="C50" s="56"/>
      <c r="D50" s="56"/>
      <c r="E50" s="56"/>
      <c r="F50" s="57"/>
      <c r="G50" s="57"/>
      <c r="I50" s="92"/>
      <c r="J50" s="92"/>
      <c r="K50" s="92"/>
      <c r="L50" s="92"/>
      <c r="M50" s="92"/>
      <c r="N50" s="92"/>
      <c r="O50" s="92"/>
      <c r="P50" s="92"/>
      <c r="Q50" s="92"/>
      <c r="R50" s="93"/>
      <c r="S50" s="93"/>
      <c r="T50" s="93"/>
      <c r="U50" s="93"/>
      <c r="V50" s="93"/>
      <c r="W50" s="93"/>
      <c r="X50" s="93"/>
    </row>
    <row r="51" spans="2:31" ht="12.95" customHeight="1">
      <c r="B51" s="60"/>
      <c r="C51" s="56"/>
      <c r="D51" s="56"/>
      <c r="E51" s="56"/>
      <c r="F51" s="57"/>
      <c r="G51" s="57"/>
      <c r="R51" s="57"/>
      <c r="S51" s="57"/>
      <c r="T51" s="57"/>
      <c r="U51" s="57"/>
      <c r="V51" s="57"/>
      <c r="W51" s="57"/>
      <c r="X51" s="57"/>
    </row>
    <row r="52" spans="2:31" ht="15">
      <c r="D52" s="56"/>
      <c r="E52" s="56"/>
    </row>
    <row r="53" spans="2:31" ht="15">
      <c r="D53" s="56"/>
      <c r="E53" s="56"/>
    </row>
    <row r="54" spans="2:31" ht="15">
      <c r="D54" s="56"/>
      <c r="E54" s="56"/>
    </row>
    <row r="55" spans="2:31" ht="15">
      <c r="D55" s="56"/>
      <c r="E55" s="56"/>
    </row>
  </sheetData>
  <sheetProtection selectLockedCells="1"/>
  <sortState xmlns:xlrd2="http://schemas.microsoft.com/office/spreadsheetml/2017/richdata2" ref="H13:AA13">
    <sortCondition ref="H13"/>
  </sortState>
  <mergeCells count="32">
    <mergeCell ref="L44:N44"/>
    <mergeCell ref="T44:W44"/>
    <mergeCell ref="M13:O13"/>
    <mergeCell ref="I13:K13"/>
    <mergeCell ref="C9:H9"/>
    <mergeCell ref="T9:U9"/>
    <mergeCell ref="I9:S9"/>
    <mergeCell ref="S12:U12"/>
    <mergeCell ref="J42:O42"/>
    <mergeCell ref="S42:X42"/>
    <mergeCell ref="S13:U13"/>
    <mergeCell ref="P13:R13"/>
    <mergeCell ref="I12:K12"/>
    <mergeCell ref="M12:O12"/>
    <mergeCell ref="P12:R12"/>
    <mergeCell ref="C5:AE5"/>
    <mergeCell ref="C7:AE7"/>
    <mergeCell ref="C6:AE6"/>
    <mergeCell ref="C11:AE11"/>
    <mergeCell ref="V9:X9"/>
    <mergeCell ref="Y9:AA9"/>
    <mergeCell ref="AB9:AE9"/>
    <mergeCell ref="J49:M49"/>
    <mergeCell ref="N49:O49"/>
    <mergeCell ref="S45:X45"/>
    <mergeCell ref="S47:X47"/>
    <mergeCell ref="S48:X48"/>
    <mergeCell ref="S49:V49"/>
    <mergeCell ref="W49:X49"/>
    <mergeCell ref="J45:O45"/>
    <mergeCell ref="J47:O47"/>
    <mergeCell ref="J48:O48"/>
  </mergeCells>
  <printOptions horizontalCentered="1"/>
  <pageMargins left="0.23622047244094491" right="0.23622047244094491" top="0.74803149606299213" bottom="0.74803149606299213" header="0.31496062992125984" footer="0.31496062992125984"/>
  <pageSetup scale="23" orientation="landscape" r:id="rId1"/>
  <headerFooter>
    <oddHeader>&amp;L&amp;G&amp;R&amp;G</oddHeader>
    <oddFooter>&amp;L&amp;P de &amp;N&amp;C&amp;P&amp;R&amp;G</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70ED2715-4052-45A3-8D61-27A32386EBDA}">
            <xm:f>IF($AB$9=Cat_Periodos!$B$5,AND(AA13&lt;Z13/2))</xm:f>
            <x14:dxf>
              <font>
                <b/>
                <i val="0"/>
              </font>
              <fill>
                <patternFill>
                  <bgColor rgb="FFFF0000"/>
                </patternFill>
              </fill>
            </x14:dxf>
          </x14:cfRule>
          <x14:cfRule type="expression" priority="2" id="{5C3A282D-2EE5-46C0-B742-98B919B750B7}">
            <xm:f>IF($AB$9=Cat_Periodos!$B$5,AND(AA13&lt;Z13,AA13&gt;=Z13/2))</xm:f>
            <x14:dxf>
              <font>
                <b/>
                <i val="0"/>
              </font>
              <fill>
                <patternFill>
                  <bgColor rgb="FFFFFF00"/>
                </patternFill>
              </fill>
            </x14:dxf>
          </x14:cfRule>
          <x14:cfRule type="expression" priority="3" id="{9BA09FCC-DF6A-423A-82A0-ADB1B293398C}">
            <xm:f>IF($AB$9=Cat_Periodos!$B$5,AND(AA13&gt;=Z13/1.1))</xm:f>
            <x14:dxf>
              <font>
                <b/>
                <i val="0"/>
              </font>
              <fill>
                <patternFill>
                  <bgColor rgb="FF66FF66"/>
                </patternFill>
              </fill>
            </x14:dxf>
          </x14:cfRule>
          <x14:cfRule type="expression" priority="4" id="{0A3DF117-A80A-415A-A6A2-114634412978}">
            <xm:f>IF($AB$9=Cat_Periodos!$B$4,AND(AA13&lt;Y13/2))</xm:f>
            <x14:dxf>
              <font>
                <b/>
                <i val="0"/>
              </font>
              <fill>
                <patternFill>
                  <bgColor rgb="FFFF0000"/>
                </patternFill>
              </fill>
            </x14:dxf>
          </x14:cfRule>
          <x14:cfRule type="expression" priority="5" id="{504BE28C-B484-47E6-A42A-D369E4B3B812}">
            <xm:f>IF($AB$9=Cat_Periodos!$B$4,AND(AA13&lt;Y13,AA13&gt;=Y13/2))</xm:f>
            <x14:dxf>
              <font>
                <b/>
                <i val="0"/>
              </font>
              <fill>
                <patternFill>
                  <bgColor rgb="FFFFFF00"/>
                </patternFill>
              </fill>
            </x14:dxf>
          </x14:cfRule>
          <x14:cfRule type="expression" priority="6" id="{85DC8FCF-7A36-4784-BA51-6B7D22995540}">
            <xm:f>IF($AB$9=Cat_Periodos!$B$4,AND(AA13&gt;Y13/1.1))</xm:f>
            <x14:dxf>
              <font>
                <b/>
                <i val="0"/>
              </font>
              <fill>
                <patternFill>
                  <bgColor rgb="FF66FF66"/>
                </patternFill>
              </fill>
            </x14:dxf>
          </x14:cfRule>
          <x14:cfRule type="expression" priority="7" id="{F3DA3017-EEE9-4688-9131-67322F3A6CE0}">
            <xm:f>IF($AB$9=Cat_Periodos!$B$3,AND(AA13&lt;X13/2))</xm:f>
            <x14:dxf>
              <font>
                <b/>
                <i val="0"/>
              </font>
              <fill>
                <patternFill>
                  <bgColor rgb="FFFF0000"/>
                </patternFill>
              </fill>
            </x14:dxf>
          </x14:cfRule>
          <x14:cfRule type="expression" priority="8" id="{2B95E237-4825-4550-A6D5-CA06B93243B9}">
            <xm:f>IF($AB$9=Cat_Periodos!$B$3,AND(AA13&lt;X13,AA13&gt;=X13/2))</xm:f>
            <x14:dxf>
              <font>
                <b/>
                <i val="0"/>
              </font>
              <fill>
                <patternFill>
                  <bgColor rgb="FFFFFF66"/>
                </patternFill>
              </fill>
            </x14:dxf>
          </x14:cfRule>
          <x14:cfRule type="expression" priority="9" id="{606E1057-F34E-47FC-A3D9-E9F6BF38CBD7}">
            <xm:f>IF($AB$9=Cat_Periodos!$B$3,AND(AA13&gt;=X13/1.1))</xm:f>
            <x14:dxf>
              <font>
                <b/>
                <i val="0"/>
              </font>
              <fill>
                <patternFill>
                  <bgColor rgb="FF66FF66"/>
                </patternFill>
              </fill>
            </x14:dxf>
          </x14:cfRule>
          <x14:cfRule type="expression" priority="10" id="{44FE63CB-F385-466B-9C09-D635AD7C6213}">
            <xm:f>IF($AB$9=Cat_Periodos!$B$2,AND(AA13&lt;W13/2))</xm:f>
            <x14:dxf>
              <font>
                <b/>
                <i val="0"/>
              </font>
              <fill>
                <patternFill>
                  <bgColor rgb="FFFF0000"/>
                </patternFill>
              </fill>
            </x14:dxf>
          </x14:cfRule>
          <x14:cfRule type="expression" priority="11" id="{D0C24EE2-F1D6-473A-AB06-9CFA072A5B90}">
            <xm:f>IF($AB$9=Cat_Periodos!$B$2,AND(AA13&lt;W13,AA13&gt;=W13/2))</xm:f>
            <x14:dxf>
              <font>
                <b/>
                <i val="0"/>
              </font>
              <fill>
                <patternFill>
                  <bgColor rgb="FFFFFF00"/>
                </patternFill>
              </fill>
            </x14:dxf>
          </x14:cfRule>
          <x14:cfRule type="expression" priority="12" id="{9AB34CFE-5FA2-462D-81D0-0450249092F7}">
            <xm:f>IF($AB$9=Cat_Periodos!$B$2,AND(AA13&gt;=W13/1.1))</xm:f>
            <x14:dxf>
              <font>
                <b/>
                <i val="0"/>
              </font>
              <fill>
                <patternFill>
                  <bgColor rgb="FF05EF4D"/>
                </patternFill>
              </fill>
              <border>
                <vertical/>
                <horizontal/>
              </border>
            </x14:dxf>
          </x14:cfRule>
          <xm:sqref>AE13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Cat_Periodos!$B$2:$B$5</xm:f>
          </x14:formula1>
          <xm:sqref>AB9:AE9</xm:sqref>
        </x14:dataValidation>
        <x14:dataValidation type="list" allowBlank="1" showDropDown="1" showErrorMessage="1" prompt="SELECCIONA O INGRESA CLAVE DEL CG" xr:uid="{00000000-0002-0000-0000-000001000000}">
          <x14:formula1>
            <xm:f>Cat_URG!$B$2:$B$112</xm:f>
          </x14:formula1>
          <xm:sqref>B9</xm:sqref>
        </x14:dataValidation>
        <x14:dataValidation type="list" allowBlank="1" showInputMessage="1" showErrorMessage="1" xr:uid="{00000000-0002-0000-0000-000002000000}">
          <x14:formula1>
            <xm:f>Cat_URG!$B$2:$B$112</xm:f>
          </x14:formula1>
          <xm:sqref>V9:X9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filterMode="1"/>
  <dimension ref="A1:GR1039"/>
  <sheetViews>
    <sheetView zoomScale="85" zoomScaleNormal="85" workbookViewId="0">
      <pane ySplit="2" topLeftCell="A3" activePane="bottomLeft" state="frozen"/>
      <selection activeCell="AK1" sqref="AK1"/>
      <selection pane="bottomLeft" activeCell="L1042" sqref="L1042"/>
    </sheetView>
  </sheetViews>
  <sheetFormatPr baseColWidth="10" defaultColWidth="6.42578125" defaultRowHeight="15"/>
  <cols>
    <col min="1" max="1" width="9.42578125" customWidth="1"/>
    <col min="2" max="2" width="8.5703125" customWidth="1"/>
    <col min="12" max="12" width="16.28515625" customWidth="1"/>
    <col min="14" max="14" width="19.85546875" customWidth="1"/>
    <col min="20" max="20" width="6.42578125" style="61"/>
    <col min="21" max="21" width="10.5703125" bestFit="1" customWidth="1"/>
    <col min="27" max="27" width="6.42578125" style="52"/>
    <col min="34" max="34" width="6.42578125" style="24"/>
    <col min="77" max="77" width="20.5703125" style="63" customWidth="1"/>
  </cols>
  <sheetData>
    <row r="1" spans="1:78" s="48" customFormat="1">
      <c r="A1" s="48">
        <v>1</v>
      </c>
      <c r="B1" s="48">
        <v>2</v>
      </c>
      <c r="C1" s="48">
        <v>3</v>
      </c>
      <c r="D1" s="48">
        <v>4</v>
      </c>
      <c r="E1" s="48">
        <v>5</v>
      </c>
      <c r="F1" s="48">
        <v>6</v>
      </c>
      <c r="G1" s="48">
        <v>7</v>
      </c>
      <c r="H1" s="48">
        <v>8</v>
      </c>
      <c r="I1" s="48">
        <v>9</v>
      </c>
      <c r="J1" s="48">
        <v>10</v>
      </c>
      <c r="K1" s="48">
        <v>11</v>
      </c>
      <c r="L1" s="48">
        <v>12</v>
      </c>
      <c r="M1" s="48">
        <v>13</v>
      </c>
      <c r="N1" s="48">
        <v>14</v>
      </c>
      <c r="O1" s="48">
        <v>15</v>
      </c>
      <c r="P1" s="48">
        <v>16</v>
      </c>
      <c r="Q1" s="48">
        <v>17</v>
      </c>
      <c r="R1" s="48">
        <v>18</v>
      </c>
      <c r="S1" s="48">
        <v>19</v>
      </c>
      <c r="T1" s="48">
        <v>20</v>
      </c>
      <c r="U1" s="48">
        <v>21</v>
      </c>
      <c r="V1" s="48">
        <v>22</v>
      </c>
      <c r="W1" s="48">
        <v>23</v>
      </c>
      <c r="X1" s="48">
        <v>24</v>
      </c>
      <c r="Y1" s="48">
        <v>25</v>
      </c>
      <c r="Z1" s="48">
        <v>26</v>
      </c>
      <c r="AA1" s="48">
        <v>27</v>
      </c>
      <c r="AB1" s="48">
        <v>28</v>
      </c>
      <c r="AC1" s="48">
        <v>29</v>
      </c>
      <c r="AD1" s="48">
        <v>30</v>
      </c>
      <c r="AE1" s="48">
        <v>31</v>
      </c>
      <c r="AF1" s="48">
        <v>32</v>
      </c>
      <c r="AG1" s="48">
        <v>33</v>
      </c>
      <c r="AH1" s="48">
        <v>34</v>
      </c>
      <c r="AI1" s="48">
        <v>35</v>
      </c>
      <c r="AJ1" s="48">
        <v>36</v>
      </c>
      <c r="AK1" s="48">
        <v>37</v>
      </c>
      <c r="AL1" s="48">
        <v>38</v>
      </c>
      <c r="AM1" s="48">
        <v>39</v>
      </c>
      <c r="AN1" s="48">
        <v>40</v>
      </c>
      <c r="AO1" s="48">
        <v>41</v>
      </c>
      <c r="AP1" s="48">
        <v>42</v>
      </c>
      <c r="AQ1" s="48">
        <v>43</v>
      </c>
      <c r="AR1" s="48">
        <v>44</v>
      </c>
      <c r="AS1" s="48">
        <v>45</v>
      </c>
      <c r="AT1" s="48">
        <v>46</v>
      </c>
      <c r="AU1" s="48">
        <v>47</v>
      </c>
      <c r="AV1" s="48">
        <v>48</v>
      </c>
      <c r="AW1" s="48">
        <v>49</v>
      </c>
      <c r="AX1" s="48">
        <v>50</v>
      </c>
      <c r="AY1" s="48">
        <v>51</v>
      </c>
      <c r="AZ1" s="48">
        <v>52</v>
      </c>
      <c r="BA1" s="48">
        <v>53</v>
      </c>
      <c r="BB1" s="48">
        <v>54</v>
      </c>
      <c r="BC1" s="48">
        <v>55</v>
      </c>
      <c r="BD1" s="48">
        <v>56</v>
      </c>
      <c r="BE1" s="48">
        <v>57</v>
      </c>
      <c r="BF1" s="48">
        <v>58</v>
      </c>
      <c r="BG1" s="48">
        <v>59</v>
      </c>
      <c r="BH1" s="48">
        <v>60</v>
      </c>
      <c r="BI1" s="48">
        <v>61</v>
      </c>
      <c r="BJ1" s="48">
        <v>62</v>
      </c>
      <c r="BK1" s="48">
        <v>63</v>
      </c>
      <c r="BL1" s="48">
        <v>64</v>
      </c>
      <c r="BM1" s="48">
        <v>65</v>
      </c>
      <c r="BN1" s="48">
        <v>66</v>
      </c>
      <c r="BO1" s="48">
        <v>67</v>
      </c>
      <c r="BP1" s="48">
        <v>68</v>
      </c>
      <c r="BQ1" s="48">
        <v>69</v>
      </c>
      <c r="BR1" s="48">
        <v>70</v>
      </c>
      <c r="BS1" s="48">
        <v>71</v>
      </c>
      <c r="BT1" s="48">
        <v>72</v>
      </c>
      <c r="BU1" s="48">
        <v>73</v>
      </c>
      <c r="BV1" s="48">
        <v>74</v>
      </c>
      <c r="BW1" s="48">
        <v>75</v>
      </c>
      <c r="BX1" s="48">
        <v>76</v>
      </c>
      <c r="BY1" s="48">
        <v>77</v>
      </c>
    </row>
    <row r="2" spans="1:78" s="47" customFormat="1" ht="21.95" customHeight="1">
      <c r="A2" s="53" t="s">
        <v>16476</v>
      </c>
      <c r="B2" s="42" t="s">
        <v>1</v>
      </c>
      <c r="C2" s="42" t="s">
        <v>3</v>
      </c>
      <c r="D2" s="43" t="s">
        <v>5</v>
      </c>
      <c r="E2" s="43" t="s">
        <v>7</v>
      </c>
      <c r="F2" s="43" t="s">
        <v>9</v>
      </c>
      <c r="G2" s="43" t="s">
        <v>11</v>
      </c>
      <c r="H2" s="43" t="s">
        <v>13</v>
      </c>
      <c r="I2" s="43" t="s">
        <v>15</v>
      </c>
      <c r="J2" s="42" t="s">
        <v>17</v>
      </c>
      <c r="K2" s="49" t="s">
        <v>225</v>
      </c>
      <c r="L2" s="44" t="s">
        <v>20</v>
      </c>
      <c r="M2" s="44" t="s">
        <v>21</v>
      </c>
      <c r="N2" s="44" t="s">
        <v>23</v>
      </c>
      <c r="O2" s="44" t="s">
        <v>24</v>
      </c>
      <c r="P2" s="44" t="s">
        <v>26</v>
      </c>
      <c r="Q2" s="44" t="s">
        <v>27</v>
      </c>
      <c r="R2" s="42" t="s">
        <v>29</v>
      </c>
      <c r="S2" s="42" t="s">
        <v>30</v>
      </c>
      <c r="T2" s="49" t="s">
        <v>16539</v>
      </c>
      <c r="U2" s="42" t="s">
        <v>32</v>
      </c>
      <c r="V2" s="42" t="s">
        <v>33</v>
      </c>
      <c r="W2" s="42" t="s">
        <v>35</v>
      </c>
      <c r="X2" s="42" t="s">
        <v>36</v>
      </c>
      <c r="Y2" s="42" t="s">
        <v>38</v>
      </c>
      <c r="Z2" s="42" t="s">
        <v>39</v>
      </c>
      <c r="AA2" s="50" t="s">
        <v>16474</v>
      </c>
      <c r="AB2" s="43" t="s">
        <v>41</v>
      </c>
      <c r="AC2" s="42" t="s">
        <v>43</v>
      </c>
      <c r="AD2" s="42" t="s">
        <v>45</v>
      </c>
      <c r="AE2" s="42" t="s">
        <v>47</v>
      </c>
      <c r="AF2" s="42" t="s">
        <v>49</v>
      </c>
      <c r="AG2" s="42" t="s">
        <v>51</v>
      </c>
      <c r="AH2" s="45" t="s">
        <v>53</v>
      </c>
      <c r="AI2" s="42" t="s">
        <v>54</v>
      </c>
      <c r="AJ2" s="42" t="s">
        <v>56</v>
      </c>
      <c r="AK2" s="42" t="s">
        <v>58</v>
      </c>
      <c r="AL2" s="42" t="s">
        <v>60</v>
      </c>
      <c r="AM2" s="42" t="s">
        <v>62</v>
      </c>
      <c r="AN2" s="42" t="s">
        <v>63</v>
      </c>
      <c r="AO2" s="42" t="s">
        <v>64</v>
      </c>
      <c r="AP2" s="42" t="s">
        <v>65</v>
      </c>
      <c r="AQ2" s="42" t="s">
        <v>66</v>
      </c>
      <c r="AR2" s="42" t="s">
        <v>67</v>
      </c>
      <c r="AS2" s="46" t="s">
        <v>69</v>
      </c>
      <c r="AT2" s="46" t="s">
        <v>71</v>
      </c>
      <c r="AU2" s="46" t="s">
        <v>73</v>
      </c>
      <c r="AV2" s="46" t="s">
        <v>75</v>
      </c>
      <c r="AW2" s="46" t="s">
        <v>77</v>
      </c>
      <c r="AX2" s="46" t="s">
        <v>78</v>
      </c>
      <c r="AY2" s="46" t="s">
        <v>79</v>
      </c>
      <c r="AZ2" s="46" t="s">
        <v>81</v>
      </c>
      <c r="BA2" s="46" t="s">
        <v>82</v>
      </c>
      <c r="BB2" s="46" t="s">
        <v>83</v>
      </c>
      <c r="BC2" s="46" t="s">
        <v>85</v>
      </c>
      <c r="BD2" s="46" t="s">
        <v>86</v>
      </c>
      <c r="BE2" s="46" t="s">
        <v>87</v>
      </c>
      <c r="BF2" s="46" t="s">
        <v>89</v>
      </c>
      <c r="BG2" s="46" t="s">
        <v>90</v>
      </c>
      <c r="BH2" s="46" t="s">
        <v>91</v>
      </c>
      <c r="BI2" s="46" t="s">
        <v>93</v>
      </c>
      <c r="BJ2" s="46" t="s">
        <v>94</v>
      </c>
      <c r="BK2" s="46" t="s">
        <v>95</v>
      </c>
      <c r="BL2" s="46" t="s">
        <v>97</v>
      </c>
      <c r="BM2" s="46" t="s">
        <v>99</v>
      </c>
      <c r="BN2" s="46" t="s">
        <v>101</v>
      </c>
      <c r="BO2" s="46" t="s">
        <v>103</v>
      </c>
      <c r="BP2" s="46" t="s">
        <v>105</v>
      </c>
      <c r="BQ2" s="46" t="s">
        <v>107</v>
      </c>
      <c r="BR2" s="46" t="s">
        <v>109</v>
      </c>
      <c r="BS2" s="46" t="s">
        <v>111</v>
      </c>
      <c r="BT2" s="46" t="s">
        <v>113</v>
      </c>
      <c r="BU2" s="46" t="s">
        <v>115</v>
      </c>
      <c r="BV2" s="46" t="s">
        <v>117</v>
      </c>
      <c r="BW2" s="46" t="s">
        <v>119</v>
      </c>
      <c r="BX2" s="46" t="s">
        <v>121</v>
      </c>
      <c r="BY2" s="65" t="s">
        <v>16542</v>
      </c>
    </row>
    <row r="3" spans="1:78" ht="17.25" hidden="1" customHeight="1">
      <c r="A3" t="str">
        <f>B3&amp;COUNTIF($B$3:B3,B3)</f>
        <v>01C0011</v>
      </c>
      <c r="B3" s="3" t="s">
        <v>2</v>
      </c>
      <c r="C3" s="4" t="s">
        <v>4</v>
      </c>
      <c r="D3" s="4" t="s">
        <v>6</v>
      </c>
      <c r="E3" s="4" t="s">
        <v>8</v>
      </c>
      <c r="F3" s="4" t="s">
        <v>10</v>
      </c>
      <c r="G3" s="4" t="s">
        <v>12</v>
      </c>
      <c r="H3" s="3" t="s">
        <v>14</v>
      </c>
      <c r="I3" s="4" t="s">
        <v>16</v>
      </c>
      <c r="J3" s="4" t="s">
        <v>18</v>
      </c>
      <c r="K3" s="5" t="s">
        <v>19</v>
      </c>
      <c r="L3" s="6">
        <v>2</v>
      </c>
      <c r="M3" s="5" t="s">
        <v>22</v>
      </c>
      <c r="N3" s="79">
        <v>2</v>
      </c>
      <c r="O3" s="7" t="s">
        <v>25</v>
      </c>
      <c r="P3" s="79">
        <v>1</v>
      </c>
      <c r="Q3" s="7" t="s">
        <v>28</v>
      </c>
      <c r="R3" s="79">
        <v>16</v>
      </c>
      <c r="S3" s="4" t="s">
        <v>31</v>
      </c>
      <c r="T3" s="62" t="str">
        <f>R3&amp;". "&amp;S3</f>
        <v>16. Paz, justicia e instituciones sólidas</v>
      </c>
      <c r="U3" s="79" t="s">
        <v>497</v>
      </c>
      <c r="V3" s="4" t="s">
        <v>34</v>
      </c>
      <c r="W3" s="79" t="s">
        <v>528</v>
      </c>
      <c r="X3" s="4" t="s">
        <v>37</v>
      </c>
      <c r="Y3" s="79" t="s">
        <v>4738</v>
      </c>
      <c r="Z3" s="4" t="s">
        <v>40</v>
      </c>
      <c r="AA3" s="51" t="s">
        <v>16477</v>
      </c>
      <c r="AB3" s="3" t="s">
        <v>42</v>
      </c>
      <c r="AC3" s="4" t="s">
        <v>44</v>
      </c>
      <c r="AD3" s="4" t="s">
        <v>46</v>
      </c>
      <c r="AE3" s="4" t="s">
        <v>48</v>
      </c>
      <c r="AF3" s="4" t="s">
        <v>50</v>
      </c>
      <c r="AG3" s="4" t="s">
        <v>52</v>
      </c>
      <c r="AH3" s="8">
        <v>1</v>
      </c>
      <c r="AI3" s="4" t="s">
        <v>55</v>
      </c>
      <c r="AJ3" s="4" t="s">
        <v>57</v>
      </c>
      <c r="AK3" s="4" t="s">
        <v>59</v>
      </c>
      <c r="AL3" s="4" t="s">
        <v>61</v>
      </c>
      <c r="AM3" s="9">
        <v>0.25</v>
      </c>
      <c r="AN3" s="9">
        <v>0.5</v>
      </c>
      <c r="AO3" s="9">
        <v>0.75</v>
      </c>
      <c r="AP3" s="9">
        <v>1</v>
      </c>
      <c r="AQ3" s="6">
        <v>1</v>
      </c>
      <c r="AR3" s="5" t="s">
        <v>68</v>
      </c>
      <c r="AS3" s="5" t="s">
        <v>226</v>
      </c>
      <c r="AT3" s="4" t="s">
        <v>227</v>
      </c>
      <c r="AU3" s="4" t="s">
        <v>228</v>
      </c>
      <c r="AV3" s="4" t="s">
        <v>229</v>
      </c>
      <c r="AW3" s="4" t="s">
        <v>229</v>
      </c>
      <c r="AX3" s="4" t="s">
        <v>229</v>
      </c>
      <c r="AY3" s="4" t="s">
        <v>229</v>
      </c>
      <c r="AZ3" s="4" t="s">
        <v>229</v>
      </c>
      <c r="BA3" s="4" t="s">
        <v>229</v>
      </c>
      <c r="BB3" s="4" t="s">
        <v>229</v>
      </c>
      <c r="BC3" s="4" t="s">
        <v>229</v>
      </c>
      <c r="BD3" s="4" t="s">
        <v>229</v>
      </c>
      <c r="BE3" s="4" t="s">
        <v>229</v>
      </c>
      <c r="BF3" s="4" t="s">
        <v>229</v>
      </c>
      <c r="BG3" s="4" t="s">
        <v>229</v>
      </c>
      <c r="BH3" s="4" t="s">
        <v>229</v>
      </c>
      <c r="BI3" s="4" t="s">
        <v>229</v>
      </c>
      <c r="BJ3" s="4" t="s">
        <v>229</v>
      </c>
      <c r="BK3" s="4" t="s">
        <v>229</v>
      </c>
      <c r="BL3" s="4" t="s">
        <v>229</v>
      </c>
      <c r="BM3" s="4" t="s">
        <v>229</v>
      </c>
      <c r="BN3" s="4" t="s">
        <v>229</v>
      </c>
      <c r="BO3" s="4" t="s">
        <v>229</v>
      </c>
      <c r="BP3" s="4" t="s">
        <v>229</v>
      </c>
      <c r="BQ3" s="4" t="s">
        <v>229</v>
      </c>
      <c r="BR3" s="4" t="s">
        <v>229</v>
      </c>
      <c r="BS3" s="4" t="s">
        <v>229</v>
      </c>
      <c r="BT3" s="4" t="s">
        <v>229</v>
      </c>
      <c r="BU3" s="4" t="s">
        <v>229</v>
      </c>
      <c r="BV3" s="4" t="s">
        <v>229</v>
      </c>
      <c r="BW3" t="s">
        <v>230</v>
      </c>
      <c r="BY3" s="63">
        <v>188845420.93000004</v>
      </c>
      <c r="BZ3" s="10"/>
    </row>
    <row r="4" spans="1:78" ht="15.75" hidden="1">
      <c r="A4" s="48" t="s">
        <v>15438</v>
      </c>
      <c r="B4" s="3" t="s">
        <v>2</v>
      </c>
      <c r="C4" s="4" t="s">
        <v>4</v>
      </c>
      <c r="D4" s="4" t="s">
        <v>6</v>
      </c>
      <c r="E4" s="4" t="s">
        <v>8</v>
      </c>
      <c r="F4" s="4" t="s">
        <v>10</v>
      </c>
      <c r="G4" s="4" t="s">
        <v>12</v>
      </c>
      <c r="H4" s="3" t="s">
        <v>231</v>
      </c>
      <c r="I4" s="4" t="s">
        <v>232</v>
      </c>
      <c r="J4" s="4" t="s">
        <v>233</v>
      </c>
      <c r="K4" s="5" t="s">
        <v>234</v>
      </c>
      <c r="L4" s="6">
        <v>2</v>
      </c>
      <c r="M4" s="5" t="s">
        <v>22</v>
      </c>
      <c r="N4" s="79">
        <v>2</v>
      </c>
      <c r="O4" s="7" t="s">
        <v>25</v>
      </c>
      <c r="P4" s="79">
        <v>1</v>
      </c>
      <c r="Q4" s="7" t="s">
        <v>28</v>
      </c>
      <c r="R4" s="79">
        <v>16</v>
      </c>
      <c r="S4" s="4" t="s">
        <v>31</v>
      </c>
      <c r="T4" s="62" t="str">
        <f t="shared" ref="T4:T67" si="0">R4&amp;". "&amp;S4</f>
        <v>16. Paz, justicia e instituciones sólidas</v>
      </c>
      <c r="U4" s="79" t="s">
        <v>497</v>
      </c>
      <c r="V4" s="4" t="s">
        <v>34</v>
      </c>
      <c r="W4" s="79" t="s">
        <v>3581</v>
      </c>
      <c r="X4" s="4" t="s">
        <v>235</v>
      </c>
      <c r="Y4" s="79" t="s">
        <v>349</v>
      </c>
      <c r="Z4" s="4" t="s">
        <v>236</v>
      </c>
      <c r="AA4" s="51" t="s">
        <v>16478</v>
      </c>
      <c r="AB4" s="3" t="s">
        <v>237</v>
      </c>
      <c r="AC4" s="4" t="s">
        <v>238</v>
      </c>
      <c r="AD4" s="4" t="s">
        <v>239</v>
      </c>
      <c r="AE4" s="4" t="s">
        <v>240</v>
      </c>
      <c r="AF4" s="4" t="s">
        <v>241</v>
      </c>
      <c r="AG4" s="4" t="s">
        <v>242</v>
      </c>
      <c r="AH4" s="8">
        <v>1</v>
      </c>
      <c r="AI4" s="4" t="s">
        <v>243</v>
      </c>
      <c r="AJ4" s="4" t="s">
        <v>244</v>
      </c>
      <c r="AK4" s="4" t="s">
        <v>59</v>
      </c>
      <c r="AL4" s="4" t="s">
        <v>245</v>
      </c>
      <c r="AM4" s="9">
        <v>1</v>
      </c>
      <c r="AN4" s="9">
        <v>1</v>
      </c>
      <c r="AO4" s="9">
        <v>1</v>
      </c>
      <c r="AP4" s="9">
        <v>1</v>
      </c>
      <c r="AQ4" s="6">
        <v>1</v>
      </c>
      <c r="AR4" s="5" t="s">
        <v>246</v>
      </c>
      <c r="AS4" s="5" t="s">
        <v>247</v>
      </c>
      <c r="AT4" s="4" t="s">
        <v>227</v>
      </c>
      <c r="AU4" s="4" t="s">
        <v>228</v>
      </c>
      <c r="AV4" s="4" t="s">
        <v>229</v>
      </c>
      <c r="AW4" s="4" t="s">
        <v>229</v>
      </c>
      <c r="AX4" s="4" t="s">
        <v>229</v>
      </c>
      <c r="AY4" s="4" t="s">
        <v>229</v>
      </c>
      <c r="AZ4" s="4" t="s">
        <v>229</v>
      </c>
      <c r="BA4" s="4" t="s">
        <v>229</v>
      </c>
      <c r="BB4" s="4" t="s">
        <v>229</v>
      </c>
      <c r="BC4" s="4" t="s">
        <v>229</v>
      </c>
      <c r="BD4" s="4" t="s">
        <v>229</v>
      </c>
      <c r="BE4" s="4" t="s">
        <v>229</v>
      </c>
      <c r="BF4" s="4" t="s">
        <v>229</v>
      </c>
      <c r="BG4" s="4" t="s">
        <v>229</v>
      </c>
      <c r="BH4" s="4" t="s">
        <v>229</v>
      </c>
      <c r="BI4" s="4" t="s">
        <v>229</v>
      </c>
      <c r="BJ4" s="4" t="s">
        <v>229</v>
      </c>
      <c r="BK4" s="4" t="s">
        <v>229</v>
      </c>
      <c r="BL4" s="4" t="s">
        <v>229</v>
      </c>
      <c r="BM4" s="4" t="s">
        <v>229</v>
      </c>
      <c r="BN4" s="4" t="s">
        <v>229</v>
      </c>
      <c r="BO4" s="4" t="s">
        <v>229</v>
      </c>
      <c r="BP4" s="4" t="s">
        <v>229</v>
      </c>
      <c r="BQ4" s="4" t="s">
        <v>229</v>
      </c>
      <c r="BR4" s="4" t="s">
        <v>229</v>
      </c>
      <c r="BS4" s="4" t="s">
        <v>229</v>
      </c>
      <c r="BT4" s="4" t="s">
        <v>229</v>
      </c>
      <c r="BU4" s="4" t="s">
        <v>229</v>
      </c>
      <c r="BV4" s="4" t="s">
        <v>229</v>
      </c>
      <c r="BY4" s="63">
        <v>105000</v>
      </c>
    </row>
    <row r="5" spans="1:78" ht="15.75" hidden="1">
      <c r="A5" s="48" t="s">
        <v>15439</v>
      </c>
      <c r="B5" s="3" t="s">
        <v>2</v>
      </c>
      <c r="C5" s="4" t="s">
        <v>4</v>
      </c>
      <c r="D5" s="4" t="s">
        <v>6</v>
      </c>
      <c r="E5" s="4" t="s">
        <v>8</v>
      </c>
      <c r="F5" s="4" t="s">
        <v>10</v>
      </c>
      <c r="G5" s="4" t="s">
        <v>12</v>
      </c>
      <c r="H5" s="3" t="s">
        <v>248</v>
      </c>
      <c r="I5" s="4" t="s">
        <v>249</v>
      </c>
      <c r="J5" s="4" t="s">
        <v>250</v>
      </c>
      <c r="K5" s="5" t="s">
        <v>251</v>
      </c>
      <c r="L5" s="6">
        <v>2</v>
      </c>
      <c r="M5" s="5" t="s">
        <v>22</v>
      </c>
      <c r="N5" s="79">
        <v>2</v>
      </c>
      <c r="O5" s="7" t="s">
        <v>25</v>
      </c>
      <c r="P5" s="79">
        <v>1</v>
      </c>
      <c r="Q5" s="7" t="s">
        <v>28</v>
      </c>
      <c r="R5" s="79">
        <v>16</v>
      </c>
      <c r="S5" s="4" t="s">
        <v>31</v>
      </c>
      <c r="T5" s="62" t="str">
        <f t="shared" si="0"/>
        <v>16. Paz, justicia e instituciones sólidas</v>
      </c>
      <c r="U5" s="79" t="s">
        <v>349</v>
      </c>
      <c r="V5" s="4" t="s">
        <v>34</v>
      </c>
      <c r="W5" s="79" t="s">
        <v>528</v>
      </c>
      <c r="X5" s="4" t="s">
        <v>37</v>
      </c>
      <c r="Y5" s="79" t="s">
        <v>349</v>
      </c>
      <c r="Z5" s="4" t="s">
        <v>252</v>
      </c>
      <c r="AA5" s="51" t="s">
        <v>16524</v>
      </c>
      <c r="AB5" s="3" t="s">
        <v>253</v>
      </c>
      <c r="AC5" s="4" t="s">
        <v>254</v>
      </c>
      <c r="AD5" s="4" t="s">
        <v>255</v>
      </c>
      <c r="AE5" s="4" t="s">
        <v>256</v>
      </c>
      <c r="AF5" s="4" t="s">
        <v>257</v>
      </c>
      <c r="AG5" s="4" t="s">
        <v>258</v>
      </c>
      <c r="AH5" s="8">
        <v>1</v>
      </c>
      <c r="AI5" s="4" t="s">
        <v>259</v>
      </c>
      <c r="AJ5" s="4" t="s">
        <v>260</v>
      </c>
      <c r="AK5" s="4" t="s">
        <v>59</v>
      </c>
      <c r="AL5" s="4" t="s">
        <v>261</v>
      </c>
      <c r="AM5" s="9">
        <v>0.1</v>
      </c>
      <c r="AN5" s="9">
        <v>0.25</v>
      </c>
      <c r="AO5" s="9">
        <v>0.36</v>
      </c>
      <c r="AP5" s="9">
        <v>1</v>
      </c>
      <c r="AQ5" s="6">
        <v>1</v>
      </c>
      <c r="AR5" s="5" t="s">
        <v>258</v>
      </c>
      <c r="AS5" s="5" t="s">
        <v>262</v>
      </c>
      <c r="AT5" s="4" t="s">
        <v>227</v>
      </c>
      <c r="AU5" s="4" t="s">
        <v>228</v>
      </c>
      <c r="AV5" s="4" t="s">
        <v>229</v>
      </c>
      <c r="AW5" s="4" t="s">
        <v>229</v>
      </c>
      <c r="AX5" s="4" t="s">
        <v>229</v>
      </c>
      <c r="AY5" s="4" t="s">
        <v>229</v>
      </c>
      <c r="AZ5" s="4" t="s">
        <v>229</v>
      </c>
      <c r="BA5" s="4" t="s">
        <v>229</v>
      </c>
      <c r="BB5" s="4" t="s">
        <v>229</v>
      </c>
      <c r="BC5" s="4" t="s">
        <v>229</v>
      </c>
      <c r="BD5" s="4" t="s">
        <v>229</v>
      </c>
      <c r="BE5" s="4" t="s">
        <v>229</v>
      </c>
      <c r="BF5" s="4" t="s">
        <v>229</v>
      </c>
      <c r="BG5" s="4" t="s">
        <v>229</v>
      </c>
      <c r="BH5" s="4" t="s">
        <v>229</v>
      </c>
      <c r="BI5" s="4" t="s">
        <v>229</v>
      </c>
      <c r="BJ5" s="4" t="s">
        <v>229</v>
      </c>
      <c r="BK5" s="4" t="s">
        <v>229</v>
      </c>
      <c r="BL5" s="4" t="s">
        <v>229</v>
      </c>
      <c r="BM5" s="4" t="s">
        <v>229</v>
      </c>
      <c r="BN5" s="4" t="s">
        <v>229</v>
      </c>
      <c r="BO5" s="4" t="s">
        <v>229</v>
      </c>
      <c r="BP5" s="4" t="s">
        <v>229</v>
      </c>
      <c r="BQ5" s="4" t="s">
        <v>229</v>
      </c>
      <c r="BR5" s="4" t="s">
        <v>229</v>
      </c>
      <c r="BS5" s="4" t="s">
        <v>229</v>
      </c>
      <c r="BT5" s="4" t="s">
        <v>229</v>
      </c>
      <c r="BU5" s="4" t="s">
        <v>229</v>
      </c>
      <c r="BV5" s="4" t="s">
        <v>229</v>
      </c>
      <c r="BY5" s="63">
        <v>12881205</v>
      </c>
    </row>
    <row r="6" spans="1:78" ht="15.75" hidden="1">
      <c r="A6" s="48" t="s">
        <v>15440</v>
      </c>
      <c r="B6" s="3" t="s">
        <v>2</v>
      </c>
      <c r="C6" s="4" t="s">
        <v>4</v>
      </c>
      <c r="D6" s="4" t="s">
        <v>6</v>
      </c>
      <c r="E6" s="4" t="s">
        <v>8</v>
      </c>
      <c r="F6" s="4" t="s">
        <v>10</v>
      </c>
      <c r="G6" s="4" t="s">
        <v>12</v>
      </c>
      <c r="H6" s="3" t="s">
        <v>263</v>
      </c>
      <c r="I6" s="4" t="s">
        <v>264</v>
      </c>
      <c r="J6" s="4" t="s">
        <v>265</v>
      </c>
      <c r="K6" s="5" t="s">
        <v>266</v>
      </c>
      <c r="L6" s="6">
        <v>2</v>
      </c>
      <c r="M6" s="5" t="s">
        <v>22</v>
      </c>
      <c r="N6" s="79">
        <v>1</v>
      </c>
      <c r="O6" s="7" t="s">
        <v>267</v>
      </c>
      <c r="P6" s="79">
        <v>7</v>
      </c>
      <c r="Q6" s="7" t="s">
        <v>179</v>
      </c>
      <c r="R6" s="79">
        <v>5</v>
      </c>
      <c r="S6" s="4" t="s">
        <v>268</v>
      </c>
      <c r="T6" s="62" t="str">
        <f t="shared" si="0"/>
        <v xml:space="preserve">5. Igualdad de género </v>
      </c>
      <c r="U6" s="79" t="s">
        <v>497</v>
      </c>
      <c r="V6" s="4" t="s">
        <v>34</v>
      </c>
      <c r="W6" s="79" t="s">
        <v>349</v>
      </c>
      <c r="X6" s="4" t="s">
        <v>269</v>
      </c>
      <c r="Y6" s="79" t="s">
        <v>840</v>
      </c>
      <c r="Z6" s="4" t="s">
        <v>270</v>
      </c>
      <c r="AA6" s="51" t="s">
        <v>16479</v>
      </c>
      <c r="AB6" s="3" t="s">
        <v>271</v>
      </c>
      <c r="AC6" s="4" t="s">
        <v>272</v>
      </c>
      <c r="AD6" s="4" t="s">
        <v>273</v>
      </c>
      <c r="AE6" s="4" t="s">
        <v>274</v>
      </c>
      <c r="AF6" s="4" t="s">
        <v>275</v>
      </c>
      <c r="AG6" s="4" t="s">
        <v>276</v>
      </c>
      <c r="AH6" s="8">
        <v>1</v>
      </c>
      <c r="AI6" s="4" t="s">
        <v>277</v>
      </c>
      <c r="AJ6" s="4" t="s">
        <v>278</v>
      </c>
      <c r="AK6" s="4" t="s">
        <v>59</v>
      </c>
      <c r="AL6" s="4" t="s">
        <v>279</v>
      </c>
      <c r="AM6" s="9">
        <v>0.1</v>
      </c>
      <c r="AN6" s="9">
        <v>0.2</v>
      </c>
      <c r="AO6" s="9">
        <v>0.5</v>
      </c>
      <c r="AP6" s="9">
        <v>1</v>
      </c>
      <c r="AQ6" s="6">
        <v>1</v>
      </c>
      <c r="AR6" s="5" t="s">
        <v>280</v>
      </c>
      <c r="AS6" s="5" t="s">
        <v>281</v>
      </c>
      <c r="AT6" s="4" t="s">
        <v>227</v>
      </c>
      <c r="AU6" s="4" t="s">
        <v>228</v>
      </c>
      <c r="AV6" s="4" t="s">
        <v>229</v>
      </c>
      <c r="AW6" s="4" t="s">
        <v>229</v>
      </c>
      <c r="AX6" s="4" t="s">
        <v>229</v>
      </c>
      <c r="AY6" s="4" t="s">
        <v>229</v>
      </c>
      <c r="AZ6" s="4" t="s">
        <v>229</v>
      </c>
      <c r="BA6" s="4" t="s">
        <v>229</v>
      </c>
      <c r="BB6" s="4" t="s">
        <v>229</v>
      </c>
      <c r="BC6" s="4" t="s">
        <v>229</v>
      </c>
      <c r="BD6" s="4" t="s">
        <v>229</v>
      </c>
      <c r="BE6" s="4" t="s">
        <v>229</v>
      </c>
      <c r="BF6" s="4" t="s">
        <v>229</v>
      </c>
      <c r="BG6" s="4" t="s">
        <v>229</v>
      </c>
      <c r="BH6" s="4" t="s">
        <v>229</v>
      </c>
      <c r="BI6" s="4" t="s">
        <v>229</v>
      </c>
      <c r="BJ6" s="4" t="s">
        <v>229</v>
      </c>
      <c r="BK6" s="4" t="s">
        <v>229</v>
      </c>
      <c r="BL6" s="4" t="s">
        <v>229</v>
      </c>
      <c r="BM6" s="4" t="s">
        <v>229</v>
      </c>
      <c r="BN6" s="4" t="s">
        <v>229</v>
      </c>
      <c r="BO6" s="4" t="s">
        <v>229</v>
      </c>
      <c r="BP6" s="4" t="s">
        <v>229</v>
      </c>
      <c r="BQ6" s="4" t="s">
        <v>229</v>
      </c>
      <c r="BR6" s="4" t="s">
        <v>229</v>
      </c>
      <c r="BS6" s="4" t="s">
        <v>229</v>
      </c>
      <c r="BT6" s="4" t="s">
        <v>229</v>
      </c>
      <c r="BU6" s="4" t="s">
        <v>229</v>
      </c>
      <c r="BV6" s="4" t="s">
        <v>229</v>
      </c>
      <c r="BY6" s="63">
        <v>3650</v>
      </c>
    </row>
    <row r="7" spans="1:78" ht="15.75" hidden="1">
      <c r="A7" s="48" t="s">
        <v>15441</v>
      </c>
      <c r="B7" s="3" t="s">
        <v>2</v>
      </c>
      <c r="C7" s="4" t="s">
        <v>4</v>
      </c>
      <c r="D7" s="4" t="s">
        <v>6</v>
      </c>
      <c r="E7" s="4" t="s">
        <v>8</v>
      </c>
      <c r="F7" s="4" t="s">
        <v>10</v>
      </c>
      <c r="G7" s="4" t="s">
        <v>12</v>
      </c>
      <c r="H7" s="3" t="s">
        <v>282</v>
      </c>
      <c r="I7" s="4" t="s">
        <v>283</v>
      </c>
      <c r="J7" s="4" t="s">
        <v>284</v>
      </c>
      <c r="K7" s="5" t="s">
        <v>285</v>
      </c>
      <c r="L7" s="6">
        <v>2</v>
      </c>
      <c r="M7" s="5" t="s">
        <v>22</v>
      </c>
      <c r="N7" s="79">
        <v>1</v>
      </c>
      <c r="O7" s="7" t="s">
        <v>267</v>
      </c>
      <c r="P7" s="79">
        <v>7</v>
      </c>
      <c r="Q7" s="7" t="s">
        <v>179</v>
      </c>
      <c r="R7" s="79">
        <v>10</v>
      </c>
      <c r="S7" s="4" t="s">
        <v>286</v>
      </c>
      <c r="T7" s="62" t="str">
        <f t="shared" si="0"/>
        <v xml:space="preserve">10. Reducción de las desigualdades </v>
      </c>
      <c r="U7" s="79" t="s">
        <v>497</v>
      </c>
      <c r="V7" s="4" t="s">
        <v>34</v>
      </c>
      <c r="W7" s="79" t="s">
        <v>349</v>
      </c>
      <c r="X7" s="4" t="s">
        <v>269</v>
      </c>
      <c r="Y7" s="79" t="s">
        <v>840</v>
      </c>
      <c r="Z7" s="4" t="s">
        <v>270</v>
      </c>
      <c r="AA7" s="51" t="s">
        <v>16479</v>
      </c>
      <c r="AB7" s="3" t="s">
        <v>287</v>
      </c>
      <c r="AC7" s="4" t="s">
        <v>288</v>
      </c>
      <c r="AD7" s="4" t="s">
        <v>289</v>
      </c>
      <c r="AE7" s="4" t="s">
        <v>290</v>
      </c>
      <c r="AF7" s="4" t="s">
        <v>291</v>
      </c>
      <c r="AG7" s="4" t="s">
        <v>292</v>
      </c>
      <c r="AH7" s="8">
        <v>0.5</v>
      </c>
      <c r="AI7" s="4" t="s">
        <v>293</v>
      </c>
      <c r="AJ7" s="4" t="s">
        <v>278</v>
      </c>
      <c r="AK7" s="4" t="s">
        <v>59</v>
      </c>
      <c r="AL7" s="4" t="s">
        <v>279</v>
      </c>
      <c r="AM7" s="9">
        <v>0.05</v>
      </c>
      <c r="AN7" s="9">
        <v>0.15</v>
      </c>
      <c r="AO7" s="9">
        <v>0.25</v>
      </c>
      <c r="AP7" s="9">
        <v>0.5</v>
      </c>
      <c r="AQ7" s="6">
        <v>1</v>
      </c>
      <c r="AR7" s="5" t="s">
        <v>294</v>
      </c>
      <c r="AS7" s="5" t="s">
        <v>281</v>
      </c>
      <c r="AT7" s="4" t="s">
        <v>227</v>
      </c>
      <c r="AU7" s="4" t="s">
        <v>228</v>
      </c>
      <c r="AV7" s="4" t="s">
        <v>229</v>
      </c>
      <c r="AW7" s="4" t="s">
        <v>229</v>
      </c>
      <c r="AX7" s="4" t="s">
        <v>229</v>
      </c>
      <c r="AY7" s="4" t="s">
        <v>229</v>
      </c>
      <c r="AZ7" s="4" t="s">
        <v>229</v>
      </c>
      <c r="BA7" s="4" t="s">
        <v>229</v>
      </c>
      <c r="BB7" s="4" t="s">
        <v>229</v>
      </c>
      <c r="BC7" s="4" t="s">
        <v>229</v>
      </c>
      <c r="BD7" s="4" t="s">
        <v>229</v>
      </c>
      <c r="BE7" s="4" t="s">
        <v>229</v>
      </c>
      <c r="BF7" s="4" t="s">
        <v>229</v>
      </c>
      <c r="BG7" s="4" t="s">
        <v>229</v>
      </c>
      <c r="BH7" s="4" t="s">
        <v>229</v>
      </c>
      <c r="BI7" s="4" t="s">
        <v>229</v>
      </c>
      <c r="BJ7" s="4" t="s">
        <v>229</v>
      </c>
      <c r="BK7" s="4" t="s">
        <v>229</v>
      </c>
      <c r="BL7" s="4" t="s">
        <v>229</v>
      </c>
      <c r="BM7" s="4" t="s">
        <v>229</v>
      </c>
      <c r="BN7" s="4" t="s">
        <v>229</v>
      </c>
      <c r="BO7" s="4" t="s">
        <v>229</v>
      </c>
      <c r="BP7" s="4" t="s">
        <v>229</v>
      </c>
      <c r="BQ7" s="4" t="s">
        <v>229</v>
      </c>
      <c r="BR7" s="4" t="s">
        <v>229</v>
      </c>
      <c r="BS7" s="4" t="s">
        <v>229</v>
      </c>
      <c r="BT7" s="4" t="s">
        <v>229</v>
      </c>
      <c r="BU7" s="4" t="s">
        <v>229</v>
      </c>
      <c r="BV7" s="4" t="s">
        <v>229</v>
      </c>
      <c r="BY7" s="63">
        <v>3650</v>
      </c>
    </row>
    <row r="8" spans="1:78" ht="15.75" hidden="1">
      <c r="A8" s="48" t="s">
        <v>15442</v>
      </c>
      <c r="B8" s="3" t="s">
        <v>2</v>
      </c>
      <c r="C8" s="4" t="s">
        <v>4</v>
      </c>
      <c r="D8" s="4" t="s">
        <v>344</v>
      </c>
      <c r="E8" s="4" t="s">
        <v>8</v>
      </c>
      <c r="F8" s="4" t="s">
        <v>10</v>
      </c>
      <c r="G8" s="4" t="s">
        <v>12</v>
      </c>
      <c r="H8" s="3" t="s">
        <v>345</v>
      </c>
      <c r="I8" s="4" t="s">
        <v>346</v>
      </c>
      <c r="J8" s="4" t="s">
        <v>347</v>
      </c>
      <c r="K8" s="5" t="s">
        <v>348</v>
      </c>
      <c r="L8" s="6">
        <v>2</v>
      </c>
      <c r="M8" s="5" t="s">
        <v>22</v>
      </c>
      <c r="N8" s="79">
        <v>1</v>
      </c>
      <c r="O8" s="7" t="s">
        <v>267</v>
      </c>
      <c r="P8" s="79">
        <v>7</v>
      </c>
      <c r="Q8" s="7" t="s">
        <v>179</v>
      </c>
      <c r="R8" s="79">
        <v>10</v>
      </c>
      <c r="S8" s="4" t="s">
        <v>286</v>
      </c>
      <c r="T8" s="62" t="str">
        <f t="shared" si="0"/>
        <v xml:space="preserve">10. Reducción de las desigualdades </v>
      </c>
      <c r="U8" s="79" t="s">
        <v>349</v>
      </c>
      <c r="V8" s="4" t="s">
        <v>350</v>
      </c>
      <c r="W8" s="79" t="s">
        <v>351</v>
      </c>
      <c r="X8" s="4" t="s">
        <v>352</v>
      </c>
      <c r="Y8" s="79" t="s">
        <v>353</v>
      </c>
      <c r="Z8" s="4" t="s">
        <v>354</v>
      </c>
      <c r="AA8" s="51" t="s">
        <v>1351</v>
      </c>
      <c r="AB8" s="3">
        <v>294</v>
      </c>
      <c r="AC8" s="4" t="s">
        <v>355</v>
      </c>
      <c r="AD8" s="4" t="s">
        <v>356</v>
      </c>
      <c r="AE8" s="4" t="s">
        <v>357</v>
      </c>
      <c r="AF8" s="4" t="s">
        <v>358</v>
      </c>
      <c r="AG8" s="4" t="s">
        <v>359</v>
      </c>
      <c r="AH8" s="8">
        <v>1</v>
      </c>
      <c r="AI8" s="4" t="s">
        <v>360</v>
      </c>
      <c r="AJ8" s="4" t="s">
        <v>361</v>
      </c>
      <c r="AK8" s="4" t="s">
        <v>59</v>
      </c>
      <c r="AL8" s="4" t="s">
        <v>362</v>
      </c>
      <c r="AM8" s="3">
        <v>0</v>
      </c>
      <c r="AN8" s="3">
        <v>0.5</v>
      </c>
      <c r="AO8" s="3">
        <v>1</v>
      </c>
      <c r="AP8" s="3">
        <v>1</v>
      </c>
      <c r="AQ8" s="3">
        <v>1</v>
      </c>
      <c r="AR8" s="4" t="s">
        <v>363</v>
      </c>
      <c r="AS8" s="4" t="s">
        <v>364</v>
      </c>
      <c r="AT8" s="4" t="s">
        <v>362</v>
      </c>
      <c r="AU8" s="4" t="s">
        <v>362</v>
      </c>
      <c r="AV8" s="4"/>
      <c r="AW8" s="4"/>
      <c r="AX8" s="4"/>
      <c r="AY8" s="4"/>
      <c r="AZ8" s="4"/>
      <c r="BA8" s="4"/>
      <c r="BB8" s="4"/>
      <c r="BC8" s="4"/>
      <c r="BD8" s="4"/>
      <c r="BE8" s="4"/>
      <c r="BF8" s="4"/>
      <c r="BG8" s="4"/>
      <c r="BH8" s="4"/>
      <c r="BI8" s="4"/>
      <c r="BJ8" s="4"/>
      <c r="BK8" s="4"/>
      <c r="BL8" s="4"/>
      <c r="BM8" s="4"/>
      <c r="BN8" s="4"/>
      <c r="BO8" s="4"/>
      <c r="BP8" s="4"/>
      <c r="BQ8" s="4"/>
      <c r="BR8" s="4"/>
      <c r="BS8" s="4"/>
      <c r="BT8" s="4"/>
      <c r="BU8" s="4"/>
      <c r="BV8" s="4"/>
      <c r="BY8" s="63">
        <v>3650</v>
      </c>
    </row>
    <row r="9" spans="1:78" ht="15.75" hidden="1">
      <c r="A9" s="48" t="s">
        <v>15443</v>
      </c>
      <c r="B9" s="3" t="s">
        <v>2</v>
      </c>
      <c r="C9" s="4" t="s">
        <v>4</v>
      </c>
      <c r="D9" s="4" t="s">
        <v>6</v>
      </c>
      <c r="E9" s="4" t="s">
        <v>8</v>
      </c>
      <c r="F9" s="4" t="s">
        <v>10</v>
      </c>
      <c r="G9" s="4" t="s">
        <v>12</v>
      </c>
      <c r="H9" s="3" t="s">
        <v>295</v>
      </c>
      <c r="I9" s="4" t="s">
        <v>296</v>
      </c>
      <c r="J9" s="4" t="s">
        <v>297</v>
      </c>
      <c r="K9" s="5" t="s">
        <v>298</v>
      </c>
      <c r="L9" s="6">
        <v>2</v>
      </c>
      <c r="M9" s="5" t="s">
        <v>22</v>
      </c>
      <c r="N9" s="79">
        <v>2</v>
      </c>
      <c r="O9" s="7" t="s">
        <v>25</v>
      </c>
      <c r="P9" s="79">
        <v>1</v>
      </c>
      <c r="Q9" s="7" t="s">
        <v>28</v>
      </c>
      <c r="R9" s="79">
        <v>16</v>
      </c>
      <c r="S9" s="4" t="s">
        <v>31</v>
      </c>
      <c r="T9" s="62" t="str">
        <f t="shared" si="0"/>
        <v>16. Paz, justicia e instituciones sólidas</v>
      </c>
      <c r="U9" s="79" t="s">
        <v>497</v>
      </c>
      <c r="V9" s="4" t="s">
        <v>34</v>
      </c>
      <c r="W9" s="79" t="s">
        <v>528</v>
      </c>
      <c r="X9" s="4" t="s">
        <v>37</v>
      </c>
      <c r="Y9" s="79" t="s">
        <v>4738</v>
      </c>
      <c r="Z9" s="4" t="s">
        <v>40</v>
      </c>
      <c r="AA9" s="51" t="s">
        <v>16477</v>
      </c>
      <c r="AB9" s="3" t="s">
        <v>299</v>
      </c>
      <c r="AC9" s="4" t="s">
        <v>300</v>
      </c>
      <c r="AD9" s="4" t="s">
        <v>301</v>
      </c>
      <c r="AE9" s="4" t="s">
        <v>302</v>
      </c>
      <c r="AF9" s="4" t="s">
        <v>303</v>
      </c>
      <c r="AG9" s="4" t="s">
        <v>304</v>
      </c>
      <c r="AH9" s="8">
        <v>1</v>
      </c>
      <c r="AI9" s="4" t="s">
        <v>305</v>
      </c>
      <c r="AJ9" s="4" t="s">
        <v>306</v>
      </c>
      <c r="AK9" s="4" t="s">
        <v>59</v>
      </c>
      <c r="AL9" s="4" t="s">
        <v>307</v>
      </c>
      <c r="AM9" s="9">
        <v>0.25</v>
      </c>
      <c r="AN9" s="9">
        <v>0.5</v>
      </c>
      <c r="AO9" s="9">
        <v>0.75</v>
      </c>
      <c r="AP9" s="9">
        <v>1</v>
      </c>
      <c r="AQ9" s="6">
        <v>1</v>
      </c>
      <c r="AR9" s="5" t="s">
        <v>308</v>
      </c>
      <c r="AS9" s="5" t="s">
        <v>309</v>
      </c>
      <c r="AT9" s="4" t="s">
        <v>310</v>
      </c>
      <c r="AU9" s="4" t="s">
        <v>311</v>
      </c>
      <c r="AV9" s="4" t="s">
        <v>312</v>
      </c>
      <c r="AW9" s="4" t="s">
        <v>313</v>
      </c>
      <c r="AX9" s="4" t="s">
        <v>314</v>
      </c>
      <c r="AY9" s="4" t="s">
        <v>315</v>
      </c>
      <c r="AZ9" s="4" t="s">
        <v>316</v>
      </c>
      <c r="BA9" s="4" t="s">
        <v>317</v>
      </c>
      <c r="BB9" s="4" t="s">
        <v>318</v>
      </c>
      <c r="BC9" s="4" t="s">
        <v>319</v>
      </c>
      <c r="BD9" s="4" t="s">
        <v>320</v>
      </c>
      <c r="BE9" s="4" t="s">
        <v>229</v>
      </c>
      <c r="BF9" s="4" t="s">
        <v>229</v>
      </c>
      <c r="BG9" s="4" t="s">
        <v>229</v>
      </c>
      <c r="BH9" s="4" t="s">
        <v>229</v>
      </c>
      <c r="BI9" s="4" t="s">
        <v>229</v>
      </c>
      <c r="BJ9" s="4" t="s">
        <v>229</v>
      </c>
      <c r="BK9" s="4" t="s">
        <v>229</v>
      </c>
      <c r="BL9" s="4" t="s">
        <v>229</v>
      </c>
      <c r="BM9" s="4" t="s">
        <v>229</v>
      </c>
      <c r="BN9" s="4" t="s">
        <v>229</v>
      </c>
      <c r="BO9" s="4" t="s">
        <v>229</v>
      </c>
      <c r="BP9" s="4" t="s">
        <v>229</v>
      </c>
      <c r="BQ9" s="4" t="s">
        <v>229</v>
      </c>
      <c r="BR9" s="4" t="s">
        <v>229</v>
      </c>
      <c r="BS9" s="4" t="s">
        <v>229</v>
      </c>
      <c r="BT9" s="4" t="s">
        <v>229</v>
      </c>
      <c r="BU9" s="4" t="s">
        <v>229</v>
      </c>
      <c r="BV9" s="4" t="s">
        <v>229</v>
      </c>
      <c r="BY9" s="63">
        <v>2180354</v>
      </c>
    </row>
    <row r="10" spans="1:78" ht="15.75" hidden="1">
      <c r="A10" s="48" t="s">
        <v>15444</v>
      </c>
      <c r="B10" s="3" t="s">
        <v>2</v>
      </c>
      <c r="C10" s="4" t="s">
        <v>4</v>
      </c>
      <c r="D10" s="4" t="s">
        <v>6</v>
      </c>
      <c r="E10" s="4" t="s">
        <v>8</v>
      </c>
      <c r="F10" s="4" t="s">
        <v>10</v>
      </c>
      <c r="G10" s="4" t="s">
        <v>12</v>
      </c>
      <c r="H10" s="3" t="s">
        <v>321</v>
      </c>
      <c r="I10" s="4" t="s">
        <v>322</v>
      </c>
      <c r="J10" s="4" t="s">
        <v>323</v>
      </c>
      <c r="K10" s="5" t="s">
        <v>324</v>
      </c>
      <c r="L10" s="6">
        <v>2</v>
      </c>
      <c r="M10" s="5" t="s">
        <v>22</v>
      </c>
      <c r="N10" s="79">
        <v>2</v>
      </c>
      <c r="O10" s="7" t="s">
        <v>25</v>
      </c>
      <c r="P10" s="79">
        <v>1</v>
      </c>
      <c r="Q10" s="7" t="s">
        <v>28</v>
      </c>
      <c r="R10" s="79">
        <v>16</v>
      </c>
      <c r="S10" s="4" t="s">
        <v>31</v>
      </c>
      <c r="T10" s="62" t="str">
        <f t="shared" si="0"/>
        <v>16. Paz, justicia e instituciones sólidas</v>
      </c>
      <c r="U10" s="79" t="s">
        <v>497</v>
      </c>
      <c r="V10" s="4" t="s">
        <v>34</v>
      </c>
      <c r="W10" s="79" t="s">
        <v>528</v>
      </c>
      <c r="X10" s="4" t="s">
        <v>37</v>
      </c>
      <c r="Y10" s="79" t="s">
        <v>497</v>
      </c>
      <c r="Z10" s="4" t="s">
        <v>325</v>
      </c>
      <c r="AA10" s="51" t="s">
        <v>16480</v>
      </c>
      <c r="AB10" s="3" t="s">
        <v>326</v>
      </c>
      <c r="AC10" s="4" t="s">
        <v>327</v>
      </c>
      <c r="AD10" s="4" t="s">
        <v>328</v>
      </c>
      <c r="AE10" s="4" t="s">
        <v>329</v>
      </c>
      <c r="AF10" s="4" t="s">
        <v>330</v>
      </c>
      <c r="AG10" s="4" t="s">
        <v>331</v>
      </c>
      <c r="AH10" s="8">
        <v>1</v>
      </c>
      <c r="AI10" s="4" t="s">
        <v>332</v>
      </c>
      <c r="AJ10" s="4" t="s">
        <v>333</v>
      </c>
      <c r="AK10" s="4" t="s">
        <v>59</v>
      </c>
      <c r="AL10" s="4" t="s">
        <v>334</v>
      </c>
      <c r="AM10" s="9">
        <v>0.25</v>
      </c>
      <c r="AN10" s="9">
        <v>0.5</v>
      </c>
      <c r="AO10" s="9">
        <v>0.75</v>
      </c>
      <c r="AP10" s="9">
        <v>1</v>
      </c>
      <c r="AQ10" s="3" t="s">
        <v>335</v>
      </c>
      <c r="AR10" s="5" t="s">
        <v>336</v>
      </c>
      <c r="AS10" s="5" t="s">
        <v>337</v>
      </c>
      <c r="AT10" s="4" t="s">
        <v>338</v>
      </c>
      <c r="AU10" s="4" t="s">
        <v>339</v>
      </c>
      <c r="AV10" s="4" t="s">
        <v>340</v>
      </c>
      <c r="AW10" s="4" t="s">
        <v>338</v>
      </c>
      <c r="AX10" s="4" t="s">
        <v>339</v>
      </c>
      <c r="AY10" s="4" t="s">
        <v>341</v>
      </c>
      <c r="AZ10" s="4" t="s">
        <v>338</v>
      </c>
      <c r="BA10" s="4" t="s">
        <v>339</v>
      </c>
      <c r="BB10" s="4" t="s">
        <v>342</v>
      </c>
      <c r="BC10" s="4" t="s">
        <v>338</v>
      </c>
      <c r="BD10" s="4" t="s">
        <v>339</v>
      </c>
      <c r="BE10" s="4" t="s">
        <v>343</v>
      </c>
      <c r="BF10" s="4" t="s">
        <v>338</v>
      </c>
      <c r="BG10" s="4" t="s">
        <v>339</v>
      </c>
      <c r="BH10" s="4" t="s">
        <v>229</v>
      </c>
      <c r="BI10" s="4" t="s">
        <v>229</v>
      </c>
      <c r="BJ10" s="4" t="s">
        <v>229</v>
      </c>
      <c r="BK10" s="4" t="s">
        <v>229</v>
      </c>
      <c r="BL10" s="4" t="s">
        <v>229</v>
      </c>
      <c r="BM10" s="4" t="s">
        <v>229</v>
      </c>
      <c r="BN10" s="4" t="s">
        <v>229</v>
      </c>
      <c r="BO10" s="4" t="s">
        <v>229</v>
      </c>
      <c r="BP10" s="4" t="s">
        <v>229</v>
      </c>
      <c r="BQ10" s="4" t="s">
        <v>229</v>
      </c>
      <c r="BR10" s="4" t="s">
        <v>229</v>
      </c>
      <c r="BS10" s="4" t="s">
        <v>229</v>
      </c>
      <c r="BT10" s="4" t="s">
        <v>229</v>
      </c>
      <c r="BU10" s="4" t="s">
        <v>229</v>
      </c>
      <c r="BV10" s="4" t="s">
        <v>229</v>
      </c>
      <c r="BY10" s="63">
        <v>60000</v>
      </c>
    </row>
    <row r="11" spans="1:78" ht="15.75" hidden="1">
      <c r="A11" s="48" t="s">
        <v>15445</v>
      </c>
      <c r="B11" s="3" t="s">
        <v>365</v>
      </c>
      <c r="C11" s="4" t="s">
        <v>366</v>
      </c>
      <c r="D11" s="4" t="s">
        <v>367</v>
      </c>
      <c r="E11" s="4" t="s">
        <v>368</v>
      </c>
      <c r="F11" s="4" t="s">
        <v>369</v>
      </c>
      <c r="G11" s="4" t="s">
        <v>370</v>
      </c>
      <c r="H11" s="3" t="s">
        <v>371</v>
      </c>
      <c r="I11" s="4" t="s">
        <v>372</v>
      </c>
      <c r="J11" s="4" t="s">
        <v>373</v>
      </c>
      <c r="K11" s="5" t="s">
        <v>374</v>
      </c>
      <c r="L11" s="6">
        <v>2</v>
      </c>
      <c r="M11" s="5" t="s">
        <v>22</v>
      </c>
      <c r="N11" s="79">
        <v>2</v>
      </c>
      <c r="O11" s="7" t="s">
        <v>25</v>
      </c>
      <c r="P11" s="79">
        <v>1</v>
      </c>
      <c r="Q11" s="7" t="s">
        <v>28</v>
      </c>
      <c r="R11" s="79">
        <v>16</v>
      </c>
      <c r="S11" s="4" t="s">
        <v>31</v>
      </c>
      <c r="T11" s="62" t="str">
        <f t="shared" si="0"/>
        <v>16. Paz, justicia e instituciones sólidas</v>
      </c>
      <c r="U11" s="79" t="s">
        <v>497</v>
      </c>
      <c r="V11" s="4" t="s">
        <v>34</v>
      </c>
      <c r="W11" s="79" t="s">
        <v>3581</v>
      </c>
      <c r="X11" s="4" t="s">
        <v>235</v>
      </c>
      <c r="Y11" s="79" t="s">
        <v>349</v>
      </c>
      <c r="Z11" s="4" t="s">
        <v>236</v>
      </c>
      <c r="AA11" s="51" t="s">
        <v>16478</v>
      </c>
      <c r="AB11" s="3" t="s">
        <v>375</v>
      </c>
      <c r="AC11" s="4" t="s">
        <v>376</v>
      </c>
      <c r="AD11" s="4" t="s">
        <v>377</v>
      </c>
      <c r="AE11" s="4" t="s">
        <v>378</v>
      </c>
      <c r="AF11" s="4" t="s">
        <v>379</v>
      </c>
      <c r="AG11" s="4" t="s">
        <v>380</v>
      </c>
      <c r="AH11" s="8">
        <v>0.3</v>
      </c>
      <c r="AI11" s="4" t="s">
        <v>381</v>
      </c>
      <c r="AJ11" s="4" t="s">
        <v>382</v>
      </c>
      <c r="AK11" s="4" t="s">
        <v>59</v>
      </c>
      <c r="AL11" s="4" t="s">
        <v>383</v>
      </c>
      <c r="AM11" s="9">
        <v>0.05</v>
      </c>
      <c r="AN11" s="9">
        <v>0.1</v>
      </c>
      <c r="AO11" s="9">
        <v>0.2</v>
      </c>
      <c r="AP11" s="9">
        <v>0.3</v>
      </c>
      <c r="AQ11" s="6">
        <v>0.5</v>
      </c>
      <c r="AR11" s="5" t="s">
        <v>384</v>
      </c>
      <c r="AS11" s="5" t="s">
        <v>385</v>
      </c>
      <c r="AT11" s="4" t="s">
        <v>386</v>
      </c>
      <c r="AU11" s="4" t="s">
        <v>387</v>
      </c>
      <c r="AV11" s="4" t="s">
        <v>388</v>
      </c>
      <c r="AW11" s="4" t="s">
        <v>386</v>
      </c>
      <c r="AX11" s="4" t="s">
        <v>387</v>
      </c>
      <c r="AY11" s="4" t="s">
        <v>389</v>
      </c>
      <c r="AZ11" s="4" t="s">
        <v>390</v>
      </c>
      <c r="BA11" s="4" t="s">
        <v>391</v>
      </c>
      <c r="BB11" s="4" t="s">
        <v>392</v>
      </c>
      <c r="BC11" s="4" t="s">
        <v>390</v>
      </c>
      <c r="BD11" s="4" t="s">
        <v>391</v>
      </c>
      <c r="BE11" s="4" t="s">
        <v>229</v>
      </c>
      <c r="BF11" s="4" t="s">
        <v>229</v>
      </c>
      <c r="BG11" s="4" t="s">
        <v>229</v>
      </c>
      <c r="BH11" s="4" t="s">
        <v>229</v>
      </c>
      <c r="BI11" s="4" t="s">
        <v>229</v>
      </c>
      <c r="BJ11" s="4" t="s">
        <v>229</v>
      </c>
      <c r="BK11" s="4" t="s">
        <v>229</v>
      </c>
      <c r="BL11" s="4" t="s">
        <v>229</v>
      </c>
      <c r="BM11" s="4" t="s">
        <v>229</v>
      </c>
      <c r="BN11" s="4" t="s">
        <v>229</v>
      </c>
      <c r="BO11" s="4" t="s">
        <v>229</v>
      </c>
      <c r="BP11" s="4" t="s">
        <v>229</v>
      </c>
      <c r="BQ11" s="4" t="s">
        <v>229</v>
      </c>
      <c r="BR11" s="4" t="s">
        <v>229</v>
      </c>
      <c r="BS11" s="4" t="s">
        <v>229</v>
      </c>
      <c r="BT11" s="4" t="s">
        <v>229</v>
      </c>
      <c r="BU11" s="4" t="s">
        <v>229</v>
      </c>
      <c r="BV11" s="4" t="s">
        <v>229</v>
      </c>
      <c r="BW11" t="s">
        <v>393</v>
      </c>
      <c r="BY11" s="63">
        <v>1070217519</v>
      </c>
    </row>
    <row r="12" spans="1:78" ht="15.75" hidden="1">
      <c r="A12" s="48" t="s">
        <v>15446</v>
      </c>
      <c r="B12" s="3" t="s">
        <v>365</v>
      </c>
      <c r="C12" s="4" t="s">
        <v>366</v>
      </c>
      <c r="D12" s="4" t="s">
        <v>367</v>
      </c>
      <c r="E12" s="4" t="s">
        <v>368</v>
      </c>
      <c r="F12" s="4" t="s">
        <v>369</v>
      </c>
      <c r="G12" s="4" t="s">
        <v>394</v>
      </c>
      <c r="H12" s="3" t="s">
        <v>14</v>
      </c>
      <c r="I12" s="4" t="s">
        <v>16</v>
      </c>
      <c r="J12" s="4" t="s">
        <v>395</v>
      </c>
      <c r="K12" s="5" t="s">
        <v>396</v>
      </c>
      <c r="L12" s="6">
        <v>2</v>
      </c>
      <c r="M12" s="5" t="s">
        <v>22</v>
      </c>
      <c r="N12" s="79">
        <v>2</v>
      </c>
      <c r="O12" s="7" t="s">
        <v>25</v>
      </c>
      <c r="P12" s="79">
        <v>1</v>
      </c>
      <c r="Q12" s="7" t="s">
        <v>28</v>
      </c>
      <c r="R12" s="79">
        <v>16</v>
      </c>
      <c r="S12" s="4" t="s">
        <v>31</v>
      </c>
      <c r="T12" s="62" t="str">
        <f t="shared" si="0"/>
        <v>16. Paz, justicia e instituciones sólidas</v>
      </c>
      <c r="U12" s="79" t="s">
        <v>497</v>
      </c>
      <c r="V12" s="4" t="s">
        <v>34</v>
      </c>
      <c r="W12" s="79" t="s">
        <v>3581</v>
      </c>
      <c r="X12" s="4" t="s">
        <v>235</v>
      </c>
      <c r="Y12" s="79" t="s">
        <v>349</v>
      </c>
      <c r="Z12" s="4" t="s">
        <v>236</v>
      </c>
      <c r="AA12" s="51" t="s">
        <v>16478</v>
      </c>
      <c r="AB12" s="3" t="s">
        <v>42</v>
      </c>
      <c r="AC12" s="4" t="s">
        <v>44</v>
      </c>
      <c r="AD12" s="4" t="s">
        <v>397</v>
      </c>
      <c r="AE12" s="4" t="s">
        <v>398</v>
      </c>
      <c r="AF12" s="4" t="s">
        <v>399</v>
      </c>
      <c r="AG12" s="4" t="s">
        <v>400</v>
      </c>
      <c r="AH12" s="3">
        <v>528</v>
      </c>
      <c r="AI12" s="4" t="s">
        <v>401</v>
      </c>
      <c r="AJ12" s="4" t="s">
        <v>402</v>
      </c>
      <c r="AK12" s="4" t="s">
        <v>403</v>
      </c>
      <c r="AL12" s="4" t="s">
        <v>404</v>
      </c>
      <c r="AM12" s="6">
        <v>100</v>
      </c>
      <c r="AN12" s="6">
        <v>200</v>
      </c>
      <c r="AO12" s="6">
        <v>302</v>
      </c>
      <c r="AP12" s="6">
        <v>528</v>
      </c>
      <c r="AQ12" s="6">
        <v>302</v>
      </c>
      <c r="AR12" s="5" t="s">
        <v>405</v>
      </c>
      <c r="AS12" s="5" t="s">
        <v>406</v>
      </c>
      <c r="AT12" s="4" t="s">
        <v>407</v>
      </c>
      <c r="AU12" s="4" t="s">
        <v>408</v>
      </c>
      <c r="AV12" s="4" t="s">
        <v>229</v>
      </c>
      <c r="AW12" s="4" t="s">
        <v>229</v>
      </c>
      <c r="AX12" s="4" t="s">
        <v>229</v>
      </c>
      <c r="AY12" s="4" t="s">
        <v>229</v>
      </c>
      <c r="AZ12" s="4" t="s">
        <v>229</v>
      </c>
      <c r="BA12" s="4" t="s">
        <v>229</v>
      </c>
      <c r="BB12" s="4" t="s">
        <v>229</v>
      </c>
      <c r="BC12" s="4" t="s">
        <v>229</v>
      </c>
      <c r="BD12" s="4" t="s">
        <v>229</v>
      </c>
      <c r="BE12" s="4" t="s">
        <v>229</v>
      </c>
      <c r="BF12" s="4" t="s">
        <v>229</v>
      </c>
      <c r="BG12" s="4" t="s">
        <v>229</v>
      </c>
      <c r="BH12" s="4" t="s">
        <v>229</v>
      </c>
      <c r="BI12" s="4" t="s">
        <v>229</v>
      </c>
      <c r="BJ12" s="4" t="s">
        <v>229</v>
      </c>
      <c r="BK12" s="4" t="s">
        <v>229</v>
      </c>
      <c r="BL12" s="4" t="s">
        <v>229</v>
      </c>
      <c r="BM12" s="4" t="s">
        <v>229</v>
      </c>
      <c r="BN12" s="4" t="s">
        <v>229</v>
      </c>
      <c r="BO12" s="4" t="s">
        <v>229</v>
      </c>
      <c r="BP12" s="4" t="s">
        <v>229</v>
      </c>
      <c r="BQ12" s="4" t="s">
        <v>229</v>
      </c>
      <c r="BR12" s="4" t="s">
        <v>229</v>
      </c>
      <c r="BS12" s="4" t="s">
        <v>229</v>
      </c>
      <c r="BT12" s="4" t="s">
        <v>229</v>
      </c>
      <c r="BU12" s="4" t="s">
        <v>229</v>
      </c>
      <c r="BV12" s="4" t="s">
        <v>229</v>
      </c>
      <c r="BW12" t="s">
        <v>393</v>
      </c>
      <c r="BY12" s="63">
        <v>124684360.26000001</v>
      </c>
    </row>
    <row r="13" spans="1:78" ht="15.75" hidden="1">
      <c r="A13" s="48" t="s">
        <v>15447</v>
      </c>
      <c r="B13" s="3" t="s">
        <v>365</v>
      </c>
      <c r="C13" s="4" t="s">
        <v>366</v>
      </c>
      <c r="D13" s="4" t="s">
        <v>367</v>
      </c>
      <c r="E13" s="4" t="s">
        <v>368</v>
      </c>
      <c r="F13" s="4" t="s">
        <v>369</v>
      </c>
      <c r="G13" s="4" t="s">
        <v>394</v>
      </c>
      <c r="H13" s="3" t="s">
        <v>231</v>
      </c>
      <c r="I13" s="4" t="s">
        <v>232</v>
      </c>
      <c r="J13" s="4" t="s">
        <v>409</v>
      </c>
      <c r="K13" s="5" t="s">
        <v>410</v>
      </c>
      <c r="L13" s="6">
        <v>2</v>
      </c>
      <c r="M13" s="5" t="s">
        <v>22</v>
      </c>
      <c r="N13" s="79">
        <v>2</v>
      </c>
      <c r="O13" s="7" t="s">
        <v>25</v>
      </c>
      <c r="P13" s="79">
        <v>1</v>
      </c>
      <c r="Q13" s="7" t="s">
        <v>28</v>
      </c>
      <c r="R13" s="79">
        <v>16</v>
      </c>
      <c r="S13" s="4" t="s">
        <v>31</v>
      </c>
      <c r="T13" s="62" t="str">
        <f t="shared" si="0"/>
        <v>16. Paz, justicia e instituciones sólidas</v>
      </c>
      <c r="U13" s="79" t="s">
        <v>497</v>
      </c>
      <c r="V13" s="4" t="s">
        <v>34</v>
      </c>
      <c r="W13" s="79" t="s">
        <v>3581</v>
      </c>
      <c r="X13" s="4" t="s">
        <v>235</v>
      </c>
      <c r="Y13" s="79" t="s">
        <v>349</v>
      </c>
      <c r="Z13" s="4" t="s">
        <v>236</v>
      </c>
      <c r="AA13" s="51" t="s">
        <v>16478</v>
      </c>
      <c r="AB13" s="3" t="s">
        <v>237</v>
      </c>
      <c r="AC13" s="4" t="s">
        <v>238</v>
      </c>
      <c r="AD13" s="4" t="s">
        <v>411</v>
      </c>
      <c r="AE13" s="4" t="s">
        <v>412</v>
      </c>
      <c r="AF13" s="4" t="s">
        <v>413</v>
      </c>
      <c r="AG13" s="4" t="s">
        <v>414</v>
      </c>
      <c r="AH13" s="3">
        <v>170</v>
      </c>
      <c r="AI13" s="4" t="s">
        <v>415</v>
      </c>
      <c r="AJ13" s="4" t="s">
        <v>416</v>
      </c>
      <c r="AK13" s="4" t="s">
        <v>403</v>
      </c>
      <c r="AL13" s="4" t="s">
        <v>404</v>
      </c>
      <c r="AM13" s="6">
        <v>50</v>
      </c>
      <c r="AN13" s="6">
        <v>100</v>
      </c>
      <c r="AO13" s="6">
        <v>150</v>
      </c>
      <c r="AP13" s="3">
        <v>170</v>
      </c>
      <c r="AQ13" s="6">
        <v>600</v>
      </c>
      <c r="AR13" s="5" t="s">
        <v>417</v>
      </c>
      <c r="AS13" s="5" t="s">
        <v>418</v>
      </c>
      <c r="AT13" s="4" t="s">
        <v>419</v>
      </c>
      <c r="AU13" s="4" t="s">
        <v>420</v>
      </c>
      <c r="AV13" s="4" t="s">
        <v>229</v>
      </c>
      <c r="AW13" s="4" t="s">
        <v>229</v>
      </c>
      <c r="AX13" s="4" t="s">
        <v>229</v>
      </c>
      <c r="AY13" s="4" t="s">
        <v>229</v>
      </c>
      <c r="AZ13" s="4" t="s">
        <v>229</v>
      </c>
      <c r="BA13" s="4" t="s">
        <v>229</v>
      </c>
      <c r="BB13" s="4" t="s">
        <v>229</v>
      </c>
      <c r="BC13" s="4" t="s">
        <v>229</v>
      </c>
      <c r="BD13" s="4" t="s">
        <v>229</v>
      </c>
      <c r="BE13" s="4" t="s">
        <v>229</v>
      </c>
      <c r="BF13" s="4" t="s">
        <v>229</v>
      </c>
      <c r="BG13" s="4" t="s">
        <v>229</v>
      </c>
      <c r="BH13" s="4" t="s">
        <v>229</v>
      </c>
      <c r="BI13" s="4" t="s">
        <v>229</v>
      </c>
      <c r="BJ13" s="4" t="s">
        <v>229</v>
      </c>
      <c r="BK13" s="4" t="s">
        <v>229</v>
      </c>
      <c r="BL13" s="4" t="s">
        <v>229</v>
      </c>
      <c r="BM13" s="4" t="s">
        <v>229</v>
      </c>
      <c r="BN13" s="4" t="s">
        <v>229</v>
      </c>
      <c r="BO13" s="4" t="s">
        <v>229</v>
      </c>
      <c r="BP13" s="4" t="s">
        <v>229</v>
      </c>
      <c r="BQ13" s="4" t="s">
        <v>229</v>
      </c>
      <c r="BR13" s="4" t="s">
        <v>229</v>
      </c>
      <c r="BS13" s="4" t="s">
        <v>229</v>
      </c>
      <c r="BT13" s="4" t="s">
        <v>229</v>
      </c>
      <c r="BU13" s="4" t="s">
        <v>229</v>
      </c>
      <c r="BV13" s="4" t="s">
        <v>229</v>
      </c>
      <c r="BY13" s="63">
        <v>25000</v>
      </c>
    </row>
    <row r="14" spans="1:78" ht="15.75" hidden="1">
      <c r="A14" s="48" t="s">
        <v>15448</v>
      </c>
      <c r="B14" s="3" t="s">
        <v>365</v>
      </c>
      <c r="C14" s="4" t="s">
        <v>366</v>
      </c>
      <c r="D14" s="4" t="s">
        <v>367</v>
      </c>
      <c r="E14" s="4" t="s">
        <v>368</v>
      </c>
      <c r="F14" s="4" t="s">
        <v>369</v>
      </c>
      <c r="G14" s="4" t="s">
        <v>394</v>
      </c>
      <c r="H14" s="3" t="s">
        <v>248</v>
      </c>
      <c r="I14" s="4" t="s">
        <v>249</v>
      </c>
      <c r="J14" s="4" t="s">
        <v>421</v>
      </c>
      <c r="K14" s="5" t="s">
        <v>422</v>
      </c>
      <c r="L14" s="6">
        <v>2</v>
      </c>
      <c r="M14" s="5" t="s">
        <v>22</v>
      </c>
      <c r="N14" s="79">
        <v>2</v>
      </c>
      <c r="O14" s="5" t="s">
        <v>25</v>
      </c>
      <c r="P14" s="79">
        <v>1</v>
      </c>
      <c r="Q14" s="5" t="s">
        <v>28</v>
      </c>
      <c r="R14" s="79">
        <v>16</v>
      </c>
      <c r="S14" s="4" t="s">
        <v>31</v>
      </c>
      <c r="T14" s="62" t="str">
        <f t="shared" si="0"/>
        <v>16. Paz, justicia e instituciones sólidas</v>
      </c>
      <c r="U14" s="79" t="s">
        <v>349</v>
      </c>
      <c r="V14" s="4" t="s">
        <v>34</v>
      </c>
      <c r="W14" s="79" t="s">
        <v>528</v>
      </c>
      <c r="X14" s="4" t="s">
        <v>37</v>
      </c>
      <c r="Y14" s="79" t="s">
        <v>349</v>
      </c>
      <c r="Z14" s="4" t="s">
        <v>252</v>
      </c>
      <c r="AA14" s="51" t="s">
        <v>16524</v>
      </c>
      <c r="AB14" s="3" t="s">
        <v>253</v>
      </c>
      <c r="AC14" s="4" t="s">
        <v>254</v>
      </c>
      <c r="AD14" s="4" t="s">
        <v>423</v>
      </c>
      <c r="AE14" s="4" t="s">
        <v>424</v>
      </c>
      <c r="AF14" s="4" t="s">
        <v>425</v>
      </c>
      <c r="AG14" s="4" t="s">
        <v>426</v>
      </c>
      <c r="AH14" s="3">
        <v>226</v>
      </c>
      <c r="AI14" s="4" t="s">
        <v>427</v>
      </c>
      <c r="AJ14" s="4" t="s">
        <v>402</v>
      </c>
      <c r="AK14" s="4" t="s">
        <v>403</v>
      </c>
      <c r="AL14" s="4" t="s">
        <v>404</v>
      </c>
      <c r="AM14" s="3">
        <v>226</v>
      </c>
      <c r="AN14" s="3">
        <v>226</v>
      </c>
      <c r="AO14" s="3">
        <v>226</v>
      </c>
      <c r="AP14" s="3">
        <v>226</v>
      </c>
      <c r="AQ14" s="6">
        <v>226</v>
      </c>
      <c r="AR14" s="5" t="s">
        <v>426</v>
      </c>
      <c r="AS14" s="5" t="s">
        <v>428</v>
      </c>
      <c r="AT14" s="4" t="s">
        <v>429</v>
      </c>
      <c r="AU14" s="4" t="s">
        <v>430</v>
      </c>
      <c r="AV14" s="4" t="s">
        <v>229</v>
      </c>
      <c r="AW14" s="4" t="s">
        <v>229</v>
      </c>
      <c r="AX14" s="4" t="s">
        <v>229</v>
      </c>
      <c r="AY14" s="4" t="s">
        <v>229</v>
      </c>
      <c r="AZ14" s="4" t="s">
        <v>229</v>
      </c>
      <c r="BA14" s="4" t="s">
        <v>229</v>
      </c>
      <c r="BB14" s="4" t="s">
        <v>229</v>
      </c>
      <c r="BC14" s="4" t="s">
        <v>229</v>
      </c>
      <c r="BD14" s="4" t="s">
        <v>229</v>
      </c>
      <c r="BE14" s="4" t="s">
        <v>229</v>
      </c>
      <c r="BF14" s="4" t="s">
        <v>229</v>
      </c>
      <c r="BG14" s="4" t="s">
        <v>229</v>
      </c>
      <c r="BH14" s="4" t="s">
        <v>229</v>
      </c>
      <c r="BI14" s="4" t="s">
        <v>229</v>
      </c>
      <c r="BJ14" s="4" t="s">
        <v>229</v>
      </c>
      <c r="BK14" s="4" t="s">
        <v>229</v>
      </c>
      <c r="BL14" s="4" t="s">
        <v>229</v>
      </c>
      <c r="BM14" s="4" t="s">
        <v>229</v>
      </c>
      <c r="BN14" s="4" t="s">
        <v>229</v>
      </c>
      <c r="BO14" s="4" t="s">
        <v>229</v>
      </c>
      <c r="BP14" s="4" t="s">
        <v>229</v>
      </c>
      <c r="BQ14" s="4" t="s">
        <v>229</v>
      </c>
      <c r="BR14" s="4" t="s">
        <v>229</v>
      </c>
      <c r="BS14" s="4" t="s">
        <v>229</v>
      </c>
      <c r="BT14" s="4" t="s">
        <v>229</v>
      </c>
      <c r="BU14" s="4" t="s">
        <v>229</v>
      </c>
      <c r="BV14" s="4" t="s">
        <v>229</v>
      </c>
      <c r="BY14" s="63">
        <v>187204605</v>
      </c>
    </row>
    <row r="15" spans="1:78" ht="15.75" hidden="1">
      <c r="A15" s="48" t="s">
        <v>15449</v>
      </c>
      <c r="B15" s="3" t="s">
        <v>365</v>
      </c>
      <c r="C15" s="4" t="s">
        <v>366</v>
      </c>
      <c r="D15" s="4" t="s">
        <v>367</v>
      </c>
      <c r="E15" s="4" t="s">
        <v>368</v>
      </c>
      <c r="F15" s="4" t="s">
        <v>369</v>
      </c>
      <c r="G15" s="4" t="s">
        <v>394</v>
      </c>
      <c r="H15" s="3" t="s">
        <v>263</v>
      </c>
      <c r="I15" s="4" t="s">
        <v>264</v>
      </c>
      <c r="J15" s="4" t="s">
        <v>431</v>
      </c>
      <c r="K15" s="5" t="s">
        <v>432</v>
      </c>
      <c r="L15" s="6">
        <v>2</v>
      </c>
      <c r="M15" s="5" t="s">
        <v>22</v>
      </c>
      <c r="N15" s="79">
        <v>1</v>
      </c>
      <c r="O15" s="5" t="s">
        <v>267</v>
      </c>
      <c r="P15" s="79">
        <v>7</v>
      </c>
      <c r="Q15" s="5" t="s">
        <v>179</v>
      </c>
      <c r="R15" s="79">
        <v>5</v>
      </c>
      <c r="S15" s="4" t="s">
        <v>268</v>
      </c>
      <c r="T15" s="62" t="str">
        <f t="shared" si="0"/>
        <v xml:space="preserve">5. Igualdad de género </v>
      </c>
      <c r="U15" s="79" t="s">
        <v>497</v>
      </c>
      <c r="V15" s="4" t="s">
        <v>34</v>
      </c>
      <c r="W15" s="79" t="s">
        <v>349</v>
      </c>
      <c r="X15" s="4" t="s">
        <v>269</v>
      </c>
      <c r="Y15" s="79" t="s">
        <v>840</v>
      </c>
      <c r="Z15" s="4" t="s">
        <v>270</v>
      </c>
      <c r="AA15" s="51" t="s">
        <v>16479</v>
      </c>
      <c r="AB15" s="3" t="s">
        <v>271</v>
      </c>
      <c r="AC15" s="4" t="s">
        <v>272</v>
      </c>
      <c r="AD15" s="4" t="s">
        <v>433</v>
      </c>
      <c r="AE15" s="4" t="s">
        <v>434</v>
      </c>
      <c r="AF15" s="4" t="s">
        <v>435</v>
      </c>
      <c r="AG15" s="4" t="s">
        <v>436</v>
      </c>
      <c r="AH15" s="3">
        <v>50</v>
      </c>
      <c r="AI15" s="4" t="s">
        <v>401</v>
      </c>
      <c r="AJ15" s="4" t="s">
        <v>402</v>
      </c>
      <c r="AK15" s="4" t="s">
        <v>403</v>
      </c>
      <c r="AL15" s="4" t="s">
        <v>404</v>
      </c>
      <c r="AM15" s="8">
        <v>0</v>
      </c>
      <c r="AN15" s="8">
        <v>0</v>
      </c>
      <c r="AO15" s="8">
        <v>50</v>
      </c>
      <c r="AP15" s="8">
        <v>50</v>
      </c>
      <c r="AQ15" s="6">
        <v>200</v>
      </c>
      <c r="AR15" s="5" t="s">
        <v>437</v>
      </c>
      <c r="AS15" s="5" t="s">
        <v>438</v>
      </c>
      <c r="AT15" s="4" t="s">
        <v>407</v>
      </c>
      <c r="AU15" s="4" t="s">
        <v>408</v>
      </c>
      <c r="AV15" s="4" t="s">
        <v>229</v>
      </c>
      <c r="AW15" s="4" t="s">
        <v>229</v>
      </c>
      <c r="AX15" s="4" t="s">
        <v>229</v>
      </c>
      <c r="AY15" s="4" t="s">
        <v>229</v>
      </c>
      <c r="AZ15" s="4" t="s">
        <v>229</v>
      </c>
      <c r="BA15" s="4" t="s">
        <v>229</v>
      </c>
      <c r="BB15" s="4" t="s">
        <v>229</v>
      </c>
      <c r="BC15" s="4" t="s">
        <v>229</v>
      </c>
      <c r="BD15" s="4" t="s">
        <v>229</v>
      </c>
      <c r="BE15" s="4" t="s">
        <v>229</v>
      </c>
      <c r="BF15" s="4" t="s">
        <v>229</v>
      </c>
      <c r="BG15" s="4" t="s">
        <v>229</v>
      </c>
      <c r="BH15" s="4" t="s">
        <v>229</v>
      </c>
      <c r="BI15" s="4" t="s">
        <v>229</v>
      </c>
      <c r="BJ15" s="4" t="s">
        <v>229</v>
      </c>
      <c r="BK15" s="4" t="s">
        <v>229</v>
      </c>
      <c r="BL15" s="4" t="s">
        <v>229</v>
      </c>
      <c r="BM15" s="4" t="s">
        <v>229</v>
      </c>
      <c r="BN15" s="4" t="s">
        <v>229</v>
      </c>
      <c r="BO15" s="4" t="s">
        <v>229</v>
      </c>
      <c r="BP15" s="4" t="s">
        <v>229</v>
      </c>
      <c r="BQ15" s="4" t="s">
        <v>229</v>
      </c>
      <c r="BR15" s="4" t="s">
        <v>229</v>
      </c>
      <c r="BS15" s="4" t="s">
        <v>229</v>
      </c>
      <c r="BT15" s="4" t="s">
        <v>229</v>
      </c>
      <c r="BU15" s="4" t="s">
        <v>229</v>
      </c>
      <c r="BV15" s="4" t="s">
        <v>229</v>
      </c>
      <c r="BY15" s="63">
        <v>25000</v>
      </c>
    </row>
    <row r="16" spans="1:78" ht="15.75" hidden="1">
      <c r="A16" s="48" t="s">
        <v>15450</v>
      </c>
      <c r="B16" s="3" t="s">
        <v>365</v>
      </c>
      <c r="C16" s="4" t="s">
        <v>366</v>
      </c>
      <c r="D16" s="4" t="s">
        <v>367</v>
      </c>
      <c r="E16" s="4" t="s">
        <v>368</v>
      </c>
      <c r="F16" s="4" t="s">
        <v>369</v>
      </c>
      <c r="G16" s="4" t="s">
        <v>394</v>
      </c>
      <c r="H16" s="3" t="s">
        <v>282</v>
      </c>
      <c r="I16" s="4" t="s">
        <v>283</v>
      </c>
      <c r="J16" s="4" t="s">
        <v>439</v>
      </c>
      <c r="K16" s="5" t="s">
        <v>440</v>
      </c>
      <c r="L16" s="6">
        <v>2</v>
      </c>
      <c r="M16" s="5" t="s">
        <v>22</v>
      </c>
      <c r="N16" s="79">
        <v>1</v>
      </c>
      <c r="O16" s="5" t="s">
        <v>267</v>
      </c>
      <c r="P16" s="79">
        <v>7</v>
      </c>
      <c r="Q16" s="5" t="s">
        <v>179</v>
      </c>
      <c r="R16" s="79">
        <v>10</v>
      </c>
      <c r="S16" s="4" t="s">
        <v>286</v>
      </c>
      <c r="T16" s="62" t="str">
        <f t="shared" si="0"/>
        <v xml:space="preserve">10. Reducción de las desigualdades </v>
      </c>
      <c r="U16" s="79" t="s">
        <v>497</v>
      </c>
      <c r="V16" s="4" t="s">
        <v>34</v>
      </c>
      <c r="W16" s="79" t="s">
        <v>349</v>
      </c>
      <c r="X16" s="4" t="s">
        <v>269</v>
      </c>
      <c r="Y16" s="79" t="s">
        <v>840</v>
      </c>
      <c r="Z16" s="4" t="s">
        <v>270</v>
      </c>
      <c r="AA16" s="51" t="s">
        <v>16479</v>
      </c>
      <c r="AB16" s="3" t="s">
        <v>287</v>
      </c>
      <c r="AC16" s="4" t="s">
        <v>288</v>
      </c>
      <c r="AD16" s="4" t="s">
        <v>441</v>
      </c>
      <c r="AE16" s="4" t="s">
        <v>412</v>
      </c>
      <c r="AF16" s="4" t="s">
        <v>442</v>
      </c>
      <c r="AG16" s="4" t="s">
        <v>443</v>
      </c>
      <c r="AH16" s="3">
        <v>50</v>
      </c>
      <c r="AI16" s="4" t="s">
        <v>444</v>
      </c>
      <c r="AJ16" s="4" t="s">
        <v>445</v>
      </c>
      <c r="AK16" s="4" t="s">
        <v>403</v>
      </c>
      <c r="AL16" s="4" t="s">
        <v>404</v>
      </c>
      <c r="AM16" s="8">
        <v>0</v>
      </c>
      <c r="AN16" s="8">
        <v>0</v>
      </c>
      <c r="AO16" s="8">
        <v>50</v>
      </c>
      <c r="AP16" s="8">
        <v>50</v>
      </c>
      <c r="AQ16" s="6">
        <v>200</v>
      </c>
      <c r="AR16" s="5" t="s">
        <v>446</v>
      </c>
      <c r="AS16" s="5" t="s">
        <v>447</v>
      </c>
      <c r="AT16" s="4" t="s">
        <v>407</v>
      </c>
      <c r="AU16" s="4" t="s">
        <v>408</v>
      </c>
      <c r="AV16" s="4" t="s">
        <v>229</v>
      </c>
      <c r="AW16" s="4" t="s">
        <v>229</v>
      </c>
      <c r="AX16" s="4" t="s">
        <v>229</v>
      </c>
      <c r="AY16" s="4" t="s">
        <v>229</v>
      </c>
      <c r="AZ16" s="4" t="s">
        <v>229</v>
      </c>
      <c r="BA16" s="4" t="s">
        <v>229</v>
      </c>
      <c r="BB16" s="4" t="s">
        <v>229</v>
      </c>
      <c r="BC16" s="4" t="s">
        <v>229</v>
      </c>
      <c r="BD16" s="4" t="s">
        <v>229</v>
      </c>
      <c r="BE16" s="4" t="s">
        <v>229</v>
      </c>
      <c r="BF16" s="4" t="s">
        <v>229</v>
      </c>
      <c r="BG16" s="4" t="s">
        <v>229</v>
      </c>
      <c r="BH16" s="4" t="s">
        <v>229</v>
      </c>
      <c r="BI16" s="4" t="s">
        <v>229</v>
      </c>
      <c r="BJ16" s="4" t="s">
        <v>229</v>
      </c>
      <c r="BK16" s="4" t="s">
        <v>229</v>
      </c>
      <c r="BL16" s="4" t="s">
        <v>229</v>
      </c>
      <c r="BM16" s="4" t="s">
        <v>229</v>
      </c>
      <c r="BN16" s="4" t="s">
        <v>229</v>
      </c>
      <c r="BO16" s="4" t="s">
        <v>229</v>
      </c>
      <c r="BP16" s="4" t="s">
        <v>229</v>
      </c>
      <c r="BQ16" s="4" t="s">
        <v>229</v>
      </c>
      <c r="BR16" s="4" t="s">
        <v>229</v>
      </c>
      <c r="BS16" s="4" t="s">
        <v>229</v>
      </c>
      <c r="BT16" s="4" t="s">
        <v>229</v>
      </c>
      <c r="BU16" s="4" t="s">
        <v>229</v>
      </c>
      <c r="BV16" s="4" t="s">
        <v>229</v>
      </c>
      <c r="BY16" s="63">
        <v>25000</v>
      </c>
    </row>
    <row r="17" spans="1:77" ht="15.75" hidden="1">
      <c r="A17" s="48" t="s">
        <v>15451</v>
      </c>
      <c r="B17" s="3" t="s">
        <v>365</v>
      </c>
      <c r="C17" s="4" t="s">
        <v>366</v>
      </c>
      <c r="D17" s="4" t="s">
        <v>448</v>
      </c>
      <c r="E17" s="4" t="s">
        <v>368</v>
      </c>
      <c r="F17" s="4" t="s">
        <v>369</v>
      </c>
      <c r="G17" s="4" t="s">
        <v>449</v>
      </c>
      <c r="H17" s="3" t="s">
        <v>345</v>
      </c>
      <c r="I17" s="4" t="s">
        <v>346</v>
      </c>
      <c r="J17" s="4" t="s">
        <v>347</v>
      </c>
      <c r="K17" s="5" t="s">
        <v>450</v>
      </c>
      <c r="L17" s="6">
        <v>2</v>
      </c>
      <c r="M17" s="5" t="s">
        <v>22</v>
      </c>
      <c r="N17" s="79">
        <v>1</v>
      </c>
      <c r="O17" s="5" t="s">
        <v>267</v>
      </c>
      <c r="P17" s="79">
        <v>7</v>
      </c>
      <c r="Q17" s="5" t="s">
        <v>179</v>
      </c>
      <c r="R17" s="79">
        <v>10</v>
      </c>
      <c r="S17" s="4" t="s">
        <v>286</v>
      </c>
      <c r="T17" s="62" t="str">
        <f t="shared" si="0"/>
        <v xml:space="preserve">10. Reducción de las desigualdades </v>
      </c>
      <c r="U17" s="79" t="s">
        <v>349</v>
      </c>
      <c r="V17" s="4" t="s">
        <v>350</v>
      </c>
      <c r="W17" s="79" t="s">
        <v>351</v>
      </c>
      <c r="X17" s="4" t="s">
        <v>352</v>
      </c>
      <c r="Y17" s="79" t="s">
        <v>353</v>
      </c>
      <c r="Z17" s="4" t="s">
        <v>354</v>
      </c>
      <c r="AA17" s="51" t="s">
        <v>1351</v>
      </c>
      <c r="AB17" s="3">
        <v>294</v>
      </c>
      <c r="AC17" s="4" t="s">
        <v>355</v>
      </c>
      <c r="AD17" s="4" t="s">
        <v>356</v>
      </c>
      <c r="AE17" s="4" t="s">
        <v>357</v>
      </c>
      <c r="AF17" s="4" t="s">
        <v>358</v>
      </c>
      <c r="AG17" s="4" t="s">
        <v>359</v>
      </c>
      <c r="AH17" s="8">
        <v>1</v>
      </c>
      <c r="AI17" s="4" t="s">
        <v>360</v>
      </c>
      <c r="AJ17" s="4" t="s">
        <v>361</v>
      </c>
      <c r="AK17" s="4" t="s">
        <v>59</v>
      </c>
      <c r="AL17" s="4" t="s">
        <v>362</v>
      </c>
      <c r="AM17" s="3">
        <v>0</v>
      </c>
      <c r="AN17" s="3">
        <v>0.5</v>
      </c>
      <c r="AO17" s="3">
        <v>1</v>
      </c>
      <c r="AP17" s="3">
        <v>1</v>
      </c>
      <c r="AQ17" s="3">
        <v>1</v>
      </c>
      <c r="AR17" s="4" t="s">
        <v>363</v>
      </c>
      <c r="AS17" s="4" t="s">
        <v>364</v>
      </c>
      <c r="AT17" s="4" t="s">
        <v>362</v>
      </c>
      <c r="AU17" s="4" t="s">
        <v>362</v>
      </c>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Y17" s="63">
        <v>25000</v>
      </c>
    </row>
    <row r="18" spans="1:77" ht="15.75" hidden="1">
      <c r="A18" s="48" t="s">
        <v>15452</v>
      </c>
      <c r="B18" s="3" t="s">
        <v>451</v>
      </c>
      <c r="C18" s="4" t="s">
        <v>452</v>
      </c>
      <c r="D18" s="4" t="s">
        <v>453</v>
      </c>
      <c r="E18" s="4" t="s">
        <v>454</v>
      </c>
      <c r="F18" s="4" t="s">
        <v>455</v>
      </c>
      <c r="G18" s="4" t="s">
        <v>456</v>
      </c>
      <c r="H18" s="3" t="s">
        <v>457</v>
      </c>
      <c r="I18" s="4" t="s">
        <v>458</v>
      </c>
      <c r="J18" s="4" t="s">
        <v>459</v>
      </c>
      <c r="K18" s="5" t="s">
        <v>460</v>
      </c>
      <c r="L18" s="6">
        <v>6</v>
      </c>
      <c r="M18" s="5" t="s">
        <v>129</v>
      </c>
      <c r="N18" s="79">
        <v>1</v>
      </c>
      <c r="O18" s="5" t="s">
        <v>267</v>
      </c>
      <c r="P18" s="79">
        <v>3</v>
      </c>
      <c r="Q18" s="5" t="s">
        <v>175</v>
      </c>
      <c r="R18" s="79">
        <v>16</v>
      </c>
      <c r="S18" s="4" t="s">
        <v>31</v>
      </c>
      <c r="T18" s="62" t="str">
        <f t="shared" si="0"/>
        <v>16. Paz, justicia e instituciones sólidas</v>
      </c>
      <c r="U18" s="79" t="s">
        <v>497</v>
      </c>
      <c r="V18" s="4" t="s">
        <v>34</v>
      </c>
      <c r="W18" s="79" t="s">
        <v>353</v>
      </c>
      <c r="X18" s="4" t="s">
        <v>461</v>
      </c>
      <c r="Y18" s="79" t="s">
        <v>840</v>
      </c>
      <c r="Z18" s="4" t="s">
        <v>462</v>
      </c>
      <c r="AA18" s="51" t="s">
        <v>16481</v>
      </c>
      <c r="AB18" s="3" t="s">
        <v>463</v>
      </c>
      <c r="AC18" s="4" t="s">
        <v>464</v>
      </c>
      <c r="AD18" s="4" t="s">
        <v>465</v>
      </c>
      <c r="AE18" s="4" t="s">
        <v>466</v>
      </c>
      <c r="AF18" s="4" t="s">
        <v>467</v>
      </c>
      <c r="AG18" s="4" t="s">
        <v>468</v>
      </c>
      <c r="AH18" s="3">
        <v>1</v>
      </c>
      <c r="AI18" s="4" t="s">
        <v>469</v>
      </c>
      <c r="AJ18" s="4" t="s">
        <v>470</v>
      </c>
      <c r="AK18" s="4" t="s">
        <v>471</v>
      </c>
      <c r="AL18" s="4" t="s">
        <v>472</v>
      </c>
      <c r="AM18" s="3">
        <v>0.25</v>
      </c>
      <c r="AN18" s="3">
        <v>0.5</v>
      </c>
      <c r="AO18" s="3">
        <v>0.75</v>
      </c>
      <c r="AP18" s="3">
        <v>1</v>
      </c>
      <c r="AQ18" s="3" t="s">
        <v>473</v>
      </c>
      <c r="AR18" s="5" t="s">
        <v>474</v>
      </c>
      <c r="AS18" s="5" t="s">
        <v>70</v>
      </c>
      <c r="AT18" s="4" t="s">
        <v>72</v>
      </c>
      <c r="AU18" s="4" t="s">
        <v>74</v>
      </c>
      <c r="AV18" s="4" t="s">
        <v>76</v>
      </c>
      <c r="AW18" s="4" t="s">
        <v>72</v>
      </c>
      <c r="AX18" s="4" t="s">
        <v>74</v>
      </c>
      <c r="AY18" s="4" t="s">
        <v>80</v>
      </c>
      <c r="AZ18" s="4" t="s">
        <v>72</v>
      </c>
      <c r="BA18" s="4" t="s">
        <v>74</v>
      </c>
      <c r="BB18" s="4" t="s">
        <v>84</v>
      </c>
      <c r="BC18" s="4" t="s">
        <v>72</v>
      </c>
      <c r="BD18" s="4" t="s">
        <v>74</v>
      </c>
      <c r="BE18" s="4" t="s">
        <v>88</v>
      </c>
      <c r="BF18" s="4" t="s">
        <v>72</v>
      </c>
      <c r="BG18" s="4" t="s">
        <v>74</v>
      </c>
      <c r="BH18" s="4" t="s">
        <v>92</v>
      </c>
      <c r="BI18" s="4" t="s">
        <v>72</v>
      </c>
      <c r="BJ18" s="4" t="s">
        <v>74</v>
      </c>
      <c r="BK18" s="4" t="s">
        <v>96</v>
      </c>
      <c r="BL18" s="4" t="s">
        <v>98</v>
      </c>
      <c r="BM18" s="4" t="s">
        <v>100</v>
      </c>
      <c r="BN18" s="4" t="s">
        <v>102</v>
      </c>
      <c r="BO18" s="4" t="s">
        <v>104</v>
      </c>
      <c r="BP18" s="4" t="s">
        <v>106</v>
      </c>
      <c r="BQ18" s="4" t="s">
        <v>108</v>
      </c>
      <c r="BR18" s="4" t="s">
        <v>110</v>
      </c>
      <c r="BS18" s="4" t="s">
        <v>112</v>
      </c>
      <c r="BT18" s="4" t="s">
        <v>114</v>
      </c>
      <c r="BU18" s="4" t="s">
        <v>116</v>
      </c>
      <c r="BV18" s="4" t="s">
        <v>118</v>
      </c>
      <c r="BY18" s="63">
        <v>18212311</v>
      </c>
    </row>
    <row r="19" spans="1:77" ht="15.75" hidden="1">
      <c r="A19" s="48" t="s">
        <v>15453</v>
      </c>
      <c r="B19" s="3" t="s">
        <v>451</v>
      </c>
      <c r="C19" s="4" t="s">
        <v>452</v>
      </c>
      <c r="D19" s="4" t="s">
        <v>453</v>
      </c>
      <c r="E19" s="4" t="s">
        <v>454</v>
      </c>
      <c r="F19" s="4" t="s">
        <v>455</v>
      </c>
      <c r="G19" s="4" t="s">
        <v>475</v>
      </c>
      <c r="H19" s="3" t="s">
        <v>476</v>
      </c>
      <c r="I19" s="4" t="s">
        <v>477</v>
      </c>
      <c r="J19" s="4" t="s">
        <v>478</v>
      </c>
      <c r="K19" s="5" t="s">
        <v>479</v>
      </c>
      <c r="L19" s="6">
        <v>6</v>
      </c>
      <c r="M19" s="5" t="s">
        <v>129</v>
      </c>
      <c r="N19" s="79">
        <v>4</v>
      </c>
      <c r="O19" s="4" t="s">
        <v>154</v>
      </c>
      <c r="P19" s="79">
        <v>1</v>
      </c>
      <c r="Q19" s="4" t="s">
        <v>219</v>
      </c>
      <c r="R19" s="79">
        <v>16</v>
      </c>
      <c r="S19" s="4" t="s">
        <v>31</v>
      </c>
      <c r="T19" s="62" t="str">
        <f t="shared" si="0"/>
        <v>16. Paz, justicia e instituciones sólidas</v>
      </c>
      <c r="U19" s="79" t="s">
        <v>497</v>
      </c>
      <c r="V19" s="4" t="s">
        <v>34</v>
      </c>
      <c r="W19" s="79" t="s">
        <v>353</v>
      </c>
      <c r="X19" s="4" t="s">
        <v>461</v>
      </c>
      <c r="Y19" s="79" t="s">
        <v>498</v>
      </c>
      <c r="Z19" s="4" t="s">
        <v>40</v>
      </c>
      <c r="AA19" s="51" t="s">
        <v>16482</v>
      </c>
      <c r="AB19" s="3" t="s">
        <v>480</v>
      </c>
      <c r="AC19" s="4" t="s">
        <v>481</v>
      </c>
      <c r="AD19" s="4" t="s">
        <v>482</v>
      </c>
      <c r="AE19" s="4" t="s">
        <v>483</v>
      </c>
      <c r="AF19" s="4" t="s">
        <v>484</v>
      </c>
      <c r="AG19" s="4" t="s">
        <v>485</v>
      </c>
      <c r="AH19" s="8">
        <v>1</v>
      </c>
      <c r="AI19" s="4" t="s">
        <v>486</v>
      </c>
      <c r="AJ19" s="4" t="s">
        <v>487</v>
      </c>
      <c r="AK19" s="4" t="s">
        <v>59</v>
      </c>
      <c r="AL19" s="4" t="s">
        <v>488</v>
      </c>
      <c r="AM19" s="9">
        <v>0.25</v>
      </c>
      <c r="AN19" s="9">
        <v>0.25</v>
      </c>
      <c r="AO19" s="9">
        <v>0.5</v>
      </c>
      <c r="AP19" s="9">
        <v>1</v>
      </c>
      <c r="AQ19" s="3" t="s">
        <v>489</v>
      </c>
      <c r="AR19" s="5" t="s">
        <v>490</v>
      </c>
      <c r="AS19" s="5" t="s">
        <v>491</v>
      </c>
      <c r="AT19" s="4" t="s">
        <v>492</v>
      </c>
      <c r="AU19" s="4" t="s">
        <v>493</v>
      </c>
      <c r="AV19" s="4" t="s">
        <v>494</v>
      </c>
      <c r="AW19" s="4" t="s">
        <v>492</v>
      </c>
      <c r="AX19" s="4" t="s">
        <v>493</v>
      </c>
      <c r="AY19" s="4" t="s">
        <v>229</v>
      </c>
      <c r="AZ19" s="4" t="s">
        <v>229</v>
      </c>
      <c r="BA19" s="4" t="s">
        <v>229</v>
      </c>
      <c r="BB19" s="4" t="s">
        <v>229</v>
      </c>
      <c r="BC19" s="4" t="s">
        <v>229</v>
      </c>
      <c r="BD19" s="4" t="s">
        <v>229</v>
      </c>
      <c r="BE19" s="4" t="s">
        <v>229</v>
      </c>
      <c r="BF19" s="4" t="s">
        <v>229</v>
      </c>
      <c r="BG19" s="4" t="s">
        <v>229</v>
      </c>
      <c r="BH19" s="4" t="s">
        <v>229</v>
      </c>
      <c r="BI19" s="4" t="s">
        <v>229</v>
      </c>
      <c r="BJ19" s="4" t="s">
        <v>229</v>
      </c>
      <c r="BK19" s="4" t="s">
        <v>229</v>
      </c>
      <c r="BL19" s="4" t="s">
        <v>229</v>
      </c>
      <c r="BM19" s="4" t="s">
        <v>229</v>
      </c>
      <c r="BN19" s="4" t="s">
        <v>229</v>
      </c>
      <c r="BO19" s="4" t="s">
        <v>229</v>
      </c>
      <c r="BP19" s="4" t="s">
        <v>229</v>
      </c>
      <c r="BQ19" s="4" t="s">
        <v>229</v>
      </c>
      <c r="BR19" s="4" t="s">
        <v>229</v>
      </c>
      <c r="BS19" s="4" t="s">
        <v>229</v>
      </c>
      <c r="BT19" s="4" t="s">
        <v>229</v>
      </c>
      <c r="BU19" s="4" t="s">
        <v>229</v>
      </c>
      <c r="BV19" s="4" t="s">
        <v>229</v>
      </c>
      <c r="BY19" s="63">
        <v>2669425</v>
      </c>
    </row>
    <row r="20" spans="1:77" ht="15.75" hidden="1">
      <c r="A20" s="48" t="s">
        <v>15454</v>
      </c>
      <c r="B20" s="3" t="s">
        <v>451</v>
      </c>
      <c r="C20" s="4" t="s">
        <v>452</v>
      </c>
      <c r="D20" s="4" t="s">
        <v>453</v>
      </c>
      <c r="E20" s="4" t="s">
        <v>454</v>
      </c>
      <c r="F20" s="4" t="s">
        <v>455</v>
      </c>
      <c r="G20" s="4" t="s">
        <v>475</v>
      </c>
      <c r="H20" s="3" t="s">
        <v>14</v>
      </c>
      <c r="I20" s="4" t="s">
        <v>16</v>
      </c>
      <c r="J20" s="4" t="s">
        <v>495</v>
      </c>
      <c r="K20" s="5" t="s">
        <v>496</v>
      </c>
      <c r="L20" s="6">
        <v>6</v>
      </c>
      <c r="M20" s="5" t="s">
        <v>129</v>
      </c>
      <c r="N20" s="79" t="s">
        <v>497</v>
      </c>
      <c r="O20" s="4" t="s">
        <v>151</v>
      </c>
      <c r="P20" s="79" t="s">
        <v>498</v>
      </c>
      <c r="Q20" s="4" t="s">
        <v>212</v>
      </c>
      <c r="R20" s="79">
        <v>16</v>
      </c>
      <c r="S20" s="4" t="s">
        <v>31</v>
      </c>
      <c r="T20" s="62" t="str">
        <f t="shared" si="0"/>
        <v>16. Paz, justicia e instituciones sólidas</v>
      </c>
      <c r="U20" s="79" t="s">
        <v>497</v>
      </c>
      <c r="V20" s="4" t="s">
        <v>34</v>
      </c>
      <c r="W20" s="79" t="s">
        <v>353</v>
      </c>
      <c r="X20" s="4" t="s">
        <v>461</v>
      </c>
      <c r="Y20" s="79" t="s">
        <v>840</v>
      </c>
      <c r="Z20" s="4" t="s">
        <v>462</v>
      </c>
      <c r="AA20" s="51" t="s">
        <v>16481</v>
      </c>
      <c r="AB20" s="3" t="s">
        <v>42</v>
      </c>
      <c r="AC20" s="4" t="s">
        <v>44</v>
      </c>
      <c r="AD20" s="4" t="s">
        <v>499</v>
      </c>
      <c r="AE20" s="4" t="s">
        <v>500</v>
      </c>
      <c r="AF20" s="4" t="s">
        <v>501</v>
      </c>
      <c r="AG20" s="4" t="s">
        <v>502</v>
      </c>
      <c r="AH20" s="3">
        <v>4</v>
      </c>
      <c r="AI20" s="4" t="s">
        <v>503</v>
      </c>
      <c r="AJ20" s="4" t="s">
        <v>504</v>
      </c>
      <c r="AK20" s="4" t="s">
        <v>403</v>
      </c>
      <c r="AL20" s="4" t="s">
        <v>505</v>
      </c>
      <c r="AM20" s="3">
        <v>1</v>
      </c>
      <c r="AN20" s="3">
        <v>1</v>
      </c>
      <c r="AO20" s="3">
        <v>1</v>
      </c>
      <c r="AP20" s="3">
        <v>1</v>
      </c>
      <c r="AQ20" s="6">
        <v>8</v>
      </c>
      <c r="AR20" s="5" t="s">
        <v>502</v>
      </c>
      <c r="AS20" s="5" t="s">
        <v>506</v>
      </c>
      <c r="AT20" s="4" t="s">
        <v>507</v>
      </c>
      <c r="AU20" s="4" t="s">
        <v>508</v>
      </c>
      <c r="AV20" s="4" t="s">
        <v>509</v>
      </c>
      <c r="AW20" s="4" t="s">
        <v>507</v>
      </c>
      <c r="AX20" s="4" t="s">
        <v>508</v>
      </c>
      <c r="AY20" s="4" t="s">
        <v>510</v>
      </c>
      <c r="AZ20" s="4" t="s">
        <v>507</v>
      </c>
      <c r="BA20" s="4" t="s">
        <v>508</v>
      </c>
      <c r="BB20" s="4" t="s">
        <v>229</v>
      </c>
      <c r="BC20" s="4" t="s">
        <v>229</v>
      </c>
      <c r="BD20" s="4" t="s">
        <v>229</v>
      </c>
      <c r="BE20" s="4" t="s">
        <v>229</v>
      </c>
      <c r="BF20" s="4" t="s">
        <v>229</v>
      </c>
      <c r="BG20" s="4" t="s">
        <v>229</v>
      </c>
      <c r="BH20" s="4" t="s">
        <v>229</v>
      </c>
      <c r="BI20" s="4" t="s">
        <v>229</v>
      </c>
      <c r="BJ20" s="4" t="s">
        <v>229</v>
      </c>
      <c r="BK20" s="4" t="s">
        <v>229</v>
      </c>
      <c r="BL20" s="4" t="s">
        <v>229</v>
      </c>
      <c r="BM20" s="4" t="s">
        <v>229</v>
      </c>
      <c r="BN20" s="4" t="s">
        <v>229</v>
      </c>
      <c r="BO20" s="4" t="s">
        <v>229</v>
      </c>
      <c r="BP20" s="4" t="s">
        <v>229</v>
      </c>
      <c r="BQ20" s="4" t="s">
        <v>229</v>
      </c>
      <c r="BR20" s="4" t="s">
        <v>229</v>
      </c>
      <c r="BS20" s="4" t="s">
        <v>229</v>
      </c>
      <c r="BT20" s="4" t="s">
        <v>229</v>
      </c>
      <c r="BU20" s="4" t="s">
        <v>229</v>
      </c>
      <c r="BV20" s="4" t="s">
        <v>229</v>
      </c>
      <c r="BW20" t="s">
        <v>511</v>
      </c>
      <c r="BY20" s="63">
        <v>194769009.89999998</v>
      </c>
    </row>
    <row r="21" spans="1:77" ht="15.75" hidden="1">
      <c r="A21" s="48" t="s">
        <v>15455</v>
      </c>
      <c r="B21" s="3" t="s">
        <v>451</v>
      </c>
      <c r="C21" s="4" t="s">
        <v>452</v>
      </c>
      <c r="D21" s="4" t="s">
        <v>453</v>
      </c>
      <c r="E21" s="4" t="s">
        <v>454</v>
      </c>
      <c r="F21" s="4" t="s">
        <v>455</v>
      </c>
      <c r="G21" s="4" t="s">
        <v>475</v>
      </c>
      <c r="H21" s="3" t="s">
        <v>231</v>
      </c>
      <c r="I21" s="4" t="s">
        <v>232</v>
      </c>
      <c r="J21" s="4" t="s">
        <v>512</v>
      </c>
      <c r="K21" s="5" t="s">
        <v>513</v>
      </c>
      <c r="L21" s="6">
        <v>6</v>
      </c>
      <c r="M21" s="5" t="s">
        <v>129</v>
      </c>
      <c r="N21" s="79">
        <v>5</v>
      </c>
      <c r="O21" s="5" t="s">
        <v>155</v>
      </c>
      <c r="P21" s="79">
        <v>1</v>
      </c>
      <c r="Q21" s="5" t="s">
        <v>221</v>
      </c>
      <c r="R21" s="79">
        <v>16</v>
      </c>
      <c r="S21" s="4" t="s">
        <v>31</v>
      </c>
      <c r="T21" s="62" t="str">
        <f t="shared" si="0"/>
        <v>16. Paz, justicia e instituciones sólidas</v>
      </c>
      <c r="U21" s="79" t="s">
        <v>497</v>
      </c>
      <c r="V21" s="4" t="s">
        <v>34</v>
      </c>
      <c r="W21" s="79" t="s">
        <v>3581</v>
      </c>
      <c r="X21" s="4" t="s">
        <v>235</v>
      </c>
      <c r="Y21" s="79" t="s">
        <v>349</v>
      </c>
      <c r="Z21" s="4" t="s">
        <v>236</v>
      </c>
      <c r="AA21" s="51" t="s">
        <v>16478</v>
      </c>
      <c r="AB21" s="3" t="s">
        <v>237</v>
      </c>
      <c r="AC21" s="4" t="s">
        <v>238</v>
      </c>
      <c r="AD21" s="4" t="s">
        <v>514</v>
      </c>
      <c r="AE21" s="4" t="s">
        <v>515</v>
      </c>
      <c r="AF21" s="4" t="s">
        <v>516</v>
      </c>
      <c r="AG21" s="4" t="s">
        <v>517</v>
      </c>
      <c r="AH21" s="3">
        <v>4</v>
      </c>
      <c r="AI21" s="4" t="s">
        <v>518</v>
      </c>
      <c r="AJ21" s="4" t="s">
        <v>519</v>
      </c>
      <c r="AK21" s="4" t="s">
        <v>520</v>
      </c>
      <c r="AL21" s="4" t="s">
        <v>521</v>
      </c>
      <c r="AM21" s="3">
        <v>1</v>
      </c>
      <c r="AN21" s="3">
        <v>1</v>
      </c>
      <c r="AO21" s="3">
        <v>1</v>
      </c>
      <c r="AP21" s="3">
        <v>1</v>
      </c>
      <c r="AQ21" s="6">
        <v>6</v>
      </c>
      <c r="AR21" s="5" t="s">
        <v>522</v>
      </c>
      <c r="AS21" s="5" t="s">
        <v>523</v>
      </c>
      <c r="AT21" s="4" t="s">
        <v>524</v>
      </c>
      <c r="AU21" s="4" t="s">
        <v>525</v>
      </c>
      <c r="AV21" s="4" t="s">
        <v>509</v>
      </c>
      <c r="AW21" s="4" t="s">
        <v>524</v>
      </c>
      <c r="AX21" s="4" t="s">
        <v>525</v>
      </c>
      <c r="AY21" s="4" t="s">
        <v>510</v>
      </c>
      <c r="AZ21" s="4" t="s">
        <v>524</v>
      </c>
      <c r="BA21" s="4" t="s">
        <v>525</v>
      </c>
      <c r="BB21" s="4" t="s">
        <v>229</v>
      </c>
      <c r="BC21" s="4" t="s">
        <v>229</v>
      </c>
      <c r="BD21" s="4" t="s">
        <v>229</v>
      </c>
      <c r="BE21" s="4" t="s">
        <v>229</v>
      </c>
      <c r="BF21" s="4" t="s">
        <v>229</v>
      </c>
      <c r="BG21" s="4" t="s">
        <v>229</v>
      </c>
      <c r="BH21" s="4" t="s">
        <v>229</v>
      </c>
      <c r="BI21" s="4" t="s">
        <v>229</v>
      </c>
      <c r="BJ21" s="4" t="s">
        <v>229</v>
      </c>
      <c r="BK21" s="4" t="s">
        <v>229</v>
      </c>
      <c r="BL21" s="4" t="s">
        <v>229</v>
      </c>
      <c r="BM21" s="4" t="s">
        <v>229</v>
      </c>
      <c r="BN21" s="4" t="s">
        <v>229</v>
      </c>
      <c r="BO21" s="4" t="s">
        <v>229</v>
      </c>
      <c r="BP21" s="4" t="s">
        <v>229</v>
      </c>
      <c r="BQ21" s="4" t="s">
        <v>229</v>
      </c>
      <c r="BR21" s="4" t="s">
        <v>229</v>
      </c>
      <c r="BS21" s="4" t="s">
        <v>229</v>
      </c>
      <c r="BT21" s="4" t="s">
        <v>229</v>
      </c>
      <c r="BU21" s="4" t="s">
        <v>229</v>
      </c>
      <c r="BV21" s="4" t="s">
        <v>229</v>
      </c>
      <c r="BY21" s="63">
        <v>246974</v>
      </c>
    </row>
    <row r="22" spans="1:77" ht="15.75" hidden="1">
      <c r="A22" s="48" t="s">
        <v>15456</v>
      </c>
      <c r="B22" s="3" t="s">
        <v>451</v>
      </c>
      <c r="C22" s="4" t="s">
        <v>452</v>
      </c>
      <c r="D22" s="4" t="s">
        <v>453</v>
      </c>
      <c r="E22" s="4" t="s">
        <v>454</v>
      </c>
      <c r="F22" s="4" t="s">
        <v>455</v>
      </c>
      <c r="G22" s="4" t="s">
        <v>475</v>
      </c>
      <c r="H22" s="3" t="s">
        <v>248</v>
      </c>
      <c r="I22" s="4" t="s">
        <v>249</v>
      </c>
      <c r="J22" s="4" t="s">
        <v>545</v>
      </c>
      <c r="K22" s="5" t="s">
        <v>546</v>
      </c>
      <c r="L22" s="6">
        <v>6</v>
      </c>
      <c r="M22" s="5" t="s">
        <v>129</v>
      </c>
      <c r="N22" s="79">
        <v>3</v>
      </c>
      <c r="O22" s="5" t="s">
        <v>153</v>
      </c>
      <c r="P22" s="79">
        <v>2</v>
      </c>
      <c r="Q22" s="5" t="s">
        <v>218</v>
      </c>
      <c r="R22" s="79">
        <v>16</v>
      </c>
      <c r="S22" s="4" t="s">
        <v>31</v>
      </c>
      <c r="T22" s="62" t="str">
        <f t="shared" si="0"/>
        <v>16. Paz, justicia e instituciones sólidas</v>
      </c>
      <c r="U22" s="79" t="s">
        <v>349</v>
      </c>
      <c r="V22" s="4" t="s">
        <v>34</v>
      </c>
      <c r="W22" s="79" t="s">
        <v>528</v>
      </c>
      <c r="X22" s="4" t="s">
        <v>37</v>
      </c>
      <c r="Y22" s="79" t="s">
        <v>349</v>
      </c>
      <c r="Z22" s="4" t="s">
        <v>252</v>
      </c>
      <c r="AA22" s="51" t="s">
        <v>16524</v>
      </c>
      <c r="AB22" s="3" t="s">
        <v>253</v>
      </c>
      <c r="AC22" s="4" t="s">
        <v>254</v>
      </c>
      <c r="AD22" s="4" t="s">
        <v>547</v>
      </c>
      <c r="AE22" s="4" t="s">
        <v>548</v>
      </c>
      <c r="AF22" s="4" t="s">
        <v>549</v>
      </c>
      <c r="AG22" s="4" t="s">
        <v>550</v>
      </c>
      <c r="AH22" s="6">
        <v>25</v>
      </c>
      <c r="AI22" s="4" t="s">
        <v>551</v>
      </c>
      <c r="AJ22" s="4" t="s">
        <v>552</v>
      </c>
      <c r="AK22" s="4" t="s">
        <v>520</v>
      </c>
      <c r="AL22" s="4" t="s">
        <v>553</v>
      </c>
      <c r="AM22" s="6">
        <v>5</v>
      </c>
      <c r="AN22" s="6">
        <v>6</v>
      </c>
      <c r="AO22" s="6">
        <v>7</v>
      </c>
      <c r="AP22" s="6">
        <v>7</v>
      </c>
      <c r="AQ22" s="6">
        <v>30</v>
      </c>
      <c r="AR22" s="5" t="s">
        <v>554</v>
      </c>
      <c r="AS22" s="5" t="s">
        <v>555</v>
      </c>
      <c r="AT22" s="4" t="s">
        <v>556</v>
      </c>
      <c r="AU22" s="4" t="s">
        <v>557</v>
      </c>
      <c r="AV22" s="4" t="s">
        <v>558</v>
      </c>
      <c r="AW22" s="4" t="s">
        <v>556</v>
      </c>
      <c r="AX22" s="4" t="s">
        <v>557</v>
      </c>
      <c r="AY22" s="4" t="s">
        <v>229</v>
      </c>
      <c r="AZ22" s="4" t="s">
        <v>229</v>
      </c>
      <c r="BA22" s="4" t="s">
        <v>229</v>
      </c>
      <c r="BB22" s="4" t="s">
        <v>229</v>
      </c>
      <c r="BC22" s="4" t="s">
        <v>229</v>
      </c>
      <c r="BD22" s="4" t="s">
        <v>229</v>
      </c>
      <c r="BE22" s="4" t="s">
        <v>229</v>
      </c>
      <c r="BF22" s="4" t="s">
        <v>229</v>
      </c>
      <c r="BG22" s="4" t="s">
        <v>229</v>
      </c>
      <c r="BH22" s="4" t="s">
        <v>229</v>
      </c>
      <c r="BI22" s="4" t="s">
        <v>229</v>
      </c>
      <c r="BJ22" s="4" t="s">
        <v>229</v>
      </c>
      <c r="BK22" s="4" t="s">
        <v>229</v>
      </c>
      <c r="BL22" s="4" t="s">
        <v>229</v>
      </c>
      <c r="BM22" s="4" t="s">
        <v>229</v>
      </c>
      <c r="BN22" s="4" t="s">
        <v>229</v>
      </c>
      <c r="BO22" s="4" t="s">
        <v>229</v>
      </c>
      <c r="BP22" s="4" t="s">
        <v>229</v>
      </c>
      <c r="BQ22" s="4" t="s">
        <v>229</v>
      </c>
      <c r="BR22" s="4" t="s">
        <v>229</v>
      </c>
      <c r="BS22" s="4" t="s">
        <v>229</v>
      </c>
      <c r="BT22" s="4" t="s">
        <v>229</v>
      </c>
      <c r="BU22" s="4" t="s">
        <v>229</v>
      </c>
      <c r="BV22" s="4" t="s">
        <v>229</v>
      </c>
      <c r="BY22" s="63">
        <v>1891891</v>
      </c>
    </row>
    <row r="23" spans="1:77" ht="15.75" hidden="1">
      <c r="A23" s="48" t="s">
        <v>15457</v>
      </c>
      <c r="B23" s="3" t="s">
        <v>451</v>
      </c>
      <c r="C23" s="4" t="s">
        <v>452</v>
      </c>
      <c r="D23" s="4" t="s">
        <v>453</v>
      </c>
      <c r="E23" s="4" t="s">
        <v>454</v>
      </c>
      <c r="F23" s="4" t="s">
        <v>455</v>
      </c>
      <c r="G23" s="4" t="s">
        <v>475</v>
      </c>
      <c r="H23" s="3" t="s">
        <v>263</v>
      </c>
      <c r="I23" s="4" t="s">
        <v>264</v>
      </c>
      <c r="J23" s="4" t="s">
        <v>526</v>
      </c>
      <c r="K23" s="5" t="s">
        <v>527</v>
      </c>
      <c r="L23" s="6">
        <v>6</v>
      </c>
      <c r="M23" s="5" t="s">
        <v>129</v>
      </c>
      <c r="N23" s="79" t="s">
        <v>498</v>
      </c>
      <c r="O23" s="4" t="s">
        <v>152</v>
      </c>
      <c r="P23" s="79" t="s">
        <v>528</v>
      </c>
      <c r="Q23" s="4" t="s">
        <v>215</v>
      </c>
      <c r="R23" s="79">
        <v>5</v>
      </c>
      <c r="S23" s="4" t="s">
        <v>268</v>
      </c>
      <c r="T23" s="62" t="str">
        <f t="shared" si="0"/>
        <v xml:space="preserve">5. Igualdad de género </v>
      </c>
      <c r="U23" s="79" t="s">
        <v>497</v>
      </c>
      <c r="V23" s="4" t="s">
        <v>34</v>
      </c>
      <c r="W23" s="79" t="s">
        <v>349</v>
      </c>
      <c r="X23" s="4" t="s">
        <v>269</v>
      </c>
      <c r="Y23" s="79" t="s">
        <v>840</v>
      </c>
      <c r="Z23" s="4" t="s">
        <v>270</v>
      </c>
      <c r="AA23" s="51" t="s">
        <v>16479</v>
      </c>
      <c r="AB23" s="3" t="s">
        <v>271</v>
      </c>
      <c r="AC23" s="4" t="s">
        <v>272</v>
      </c>
      <c r="AD23" s="4" t="s">
        <v>529</v>
      </c>
      <c r="AE23" s="4" t="s">
        <v>530</v>
      </c>
      <c r="AF23" s="4" t="s">
        <v>531</v>
      </c>
      <c r="AG23" s="4" t="s">
        <v>532</v>
      </c>
      <c r="AH23" s="8">
        <v>1</v>
      </c>
      <c r="AI23" s="4" t="s">
        <v>533</v>
      </c>
      <c r="AJ23" s="4" t="s">
        <v>534</v>
      </c>
      <c r="AK23" s="4" t="s">
        <v>59</v>
      </c>
      <c r="AL23" s="4" t="s">
        <v>535</v>
      </c>
      <c r="AM23" s="9">
        <v>0.25</v>
      </c>
      <c r="AN23" s="9">
        <v>0.5</v>
      </c>
      <c r="AO23" s="9">
        <v>0.75</v>
      </c>
      <c r="AP23" s="9">
        <v>1</v>
      </c>
      <c r="AQ23" s="3" t="s">
        <v>536</v>
      </c>
      <c r="AR23" s="5" t="s">
        <v>537</v>
      </c>
      <c r="AS23" s="5" t="s">
        <v>538</v>
      </c>
      <c r="AT23" s="4" t="s">
        <v>539</v>
      </c>
      <c r="AU23" s="4" t="s">
        <v>540</v>
      </c>
      <c r="AV23" s="4" t="s">
        <v>541</v>
      </c>
      <c r="AW23" s="4" t="s">
        <v>539</v>
      </c>
      <c r="AX23" s="4" t="s">
        <v>540</v>
      </c>
      <c r="AY23" s="4" t="s">
        <v>542</v>
      </c>
      <c r="AZ23" s="4" t="s">
        <v>543</v>
      </c>
      <c r="BA23" s="4" t="s">
        <v>544</v>
      </c>
      <c r="BB23" s="4" t="s">
        <v>229</v>
      </c>
      <c r="BC23" s="4" t="s">
        <v>229</v>
      </c>
      <c r="BD23" s="4" t="s">
        <v>229</v>
      </c>
      <c r="BE23" s="4" t="s">
        <v>229</v>
      </c>
      <c r="BF23" s="4" t="s">
        <v>229</v>
      </c>
      <c r="BG23" s="4" t="s">
        <v>229</v>
      </c>
      <c r="BH23" s="4" t="s">
        <v>229</v>
      </c>
      <c r="BI23" s="4" t="s">
        <v>229</v>
      </c>
      <c r="BJ23" s="4" t="s">
        <v>229</v>
      </c>
      <c r="BK23" s="4" t="s">
        <v>229</v>
      </c>
      <c r="BL23" s="4" t="s">
        <v>229</v>
      </c>
      <c r="BM23" s="4" t="s">
        <v>229</v>
      </c>
      <c r="BN23" s="4" t="s">
        <v>229</v>
      </c>
      <c r="BO23" s="4" t="s">
        <v>229</v>
      </c>
      <c r="BP23" s="4" t="s">
        <v>229</v>
      </c>
      <c r="BQ23" s="4" t="s">
        <v>229</v>
      </c>
      <c r="BR23" s="4" t="s">
        <v>229</v>
      </c>
      <c r="BS23" s="4" t="s">
        <v>229</v>
      </c>
      <c r="BT23" s="4" t="s">
        <v>229</v>
      </c>
      <c r="BU23" s="4" t="s">
        <v>229</v>
      </c>
      <c r="BV23" s="4" t="s">
        <v>229</v>
      </c>
      <c r="BY23" s="63">
        <v>200000</v>
      </c>
    </row>
    <row r="24" spans="1:77" ht="15.75" hidden="1">
      <c r="A24" s="48" t="s">
        <v>15458</v>
      </c>
      <c r="B24" s="3" t="s">
        <v>451</v>
      </c>
      <c r="C24" s="4" t="s">
        <v>452</v>
      </c>
      <c r="D24" s="4" t="s">
        <v>453</v>
      </c>
      <c r="E24" s="4" t="s">
        <v>454</v>
      </c>
      <c r="F24" s="4" t="s">
        <v>455</v>
      </c>
      <c r="G24" s="4" t="s">
        <v>456</v>
      </c>
      <c r="H24" s="3" t="s">
        <v>282</v>
      </c>
      <c r="I24" s="4" t="s">
        <v>283</v>
      </c>
      <c r="J24" s="4" t="s">
        <v>559</v>
      </c>
      <c r="K24" s="5" t="s">
        <v>560</v>
      </c>
      <c r="L24" s="6">
        <v>6</v>
      </c>
      <c r="M24" s="5" t="s">
        <v>129</v>
      </c>
      <c r="N24" s="79" t="s">
        <v>528</v>
      </c>
      <c r="O24" s="4" t="s">
        <v>153</v>
      </c>
      <c r="P24" s="79" t="s">
        <v>497</v>
      </c>
      <c r="Q24" s="4" t="s">
        <v>217</v>
      </c>
      <c r="R24" s="79">
        <v>10</v>
      </c>
      <c r="S24" s="4" t="s">
        <v>286</v>
      </c>
      <c r="T24" s="62" t="str">
        <f t="shared" si="0"/>
        <v xml:space="preserve">10. Reducción de las desigualdades </v>
      </c>
      <c r="U24" s="79" t="s">
        <v>497</v>
      </c>
      <c r="V24" s="4" t="s">
        <v>34</v>
      </c>
      <c r="W24" s="79" t="s">
        <v>349</v>
      </c>
      <c r="X24" s="4" t="s">
        <v>269</v>
      </c>
      <c r="Y24" s="79" t="s">
        <v>840</v>
      </c>
      <c r="Z24" s="4" t="s">
        <v>270</v>
      </c>
      <c r="AA24" s="51" t="s">
        <v>16479</v>
      </c>
      <c r="AB24" s="3" t="s">
        <v>287</v>
      </c>
      <c r="AC24" s="4" t="s">
        <v>288</v>
      </c>
      <c r="AD24" s="4" t="s">
        <v>561</v>
      </c>
      <c r="AE24" s="4" t="s">
        <v>562</v>
      </c>
      <c r="AF24" s="4" t="s">
        <v>563</v>
      </c>
      <c r="AG24" s="4" t="s">
        <v>485</v>
      </c>
      <c r="AH24" s="3">
        <v>400000</v>
      </c>
      <c r="AI24" s="4" t="s">
        <v>564</v>
      </c>
      <c r="AJ24" s="4" t="s">
        <v>565</v>
      </c>
      <c r="AK24" s="4" t="s">
        <v>566</v>
      </c>
      <c r="AL24" s="4" t="s">
        <v>488</v>
      </c>
      <c r="AM24" s="3">
        <v>100000</v>
      </c>
      <c r="AN24" s="3">
        <v>200000</v>
      </c>
      <c r="AO24" s="3">
        <v>300000</v>
      </c>
      <c r="AP24" s="3">
        <v>400000</v>
      </c>
      <c r="AQ24" s="6">
        <v>500000</v>
      </c>
      <c r="AR24" s="5" t="s">
        <v>567</v>
      </c>
      <c r="AS24" s="5" t="s">
        <v>491</v>
      </c>
      <c r="AT24" s="4" t="s">
        <v>492</v>
      </c>
      <c r="AU24" s="4" t="s">
        <v>493</v>
      </c>
      <c r="AV24" s="4" t="s">
        <v>229</v>
      </c>
      <c r="AW24" s="4" t="s">
        <v>229</v>
      </c>
      <c r="AX24" s="4" t="s">
        <v>229</v>
      </c>
      <c r="AY24" s="4" t="s">
        <v>229</v>
      </c>
      <c r="AZ24" s="4" t="s">
        <v>229</v>
      </c>
      <c r="BA24" s="4" t="s">
        <v>229</v>
      </c>
      <c r="BB24" s="4" t="s">
        <v>229</v>
      </c>
      <c r="BC24" s="4" t="s">
        <v>229</v>
      </c>
      <c r="BD24" s="4" t="s">
        <v>229</v>
      </c>
      <c r="BE24" s="4" t="s">
        <v>229</v>
      </c>
      <c r="BF24" s="4" t="s">
        <v>229</v>
      </c>
      <c r="BG24" s="4" t="s">
        <v>229</v>
      </c>
      <c r="BH24" s="4" t="s">
        <v>229</v>
      </c>
      <c r="BI24" s="4" t="s">
        <v>229</v>
      </c>
      <c r="BJ24" s="4" t="s">
        <v>229</v>
      </c>
      <c r="BK24" s="4" t="s">
        <v>229</v>
      </c>
      <c r="BL24" s="4" t="s">
        <v>229</v>
      </c>
      <c r="BM24" s="4" t="s">
        <v>229</v>
      </c>
      <c r="BN24" s="4" t="s">
        <v>229</v>
      </c>
      <c r="BO24" s="4" t="s">
        <v>229</v>
      </c>
      <c r="BP24" s="4" t="s">
        <v>229</v>
      </c>
      <c r="BQ24" s="4" t="s">
        <v>229</v>
      </c>
      <c r="BR24" s="4" t="s">
        <v>229</v>
      </c>
      <c r="BS24" s="4" t="s">
        <v>229</v>
      </c>
      <c r="BT24" s="4" t="s">
        <v>229</v>
      </c>
      <c r="BU24" s="4" t="s">
        <v>229</v>
      </c>
      <c r="BV24" s="4" t="s">
        <v>229</v>
      </c>
      <c r="BY24" s="63">
        <v>263533</v>
      </c>
    </row>
    <row r="25" spans="1:77" ht="15.75" hidden="1">
      <c r="A25" s="48" t="s">
        <v>15459</v>
      </c>
      <c r="B25" s="3" t="s">
        <v>451</v>
      </c>
      <c r="C25" s="4" t="s">
        <v>452</v>
      </c>
      <c r="D25" s="4" t="s">
        <v>568</v>
      </c>
      <c r="E25" s="4" t="s">
        <v>454</v>
      </c>
      <c r="F25" s="4" t="s">
        <v>455</v>
      </c>
      <c r="G25" s="4" t="s">
        <v>456</v>
      </c>
      <c r="H25" s="3" t="s">
        <v>345</v>
      </c>
      <c r="I25" s="4" t="s">
        <v>346</v>
      </c>
      <c r="J25" s="4" t="s">
        <v>347</v>
      </c>
      <c r="K25" s="5" t="s">
        <v>569</v>
      </c>
      <c r="L25" s="6">
        <v>6</v>
      </c>
      <c r="M25" s="5" t="s">
        <v>129</v>
      </c>
      <c r="N25" s="79">
        <v>2</v>
      </c>
      <c r="O25" s="5" t="s">
        <v>152</v>
      </c>
      <c r="P25" s="79">
        <v>3</v>
      </c>
      <c r="Q25" s="5" t="s">
        <v>215</v>
      </c>
      <c r="R25" s="79">
        <v>10</v>
      </c>
      <c r="S25" s="4" t="s">
        <v>286</v>
      </c>
      <c r="T25" s="62" t="str">
        <f t="shared" si="0"/>
        <v xml:space="preserve">10. Reducción de las desigualdades </v>
      </c>
      <c r="U25" s="79" t="s">
        <v>349</v>
      </c>
      <c r="V25" s="4" t="s">
        <v>350</v>
      </c>
      <c r="W25" s="79" t="s">
        <v>351</v>
      </c>
      <c r="X25" s="4" t="s">
        <v>352</v>
      </c>
      <c r="Y25" s="79" t="s">
        <v>353</v>
      </c>
      <c r="Z25" s="4" t="s">
        <v>354</v>
      </c>
      <c r="AA25" s="51" t="s">
        <v>1351</v>
      </c>
      <c r="AB25" s="3">
        <v>294</v>
      </c>
      <c r="AC25" s="4" t="s">
        <v>355</v>
      </c>
      <c r="AD25" s="4" t="s">
        <v>356</v>
      </c>
      <c r="AE25" s="4" t="s">
        <v>357</v>
      </c>
      <c r="AF25" s="4" t="s">
        <v>358</v>
      </c>
      <c r="AG25" s="4" t="s">
        <v>359</v>
      </c>
      <c r="AH25" s="8">
        <v>1</v>
      </c>
      <c r="AI25" s="4" t="s">
        <v>360</v>
      </c>
      <c r="AJ25" s="4" t="s">
        <v>361</v>
      </c>
      <c r="AK25" s="4" t="s">
        <v>59</v>
      </c>
      <c r="AL25" s="4" t="s">
        <v>362</v>
      </c>
      <c r="AM25" s="3">
        <v>0</v>
      </c>
      <c r="AN25" s="3">
        <v>0.5</v>
      </c>
      <c r="AO25" s="3">
        <v>1</v>
      </c>
      <c r="AP25" s="3">
        <v>1</v>
      </c>
      <c r="AQ25" s="3">
        <v>1</v>
      </c>
      <c r="AR25" s="4" t="s">
        <v>363</v>
      </c>
      <c r="AS25" s="4" t="s">
        <v>364</v>
      </c>
      <c r="AT25" s="4" t="s">
        <v>362</v>
      </c>
      <c r="AU25" s="4" t="s">
        <v>362</v>
      </c>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Y25" s="63">
        <v>452068</v>
      </c>
    </row>
    <row r="26" spans="1:77" ht="15.75" hidden="1">
      <c r="A26" s="48" t="s">
        <v>15460</v>
      </c>
      <c r="B26" s="3" t="s">
        <v>570</v>
      </c>
      <c r="C26" s="4" t="s">
        <v>571</v>
      </c>
      <c r="D26" s="4" t="s">
        <v>572</v>
      </c>
      <c r="E26" s="4" t="s">
        <v>573</v>
      </c>
      <c r="F26" s="4" t="s">
        <v>574</v>
      </c>
      <c r="G26" s="4" t="s">
        <v>575</v>
      </c>
      <c r="H26" s="3" t="s">
        <v>14</v>
      </c>
      <c r="I26" s="4" t="s">
        <v>16</v>
      </c>
      <c r="J26" s="4" t="s">
        <v>576</v>
      </c>
      <c r="K26" s="5" t="s">
        <v>577</v>
      </c>
      <c r="L26" s="6">
        <v>2</v>
      </c>
      <c r="M26" s="5" t="s">
        <v>22</v>
      </c>
      <c r="N26" s="79">
        <v>1</v>
      </c>
      <c r="O26" s="4" t="s">
        <v>137</v>
      </c>
      <c r="P26" s="79">
        <v>1</v>
      </c>
      <c r="Q26" s="4" t="s">
        <v>173</v>
      </c>
      <c r="R26" s="79">
        <v>16</v>
      </c>
      <c r="S26" s="4" t="s">
        <v>31</v>
      </c>
      <c r="T26" s="62" t="str">
        <f t="shared" si="0"/>
        <v>16. Paz, justicia e instituciones sólidas</v>
      </c>
      <c r="U26" s="79" t="s">
        <v>528</v>
      </c>
      <c r="V26" s="4" t="s">
        <v>578</v>
      </c>
      <c r="W26" s="79" t="s">
        <v>497</v>
      </c>
      <c r="X26" s="4" t="s">
        <v>579</v>
      </c>
      <c r="Y26" s="79" t="s">
        <v>497</v>
      </c>
      <c r="Z26" s="4" t="s">
        <v>580</v>
      </c>
      <c r="AA26" s="51" t="s">
        <v>16483</v>
      </c>
      <c r="AB26" s="3" t="s">
        <v>42</v>
      </c>
      <c r="AC26" s="4" t="s">
        <v>44</v>
      </c>
      <c r="AD26" s="4" t="s">
        <v>581</v>
      </c>
      <c r="AE26" s="4" t="s">
        <v>582</v>
      </c>
      <c r="AF26" s="4" t="s">
        <v>583</v>
      </c>
      <c r="AG26" s="4" t="s">
        <v>584</v>
      </c>
      <c r="AH26" s="3">
        <v>11</v>
      </c>
      <c r="AI26" s="4" t="s">
        <v>585</v>
      </c>
      <c r="AJ26" s="4" t="s">
        <v>586</v>
      </c>
      <c r="AK26" s="4" t="s">
        <v>403</v>
      </c>
      <c r="AL26" s="4" t="s">
        <v>587</v>
      </c>
      <c r="AM26" s="3">
        <v>3</v>
      </c>
      <c r="AN26" s="3">
        <v>6</v>
      </c>
      <c r="AO26" s="3">
        <v>9</v>
      </c>
      <c r="AP26" s="3">
        <v>11</v>
      </c>
      <c r="AQ26" s="6">
        <v>11</v>
      </c>
      <c r="AR26" s="5" t="s">
        <v>588</v>
      </c>
      <c r="AS26" s="5" t="s">
        <v>589</v>
      </c>
      <c r="AT26" s="4" t="s">
        <v>590</v>
      </c>
      <c r="AU26" s="4" t="s">
        <v>591</v>
      </c>
      <c r="AV26" s="4" t="s">
        <v>229</v>
      </c>
      <c r="AW26" s="4" t="s">
        <v>229</v>
      </c>
      <c r="AX26" s="4" t="s">
        <v>229</v>
      </c>
      <c r="AY26" s="4" t="s">
        <v>229</v>
      </c>
      <c r="AZ26" s="4" t="s">
        <v>229</v>
      </c>
      <c r="BA26" s="4" t="s">
        <v>229</v>
      </c>
      <c r="BB26" s="4" t="s">
        <v>229</v>
      </c>
      <c r="BC26" s="4" t="s">
        <v>229</v>
      </c>
      <c r="BD26" s="4" t="s">
        <v>229</v>
      </c>
      <c r="BE26" s="4" t="s">
        <v>229</v>
      </c>
      <c r="BF26" s="4" t="s">
        <v>229</v>
      </c>
      <c r="BG26" s="4" t="s">
        <v>229</v>
      </c>
      <c r="BH26" s="4" t="s">
        <v>229</v>
      </c>
      <c r="BI26" s="4" t="s">
        <v>229</v>
      </c>
      <c r="BJ26" s="4" t="s">
        <v>229</v>
      </c>
      <c r="BK26" s="4" t="s">
        <v>229</v>
      </c>
      <c r="BL26" s="4" t="s">
        <v>229</v>
      </c>
      <c r="BM26" s="4" t="s">
        <v>229</v>
      </c>
      <c r="BN26" s="4" t="s">
        <v>229</v>
      </c>
      <c r="BO26" s="4" t="s">
        <v>229</v>
      </c>
      <c r="BP26" s="4" t="s">
        <v>229</v>
      </c>
      <c r="BQ26" s="4" t="s">
        <v>229</v>
      </c>
      <c r="BR26" s="4" t="s">
        <v>229</v>
      </c>
      <c r="BS26" s="4" t="s">
        <v>229</v>
      </c>
      <c r="BT26" s="4" t="s">
        <v>229</v>
      </c>
      <c r="BU26" s="4" t="s">
        <v>229</v>
      </c>
      <c r="BV26" s="4" t="s">
        <v>229</v>
      </c>
      <c r="BY26" s="63">
        <v>7151693</v>
      </c>
    </row>
    <row r="27" spans="1:77" ht="15.75" hidden="1">
      <c r="A27" s="48" t="s">
        <v>15461</v>
      </c>
      <c r="B27" s="3" t="s">
        <v>570</v>
      </c>
      <c r="C27" s="4" t="s">
        <v>571</v>
      </c>
      <c r="D27" s="4" t="s">
        <v>572</v>
      </c>
      <c r="E27" s="4" t="s">
        <v>573</v>
      </c>
      <c r="F27" s="4" t="s">
        <v>574</v>
      </c>
      <c r="G27" s="4" t="s">
        <v>575</v>
      </c>
      <c r="H27" s="3" t="s">
        <v>231</v>
      </c>
      <c r="I27" s="4" t="s">
        <v>232</v>
      </c>
      <c r="J27" s="4" t="s">
        <v>612</v>
      </c>
      <c r="K27" s="5" t="s">
        <v>613</v>
      </c>
      <c r="L27" s="6">
        <v>2</v>
      </c>
      <c r="M27" s="5" t="s">
        <v>22</v>
      </c>
      <c r="N27" s="79">
        <v>2</v>
      </c>
      <c r="O27" s="5" t="s">
        <v>25</v>
      </c>
      <c r="P27" s="79">
        <v>1</v>
      </c>
      <c r="Q27" s="5" t="s">
        <v>28</v>
      </c>
      <c r="R27" s="79">
        <v>16</v>
      </c>
      <c r="S27" s="4" t="s">
        <v>31</v>
      </c>
      <c r="T27" s="62" t="str">
        <f t="shared" si="0"/>
        <v>16. Paz, justicia e instituciones sólidas</v>
      </c>
      <c r="U27" s="79" t="s">
        <v>497</v>
      </c>
      <c r="V27" s="4" t="s">
        <v>34</v>
      </c>
      <c r="W27" s="79" t="s">
        <v>3581</v>
      </c>
      <c r="X27" s="4" t="s">
        <v>235</v>
      </c>
      <c r="Y27" s="79" t="s">
        <v>349</v>
      </c>
      <c r="Z27" s="4" t="s">
        <v>236</v>
      </c>
      <c r="AA27" s="51" t="s">
        <v>16478</v>
      </c>
      <c r="AB27" s="3" t="s">
        <v>237</v>
      </c>
      <c r="AC27" s="4" t="s">
        <v>238</v>
      </c>
      <c r="AD27" s="4" t="s">
        <v>614</v>
      </c>
      <c r="AE27" s="4" t="s">
        <v>606</v>
      </c>
      <c r="AF27" s="4" t="s">
        <v>615</v>
      </c>
      <c r="AG27" s="4" t="s">
        <v>616</v>
      </c>
      <c r="AH27" s="3">
        <v>1</v>
      </c>
      <c r="AI27" s="4" t="s">
        <v>617</v>
      </c>
      <c r="AJ27" s="4" t="s">
        <v>598</v>
      </c>
      <c r="AK27" s="4" t="s">
        <v>599</v>
      </c>
      <c r="AL27" s="4" t="s">
        <v>600</v>
      </c>
      <c r="AM27" s="6">
        <v>1</v>
      </c>
      <c r="AN27" s="6">
        <v>1</v>
      </c>
      <c r="AO27" s="6">
        <v>1</v>
      </c>
      <c r="AP27" s="6">
        <v>1</v>
      </c>
      <c r="AQ27" s="6">
        <v>1</v>
      </c>
      <c r="AR27" s="5" t="s">
        <v>618</v>
      </c>
      <c r="AS27" s="5" t="s">
        <v>619</v>
      </c>
      <c r="AT27" s="4" t="s">
        <v>590</v>
      </c>
      <c r="AU27" s="4" t="s">
        <v>591</v>
      </c>
      <c r="AV27" s="4" t="s">
        <v>229</v>
      </c>
      <c r="AW27" s="4" t="s">
        <v>229</v>
      </c>
      <c r="AX27" s="4" t="s">
        <v>229</v>
      </c>
      <c r="AY27" s="4" t="s">
        <v>229</v>
      </c>
      <c r="AZ27" s="4" t="s">
        <v>229</v>
      </c>
      <c r="BA27" s="4" t="s">
        <v>229</v>
      </c>
      <c r="BB27" s="4" t="s">
        <v>229</v>
      </c>
      <c r="BC27" s="4" t="s">
        <v>229</v>
      </c>
      <c r="BD27" s="4" t="s">
        <v>229</v>
      </c>
      <c r="BE27" s="4" t="s">
        <v>229</v>
      </c>
      <c r="BF27" s="4" t="s">
        <v>229</v>
      </c>
      <c r="BG27" s="4" t="s">
        <v>229</v>
      </c>
      <c r="BH27" s="4" t="s">
        <v>229</v>
      </c>
      <c r="BI27" s="4" t="s">
        <v>229</v>
      </c>
      <c r="BJ27" s="4" t="s">
        <v>229</v>
      </c>
      <c r="BK27" s="4" t="s">
        <v>229</v>
      </c>
      <c r="BL27" s="4" t="s">
        <v>229</v>
      </c>
      <c r="BM27" s="4" t="s">
        <v>229</v>
      </c>
      <c r="BN27" s="4" t="s">
        <v>229</v>
      </c>
      <c r="BO27" s="4" t="s">
        <v>229</v>
      </c>
      <c r="BP27" s="4" t="s">
        <v>229</v>
      </c>
      <c r="BQ27" s="4" t="s">
        <v>229</v>
      </c>
      <c r="BR27" s="4" t="s">
        <v>229</v>
      </c>
      <c r="BS27" s="4" t="s">
        <v>229</v>
      </c>
      <c r="BT27" s="4" t="s">
        <v>229</v>
      </c>
      <c r="BU27" s="4" t="s">
        <v>229</v>
      </c>
      <c r="BV27" s="4" t="s">
        <v>229</v>
      </c>
      <c r="BY27" s="63">
        <v>15000</v>
      </c>
    </row>
    <row r="28" spans="1:77" ht="15.75" hidden="1">
      <c r="A28" s="48" t="s">
        <v>15462</v>
      </c>
      <c r="B28" s="3" t="s">
        <v>570</v>
      </c>
      <c r="C28" s="4" t="s">
        <v>571</v>
      </c>
      <c r="D28" s="4" t="s">
        <v>572</v>
      </c>
      <c r="E28" s="4" t="s">
        <v>573</v>
      </c>
      <c r="F28" s="4" t="s">
        <v>574</v>
      </c>
      <c r="G28" s="4" t="s">
        <v>575</v>
      </c>
      <c r="H28" s="3" t="s">
        <v>248</v>
      </c>
      <c r="I28" s="4" t="s">
        <v>249</v>
      </c>
      <c r="J28" s="4" t="s">
        <v>620</v>
      </c>
      <c r="K28" s="5" t="s">
        <v>621</v>
      </c>
      <c r="L28" s="6">
        <v>2</v>
      </c>
      <c r="M28" s="5" t="s">
        <v>22</v>
      </c>
      <c r="N28" s="79">
        <v>1</v>
      </c>
      <c r="O28" s="4" t="s">
        <v>267</v>
      </c>
      <c r="P28" s="79">
        <v>3</v>
      </c>
      <c r="Q28" s="4" t="s">
        <v>175</v>
      </c>
      <c r="R28" s="79">
        <v>16</v>
      </c>
      <c r="S28" s="4" t="s">
        <v>31</v>
      </c>
      <c r="T28" s="62" t="str">
        <f t="shared" si="0"/>
        <v>16. Paz, justicia e instituciones sólidas</v>
      </c>
      <c r="U28" s="79" t="s">
        <v>349</v>
      </c>
      <c r="V28" s="4" t="s">
        <v>34</v>
      </c>
      <c r="W28" s="79" t="s">
        <v>528</v>
      </c>
      <c r="X28" s="4" t="s">
        <v>37</v>
      </c>
      <c r="Y28" s="79" t="s">
        <v>349</v>
      </c>
      <c r="Z28" s="4" t="s">
        <v>252</v>
      </c>
      <c r="AA28" s="51" t="s">
        <v>16524</v>
      </c>
      <c r="AB28" s="3" t="s">
        <v>253</v>
      </c>
      <c r="AC28" s="4" t="s">
        <v>254</v>
      </c>
      <c r="AD28" s="4" t="s">
        <v>622</v>
      </c>
      <c r="AE28" s="4" t="s">
        <v>582</v>
      </c>
      <c r="AF28" s="4" t="s">
        <v>623</v>
      </c>
      <c r="AG28" s="4" t="s">
        <v>624</v>
      </c>
      <c r="AH28" s="3">
        <v>1</v>
      </c>
      <c r="AI28" s="4" t="s">
        <v>625</v>
      </c>
      <c r="AJ28" s="4" t="s">
        <v>598</v>
      </c>
      <c r="AK28" s="4" t="s">
        <v>599</v>
      </c>
      <c r="AL28" s="4" t="s">
        <v>600</v>
      </c>
      <c r="AM28" s="6">
        <v>1</v>
      </c>
      <c r="AN28" s="6">
        <v>1</v>
      </c>
      <c r="AO28" s="6">
        <v>1</v>
      </c>
      <c r="AP28" s="3">
        <v>1</v>
      </c>
      <c r="AQ28" s="6">
        <v>1</v>
      </c>
      <c r="AR28" s="5" t="s">
        <v>610</v>
      </c>
      <c r="AS28" s="5" t="s">
        <v>626</v>
      </c>
      <c r="AT28" s="4" t="s">
        <v>590</v>
      </c>
      <c r="AU28" s="4" t="s">
        <v>591</v>
      </c>
      <c r="AV28" s="4" t="s">
        <v>229</v>
      </c>
      <c r="AW28" s="4" t="s">
        <v>229</v>
      </c>
      <c r="AX28" s="4" t="s">
        <v>229</v>
      </c>
      <c r="AY28" s="4" t="s">
        <v>229</v>
      </c>
      <c r="AZ28" s="4" t="s">
        <v>229</v>
      </c>
      <c r="BA28" s="4" t="s">
        <v>229</v>
      </c>
      <c r="BB28" s="4" t="s">
        <v>229</v>
      </c>
      <c r="BC28" s="4" t="s">
        <v>229</v>
      </c>
      <c r="BD28" s="4" t="s">
        <v>229</v>
      </c>
      <c r="BE28" s="4" t="s">
        <v>229</v>
      </c>
      <c r="BF28" s="4" t="s">
        <v>229</v>
      </c>
      <c r="BG28" s="4" t="s">
        <v>229</v>
      </c>
      <c r="BH28" s="4" t="s">
        <v>229</v>
      </c>
      <c r="BI28" s="4" t="s">
        <v>229</v>
      </c>
      <c r="BJ28" s="4" t="s">
        <v>229</v>
      </c>
      <c r="BK28" s="4" t="s">
        <v>229</v>
      </c>
      <c r="BL28" s="4" t="s">
        <v>229</v>
      </c>
      <c r="BM28" s="4" t="s">
        <v>229</v>
      </c>
      <c r="BN28" s="4" t="s">
        <v>229</v>
      </c>
      <c r="BO28" s="4" t="s">
        <v>229</v>
      </c>
      <c r="BP28" s="4" t="s">
        <v>229</v>
      </c>
      <c r="BQ28" s="4" t="s">
        <v>229</v>
      </c>
      <c r="BR28" s="4" t="s">
        <v>229</v>
      </c>
      <c r="BS28" s="4" t="s">
        <v>229</v>
      </c>
      <c r="BT28" s="4" t="s">
        <v>229</v>
      </c>
      <c r="BU28" s="4" t="s">
        <v>229</v>
      </c>
      <c r="BV28" s="4" t="s">
        <v>229</v>
      </c>
      <c r="BY28" s="63">
        <v>15000</v>
      </c>
    </row>
    <row r="29" spans="1:77" ht="15.75" hidden="1">
      <c r="A29" s="48" t="s">
        <v>15463</v>
      </c>
      <c r="B29" s="3" t="s">
        <v>570</v>
      </c>
      <c r="C29" s="4" t="s">
        <v>571</v>
      </c>
      <c r="D29" s="4" t="s">
        <v>572</v>
      </c>
      <c r="E29" s="4" t="s">
        <v>573</v>
      </c>
      <c r="F29" s="4" t="s">
        <v>574</v>
      </c>
      <c r="G29" s="4" t="s">
        <v>575</v>
      </c>
      <c r="H29" s="3" t="s">
        <v>263</v>
      </c>
      <c r="I29" s="4" t="s">
        <v>264</v>
      </c>
      <c r="J29" s="4" t="s">
        <v>592</v>
      </c>
      <c r="K29" s="5" t="s">
        <v>593</v>
      </c>
      <c r="L29" s="6">
        <v>2</v>
      </c>
      <c r="M29" s="5" t="s">
        <v>22</v>
      </c>
      <c r="N29" s="79">
        <v>1</v>
      </c>
      <c r="O29" s="5" t="s">
        <v>267</v>
      </c>
      <c r="P29" s="79">
        <v>7</v>
      </c>
      <c r="Q29" s="5" t="s">
        <v>179</v>
      </c>
      <c r="R29" s="79">
        <v>5</v>
      </c>
      <c r="S29" s="4" t="s">
        <v>268</v>
      </c>
      <c r="T29" s="62" t="str">
        <f t="shared" si="0"/>
        <v xml:space="preserve">5. Igualdad de género </v>
      </c>
      <c r="U29" s="79" t="s">
        <v>497</v>
      </c>
      <c r="V29" s="4" t="s">
        <v>34</v>
      </c>
      <c r="W29" s="79" t="s">
        <v>349</v>
      </c>
      <c r="X29" s="4" t="s">
        <v>269</v>
      </c>
      <c r="Y29" s="79" t="s">
        <v>840</v>
      </c>
      <c r="Z29" s="4" t="s">
        <v>270</v>
      </c>
      <c r="AA29" s="51" t="s">
        <v>16479</v>
      </c>
      <c r="AB29" s="3" t="s">
        <v>271</v>
      </c>
      <c r="AC29" s="4" t="s">
        <v>272</v>
      </c>
      <c r="AD29" s="4" t="s">
        <v>273</v>
      </c>
      <c r="AE29" s="4" t="s">
        <v>594</v>
      </c>
      <c r="AF29" s="4" t="s">
        <v>595</v>
      </c>
      <c r="AG29" s="4" t="s">
        <v>596</v>
      </c>
      <c r="AH29" s="3">
        <v>1</v>
      </c>
      <c r="AI29" s="4" t="s">
        <v>597</v>
      </c>
      <c r="AJ29" s="4" t="s">
        <v>598</v>
      </c>
      <c r="AK29" s="4" t="s">
        <v>599</v>
      </c>
      <c r="AL29" s="4" t="s">
        <v>600</v>
      </c>
      <c r="AM29" s="6">
        <v>1</v>
      </c>
      <c r="AN29" s="6">
        <v>1</v>
      </c>
      <c r="AO29" s="6">
        <v>1</v>
      </c>
      <c r="AP29" s="6">
        <v>1</v>
      </c>
      <c r="AQ29" s="6">
        <v>1</v>
      </c>
      <c r="AR29" s="5" t="s">
        <v>601</v>
      </c>
      <c r="AS29" s="5" t="s">
        <v>602</v>
      </c>
      <c r="AT29" s="4" t="s">
        <v>590</v>
      </c>
      <c r="AU29" s="4" t="s">
        <v>591</v>
      </c>
      <c r="AV29" s="4" t="s">
        <v>229</v>
      </c>
      <c r="AW29" s="4" t="s">
        <v>229</v>
      </c>
      <c r="AX29" s="4" t="s">
        <v>229</v>
      </c>
      <c r="AY29" s="4" t="s">
        <v>229</v>
      </c>
      <c r="AZ29" s="4" t="s">
        <v>229</v>
      </c>
      <c r="BA29" s="4" t="s">
        <v>229</v>
      </c>
      <c r="BB29" s="4" t="s">
        <v>229</v>
      </c>
      <c r="BC29" s="4" t="s">
        <v>229</v>
      </c>
      <c r="BD29" s="4" t="s">
        <v>229</v>
      </c>
      <c r="BE29" s="4" t="s">
        <v>229</v>
      </c>
      <c r="BF29" s="4" t="s">
        <v>229</v>
      </c>
      <c r="BG29" s="4" t="s">
        <v>229</v>
      </c>
      <c r="BH29" s="4" t="s">
        <v>229</v>
      </c>
      <c r="BI29" s="4" t="s">
        <v>229</v>
      </c>
      <c r="BJ29" s="4" t="s">
        <v>229</v>
      </c>
      <c r="BK29" s="4" t="s">
        <v>229</v>
      </c>
      <c r="BL29" s="4" t="s">
        <v>229</v>
      </c>
      <c r="BM29" s="4" t="s">
        <v>229</v>
      </c>
      <c r="BN29" s="4" t="s">
        <v>229</v>
      </c>
      <c r="BO29" s="4" t="s">
        <v>229</v>
      </c>
      <c r="BP29" s="4" t="s">
        <v>229</v>
      </c>
      <c r="BQ29" s="4" t="s">
        <v>229</v>
      </c>
      <c r="BR29" s="4" t="s">
        <v>229</v>
      </c>
      <c r="BS29" s="4" t="s">
        <v>229</v>
      </c>
      <c r="BT29" s="4" t="s">
        <v>229</v>
      </c>
      <c r="BU29" s="4" t="s">
        <v>229</v>
      </c>
      <c r="BV29" s="4" t="s">
        <v>229</v>
      </c>
      <c r="BY29" s="63">
        <v>15000</v>
      </c>
    </row>
    <row r="30" spans="1:77" ht="15.75" hidden="1">
      <c r="A30" s="48" t="s">
        <v>15464</v>
      </c>
      <c r="B30" s="3" t="s">
        <v>570</v>
      </c>
      <c r="C30" s="4" t="s">
        <v>571</v>
      </c>
      <c r="D30" s="4" t="s">
        <v>572</v>
      </c>
      <c r="E30" s="4" t="s">
        <v>573</v>
      </c>
      <c r="F30" s="4" t="s">
        <v>574</v>
      </c>
      <c r="G30" s="4" t="s">
        <v>575</v>
      </c>
      <c r="H30" s="3" t="s">
        <v>282</v>
      </c>
      <c r="I30" s="4" t="s">
        <v>283</v>
      </c>
      <c r="J30" s="4" t="s">
        <v>603</v>
      </c>
      <c r="K30" s="5" t="s">
        <v>604</v>
      </c>
      <c r="L30" s="6">
        <v>2</v>
      </c>
      <c r="M30" s="5" t="s">
        <v>22</v>
      </c>
      <c r="N30" s="79">
        <v>1</v>
      </c>
      <c r="O30" s="4" t="s">
        <v>267</v>
      </c>
      <c r="P30" s="79">
        <v>7</v>
      </c>
      <c r="Q30" s="4" t="s">
        <v>179</v>
      </c>
      <c r="R30" s="79">
        <v>10</v>
      </c>
      <c r="S30" s="4" t="s">
        <v>286</v>
      </c>
      <c r="T30" s="62" t="str">
        <f t="shared" si="0"/>
        <v xml:space="preserve">10. Reducción de las desigualdades </v>
      </c>
      <c r="U30" s="79" t="s">
        <v>497</v>
      </c>
      <c r="V30" s="4" t="s">
        <v>34</v>
      </c>
      <c r="W30" s="79" t="s">
        <v>349</v>
      </c>
      <c r="X30" s="4" t="s">
        <v>269</v>
      </c>
      <c r="Y30" s="79" t="s">
        <v>840</v>
      </c>
      <c r="Z30" s="4" t="s">
        <v>270</v>
      </c>
      <c r="AA30" s="51" t="s">
        <v>16479</v>
      </c>
      <c r="AB30" s="3" t="s">
        <v>287</v>
      </c>
      <c r="AC30" s="4" t="s">
        <v>288</v>
      </c>
      <c r="AD30" s="4" t="s">
        <v>605</v>
      </c>
      <c r="AE30" s="4" t="s">
        <v>606</v>
      </c>
      <c r="AF30" s="4" t="s">
        <v>607</v>
      </c>
      <c r="AG30" s="4" t="s">
        <v>608</v>
      </c>
      <c r="AH30" s="3">
        <v>1</v>
      </c>
      <c r="AI30" s="4" t="s">
        <v>609</v>
      </c>
      <c r="AJ30" s="4" t="s">
        <v>598</v>
      </c>
      <c r="AK30" s="4" t="s">
        <v>599</v>
      </c>
      <c r="AL30" s="4" t="s">
        <v>600</v>
      </c>
      <c r="AM30" s="6">
        <v>1</v>
      </c>
      <c r="AN30" s="6">
        <v>1</v>
      </c>
      <c r="AO30" s="6">
        <v>1</v>
      </c>
      <c r="AP30" s="3">
        <v>1</v>
      </c>
      <c r="AQ30" s="6">
        <v>1</v>
      </c>
      <c r="AR30" s="5" t="s">
        <v>610</v>
      </c>
      <c r="AS30" s="5" t="s">
        <v>611</v>
      </c>
      <c r="AT30" s="4" t="s">
        <v>590</v>
      </c>
      <c r="AU30" s="4" t="s">
        <v>591</v>
      </c>
      <c r="AV30" s="4" t="s">
        <v>229</v>
      </c>
      <c r="AW30" s="4" t="s">
        <v>229</v>
      </c>
      <c r="AX30" s="4" t="s">
        <v>229</v>
      </c>
      <c r="AY30" s="4" t="s">
        <v>229</v>
      </c>
      <c r="AZ30" s="4" t="s">
        <v>229</v>
      </c>
      <c r="BA30" s="4" t="s">
        <v>229</v>
      </c>
      <c r="BB30" s="4" t="s">
        <v>229</v>
      </c>
      <c r="BC30" s="4" t="s">
        <v>229</v>
      </c>
      <c r="BD30" s="4" t="s">
        <v>229</v>
      </c>
      <c r="BE30" s="4" t="s">
        <v>229</v>
      </c>
      <c r="BF30" s="4" t="s">
        <v>229</v>
      </c>
      <c r="BG30" s="4" t="s">
        <v>229</v>
      </c>
      <c r="BH30" s="4" t="s">
        <v>229</v>
      </c>
      <c r="BI30" s="4" t="s">
        <v>229</v>
      </c>
      <c r="BJ30" s="4" t="s">
        <v>229</v>
      </c>
      <c r="BK30" s="4" t="s">
        <v>229</v>
      </c>
      <c r="BL30" s="4" t="s">
        <v>229</v>
      </c>
      <c r="BM30" s="4" t="s">
        <v>229</v>
      </c>
      <c r="BN30" s="4" t="s">
        <v>229</v>
      </c>
      <c r="BO30" s="4" t="s">
        <v>229</v>
      </c>
      <c r="BP30" s="4" t="s">
        <v>229</v>
      </c>
      <c r="BQ30" s="4" t="s">
        <v>229</v>
      </c>
      <c r="BR30" s="4" t="s">
        <v>229</v>
      </c>
      <c r="BS30" s="4" t="s">
        <v>229</v>
      </c>
      <c r="BT30" s="4" t="s">
        <v>229</v>
      </c>
      <c r="BU30" s="4" t="s">
        <v>229</v>
      </c>
      <c r="BV30" s="4" t="s">
        <v>229</v>
      </c>
      <c r="BY30" s="63">
        <v>15000</v>
      </c>
    </row>
    <row r="31" spans="1:77" ht="15.75" hidden="1">
      <c r="A31" s="48" t="s">
        <v>15465</v>
      </c>
      <c r="B31" s="3" t="s">
        <v>570</v>
      </c>
      <c r="C31" s="4" t="s">
        <v>571</v>
      </c>
      <c r="D31" s="4" t="s">
        <v>646</v>
      </c>
      <c r="E31" s="4" t="s">
        <v>573</v>
      </c>
      <c r="F31" s="4" t="s">
        <v>574</v>
      </c>
      <c r="G31" s="4" t="s">
        <v>575</v>
      </c>
      <c r="H31" s="3" t="s">
        <v>345</v>
      </c>
      <c r="I31" s="4" t="s">
        <v>346</v>
      </c>
      <c r="J31" s="4" t="s">
        <v>347</v>
      </c>
      <c r="K31" s="5" t="s">
        <v>647</v>
      </c>
      <c r="L31" s="6">
        <v>2</v>
      </c>
      <c r="M31" s="5" t="s">
        <v>22</v>
      </c>
      <c r="N31" s="79">
        <v>1</v>
      </c>
      <c r="O31" s="4" t="s">
        <v>267</v>
      </c>
      <c r="P31" s="79">
        <v>7</v>
      </c>
      <c r="Q31" s="4" t="s">
        <v>179</v>
      </c>
      <c r="R31" s="79">
        <v>10</v>
      </c>
      <c r="S31" s="4" t="s">
        <v>286</v>
      </c>
      <c r="T31" s="62" t="str">
        <f t="shared" si="0"/>
        <v xml:space="preserve">10. Reducción de las desigualdades </v>
      </c>
      <c r="U31" s="79" t="s">
        <v>349</v>
      </c>
      <c r="V31" s="4" t="s">
        <v>350</v>
      </c>
      <c r="W31" s="79" t="s">
        <v>351</v>
      </c>
      <c r="X31" s="4" t="s">
        <v>352</v>
      </c>
      <c r="Y31" s="79" t="s">
        <v>353</v>
      </c>
      <c r="Z31" s="4" t="s">
        <v>354</v>
      </c>
      <c r="AA31" s="51" t="s">
        <v>1351</v>
      </c>
      <c r="AB31" s="3">
        <v>294</v>
      </c>
      <c r="AC31" s="4" t="s">
        <v>355</v>
      </c>
      <c r="AD31" s="4" t="s">
        <v>356</v>
      </c>
      <c r="AE31" s="4" t="s">
        <v>357</v>
      </c>
      <c r="AF31" s="4" t="s">
        <v>358</v>
      </c>
      <c r="AG31" s="4" t="s">
        <v>359</v>
      </c>
      <c r="AH31" s="8">
        <v>1</v>
      </c>
      <c r="AI31" s="4" t="s">
        <v>360</v>
      </c>
      <c r="AJ31" s="4" t="s">
        <v>361</v>
      </c>
      <c r="AK31" s="4" t="s">
        <v>59</v>
      </c>
      <c r="AL31" s="4" t="s">
        <v>362</v>
      </c>
      <c r="AM31" s="3">
        <v>0</v>
      </c>
      <c r="AN31" s="3">
        <v>0.5</v>
      </c>
      <c r="AO31" s="3">
        <v>1</v>
      </c>
      <c r="AP31" s="3">
        <v>1</v>
      </c>
      <c r="AQ31" s="3">
        <v>1</v>
      </c>
      <c r="AR31" s="4" t="s">
        <v>363</v>
      </c>
      <c r="AS31" s="4" t="s">
        <v>364</v>
      </c>
      <c r="AT31" s="4" t="s">
        <v>362</v>
      </c>
      <c r="AU31" s="4" t="s">
        <v>362</v>
      </c>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Y31" s="63">
        <v>15000</v>
      </c>
    </row>
    <row r="32" spans="1:77" ht="15.75" hidden="1">
      <c r="A32" s="48" t="s">
        <v>15466</v>
      </c>
      <c r="B32" s="3" t="s">
        <v>570</v>
      </c>
      <c r="C32" s="4" t="s">
        <v>571</v>
      </c>
      <c r="D32" s="4" t="s">
        <v>572</v>
      </c>
      <c r="E32" s="4" t="s">
        <v>573</v>
      </c>
      <c r="F32" s="4" t="s">
        <v>574</v>
      </c>
      <c r="G32" s="4" t="s">
        <v>575</v>
      </c>
      <c r="H32" s="3" t="s">
        <v>627</v>
      </c>
      <c r="I32" s="4" t="s">
        <v>628</v>
      </c>
      <c r="J32" s="4" t="s">
        <v>629</v>
      </c>
      <c r="K32" s="5" t="s">
        <v>630</v>
      </c>
      <c r="L32" s="6">
        <v>2</v>
      </c>
      <c r="M32" s="5" t="s">
        <v>22</v>
      </c>
      <c r="N32" s="79">
        <v>1</v>
      </c>
      <c r="O32" s="5" t="s">
        <v>137</v>
      </c>
      <c r="P32" s="79">
        <v>1</v>
      </c>
      <c r="Q32" s="5" t="s">
        <v>173</v>
      </c>
      <c r="R32" s="79">
        <v>11</v>
      </c>
      <c r="S32" s="4" t="s">
        <v>631</v>
      </c>
      <c r="T32" s="62" t="str">
        <f t="shared" si="0"/>
        <v>11. Ciudades y comunidades sostenibles</v>
      </c>
      <c r="U32" s="79" t="s">
        <v>528</v>
      </c>
      <c r="V32" s="4" t="s">
        <v>578</v>
      </c>
      <c r="W32" s="79" t="s">
        <v>497</v>
      </c>
      <c r="X32" s="4" t="s">
        <v>579</v>
      </c>
      <c r="Y32" s="79" t="s">
        <v>497</v>
      </c>
      <c r="Z32" s="4" t="s">
        <v>580</v>
      </c>
      <c r="AA32" s="51" t="s">
        <v>16483</v>
      </c>
      <c r="AB32" s="3" t="s">
        <v>632</v>
      </c>
      <c r="AC32" s="4" t="s">
        <v>633</v>
      </c>
      <c r="AD32" s="4" t="s">
        <v>634</v>
      </c>
      <c r="AE32" s="4" t="s">
        <v>635</v>
      </c>
      <c r="AF32" s="4" t="s">
        <v>636</v>
      </c>
      <c r="AG32" s="4" t="s">
        <v>637</v>
      </c>
      <c r="AH32" s="8">
        <v>1</v>
      </c>
      <c r="AI32" s="4" t="s">
        <v>638</v>
      </c>
      <c r="AJ32" s="4" t="s">
        <v>639</v>
      </c>
      <c r="AK32" s="4" t="s">
        <v>59</v>
      </c>
      <c r="AL32" s="4" t="s">
        <v>640</v>
      </c>
      <c r="AM32" s="9">
        <v>0.2</v>
      </c>
      <c r="AN32" s="9">
        <v>0.4</v>
      </c>
      <c r="AO32" s="9">
        <v>0.6</v>
      </c>
      <c r="AP32" s="9">
        <v>1</v>
      </c>
      <c r="AQ32" s="3" t="s">
        <v>641</v>
      </c>
      <c r="AR32" s="5" t="s">
        <v>642</v>
      </c>
      <c r="AS32" s="5" t="s">
        <v>643</v>
      </c>
      <c r="AT32" s="4" t="s">
        <v>644</v>
      </c>
      <c r="AU32" s="4" t="s">
        <v>645</v>
      </c>
      <c r="AV32" s="4" t="s">
        <v>229</v>
      </c>
      <c r="AW32" s="4" t="s">
        <v>229</v>
      </c>
      <c r="AX32" s="4" t="s">
        <v>229</v>
      </c>
      <c r="AY32" s="4" t="s">
        <v>229</v>
      </c>
      <c r="AZ32" s="4" t="s">
        <v>229</v>
      </c>
      <c r="BA32" s="4" t="s">
        <v>229</v>
      </c>
      <c r="BB32" s="4" t="s">
        <v>229</v>
      </c>
      <c r="BC32" s="4" t="s">
        <v>229</v>
      </c>
      <c r="BD32" s="4" t="s">
        <v>229</v>
      </c>
      <c r="BE32" s="4" t="s">
        <v>229</v>
      </c>
      <c r="BF32" s="4" t="s">
        <v>229</v>
      </c>
      <c r="BG32" s="4" t="s">
        <v>229</v>
      </c>
      <c r="BH32" s="4" t="s">
        <v>229</v>
      </c>
      <c r="BI32" s="4" t="s">
        <v>229</v>
      </c>
      <c r="BJ32" s="4" t="s">
        <v>229</v>
      </c>
      <c r="BK32" s="4" t="s">
        <v>229</v>
      </c>
      <c r="BL32" s="4" t="s">
        <v>229</v>
      </c>
      <c r="BM32" s="4" t="s">
        <v>229</v>
      </c>
      <c r="BN32" s="4" t="s">
        <v>229</v>
      </c>
      <c r="BO32" s="4" t="s">
        <v>229</v>
      </c>
      <c r="BP32" s="4" t="s">
        <v>229</v>
      </c>
      <c r="BQ32" s="4" t="s">
        <v>229</v>
      </c>
      <c r="BR32" s="4" t="s">
        <v>229</v>
      </c>
      <c r="BS32" s="4" t="s">
        <v>229</v>
      </c>
      <c r="BT32" s="4" t="s">
        <v>229</v>
      </c>
      <c r="BU32" s="4" t="s">
        <v>229</v>
      </c>
      <c r="BV32" s="4" t="s">
        <v>229</v>
      </c>
      <c r="BY32" s="63">
        <v>6312630</v>
      </c>
    </row>
    <row r="33" spans="1:200" ht="15.75" hidden="1">
      <c r="A33" s="48" t="s">
        <v>15467</v>
      </c>
      <c r="B33" s="3" t="s">
        <v>648</v>
      </c>
      <c r="C33" s="4" t="s">
        <v>649</v>
      </c>
      <c r="D33" s="4" t="s">
        <v>650</v>
      </c>
      <c r="E33" s="4" t="s">
        <v>651</v>
      </c>
      <c r="F33" s="4" t="s">
        <v>652</v>
      </c>
      <c r="G33" s="4" t="s">
        <v>653</v>
      </c>
      <c r="H33" s="3" t="s">
        <v>654</v>
      </c>
      <c r="I33" s="4" t="s">
        <v>655</v>
      </c>
      <c r="J33" s="4" t="s">
        <v>362</v>
      </c>
      <c r="K33" s="5" t="s">
        <v>656</v>
      </c>
      <c r="L33" s="6">
        <v>1</v>
      </c>
      <c r="M33" s="5" t="s">
        <v>125</v>
      </c>
      <c r="N33" s="79">
        <v>6</v>
      </c>
      <c r="O33" s="5" t="s">
        <v>135</v>
      </c>
      <c r="P33" s="79">
        <v>0</v>
      </c>
      <c r="Q33" s="5" t="s">
        <v>135</v>
      </c>
      <c r="R33" s="79">
        <v>16</v>
      </c>
      <c r="S33" s="4" t="s">
        <v>31</v>
      </c>
      <c r="T33" s="62" t="str">
        <f t="shared" si="0"/>
        <v>16. Paz, justicia e instituciones sólidas</v>
      </c>
      <c r="U33" s="79" t="s">
        <v>497</v>
      </c>
      <c r="V33" s="4" t="s">
        <v>34</v>
      </c>
      <c r="W33" s="79" t="s">
        <v>349</v>
      </c>
      <c r="X33" s="4" t="s">
        <v>269</v>
      </c>
      <c r="Y33" s="79" t="s">
        <v>528</v>
      </c>
      <c r="Z33" s="4" t="s">
        <v>657</v>
      </c>
      <c r="AA33" s="51" t="s">
        <v>16484</v>
      </c>
      <c r="AB33" s="3" t="s">
        <v>658</v>
      </c>
      <c r="AC33" s="4" t="s">
        <v>659</v>
      </c>
      <c r="AD33" s="4" t="s">
        <v>660</v>
      </c>
      <c r="AE33" s="4" t="s">
        <v>661</v>
      </c>
      <c r="AF33" s="4" t="s">
        <v>662</v>
      </c>
      <c r="AG33" s="4" t="s">
        <v>663</v>
      </c>
      <c r="AH33" s="3">
        <v>27850</v>
      </c>
      <c r="AI33" s="4" t="s">
        <v>662</v>
      </c>
      <c r="AJ33" s="4" t="s">
        <v>664</v>
      </c>
      <c r="AK33" s="4" t="s">
        <v>403</v>
      </c>
      <c r="AL33" s="4" t="s">
        <v>665</v>
      </c>
      <c r="AM33" s="3">
        <v>25490</v>
      </c>
      <c r="AN33" s="3">
        <v>26554</v>
      </c>
      <c r="AO33" s="3">
        <v>27250</v>
      </c>
      <c r="AP33" s="3">
        <v>27850</v>
      </c>
      <c r="AQ33" s="3" t="s">
        <v>666</v>
      </c>
      <c r="AR33" s="5" t="s">
        <v>667</v>
      </c>
      <c r="AS33" s="5" t="s">
        <v>668</v>
      </c>
      <c r="AT33" s="4" t="s">
        <v>669</v>
      </c>
      <c r="AU33" s="4" t="s">
        <v>670</v>
      </c>
      <c r="AV33" s="4" t="s">
        <v>229</v>
      </c>
      <c r="AW33" s="4" t="s">
        <v>229</v>
      </c>
      <c r="AX33" s="4" t="s">
        <v>229</v>
      </c>
      <c r="AY33" s="4" t="s">
        <v>229</v>
      </c>
      <c r="AZ33" s="4" t="s">
        <v>229</v>
      </c>
      <c r="BA33" s="4" t="s">
        <v>229</v>
      </c>
      <c r="BB33" s="4" t="s">
        <v>229</v>
      </c>
      <c r="BC33" s="4" t="s">
        <v>229</v>
      </c>
      <c r="BD33" s="4" t="s">
        <v>229</v>
      </c>
      <c r="BE33" s="4" t="s">
        <v>229</v>
      </c>
      <c r="BF33" s="4" t="s">
        <v>229</v>
      </c>
      <c r="BG33" s="4" t="s">
        <v>229</v>
      </c>
      <c r="BH33" s="4" t="s">
        <v>229</v>
      </c>
      <c r="BI33" s="4" t="s">
        <v>229</v>
      </c>
      <c r="BJ33" s="4" t="s">
        <v>229</v>
      </c>
      <c r="BK33" s="4" t="s">
        <v>229</v>
      </c>
      <c r="BL33" s="4" t="s">
        <v>229</v>
      </c>
      <c r="BM33" s="4" t="s">
        <v>229</v>
      </c>
      <c r="BN33" s="4" t="s">
        <v>229</v>
      </c>
      <c r="BO33" s="4" t="s">
        <v>229</v>
      </c>
      <c r="BP33" s="4" t="s">
        <v>229</v>
      </c>
      <c r="BQ33" s="4" t="s">
        <v>229</v>
      </c>
      <c r="BR33" s="4" t="s">
        <v>229</v>
      </c>
      <c r="BS33" s="4" t="s">
        <v>229</v>
      </c>
      <c r="BT33" s="4" t="s">
        <v>229</v>
      </c>
      <c r="BU33" s="4" t="s">
        <v>229</v>
      </c>
      <c r="BV33" s="4" t="s">
        <v>229</v>
      </c>
      <c r="BY33" s="63">
        <v>1665966722</v>
      </c>
    </row>
    <row r="34" spans="1:200" ht="15.75" hidden="1">
      <c r="A34" s="48" t="s">
        <v>15476</v>
      </c>
      <c r="B34" s="3" t="s">
        <v>648</v>
      </c>
      <c r="C34" s="4" t="s">
        <v>649</v>
      </c>
      <c r="D34" s="4" t="s">
        <v>650</v>
      </c>
      <c r="E34" s="4" t="s">
        <v>651</v>
      </c>
      <c r="F34" s="4" t="s">
        <v>652</v>
      </c>
      <c r="G34" s="4" t="s">
        <v>653</v>
      </c>
      <c r="H34" s="3" t="s">
        <v>282</v>
      </c>
      <c r="I34" s="4" t="s">
        <v>283</v>
      </c>
      <c r="J34" s="4" t="s">
        <v>744</v>
      </c>
      <c r="K34" s="5" t="s">
        <v>745</v>
      </c>
      <c r="L34" s="6">
        <v>1</v>
      </c>
      <c r="M34" s="5" t="s">
        <v>125</v>
      </c>
      <c r="N34" s="79">
        <v>6</v>
      </c>
      <c r="O34" s="5" t="s">
        <v>135</v>
      </c>
      <c r="P34" s="79">
        <v>0</v>
      </c>
      <c r="Q34" s="5" t="s">
        <v>135</v>
      </c>
      <c r="R34" s="79">
        <v>10</v>
      </c>
      <c r="S34" s="4" t="s">
        <v>286</v>
      </c>
      <c r="T34" s="62" t="str">
        <f t="shared" si="0"/>
        <v xml:space="preserve">10. Reducción de las desigualdades </v>
      </c>
      <c r="U34" s="79" t="s">
        <v>497</v>
      </c>
      <c r="V34" s="4" t="s">
        <v>34</v>
      </c>
      <c r="W34" s="79" t="s">
        <v>349</v>
      </c>
      <c r="X34" s="4" t="s">
        <v>269</v>
      </c>
      <c r="Y34" s="79" t="s">
        <v>840</v>
      </c>
      <c r="Z34" s="4" t="s">
        <v>270</v>
      </c>
      <c r="AA34" s="51" t="s">
        <v>16479</v>
      </c>
      <c r="AB34" s="3" t="s">
        <v>287</v>
      </c>
      <c r="AC34" s="4" t="s">
        <v>288</v>
      </c>
      <c r="AD34" s="4" t="s">
        <v>746</v>
      </c>
      <c r="AE34" s="4" t="s">
        <v>747</v>
      </c>
      <c r="AF34" s="4" t="s">
        <v>748</v>
      </c>
      <c r="AG34" s="4" t="s">
        <v>749</v>
      </c>
      <c r="AH34" s="3">
        <v>2000</v>
      </c>
      <c r="AI34" s="4" t="s">
        <v>750</v>
      </c>
      <c r="AJ34" s="4" t="s">
        <v>751</v>
      </c>
      <c r="AK34" s="4" t="s">
        <v>752</v>
      </c>
      <c r="AL34" s="4" t="s">
        <v>753</v>
      </c>
      <c r="AM34" s="3">
        <v>525</v>
      </c>
      <c r="AN34" s="3">
        <v>1050</v>
      </c>
      <c r="AO34" s="3">
        <v>1575</v>
      </c>
      <c r="AP34" s="3">
        <v>2100</v>
      </c>
      <c r="AQ34" s="3" t="s">
        <v>754</v>
      </c>
      <c r="AR34" s="5" t="s">
        <v>755</v>
      </c>
      <c r="AS34" s="5" t="s">
        <v>756</v>
      </c>
      <c r="AT34" s="4" t="s">
        <v>757</v>
      </c>
      <c r="AU34" s="4" t="s">
        <v>758</v>
      </c>
      <c r="AV34" s="4" t="s">
        <v>229</v>
      </c>
      <c r="AW34" s="4" t="s">
        <v>229</v>
      </c>
      <c r="AX34" s="4" t="s">
        <v>229</v>
      </c>
      <c r="AY34" s="4" t="s">
        <v>229</v>
      </c>
      <c r="AZ34" s="4" t="s">
        <v>229</v>
      </c>
      <c r="BA34" s="4" t="s">
        <v>229</v>
      </c>
      <c r="BB34" s="4" t="s">
        <v>229</v>
      </c>
      <c r="BC34" s="4" t="s">
        <v>229</v>
      </c>
      <c r="BD34" s="4" t="s">
        <v>229</v>
      </c>
      <c r="BE34" s="4" t="s">
        <v>229</v>
      </c>
      <c r="BF34" s="4" t="s">
        <v>229</v>
      </c>
      <c r="BG34" s="4" t="s">
        <v>229</v>
      </c>
      <c r="BH34" s="4" t="s">
        <v>229</v>
      </c>
      <c r="BI34" s="4" t="s">
        <v>229</v>
      </c>
      <c r="BJ34" s="4" t="s">
        <v>229</v>
      </c>
      <c r="BK34" s="4" t="s">
        <v>229</v>
      </c>
      <c r="BL34" s="4" t="s">
        <v>229</v>
      </c>
      <c r="BM34" s="4" t="s">
        <v>229</v>
      </c>
      <c r="BN34" s="4" t="s">
        <v>229</v>
      </c>
      <c r="BO34" s="4" t="s">
        <v>229</v>
      </c>
      <c r="BP34" s="4" t="s">
        <v>229</v>
      </c>
      <c r="BQ34" s="4" t="s">
        <v>229</v>
      </c>
      <c r="BR34" s="4" t="s">
        <v>229</v>
      </c>
      <c r="BS34" s="4" t="s">
        <v>229</v>
      </c>
      <c r="BT34" s="4" t="s">
        <v>229</v>
      </c>
      <c r="BU34" s="4" t="s">
        <v>229</v>
      </c>
      <c r="BV34" s="4" t="s">
        <v>229</v>
      </c>
      <c r="BY34" s="63">
        <v>7715290</v>
      </c>
    </row>
    <row r="35" spans="1:200" ht="15.75" hidden="1">
      <c r="A35" s="48" t="s">
        <v>15477</v>
      </c>
      <c r="B35" s="3" t="s">
        <v>648</v>
      </c>
      <c r="C35" s="4" t="s">
        <v>649</v>
      </c>
      <c r="D35" s="4" t="s">
        <v>650</v>
      </c>
      <c r="E35" s="4" t="s">
        <v>651</v>
      </c>
      <c r="F35" s="4" t="s">
        <v>652</v>
      </c>
      <c r="G35" s="4" t="s">
        <v>653</v>
      </c>
      <c r="H35" s="3" t="s">
        <v>759</v>
      </c>
      <c r="I35" s="4" t="s">
        <v>760</v>
      </c>
      <c r="J35" s="4" t="s">
        <v>761</v>
      </c>
      <c r="K35" s="5" t="s">
        <v>762</v>
      </c>
      <c r="L35" s="6">
        <v>1</v>
      </c>
      <c r="M35" s="5" t="s">
        <v>125</v>
      </c>
      <c r="N35" s="79" t="s">
        <v>497</v>
      </c>
      <c r="O35" s="4" t="s">
        <v>130</v>
      </c>
      <c r="P35" s="79" t="s">
        <v>498</v>
      </c>
      <c r="Q35" s="4" t="s">
        <v>160</v>
      </c>
      <c r="R35" s="79">
        <v>16</v>
      </c>
      <c r="S35" s="4" t="s">
        <v>31</v>
      </c>
      <c r="T35" s="62" t="str">
        <f t="shared" si="0"/>
        <v>16. Paz, justicia e instituciones sólidas</v>
      </c>
      <c r="U35" s="79" t="s">
        <v>497</v>
      </c>
      <c r="V35" s="4" t="s">
        <v>34</v>
      </c>
      <c r="W35" s="79" t="s">
        <v>528</v>
      </c>
      <c r="X35" s="4" t="s">
        <v>37</v>
      </c>
      <c r="Y35" s="79" t="s">
        <v>4738</v>
      </c>
      <c r="Z35" s="4" t="s">
        <v>40</v>
      </c>
      <c r="AA35" s="51" t="s">
        <v>16477</v>
      </c>
      <c r="AB35" s="3" t="s">
        <v>763</v>
      </c>
      <c r="AC35" s="4" t="s">
        <v>764</v>
      </c>
      <c r="AD35" s="4" t="s">
        <v>765</v>
      </c>
      <c r="AE35" s="4" t="s">
        <v>766</v>
      </c>
      <c r="AF35" s="4" t="s">
        <v>767</v>
      </c>
      <c r="AG35" s="4" t="s">
        <v>768</v>
      </c>
      <c r="AH35" s="3">
        <v>12</v>
      </c>
      <c r="AI35" s="4" t="s">
        <v>769</v>
      </c>
      <c r="AJ35" s="4" t="s">
        <v>770</v>
      </c>
      <c r="AK35" s="4" t="s">
        <v>752</v>
      </c>
      <c r="AL35" s="4" t="s">
        <v>771</v>
      </c>
      <c r="AM35" s="3">
        <v>5</v>
      </c>
      <c r="AN35" s="3">
        <v>5</v>
      </c>
      <c r="AO35" s="3">
        <v>6</v>
      </c>
      <c r="AP35" s="3">
        <v>5</v>
      </c>
      <c r="AQ35" s="6">
        <v>21</v>
      </c>
      <c r="AR35" s="5" t="s">
        <v>772</v>
      </c>
      <c r="AS35" s="5" t="s">
        <v>773</v>
      </c>
      <c r="AT35" s="4" t="s">
        <v>774</v>
      </c>
      <c r="AU35" s="4" t="s">
        <v>775</v>
      </c>
      <c r="AV35" s="4" t="s">
        <v>776</v>
      </c>
      <c r="AW35" s="4" t="s">
        <v>774</v>
      </c>
      <c r="AX35" s="4" t="s">
        <v>777</v>
      </c>
      <c r="AY35" s="4" t="s">
        <v>778</v>
      </c>
      <c r="AZ35" s="4" t="s">
        <v>774</v>
      </c>
      <c r="BA35" s="4" t="s">
        <v>777</v>
      </c>
      <c r="BB35" s="4" t="s">
        <v>229</v>
      </c>
      <c r="BC35" s="4" t="s">
        <v>229</v>
      </c>
      <c r="BD35" s="4" t="s">
        <v>229</v>
      </c>
      <c r="BE35" s="4" t="s">
        <v>229</v>
      </c>
      <c r="BF35" s="4" t="s">
        <v>229</v>
      </c>
      <c r="BG35" s="4" t="s">
        <v>229</v>
      </c>
      <c r="BH35" s="4" t="s">
        <v>229</v>
      </c>
      <c r="BI35" s="4" t="s">
        <v>229</v>
      </c>
      <c r="BJ35" s="4" t="s">
        <v>229</v>
      </c>
      <c r="BK35" s="4" t="s">
        <v>229</v>
      </c>
      <c r="BL35" s="4" t="s">
        <v>229</v>
      </c>
      <c r="BM35" s="4" t="s">
        <v>229</v>
      </c>
      <c r="BN35" s="4" t="s">
        <v>229</v>
      </c>
      <c r="BO35" s="4" t="s">
        <v>229</v>
      </c>
      <c r="BP35" s="4" t="s">
        <v>229</v>
      </c>
      <c r="BQ35" s="4" t="s">
        <v>229</v>
      </c>
      <c r="BR35" s="4" t="s">
        <v>229</v>
      </c>
      <c r="BS35" s="4" t="s">
        <v>229</v>
      </c>
      <c r="BT35" s="4" t="s">
        <v>229</v>
      </c>
      <c r="BU35" s="4" t="s">
        <v>229</v>
      </c>
      <c r="BV35" s="4" t="s">
        <v>229</v>
      </c>
      <c r="BY35" s="63">
        <v>1721515</v>
      </c>
    </row>
    <row r="36" spans="1:200" ht="15.75" hidden="1">
      <c r="A36" s="48" t="s">
        <v>15478</v>
      </c>
      <c r="B36" s="3" t="s">
        <v>648</v>
      </c>
      <c r="C36" s="4" t="s">
        <v>649</v>
      </c>
      <c r="D36" s="4" t="s">
        <v>650</v>
      </c>
      <c r="E36" s="4" t="s">
        <v>651</v>
      </c>
      <c r="F36" s="4" t="s">
        <v>652</v>
      </c>
      <c r="G36" s="4" t="s">
        <v>653</v>
      </c>
      <c r="H36" s="3" t="s">
        <v>779</v>
      </c>
      <c r="I36" s="4" t="s">
        <v>780</v>
      </c>
      <c r="J36" s="4" t="s">
        <v>781</v>
      </c>
      <c r="K36" s="5" t="s">
        <v>782</v>
      </c>
      <c r="L36" s="6">
        <v>1</v>
      </c>
      <c r="M36" s="5" t="s">
        <v>125</v>
      </c>
      <c r="N36" s="79">
        <v>7</v>
      </c>
      <c r="O36" s="5" t="s">
        <v>136</v>
      </c>
      <c r="P36" s="79">
        <v>0</v>
      </c>
      <c r="Q36" s="5" t="s">
        <v>136</v>
      </c>
      <c r="R36" s="79">
        <v>16</v>
      </c>
      <c r="S36" s="4" t="s">
        <v>31</v>
      </c>
      <c r="T36" s="62" t="str">
        <f t="shared" si="0"/>
        <v>16. Paz, justicia e instituciones sólidas</v>
      </c>
      <c r="U36" s="79" t="s">
        <v>349</v>
      </c>
      <c r="V36" s="4" t="s">
        <v>350</v>
      </c>
      <c r="W36" s="79" t="s">
        <v>349</v>
      </c>
      <c r="X36" s="4" t="s">
        <v>783</v>
      </c>
      <c r="Y36" s="79" t="s">
        <v>497</v>
      </c>
      <c r="Z36" s="4" t="s">
        <v>784</v>
      </c>
      <c r="AA36" s="51" t="s">
        <v>16485</v>
      </c>
      <c r="AB36" s="3" t="s">
        <v>785</v>
      </c>
      <c r="AC36" s="4" t="s">
        <v>786</v>
      </c>
      <c r="AD36" s="4" t="s">
        <v>787</v>
      </c>
      <c r="AE36" s="4" t="s">
        <v>788</v>
      </c>
      <c r="AF36" s="4" t="s">
        <v>789</v>
      </c>
      <c r="AG36" s="4" t="s">
        <v>790</v>
      </c>
      <c r="AH36" s="3">
        <v>10</v>
      </c>
      <c r="AI36" s="4" t="s">
        <v>791</v>
      </c>
      <c r="AJ36" s="4" t="s">
        <v>792</v>
      </c>
      <c r="AK36" s="4" t="s">
        <v>793</v>
      </c>
      <c r="AL36" s="4" t="s">
        <v>794</v>
      </c>
      <c r="AM36" s="3">
        <v>3</v>
      </c>
      <c r="AN36" s="3">
        <v>3</v>
      </c>
      <c r="AO36" s="3">
        <v>3</v>
      </c>
      <c r="AP36" s="3">
        <v>1</v>
      </c>
      <c r="AQ36" s="6">
        <v>20</v>
      </c>
      <c r="AR36" s="5" t="s">
        <v>795</v>
      </c>
      <c r="AS36" s="5" t="s">
        <v>796</v>
      </c>
      <c r="AT36" s="4" t="s">
        <v>797</v>
      </c>
      <c r="AU36" s="4" t="s">
        <v>798</v>
      </c>
      <c r="AV36" s="4" t="s">
        <v>229</v>
      </c>
      <c r="AW36" s="4" t="s">
        <v>229</v>
      </c>
      <c r="AX36" s="4" t="s">
        <v>229</v>
      </c>
      <c r="AY36" s="4" t="s">
        <v>229</v>
      </c>
      <c r="AZ36" s="4" t="s">
        <v>229</v>
      </c>
      <c r="BA36" s="4" t="s">
        <v>229</v>
      </c>
      <c r="BB36" s="4" t="s">
        <v>229</v>
      </c>
      <c r="BC36" s="4" t="s">
        <v>229</v>
      </c>
      <c r="BD36" s="4" t="s">
        <v>229</v>
      </c>
      <c r="BE36" s="4" t="s">
        <v>229</v>
      </c>
      <c r="BF36" s="4" t="s">
        <v>229</v>
      </c>
      <c r="BG36" s="4" t="s">
        <v>229</v>
      </c>
      <c r="BH36" s="4" t="s">
        <v>229</v>
      </c>
      <c r="BI36" s="4" t="s">
        <v>229</v>
      </c>
      <c r="BJ36" s="4" t="s">
        <v>229</v>
      </c>
      <c r="BK36" s="4" t="s">
        <v>229</v>
      </c>
      <c r="BL36" s="4" t="s">
        <v>229</v>
      </c>
      <c r="BM36" s="4" t="s">
        <v>229</v>
      </c>
      <c r="BN36" s="4" t="s">
        <v>229</v>
      </c>
      <c r="BO36" s="4" t="s">
        <v>229</v>
      </c>
      <c r="BP36" s="4" t="s">
        <v>229</v>
      </c>
      <c r="BQ36" s="4" t="s">
        <v>229</v>
      </c>
      <c r="BR36" s="4" t="s">
        <v>229</v>
      </c>
      <c r="BS36" s="4" t="s">
        <v>229</v>
      </c>
      <c r="BT36" s="4" t="s">
        <v>229</v>
      </c>
      <c r="BU36" s="4" t="s">
        <v>229</v>
      </c>
      <c r="BV36" s="4" t="s">
        <v>229</v>
      </c>
      <c r="BY36" s="63">
        <v>257534282</v>
      </c>
    </row>
    <row r="37" spans="1:200" ht="15.75" hidden="1">
      <c r="A37" s="48" t="s">
        <v>15479</v>
      </c>
      <c r="B37" s="3" t="s">
        <v>648</v>
      </c>
      <c r="C37" s="4" t="s">
        <v>649</v>
      </c>
      <c r="D37" s="4" t="s">
        <v>650</v>
      </c>
      <c r="E37" s="4" t="s">
        <v>651</v>
      </c>
      <c r="F37" s="4" t="s">
        <v>652</v>
      </c>
      <c r="G37" s="4" t="s">
        <v>653</v>
      </c>
      <c r="H37" s="3" t="s">
        <v>799</v>
      </c>
      <c r="I37" s="4" t="s">
        <v>800</v>
      </c>
      <c r="J37" s="4" t="s">
        <v>801</v>
      </c>
      <c r="K37" s="5" t="s">
        <v>802</v>
      </c>
      <c r="L37" s="6">
        <v>1</v>
      </c>
      <c r="M37" s="5" t="s">
        <v>125</v>
      </c>
      <c r="N37" s="79" t="s">
        <v>351</v>
      </c>
      <c r="O37" s="4" t="s">
        <v>135</v>
      </c>
      <c r="P37" s="79" t="s">
        <v>351</v>
      </c>
      <c r="Q37" s="4" t="s">
        <v>171</v>
      </c>
      <c r="R37" s="79">
        <v>16</v>
      </c>
      <c r="S37" s="4" t="s">
        <v>31</v>
      </c>
      <c r="T37" s="62" t="str">
        <f t="shared" si="0"/>
        <v>16. Paz, justicia e instituciones sólidas</v>
      </c>
      <c r="U37" s="79" t="s">
        <v>497</v>
      </c>
      <c r="V37" s="4" t="s">
        <v>34</v>
      </c>
      <c r="W37" s="79" t="s">
        <v>349</v>
      </c>
      <c r="X37" s="4" t="s">
        <v>269</v>
      </c>
      <c r="Y37" s="79" t="s">
        <v>528</v>
      </c>
      <c r="Z37" s="4" t="s">
        <v>657</v>
      </c>
      <c r="AA37" s="51" t="s">
        <v>16484</v>
      </c>
      <c r="AB37" s="3" t="s">
        <v>675</v>
      </c>
      <c r="AC37" s="4" t="s">
        <v>676</v>
      </c>
      <c r="AD37" s="4" t="s">
        <v>803</v>
      </c>
      <c r="AE37" s="4" t="s">
        <v>804</v>
      </c>
      <c r="AF37" s="4" t="s">
        <v>679</v>
      </c>
      <c r="AG37" s="4" t="s">
        <v>805</v>
      </c>
      <c r="AH37" s="8">
        <v>1</v>
      </c>
      <c r="AI37" s="4" t="s">
        <v>806</v>
      </c>
      <c r="AJ37" s="4" t="s">
        <v>807</v>
      </c>
      <c r="AK37" s="4" t="s">
        <v>59</v>
      </c>
      <c r="AL37" s="4" t="s">
        <v>808</v>
      </c>
      <c r="AM37" s="8">
        <v>0</v>
      </c>
      <c r="AN37" s="9">
        <v>0.35</v>
      </c>
      <c r="AO37" s="9">
        <v>0.7</v>
      </c>
      <c r="AP37" s="9">
        <v>1</v>
      </c>
      <c r="AQ37" s="6">
        <v>1</v>
      </c>
      <c r="AR37" s="5" t="s">
        <v>809</v>
      </c>
      <c r="AS37" s="5" t="s">
        <v>810</v>
      </c>
      <c r="AT37" s="4" t="s">
        <v>811</v>
      </c>
      <c r="AU37" s="4" t="s">
        <v>812</v>
      </c>
      <c r="AV37" s="4" t="s">
        <v>813</v>
      </c>
      <c r="AW37" s="4" t="s">
        <v>811</v>
      </c>
      <c r="AX37" s="4" t="s">
        <v>812</v>
      </c>
      <c r="AY37" s="4" t="s">
        <v>229</v>
      </c>
      <c r="AZ37" s="4" t="s">
        <v>229</v>
      </c>
      <c r="BA37" s="4" t="s">
        <v>229</v>
      </c>
      <c r="BB37" s="4" t="s">
        <v>229</v>
      </c>
      <c r="BC37" s="4" t="s">
        <v>229</v>
      </c>
      <c r="BD37" s="4" t="s">
        <v>229</v>
      </c>
      <c r="BE37" s="4" t="s">
        <v>229</v>
      </c>
      <c r="BF37" s="4" t="s">
        <v>229</v>
      </c>
      <c r="BG37" s="4" t="s">
        <v>229</v>
      </c>
      <c r="BH37" s="4" t="s">
        <v>229</v>
      </c>
      <c r="BI37" s="4" t="s">
        <v>229</v>
      </c>
      <c r="BJ37" s="4" t="s">
        <v>229</v>
      </c>
      <c r="BK37" s="4" t="s">
        <v>229</v>
      </c>
      <c r="BL37" s="4" t="s">
        <v>229</v>
      </c>
      <c r="BM37" s="4" t="s">
        <v>229</v>
      </c>
      <c r="BN37" s="4" t="s">
        <v>229</v>
      </c>
      <c r="BO37" s="4" t="s">
        <v>229</v>
      </c>
      <c r="BP37" s="4" t="s">
        <v>229</v>
      </c>
      <c r="BQ37" s="4" t="s">
        <v>229</v>
      </c>
      <c r="BR37" s="4" t="s">
        <v>229</v>
      </c>
      <c r="BS37" s="4" t="s">
        <v>229</v>
      </c>
      <c r="BT37" s="4" t="s">
        <v>229</v>
      </c>
      <c r="BU37" s="4" t="s">
        <v>229</v>
      </c>
      <c r="BV37" s="4" t="s">
        <v>229</v>
      </c>
      <c r="BY37" s="63">
        <v>192309275</v>
      </c>
    </row>
    <row r="38" spans="1:200" ht="15.75" hidden="1">
      <c r="A38" s="48" t="s">
        <v>15480</v>
      </c>
      <c r="B38" s="3" t="s">
        <v>648</v>
      </c>
      <c r="C38" s="4" t="s">
        <v>649</v>
      </c>
      <c r="D38" s="4" t="s">
        <v>650</v>
      </c>
      <c r="E38" s="4" t="s">
        <v>651</v>
      </c>
      <c r="F38" s="4" t="s">
        <v>652</v>
      </c>
      <c r="G38" s="4" t="s">
        <v>653</v>
      </c>
      <c r="H38" s="3" t="s">
        <v>814</v>
      </c>
      <c r="I38" s="4" t="s">
        <v>815</v>
      </c>
      <c r="J38" s="4" t="s">
        <v>673</v>
      </c>
      <c r="K38" s="5" t="s">
        <v>816</v>
      </c>
      <c r="L38" s="6">
        <v>1</v>
      </c>
      <c r="M38" s="5" t="s">
        <v>125</v>
      </c>
      <c r="N38" s="79" t="s">
        <v>351</v>
      </c>
      <c r="O38" s="4" t="s">
        <v>135</v>
      </c>
      <c r="P38" s="79" t="s">
        <v>351</v>
      </c>
      <c r="Q38" s="4" t="s">
        <v>171</v>
      </c>
      <c r="R38" s="79">
        <v>10</v>
      </c>
      <c r="S38" s="4" t="s">
        <v>286</v>
      </c>
      <c r="T38" s="62" t="str">
        <f t="shared" si="0"/>
        <v xml:space="preserve">10. Reducción de las desigualdades </v>
      </c>
      <c r="U38" s="79" t="s">
        <v>497</v>
      </c>
      <c r="V38" s="4" t="s">
        <v>34</v>
      </c>
      <c r="W38" s="79" t="s">
        <v>349</v>
      </c>
      <c r="X38" s="4" t="s">
        <v>269</v>
      </c>
      <c r="Y38" s="79" t="s">
        <v>528</v>
      </c>
      <c r="Z38" s="4" t="s">
        <v>657</v>
      </c>
      <c r="AA38" s="51" t="s">
        <v>16484</v>
      </c>
      <c r="AB38" s="3" t="s">
        <v>675</v>
      </c>
      <c r="AC38" s="4" t="s">
        <v>676</v>
      </c>
      <c r="AD38" s="4" t="s">
        <v>817</v>
      </c>
      <c r="AE38" s="4" t="s">
        <v>818</v>
      </c>
      <c r="AF38" s="4" t="s">
        <v>679</v>
      </c>
      <c r="AG38" s="4" t="s">
        <v>819</v>
      </c>
      <c r="AH38" s="8">
        <v>1</v>
      </c>
      <c r="AI38" s="4" t="s">
        <v>820</v>
      </c>
      <c r="AJ38" s="4" t="s">
        <v>821</v>
      </c>
      <c r="AK38" s="4" t="s">
        <v>59</v>
      </c>
      <c r="AL38" s="4" t="s">
        <v>822</v>
      </c>
      <c r="AM38" s="9">
        <v>0.15</v>
      </c>
      <c r="AN38" s="9">
        <v>0.45</v>
      </c>
      <c r="AO38" s="9">
        <v>0.9</v>
      </c>
      <c r="AP38" s="9">
        <v>1</v>
      </c>
      <c r="AQ38" s="6">
        <v>0.2</v>
      </c>
      <c r="AR38" s="5" t="s">
        <v>823</v>
      </c>
      <c r="AS38" s="5" t="s">
        <v>824</v>
      </c>
      <c r="AT38" s="4" t="s">
        <v>811</v>
      </c>
      <c r="AU38" s="4" t="s">
        <v>812</v>
      </c>
      <c r="AV38" s="4" t="s">
        <v>825</v>
      </c>
      <c r="AW38" s="4" t="s">
        <v>811</v>
      </c>
      <c r="AX38" s="4" t="s">
        <v>812</v>
      </c>
      <c r="AY38" s="4" t="s">
        <v>229</v>
      </c>
      <c r="AZ38" s="4" t="s">
        <v>229</v>
      </c>
      <c r="BA38" s="4" t="s">
        <v>229</v>
      </c>
      <c r="BB38" s="4" t="s">
        <v>229</v>
      </c>
      <c r="BC38" s="4" t="s">
        <v>229</v>
      </c>
      <c r="BD38" s="4" t="s">
        <v>229</v>
      </c>
      <c r="BE38" s="4" t="s">
        <v>229</v>
      </c>
      <c r="BF38" s="4" t="s">
        <v>229</v>
      </c>
      <c r="BG38" s="4" t="s">
        <v>229</v>
      </c>
      <c r="BH38" s="4" t="s">
        <v>229</v>
      </c>
      <c r="BI38" s="4" t="s">
        <v>229</v>
      </c>
      <c r="BJ38" s="4" t="s">
        <v>229</v>
      </c>
      <c r="BK38" s="4" t="s">
        <v>229</v>
      </c>
      <c r="BL38" s="4" t="s">
        <v>229</v>
      </c>
      <c r="BM38" s="4" t="s">
        <v>229</v>
      </c>
      <c r="BN38" s="4" t="s">
        <v>229</v>
      </c>
      <c r="BO38" s="4" t="s">
        <v>229</v>
      </c>
      <c r="BP38" s="4" t="s">
        <v>229</v>
      </c>
      <c r="BQ38" s="4" t="s">
        <v>229</v>
      </c>
      <c r="BR38" s="4" t="s">
        <v>229</v>
      </c>
      <c r="BS38" s="4" t="s">
        <v>229</v>
      </c>
      <c r="BT38" s="4" t="s">
        <v>229</v>
      </c>
      <c r="BU38" s="4" t="s">
        <v>229</v>
      </c>
      <c r="BV38" s="4" t="s">
        <v>229</v>
      </c>
      <c r="BY38" s="64">
        <v>2414831883.0100002</v>
      </c>
    </row>
    <row r="39" spans="1:200" ht="15.75" hidden="1">
      <c r="A39" s="48" t="s">
        <v>15481</v>
      </c>
      <c r="B39" s="3" t="s">
        <v>648</v>
      </c>
      <c r="C39" s="4" t="s">
        <v>649</v>
      </c>
      <c r="D39" s="4" t="s">
        <v>650</v>
      </c>
      <c r="E39" s="4" t="s">
        <v>651</v>
      </c>
      <c r="F39" s="4" t="s">
        <v>652</v>
      </c>
      <c r="G39" s="4" t="s">
        <v>653</v>
      </c>
      <c r="H39" s="3" t="s">
        <v>849</v>
      </c>
      <c r="I39" s="4" t="s">
        <v>850</v>
      </c>
      <c r="J39" s="4" t="s">
        <v>851</v>
      </c>
      <c r="K39" s="5" t="s">
        <v>852</v>
      </c>
      <c r="L39" s="6">
        <v>1</v>
      </c>
      <c r="M39" s="5" t="s">
        <v>125</v>
      </c>
      <c r="N39" s="79" t="s">
        <v>351</v>
      </c>
      <c r="O39" s="5" t="s">
        <v>135</v>
      </c>
      <c r="P39" s="79" t="s">
        <v>353</v>
      </c>
      <c r="Q39" s="5" t="s">
        <v>172</v>
      </c>
      <c r="R39" s="79">
        <v>16</v>
      </c>
      <c r="S39" s="4" t="s">
        <v>31</v>
      </c>
      <c r="T39" s="62" t="str">
        <f t="shared" si="0"/>
        <v>16. Paz, justicia e instituciones sólidas</v>
      </c>
      <c r="U39" s="79" t="s">
        <v>497</v>
      </c>
      <c r="V39" s="4" t="s">
        <v>34</v>
      </c>
      <c r="W39" s="79" t="s">
        <v>3581</v>
      </c>
      <c r="X39" s="4" t="s">
        <v>235</v>
      </c>
      <c r="Y39" s="79" t="s">
        <v>528</v>
      </c>
      <c r="Z39" s="4" t="s">
        <v>853</v>
      </c>
      <c r="AA39" s="51" t="s">
        <v>11491</v>
      </c>
      <c r="AB39" s="3" t="s">
        <v>854</v>
      </c>
      <c r="AC39" s="4" t="s">
        <v>855</v>
      </c>
      <c r="AD39" s="4" t="s">
        <v>856</v>
      </c>
      <c r="AE39" s="4" t="s">
        <v>857</v>
      </c>
      <c r="AF39" s="4" t="s">
        <v>858</v>
      </c>
      <c r="AG39" s="4" t="s">
        <v>859</v>
      </c>
      <c r="AH39" s="3">
        <v>4500</v>
      </c>
      <c r="AI39" s="4" t="s">
        <v>860</v>
      </c>
      <c r="AJ39" s="4" t="s">
        <v>861</v>
      </c>
      <c r="AK39" s="4" t="s">
        <v>862</v>
      </c>
      <c r="AL39" s="4" t="s">
        <v>863</v>
      </c>
      <c r="AM39" s="3">
        <v>550</v>
      </c>
      <c r="AN39" s="3">
        <v>1250</v>
      </c>
      <c r="AO39" s="3">
        <v>1950</v>
      </c>
      <c r="AP39" s="3">
        <v>4500</v>
      </c>
      <c r="AQ39" s="6">
        <v>4500</v>
      </c>
      <c r="AR39" s="5" t="s">
        <v>864</v>
      </c>
      <c r="AS39" s="5" t="s">
        <v>865</v>
      </c>
      <c r="AT39" s="4" t="s">
        <v>866</v>
      </c>
      <c r="AU39" s="4" t="s">
        <v>867</v>
      </c>
      <c r="AV39" s="4" t="s">
        <v>229</v>
      </c>
      <c r="AW39" s="4" t="s">
        <v>229</v>
      </c>
      <c r="AX39" s="4" t="s">
        <v>229</v>
      </c>
      <c r="AY39" s="4" t="s">
        <v>229</v>
      </c>
      <c r="AZ39" s="4" t="s">
        <v>229</v>
      </c>
      <c r="BA39" s="4" t="s">
        <v>229</v>
      </c>
      <c r="BB39" s="4" t="s">
        <v>229</v>
      </c>
      <c r="BC39" s="4" t="s">
        <v>229</v>
      </c>
      <c r="BD39" s="4" t="s">
        <v>229</v>
      </c>
      <c r="BE39" s="4" t="s">
        <v>229</v>
      </c>
      <c r="BF39" s="4" t="s">
        <v>229</v>
      </c>
      <c r="BG39" s="4" t="s">
        <v>229</v>
      </c>
      <c r="BH39" s="4" t="s">
        <v>229</v>
      </c>
      <c r="BI39" s="4" t="s">
        <v>229</v>
      </c>
      <c r="BJ39" s="4" t="s">
        <v>229</v>
      </c>
      <c r="BK39" s="4" t="s">
        <v>229</v>
      </c>
      <c r="BL39" s="4" t="s">
        <v>229</v>
      </c>
      <c r="BM39" s="4" t="s">
        <v>229</v>
      </c>
      <c r="BN39" s="4" t="s">
        <v>229</v>
      </c>
      <c r="BO39" s="4" t="s">
        <v>229</v>
      </c>
      <c r="BP39" s="4" t="s">
        <v>229</v>
      </c>
      <c r="BQ39" s="4" t="s">
        <v>229</v>
      </c>
      <c r="BR39" s="4" t="s">
        <v>229</v>
      </c>
      <c r="BS39" s="4" t="s">
        <v>229</v>
      </c>
      <c r="BT39" s="4" t="s">
        <v>229</v>
      </c>
      <c r="BU39" s="4" t="s">
        <v>229</v>
      </c>
      <c r="BV39" s="4" t="s">
        <v>229</v>
      </c>
      <c r="BY39" s="63">
        <v>21583</v>
      </c>
    </row>
    <row r="40" spans="1:200" ht="15.75" hidden="1">
      <c r="A40" s="48" t="s">
        <v>15468</v>
      </c>
      <c r="B40" s="3" t="s">
        <v>648</v>
      </c>
      <c r="C40" s="4" t="s">
        <v>649</v>
      </c>
      <c r="D40" s="4" t="s">
        <v>650</v>
      </c>
      <c r="E40" s="4" t="s">
        <v>651</v>
      </c>
      <c r="F40" s="4" t="s">
        <v>652</v>
      </c>
      <c r="G40" s="4" t="s">
        <v>653</v>
      </c>
      <c r="H40" s="3" t="s">
        <v>671</v>
      </c>
      <c r="I40" s="4" t="s">
        <v>672</v>
      </c>
      <c r="J40" s="4" t="s">
        <v>673</v>
      </c>
      <c r="K40" s="5" t="s">
        <v>674</v>
      </c>
      <c r="L40" s="6">
        <v>1</v>
      </c>
      <c r="M40" s="5" t="s">
        <v>125</v>
      </c>
      <c r="N40" s="79" t="s">
        <v>351</v>
      </c>
      <c r="O40" s="4" t="s">
        <v>135</v>
      </c>
      <c r="P40" s="79" t="s">
        <v>351</v>
      </c>
      <c r="Q40" s="4"/>
      <c r="R40" s="79">
        <v>16</v>
      </c>
      <c r="S40" s="4" t="s">
        <v>31</v>
      </c>
      <c r="T40" s="62" t="str">
        <f t="shared" si="0"/>
        <v>16. Paz, justicia e instituciones sólidas</v>
      </c>
      <c r="U40" s="79" t="s">
        <v>497</v>
      </c>
      <c r="V40" s="4" t="s">
        <v>34</v>
      </c>
      <c r="W40" s="79" t="s">
        <v>349</v>
      </c>
      <c r="X40" s="4" t="s">
        <v>269</v>
      </c>
      <c r="Y40" s="79" t="s">
        <v>528</v>
      </c>
      <c r="Z40" s="4" t="s">
        <v>657</v>
      </c>
      <c r="AA40" s="51" t="s">
        <v>16484</v>
      </c>
      <c r="AB40" s="3" t="s">
        <v>675</v>
      </c>
      <c r="AC40" s="4" t="s">
        <v>676</v>
      </c>
      <c r="AD40" s="4" t="s">
        <v>677</v>
      </c>
      <c r="AE40" s="4" t="s">
        <v>678</v>
      </c>
      <c r="AF40" s="4" t="s">
        <v>679</v>
      </c>
      <c r="AG40" s="4" t="s">
        <v>680</v>
      </c>
      <c r="AH40" s="8">
        <v>1</v>
      </c>
      <c r="AI40" s="4" t="s">
        <v>681</v>
      </c>
      <c r="AJ40" s="4" t="s">
        <v>682</v>
      </c>
      <c r="AK40" s="4" t="s">
        <v>59</v>
      </c>
      <c r="AL40" s="4" t="s">
        <v>683</v>
      </c>
      <c r="AM40" s="9">
        <v>0.25</v>
      </c>
      <c r="AN40" s="9">
        <v>0.5</v>
      </c>
      <c r="AO40" s="9">
        <v>0.75</v>
      </c>
      <c r="AP40" s="9">
        <v>1</v>
      </c>
      <c r="AQ40" s="6">
        <v>1</v>
      </c>
      <c r="AR40" s="5" t="s">
        <v>684</v>
      </c>
      <c r="AS40" s="5" t="s">
        <v>685</v>
      </c>
      <c r="AT40" s="4" t="s">
        <v>686</v>
      </c>
      <c r="AU40" s="4" t="s">
        <v>687</v>
      </c>
      <c r="AV40" s="4" t="s">
        <v>688</v>
      </c>
      <c r="AW40" s="4" t="s">
        <v>686</v>
      </c>
      <c r="AX40" s="4" t="s">
        <v>687</v>
      </c>
      <c r="AY40" s="4" t="s">
        <v>229</v>
      </c>
      <c r="AZ40" s="4" t="s">
        <v>229</v>
      </c>
      <c r="BA40" s="4" t="s">
        <v>229</v>
      </c>
      <c r="BB40" s="4" t="s">
        <v>229</v>
      </c>
      <c r="BC40" s="4" t="s">
        <v>229</v>
      </c>
      <c r="BD40" s="4" t="s">
        <v>229</v>
      </c>
      <c r="BE40" s="4" t="s">
        <v>229</v>
      </c>
      <c r="BF40" s="4" t="s">
        <v>229</v>
      </c>
      <c r="BG40" s="4" t="s">
        <v>229</v>
      </c>
      <c r="BH40" s="4" t="s">
        <v>229</v>
      </c>
      <c r="BI40" s="4" t="s">
        <v>229</v>
      </c>
      <c r="BJ40" s="4" t="s">
        <v>229</v>
      </c>
      <c r="BK40" s="4" t="s">
        <v>229</v>
      </c>
      <c r="BL40" s="4" t="s">
        <v>229</v>
      </c>
      <c r="BM40" s="4" t="s">
        <v>229</v>
      </c>
      <c r="BN40" s="4" t="s">
        <v>229</v>
      </c>
      <c r="BO40" s="4" t="s">
        <v>229</v>
      </c>
      <c r="BP40" s="4" t="s">
        <v>229</v>
      </c>
      <c r="BQ40" s="4" t="s">
        <v>229</v>
      </c>
      <c r="BR40" s="4" t="s">
        <v>229</v>
      </c>
      <c r="BS40" s="4" t="s">
        <v>229</v>
      </c>
      <c r="BT40" s="4" t="s">
        <v>229</v>
      </c>
      <c r="BU40" s="4" t="s">
        <v>229</v>
      </c>
      <c r="BV40" s="4" t="s">
        <v>229</v>
      </c>
      <c r="BY40" s="63">
        <v>41716979</v>
      </c>
    </row>
    <row r="41" spans="1:200" ht="15.75" hidden="1">
      <c r="A41" s="48" t="s">
        <v>15469</v>
      </c>
      <c r="B41" s="3" t="s">
        <v>648</v>
      </c>
      <c r="C41" s="4" t="s">
        <v>649</v>
      </c>
      <c r="D41" s="4" t="s">
        <v>650</v>
      </c>
      <c r="E41" s="4" t="s">
        <v>651</v>
      </c>
      <c r="F41" s="4" t="s">
        <v>652</v>
      </c>
      <c r="G41" s="4" t="s">
        <v>653</v>
      </c>
      <c r="H41" s="3" t="s">
        <v>689</v>
      </c>
      <c r="I41" s="4" t="s">
        <v>690</v>
      </c>
      <c r="J41" s="4" t="s">
        <v>691</v>
      </c>
      <c r="K41" s="5" t="s">
        <v>692</v>
      </c>
      <c r="L41" s="6">
        <v>1</v>
      </c>
      <c r="M41" s="5" t="s">
        <v>125</v>
      </c>
      <c r="N41" s="79">
        <v>6</v>
      </c>
      <c r="O41" s="5" t="s">
        <v>135</v>
      </c>
      <c r="P41" s="79">
        <v>8</v>
      </c>
      <c r="Q41" s="5"/>
      <c r="R41" s="79">
        <v>16</v>
      </c>
      <c r="S41" s="4" t="s">
        <v>31</v>
      </c>
      <c r="T41" s="62" t="str">
        <f t="shared" si="0"/>
        <v>16. Paz, justicia e instituciones sólidas</v>
      </c>
      <c r="U41" s="79" t="s">
        <v>349</v>
      </c>
      <c r="V41" s="4" t="s">
        <v>350</v>
      </c>
      <c r="W41" s="79" t="s">
        <v>498</v>
      </c>
      <c r="X41" s="4" t="s">
        <v>693</v>
      </c>
      <c r="Y41" s="79" t="s">
        <v>528</v>
      </c>
      <c r="Z41" s="4" t="s">
        <v>694</v>
      </c>
      <c r="AA41" s="51" t="s">
        <v>16486</v>
      </c>
      <c r="AB41" s="3" t="s">
        <v>695</v>
      </c>
      <c r="AC41" s="4" t="s">
        <v>206</v>
      </c>
      <c r="AD41" s="4" t="s">
        <v>696</v>
      </c>
      <c r="AE41" s="4" t="s">
        <v>661</v>
      </c>
      <c r="AF41" s="4" t="s">
        <v>697</v>
      </c>
      <c r="AG41" s="4" t="s">
        <v>698</v>
      </c>
      <c r="AH41" s="3">
        <v>46000</v>
      </c>
      <c r="AI41" s="4" t="s">
        <v>699</v>
      </c>
      <c r="AJ41" s="4" t="s">
        <v>664</v>
      </c>
      <c r="AK41" s="4" t="s">
        <v>403</v>
      </c>
      <c r="AL41" s="4" t="s">
        <v>700</v>
      </c>
      <c r="AM41" s="3">
        <v>50000</v>
      </c>
      <c r="AN41" s="3">
        <v>50000</v>
      </c>
      <c r="AO41" s="3">
        <v>50000</v>
      </c>
      <c r="AP41" s="3">
        <v>50000</v>
      </c>
      <c r="AQ41" s="3" t="s">
        <v>701</v>
      </c>
      <c r="AR41" s="5" t="s">
        <v>702</v>
      </c>
      <c r="AS41" s="5" t="s">
        <v>703</v>
      </c>
      <c r="AT41" s="4" t="s">
        <v>704</v>
      </c>
      <c r="AU41" s="4" t="s">
        <v>705</v>
      </c>
      <c r="AV41" s="4" t="s">
        <v>229</v>
      </c>
      <c r="AW41" s="4" t="s">
        <v>229</v>
      </c>
      <c r="AX41" s="4" t="s">
        <v>229</v>
      </c>
      <c r="AY41" s="4" t="s">
        <v>229</v>
      </c>
      <c r="AZ41" s="4" t="s">
        <v>229</v>
      </c>
      <c r="BA41" s="4" t="s">
        <v>229</v>
      </c>
      <c r="BB41" s="4" t="s">
        <v>229</v>
      </c>
      <c r="BC41" s="4" t="s">
        <v>229</v>
      </c>
      <c r="BD41" s="4" t="s">
        <v>229</v>
      </c>
      <c r="BE41" s="4" t="s">
        <v>229</v>
      </c>
      <c r="BF41" s="4" t="s">
        <v>229</v>
      </c>
      <c r="BG41" s="4" t="s">
        <v>229</v>
      </c>
      <c r="BH41" s="4" t="s">
        <v>229</v>
      </c>
      <c r="BI41" s="4" t="s">
        <v>229</v>
      </c>
      <c r="BJ41" s="4" t="s">
        <v>229</v>
      </c>
      <c r="BK41" s="4" t="s">
        <v>229</v>
      </c>
      <c r="BL41" s="4" t="s">
        <v>229</v>
      </c>
      <c r="BM41" s="4" t="s">
        <v>229</v>
      </c>
      <c r="BN41" s="4" t="s">
        <v>229</v>
      </c>
      <c r="BO41" s="4" t="s">
        <v>229</v>
      </c>
      <c r="BP41" s="4" t="s">
        <v>229</v>
      </c>
      <c r="BQ41" s="4" t="s">
        <v>229</v>
      </c>
      <c r="BR41" s="4" t="s">
        <v>229</v>
      </c>
      <c r="BS41" s="4" t="s">
        <v>229</v>
      </c>
      <c r="BT41" s="4" t="s">
        <v>229</v>
      </c>
      <c r="BU41" s="4" t="s">
        <v>229</v>
      </c>
      <c r="BV41" s="4" t="s">
        <v>229</v>
      </c>
      <c r="BY41" s="63">
        <v>10500</v>
      </c>
    </row>
    <row r="42" spans="1:200" ht="15.75" hidden="1">
      <c r="A42" s="48" t="s">
        <v>15470</v>
      </c>
      <c r="B42" s="3" t="s">
        <v>648</v>
      </c>
      <c r="C42" s="4" t="s">
        <v>649</v>
      </c>
      <c r="D42" s="4" t="s">
        <v>650</v>
      </c>
      <c r="E42" s="4" t="s">
        <v>651</v>
      </c>
      <c r="F42" s="4" t="s">
        <v>652</v>
      </c>
      <c r="G42" s="4" t="s">
        <v>653</v>
      </c>
      <c r="H42" s="3" t="s">
        <v>706</v>
      </c>
      <c r="I42" s="4" t="s">
        <v>707</v>
      </c>
      <c r="J42" s="4" t="s">
        <v>362</v>
      </c>
      <c r="K42" s="5" t="s">
        <v>708</v>
      </c>
      <c r="L42" s="6">
        <v>1</v>
      </c>
      <c r="M42" s="5" t="s">
        <v>125</v>
      </c>
      <c r="N42" s="79" t="s">
        <v>351</v>
      </c>
      <c r="O42" s="4" t="s">
        <v>135</v>
      </c>
      <c r="P42" s="79" t="s">
        <v>349</v>
      </c>
      <c r="Q42" s="4"/>
      <c r="R42" s="79">
        <v>16</v>
      </c>
      <c r="S42" s="4" t="s">
        <v>31</v>
      </c>
      <c r="T42" s="62" t="str">
        <f t="shared" si="0"/>
        <v>16. Paz, justicia e instituciones sólidas</v>
      </c>
      <c r="U42" s="79" t="s">
        <v>349</v>
      </c>
      <c r="V42" s="4" t="s">
        <v>350</v>
      </c>
      <c r="W42" s="79" t="s">
        <v>351</v>
      </c>
      <c r="X42" s="4" t="s">
        <v>352</v>
      </c>
      <c r="Y42" s="79" t="s">
        <v>353</v>
      </c>
      <c r="Z42" s="4" t="s">
        <v>354</v>
      </c>
      <c r="AA42" s="51" t="s">
        <v>1351</v>
      </c>
      <c r="AB42" s="3" t="s">
        <v>709</v>
      </c>
      <c r="AC42" s="4" t="s">
        <v>710</v>
      </c>
      <c r="AD42" s="4" t="s">
        <v>711</v>
      </c>
      <c r="AE42" s="4" t="s">
        <v>661</v>
      </c>
      <c r="AF42" s="4" t="s">
        <v>712</v>
      </c>
      <c r="AG42" s="4" t="s">
        <v>713</v>
      </c>
      <c r="AH42" s="3">
        <v>600</v>
      </c>
      <c r="AI42" s="4" t="s">
        <v>712</v>
      </c>
      <c r="AJ42" s="4" t="s">
        <v>714</v>
      </c>
      <c r="AK42" s="4" t="s">
        <v>403</v>
      </c>
      <c r="AL42" s="4" t="s">
        <v>715</v>
      </c>
      <c r="AM42" s="3">
        <v>600</v>
      </c>
      <c r="AN42" s="3">
        <v>600</v>
      </c>
      <c r="AO42" s="3">
        <v>600</v>
      </c>
      <c r="AP42" s="3">
        <v>600</v>
      </c>
      <c r="AQ42" s="3" t="s">
        <v>716</v>
      </c>
      <c r="AR42" s="5" t="s">
        <v>717</v>
      </c>
      <c r="AS42" s="5" t="s">
        <v>718</v>
      </c>
      <c r="AT42" s="4" t="s">
        <v>719</v>
      </c>
      <c r="AU42" s="4" t="s">
        <v>720</v>
      </c>
      <c r="AV42" s="4" t="s">
        <v>229</v>
      </c>
      <c r="AW42" s="4" t="s">
        <v>229</v>
      </c>
      <c r="AX42" s="4" t="s">
        <v>229</v>
      </c>
      <c r="AY42" s="4" t="s">
        <v>229</v>
      </c>
      <c r="AZ42" s="4" t="s">
        <v>229</v>
      </c>
      <c r="BA42" s="4" t="s">
        <v>229</v>
      </c>
      <c r="BB42" s="4" t="s">
        <v>229</v>
      </c>
      <c r="BC42" s="4" t="s">
        <v>229</v>
      </c>
      <c r="BD42" s="4" t="s">
        <v>229</v>
      </c>
      <c r="BE42" s="4" t="s">
        <v>229</v>
      </c>
      <c r="BF42" s="4" t="s">
        <v>229</v>
      </c>
      <c r="BG42" s="4" t="s">
        <v>229</v>
      </c>
      <c r="BH42" s="4" t="s">
        <v>229</v>
      </c>
      <c r="BI42" s="4" t="s">
        <v>229</v>
      </c>
      <c r="BJ42" s="4" t="s">
        <v>229</v>
      </c>
      <c r="BK42" s="4" t="s">
        <v>229</v>
      </c>
      <c r="BL42" s="4" t="s">
        <v>229</v>
      </c>
      <c r="BM42" s="4" t="s">
        <v>229</v>
      </c>
      <c r="BN42" s="4" t="s">
        <v>229</v>
      </c>
      <c r="BO42" s="4" t="s">
        <v>229</v>
      </c>
      <c r="BP42" s="4" t="s">
        <v>229</v>
      </c>
      <c r="BQ42" s="4" t="s">
        <v>229</v>
      </c>
      <c r="BR42" s="4" t="s">
        <v>229</v>
      </c>
      <c r="BS42" s="4" t="s">
        <v>229</v>
      </c>
      <c r="BT42" s="4" t="s">
        <v>229</v>
      </c>
      <c r="BU42" s="4" t="s">
        <v>229</v>
      </c>
      <c r="BV42" s="4" t="s">
        <v>229</v>
      </c>
      <c r="BY42" s="63">
        <v>2036090</v>
      </c>
    </row>
    <row r="43" spans="1:200" ht="15.75" hidden="1">
      <c r="A43" s="48" t="s">
        <v>15471</v>
      </c>
      <c r="B43" s="3" t="s">
        <v>648</v>
      </c>
      <c r="C43" s="4" t="s">
        <v>649</v>
      </c>
      <c r="D43" s="4" t="s">
        <v>650</v>
      </c>
      <c r="E43" s="4" t="s">
        <v>651</v>
      </c>
      <c r="F43" s="4" t="s">
        <v>652</v>
      </c>
      <c r="G43" s="4" t="s">
        <v>653</v>
      </c>
      <c r="H43" s="3" t="s">
        <v>868</v>
      </c>
      <c r="I43" s="4" t="s">
        <v>869</v>
      </c>
      <c r="J43" s="4" t="s">
        <v>870</v>
      </c>
      <c r="K43" s="5" t="s">
        <v>871</v>
      </c>
      <c r="L43" s="6">
        <v>1</v>
      </c>
      <c r="M43" s="5" t="s">
        <v>125</v>
      </c>
      <c r="N43" s="79" t="s">
        <v>351</v>
      </c>
      <c r="O43" s="4" t="s">
        <v>135</v>
      </c>
      <c r="P43" s="79" t="s">
        <v>872</v>
      </c>
      <c r="Q43" s="4" t="s">
        <v>135</v>
      </c>
      <c r="R43" s="79">
        <v>16</v>
      </c>
      <c r="S43" s="4" t="s">
        <v>31</v>
      </c>
      <c r="T43" s="62" t="str">
        <f t="shared" si="0"/>
        <v>16. Paz, justicia e instituciones sólidas</v>
      </c>
      <c r="U43" s="79" t="s">
        <v>497</v>
      </c>
      <c r="V43" s="4" t="s">
        <v>34</v>
      </c>
      <c r="W43" s="79" t="s">
        <v>3581</v>
      </c>
      <c r="X43" s="4" t="s">
        <v>235</v>
      </c>
      <c r="Y43" s="79" t="s">
        <v>528</v>
      </c>
      <c r="Z43" s="4" t="s">
        <v>853</v>
      </c>
      <c r="AA43" s="51" t="s">
        <v>11491</v>
      </c>
      <c r="AB43" s="3" t="s">
        <v>873</v>
      </c>
      <c r="AC43" s="4" t="s">
        <v>874</v>
      </c>
      <c r="AD43" s="4" t="s">
        <v>875</v>
      </c>
      <c r="AE43" s="4" t="s">
        <v>876</v>
      </c>
      <c r="AF43" s="4" t="s">
        <v>877</v>
      </c>
      <c r="AG43" s="4" t="s">
        <v>878</v>
      </c>
      <c r="AH43" s="3">
        <v>3300</v>
      </c>
      <c r="AI43" s="4" t="s">
        <v>879</v>
      </c>
      <c r="AJ43" s="4" t="s">
        <v>880</v>
      </c>
      <c r="AK43" s="4" t="s">
        <v>752</v>
      </c>
      <c r="AL43" s="4" t="s">
        <v>881</v>
      </c>
      <c r="AM43" s="3">
        <v>825</v>
      </c>
      <c r="AN43" s="3">
        <v>1650</v>
      </c>
      <c r="AO43" s="3">
        <v>2475</v>
      </c>
      <c r="AP43" s="3">
        <v>3300</v>
      </c>
      <c r="AQ43" s="6">
        <v>3400</v>
      </c>
      <c r="AR43" s="5" t="s">
        <v>882</v>
      </c>
      <c r="AS43" s="5" t="s">
        <v>883</v>
      </c>
      <c r="AT43" s="4" t="s">
        <v>884</v>
      </c>
      <c r="AU43" s="4" t="s">
        <v>885</v>
      </c>
      <c r="AV43" s="4" t="s">
        <v>886</v>
      </c>
      <c r="AW43" s="4" t="s">
        <v>887</v>
      </c>
      <c r="AX43" s="4" t="s">
        <v>888</v>
      </c>
      <c r="AY43" s="4" t="s">
        <v>889</v>
      </c>
      <c r="AZ43" s="4" t="s">
        <v>890</v>
      </c>
      <c r="BA43" s="4" t="s">
        <v>891</v>
      </c>
      <c r="BB43" s="4" t="s">
        <v>229</v>
      </c>
      <c r="BC43" s="4" t="s">
        <v>229</v>
      </c>
      <c r="BD43" s="4" t="s">
        <v>229</v>
      </c>
      <c r="BE43" s="4" t="s">
        <v>229</v>
      </c>
      <c r="BF43" s="4" t="s">
        <v>229</v>
      </c>
      <c r="BG43" s="4" t="s">
        <v>229</v>
      </c>
      <c r="BH43" s="4" t="s">
        <v>229</v>
      </c>
      <c r="BI43" s="4" t="s">
        <v>229</v>
      </c>
      <c r="BJ43" s="4" t="s">
        <v>229</v>
      </c>
      <c r="BK43" s="4" t="s">
        <v>229</v>
      </c>
      <c r="BL43" s="4" t="s">
        <v>229</v>
      </c>
      <c r="BM43" s="4" t="s">
        <v>229</v>
      </c>
      <c r="BN43" s="4" t="s">
        <v>229</v>
      </c>
      <c r="BO43" s="4" t="s">
        <v>229</v>
      </c>
      <c r="BP43" s="4" t="s">
        <v>229</v>
      </c>
      <c r="BQ43" s="4" t="s">
        <v>229</v>
      </c>
      <c r="BR43" s="4" t="s">
        <v>229</v>
      </c>
      <c r="BS43" s="4" t="s">
        <v>229</v>
      </c>
      <c r="BT43" s="4" t="s">
        <v>229</v>
      </c>
      <c r="BU43" s="4" t="s">
        <v>229</v>
      </c>
      <c r="BV43" s="4" t="s">
        <v>229</v>
      </c>
      <c r="BY43" s="63">
        <v>9352058</v>
      </c>
    </row>
    <row r="44" spans="1:200" s="11" customFormat="1" ht="15.75" hidden="1">
      <c r="A44" s="48" t="s">
        <v>15472</v>
      </c>
      <c r="B44" s="3" t="s">
        <v>648</v>
      </c>
      <c r="C44" s="4" t="s">
        <v>649</v>
      </c>
      <c r="D44" s="4" t="s">
        <v>650</v>
      </c>
      <c r="E44" s="4" t="s">
        <v>651</v>
      </c>
      <c r="F44" s="4" t="s">
        <v>652</v>
      </c>
      <c r="G44" s="4" t="s">
        <v>653</v>
      </c>
      <c r="H44" s="3" t="s">
        <v>14</v>
      </c>
      <c r="I44" s="4" t="s">
        <v>16</v>
      </c>
      <c r="J44" s="4" t="s">
        <v>826</v>
      </c>
      <c r="K44" s="5" t="s">
        <v>827</v>
      </c>
      <c r="L44" s="6">
        <v>1</v>
      </c>
      <c r="M44" s="5" t="s">
        <v>125</v>
      </c>
      <c r="N44" s="79">
        <v>5</v>
      </c>
      <c r="O44" s="48" t="s">
        <v>134</v>
      </c>
      <c r="P44" s="79">
        <v>0</v>
      </c>
      <c r="Q44" s="48" t="s">
        <v>134</v>
      </c>
      <c r="R44" s="79">
        <v>16</v>
      </c>
      <c r="S44" s="4" t="s">
        <v>31</v>
      </c>
      <c r="T44" s="62" t="str">
        <f t="shared" si="0"/>
        <v>16. Paz, justicia e instituciones sólidas</v>
      </c>
      <c r="U44" s="79" t="s">
        <v>497</v>
      </c>
      <c r="V44" s="4" t="s">
        <v>34</v>
      </c>
      <c r="W44" s="79" t="s">
        <v>349</v>
      </c>
      <c r="X44" s="4" t="s">
        <v>269</v>
      </c>
      <c r="Y44" s="79" t="s">
        <v>528</v>
      </c>
      <c r="Z44" s="4" t="s">
        <v>657</v>
      </c>
      <c r="AA44" s="51" t="s">
        <v>16484</v>
      </c>
      <c r="AB44" s="3" t="s">
        <v>42</v>
      </c>
      <c r="AC44" s="4" t="s">
        <v>44</v>
      </c>
      <c r="AD44" s="4" t="s">
        <v>828</v>
      </c>
      <c r="AE44" s="4" t="s">
        <v>829</v>
      </c>
      <c r="AF44" s="4" t="s">
        <v>830</v>
      </c>
      <c r="AG44" s="4" t="s">
        <v>831</v>
      </c>
      <c r="AH44" s="3">
        <v>2940</v>
      </c>
      <c r="AI44" s="4" t="s">
        <v>832</v>
      </c>
      <c r="AJ44" s="4" t="s">
        <v>833</v>
      </c>
      <c r="AK44" s="4" t="s">
        <v>730</v>
      </c>
      <c r="AL44" s="4" t="s">
        <v>834</v>
      </c>
      <c r="AM44" s="3">
        <v>735</v>
      </c>
      <c r="AN44" s="3">
        <v>1470</v>
      </c>
      <c r="AO44" s="3">
        <v>2205</v>
      </c>
      <c r="AP44" s="3">
        <v>2940</v>
      </c>
      <c r="AQ44" s="6">
        <v>2940</v>
      </c>
      <c r="AR44" s="5" t="s">
        <v>835</v>
      </c>
      <c r="AS44" s="5" t="s">
        <v>730</v>
      </c>
      <c r="AT44" s="4" t="s">
        <v>836</v>
      </c>
      <c r="AU44" s="4" t="s">
        <v>837</v>
      </c>
      <c r="AV44" s="4" t="s">
        <v>229</v>
      </c>
      <c r="AW44" s="4" t="s">
        <v>229</v>
      </c>
      <c r="AX44" s="4" t="s">
        <v>229</v>
      </c>
      <c r="AY44" s="4" t="s">
        <v>229</v>
      </c>
      <c r="AZ44" s="4" t="s">
        <v>229</v>
      </c>
      <c r="BA44" s="4" t="s">
        <v>229</v>
      </c>
      <c r="BB44" s="4" t="s">
        <v>229</v>
      </c>
      <c r="BC44" s="4" t="s">
        <v>229</v>
      </c>
      <c r="BD44" s="4" t="s">
        <v>229</v>
      </c>
      <c r="BE44" s="4" t="s">
        <v>229</v>
      </c>
      <c r="BF44" s="4" t="s">
        <v>229</v>
      </c>
      <c r="BG44" s="4" t="s">
        <v>229</v>
      </c>
      <c r="BH44" s="4" t="s">
        <v>229</v>
      </c>
      <c r="BI44" s="4" t="s">
        <v>229</v>
      </c>
      <c r="BJ44" s="4" t="s">
        <v>229</v>
      </c>
      <c r="BK44" s="4" t="s">
        <v>229</v>
      </c>
      <c r="BL44" s="4" t="s">
        <v>229</v>
      </c>
      <c r="BM44" s="4" t="s">
        <v>229</v>
      </c>
      <c r="BN44" s="4" t="s">
        <v>229</v>
      </c>
      <c r="BO44" s="4" t="s">
        <v>229</v>
      </c>
      <c r="BP44" s="4" t="s">
        <v>229</v>
      </c>
      <c r="BQ44" s="4" t="s">
        <v>229</v>
      </c>
      <c r="BR44" s="4" t="s">
        <v>229</v>
      </c>
      <c r="BS44" s="4" t="s">
        <v>229</v>
      </c>
      <c r="BT44" s="4" t="s">
        <v>229</v>
      </c>
      <c r="BU44" s="4" t="s">
        <v>229</v>
      </c>
      <c r="BV44" s="4" t="s">
        <v>229</v>
      </c>
      <c r="BW44"/>
      <c r="BX44"/>
      <c r="BY44" s="63">
        <v>5064746</v>
      </c>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row>
    <row r="45" spans="1:200" ht="15.75" hidden="1">
      <c r="A45" s="48" t="s">
        <v>15473</v>
      </c>
      <c r="B45" s="3" t="s">
        <v>648</v>
      </c>
      <c r="C45" s="4" t="s">
        <v>649</v>
      </c>
      <c r="D45" s="4" t="s">
        <v>650</v>
      </c>
      <c r="E45" s="4" t="s">
        <v>651</v>
      </c>
      <c r="F45" s="4" t="s">
        <v>652</v>
      </c>
      <c r="G45" s="4" t="s">
        <v>653</v>
      </c>
      <c r="H45" s="3" t="s">
        <v>231</v>
      </c>
      <c r="I45" s="4" t="s">
        <v>232</v>
      </c>
      <c r="J45" s="4" t="s">
        <v>838</v>
      </c>
      <c r="K45" s="5" t="s">
        <v>839</v>
      </c>
      <c r="L45" s="6">
        <v>1</v>
      </c>
      <c r="M45" s="5" t="s">
        <v>125</v>
      </c>
      <c r="N45" s="79" t="s">
        <v>840</v>
      </c>
      <c r="O45" s="4" t="s">
        <v>133</v>
      </c>
      <c r="P45" s="79" t="s">
        <v>497</v>
      </c>
      <c r="Q45" s="48" t="s">
        <v>134</v>
      </c>
      <c r="R45" s="79">
        <v>16</v>
      </c>
      <c r="S45" s="4" t="s">
        <v>31</v>
      </c>
      <c r="T45" s="62" t="str">
        <f t="shared" si="0"/>
        <v>16. Paz, justicia e instituciones sólidas</v>
      </c>
      <c r="U45" s="79" t="s">
        <v>497</v>
      </c>
      <c r="V45" s="4" t="s">
        <v>34</v>
      </c>
      <c r="W45" s="79" t="s">
        <v>3581</v>
      </c>
      <c r="X45" s="4" t="s">
        <v>235</v>
      </c>
      <c r="Y45" s="79" t="s">
        <v>349</v>
      </c>
      <c r="Z45" s="4" t="s">
        <v>236</v>
      </c>
      <c r="AA45" s="51" t="s">
        <v>16478</v>
      </c>
      <c r="AB45" s="3" t="s">
        <v>237</v>
      </c>
      <c r="AC45" s="4" t="s">
        <v>238</v>
      </c>
      <c r="AD45" s="4" t="s">
        <v>841</v>
      </c>
      <c r="AE45" s="4" t="s">
        <v>842</v>
      </c>
      <c r="AF45" s="4" t="s">
        <v>843</v>
      </c>
      <c r="AG45" s="4" t="s">
        <v>362</v>
      </c>
      <c r="AH45" s="3">
        <v>12</v>
      </c>
      <c r="AI45" s="3" t="s">
        <v>362</v>
      </c>
      <c r="AJ45" s="3" t="s">
        <v>362</v>
      </c>
      <c r="AK45" s="4" t="s">
        <v>844</v>
      </c>
      <c r="AL45" s="4" t="s">
        <v>845</v>
      </c>
      <c r="AM45" s="3">
        <v>3</v>
      </c>
      <c r="AN45" s="3">
        <v>6</v>
      </c>
      <c r="AO45" s="3">
        <v>9</v>
      </c>
      <c r="AP45" s="3">
        <v>12</v>
      </c>
      <c r="AQ45" s="3" t="s">
        <v>846</v>
      </c>
      <c r="AR45" s="5" t="s">
        <v>847</v>
      </c>
      <c r="AS45" s="5" t="s">
        <v>362</v>
      </c>
      <c r="AT45" s="4" t="s">
        <v>848</v>
      </c>
      <c r="AU45" s="4" t="s">
        <v>430</v>
      </c>
      <c r="AV45" s="4" t="s">
        <v>229</v>
      </c>
      <c r="AW45" s="4" t="s">
        <v>229</v>
      </c>
      <c r="AX45" s="4" t="s">
        <v>229</v>
      </c>
      <c r="AY45" s="4" t="s">
        <v>229</v>
      </c>
      <c r="AZ45" s="4" t="s">
        <v>229</v>
      </c>
      <c r="BA45" s="4" t="s">
        <v>229</v>
      </c>
      <c r="BB45" s="4" t="s">
        <v>229</v>
      </c>
      <c r="BC45" s="4" t="s">
        <v>229</v>
      </c>
      <c r="BD45" s="4" t="s">
        <v>229</v>
      </c>
      <c r="BE45" s="4" t="s">
        <v>229</v>
      </c>
      <c r="BF45" s="4" t="s">
        <v>229</v>
      </c>
      <c r="BG45" s="4" t="s">
        <v>229</v>
      </c>
      <c r="BH45" s="4" t="s">
        <v>229</v>
      </c>
      <c r="BI45" s="4" t="s">
        <v>229</v>
      </c>
      <c r="BJ45" s="4" t="s">
        <v>229</v>
      </c>
      <c r="BK45" s="4" t="s">
        <v>229</v>
      </c>
      <c r="BL45" s="4" t="s">
        <v>229</v>
      </c>
      <c r="BM45" s="4" t="s">
        <v>229</v>
      </c>
      <c r="BN45" s="4" t="s">
        <v>229</v>
      </c>
      <c r="BO45" s="4" t="s">
        <v>229</v>
      </c>
      <c r="BP45" s="4" t="s">
        <v>229</v>
      </c>
      <c r="BQ45" s="4" t="s">
        <v>229</v>
      </c>
      <c r="BR45" s="4" t="s">
        <v>229</v>
      </c>
      <c r="BS45" s="4" t="s">
        <v>229</v>
      </c>
      <c r="BT45" s="4" t="s">
        <v>229</v>
      </c>
      <c r="BU45" s="4" t="s">
        <v>229</v>
      </c>
      <c r="BV45" s="4" t="s">
        <v>229</v>
      </c>
      <c r="BY45" s="63">
        <v>1000000</v>
      </c>
    </row>
    <row r="46" spans="1:200" ht="15.75" hidden="1">
      <c r="A46" s="48" t="s">
        <v>15474</v>
      </c>
      <c r="B46" s="3" t="s">
        <v>648</v>
      </c>
      <c r="C46" s="4" t="s">
        <v>649</v>
      </c>
      <c r="D46" s="4" t="s">
        <v>650</v>
      </c>
      <c r="E46" s="4" t="s">
        <v>651</v>
      </c>
      <c r="F46" s="4" t="s">
        <v>652</v>
      </c>
      <c r="G46" s="4" t="s">
        <v>721</v>
      </c>
      <c r="H46" s="3" t="s">
        <v>248</v>
      </c>
      <c r="I46" s="4" t="s">
        <v>249</v>
      </c>
      <c r="J46" s="4" t="s">
        <v>722</v>
      </c>
      <c r="K46" s="5" t="s">
        <v>723</v>
      </c>
      <c r="L46" s="6">
        <v>1</v>
      </c>
      <c r="M46" s="5" t="s">
        <v>125</v>
      </c>
      <c r="N46" s="79">
        <v>5</v>
      </c>
      <c r="O46" s="48" t="s">
        <v>134</v>
      </c>
      <c r="P46" s="79">
        <v>0</v>
      </c>
      <c r="Q46" s="48" t="s">
        <v>134</v>
      </c>
      <c r="R46" s="79">
        <v>16</v>
      </c>
      <c r="S46" s="4" t="s">
        <v>31</v>
      </c>
      <c r="T46" s="62" t="str">
        <f t="shared" si="0"/>
        <v>16. Paz, justicia e instituciones sólidas</v>
      </c>
      <c r="U46" s="79" t="s">
        <v>349</v>
      </c>
      <c r="V46" s="4" t="s">
        <v>34</v>
      </c>
      <c r="W46" s="79" t="s">
        <v>528</v>
      </c>
      <c r="X46" s="4" t="s">
        <v>37</v>
      </c>
      <c r="Y46" s="79" t="s">
        <v>349</v>
      </c>
      <c r="Z46" s="4" t="s">
        <v>252</v>
      </c>
      <c r="AA46" s="51" t="s">
        <v>16524</v>
      </c>
      <c r="AB46" s="3" t="s">
        <v>253</v>
      </c>
      <c r="AC46" s="4" t="s">
        <v>254</v>
      </c>
      <c r="AD46" s="4" t="s">
        <v>724</v>
      </c>
      <c r="AE46" s="4" t="s">
        <v>725</v>
      </c>
      <c r="AF46" s="4" t="s">
        <v>726</v>
      </c>
      <c r="AG46" s="4" t="s">
        <v>727</v>
      </c>
      <c r="AH46" s="3">
        <v>3000</v>
      </c>
      <c r="AI46" s="4" t="s">
        <v>728</v>
      </c>
      <c r="AJ46" s="4" t="s">
        <v>729</v>
      </c>
      <c r="AK46" s="4" t="s">
        <v>730</v>
      </c>
      <c r="AL46" s="4" t="s">
        <v>729</v>
      </c>
      <c r="AM46" s="3">
        <v>450</v>
      </c>
      <c r="AN46" s="3">
        <v>1350</v>
      </c>
      <c r="AO46" s="3">
        <v>2250</v>
      </c>
      <c r="AP46" s="3">
        <v>3000</v>
      </c>
      <c r="AQ46" s="6">
        <v>3000</v>
      </c>
      <c r="AR46" s="5" t="s">
        <v>731</v>
      </c>
      <c r="AS46" s="5" t="s">
        <v>732</v>
      </c>
      <c r="AT46" s="4" t="s">
        <v>733</v>
      </c>
      <c r="AU46" s="4" t="s">
        <v>734</v>
      </c>
      <c r="AV46" s="4" t="s">
        <v>229</v>
      </c>
      <c r="AW46" s="4" t="s">
        <v>229</v>
      </c>
      <c r="AX46" s="4" t="s">
        <v>229</v>
      </c>
      <c r="AY46" s="4" t="s">
        <v>229</v>
      </c>
      <c r="AZ46" s="4" t="s">
        <v>229</v>
      </c>
      <c r="BA46" s="4" t="s">
        <v>229</v>
      </c>
      <c r="BB46" s="4" t="s">
        <v>229</v>
      </c>
      <c r="BC46" s="4" t="s">
        <v>229</v>
      </c>
      <c r="BD46" s="4" t="s">
        <v>229</v>
      </c>
      <c r="BE46" s="4" t="s">
        <v>229</v>
      </c>
      <c r="BF46" s="4" t="s">
        <v>229</v>
      </c>
      <c r="BG46" s="4" t="s">
        <v>229</v>
      </c>
      <c r="BH46" s="4" t="s">
        <v>229</v>
      </c>
      <c r="BI46" s="4" t="s">
        <v>229</v>
      </c>
      <c r="BJ46" s="4" t="s">
        <v>229</v>
      </c>
      <c r="BK46" s="4" t="s">
        <v>229</v>
      </c>
      <c r="BL46" s="4" t="s">
        <v>229</v>
      </c>
      <c r="BM46" s="4" t="s">
        <v>229</v>
      </c>
      <c r="BN46" s="4" t="s">
        <v>229</v>
      </c>
      <c r="BO46" s="4" t="s">
        <v>229</v>
      </c>
      <c r="BP46" s="4" t="s">
        <v>229</v>
      </c>
      <c r="BQ46" s="4" t="s">
        <v>229</v>
      </c>
      <c r="BR46" s="4" t="s">
        <v>229</v>
      </c>
      <c r="BS46" s="4" t="s">
        <v>229</v>
      </c>
      <c r="BT46" s="4" t="s">
        <v>229</v>
      </c>
      <c r="BU46" s="4" t="s">
        <v>229</v>
      </c>
      <c r="BV46" s="4" t="s">
        <v>229</v>
      </c>
      <c r="BY46" s="63">
        <v>3000000</v>
      </c>
    </row>
    <row r="47" spans="1:200" ht="15.75" hidden="1">
      <c r="A47" s="48" t="s">
        <v>15475</v>
      </c>
      <c r="B47" s="3" t="s">
        <v>648</v>
      </c>
      <c r="C47" s="4" t="s">
        <v>649</v>
      </c>
      <c r="D47" s="4" t="s">
        <v>650</v>
      </c>
      <c r="E47" s="4" t="s">
        <v>651</v>
      </c>
      <c r="F47" s="4" t="s">
        <v>652</v>
      </c>
      <c r="G47" s="4" t="s">
        <v>653</v>
      </c>
      <c r="H47" s="3" t="s">
        <v>263</v>
      </c>
      <c r="I47" s="4" t="s">
        <v>264</v>
      </c>
      <c r="J47" s="4" t="s">
        <v>362</v>
      </c>
      <c r="K47" s="5" t="s">
        <v>735</v>
      </c>
      <c r="L47" s="6">
        <v>1</v>
      </c>
      <c r="M47" s="5" t="s">
        <v>125</v>
      </c>
      <c r="N47" s="79">
        <v>5</v>
      </c>
      <c r="O47" s="4" t="s">
        <v>134</v>
      </c>
      <c r="P47" s="79">
        <v>0</v>
      </c>
      <c r="Q47" s="48" t="s">
        <v>134</v>
      </c>
      <c r="R47" s="79">
        <v>5</v>
      </c>
      <c r="S47" s="4" t="s">
        <v>268</v>
      </c>
      <c r="T47" s="62" t="str">
        <f t="shared" si="0"/>
        <v xml:space="preserve">5. Igualdad de género </v>
      </c>
      <c r="U47" s="79" t="s">
        <v>497</v>
      </c>
      <c r="V47" s="4" t="s">
        <v>34</v>
      </c>
      <c r="W47" s="79" t="s">
        <v>349</v>
      </c>
      <c r="X47" s="4" t="s">
        <v>269</v>
      </c>
      <c r="Y47" s="79" t="s">
        <v>840</v>
      </c>
      <c r="Z47" s="4" t="s">
        <v>270</v>
      </c>
      <c r="AA47" s="51" t="s">
        <v>16479</v>
      </c>
      <c r="AB47" s="3" t="s">
        <v>271</v>
      </c>
      <c r="AC47" s="4" t="s">
        <v>272</v>
      </c>
      <c r="AD47" s="4" t="s">
        <v>736</v>
      </c>
      <c r="AE47" s="4" t="s">
        <v>661</v>
      </c>
      <c r="AF47" s="4" t="s">
        <v>737</v>
      </c>
      <c r="AG47" s="4" t="s">
        <v>738</v>
      </c>
      <c r="AH47" s="3">
        <v>600</v>
      </c>
      <c r="AI47" s="4" t="s">
        <v>739</v>
      </c>
      <c r="AJ47" s="4" t="s">
        <v>664</v>
      </c>
      <c r="AK47" s="4" t="s">
        <v>403</v>
      </c>
      <c r="AL47" s="4" t="s">
        <v>740</v>
      </c>
      <c r="AM47" s="3">
        <v>600</v>
      </c>
      <c r="AN47" s="3">
        <v>600</v>
      </c>
      <c r="AO47" s="3">
        <v>600</v>
      </c>
      <c r="AP47" s="3">
        <v>600</v>
      </c>
      <c r="AQ47" s="3" t="s">
        <v>741</v>
      </c>
      <c r="AR47" s="5" t="s">
        <v>742</v>
      </c>
      <c r="AS47" s="5" t="s">
        <v>743</v>
      </c>
      <c r="AT47" s="4" t="s">
        <v>362</v>
      </c>
      <c r="AU47" s="4" t="s">
        <v>362</v>
      </c>
      <c r="AV47" s="4" t="s">
        <v>229</v>
      </c>
      <c r="AW47" s="4" t="s">
        <v>229</v>
      </c>
      <c r="AX47" s="4" t="s">
        <v>229</v>
      </c>
      <c r="AY47" s="4" t="s">
        <v>229</v>
      </c>
      <c r="AZ47" s="4" t="s">
        <v>229</v>
      </c>
      <c r="BA47" s="4" t="s">
        <v>229</v>
      </c>
      <c r="BB47" s="4" t="s">
        <v>229</v>
      </c>
      <c r="BC47" s="4" t="s">
        <v>229</v>
      </c>
      <c r="BD47" s="4" t="s">
        <v>229</v>
      </c>
      <c r="BE47" s="4" t="s">
        <v>229</v>
      </c>
      <c r="BF47" s="4" t="s">
        <v>229</v>
      </c>
      <c r="BG47" s="4" t="s">
        <v>229</v>
      </c>
      <c r="BH47" s="4" t="s">
        <v>229</v>
      </c>
      <c r="BI47" s="4" t="s">
        <v>229</v>
      </c>
      <c r="BJ47" s="4" t="s">
        <v>229</v>
      </c>
      <c r="BK47" s="4" t="s">
        <v>229</v>
      </c>
      <c r="BL47" s="4" t="s">
        <v>229</v>
      </c>
      <c r="BM47" s="4" t="s">
        <v>229</v>
      </c>
      <c r="BN47" s="4" t="s">
        <v>229</v>
      </c>
      <c r="BO47" s="4" t="s">
        <v>229</v>
      </c>
      <c r="BP47" s="4" t="s">
        <v>229</v>
      </c>
      <c r="BQ47" s="4" t="s">
        <v>229</v>
      </c>
      <c r="BR47" s="4" t="s">
        <v>229</v>
      </c>
      <c r="BS47" s="4" t="s">
        <v>229</v>
      </c>
      <c r="BT47" s="4" t="s">
        <v>229</v>
      </c>
      <c r="BU47" s="4" t="s">
        <v>229</v>
      </c>
      <c r="BV47" s="4" t="s">
        <v>229</v>
      </c>
      <c r="BY47" s="63">
        <v>10000000</v>
      </c>
    </row>
    <row r="48" spans="1:200" ht="15.75" hidden="1">
      <c r="A48" s="48" t="s">
        <v>15482</v>
      </c>
      <c r="B48" s="3" t="s">
        <v>892</v>
      </c>
      <c r="C48" s="4" t="s">
        <v>893</v>
      </c>
      <c r="D48" s="4" t="s">
        <v>894</v>
      </c>
      <c r="E48" s="4" t="s">
        <v>895</v>
      </c>
      <c r="F48" s="4" t="s">
        <v>896</v>
      </c>
      <c r="G48" s="4" t="s">
        <v>897</v>
      </c>
      <c r="H48" s="3" t="s">
        <v>898</v>
      </c>
      <c r="I48" s="4" t="s">
        <v>899</v>
      </c>
      <c r="J48" s="4" t="s">
        <v>900</v>
      </c>
      <c r="K48" s="5" t="s">
        <v>901</v>
      </c>
      <c r="L48" s="6">
        <v>5</v>
      </c>
      <c r="M48" s="5" t="s">
        <v>128</v>
      </c>
      <c r="N48" s="79">
        <v>1</v>
      </c>
      <c r="O48" s="4" t="s">
        <v>148</v>
      </c>
      <c r="P48" s="79">
        <v>11</v>
      </c>
      <c r="Q48" s="4" t="s">
        <v>201</v>
      </c>
      <c r="R48" s="79">
        <v>16</v>
      </c>
      <c r="S48" s="4" t="s">
        <v>31</v>
      </c>
      <c r="T48" s="62" t="str">
        <f t="shared" si="0"/>
        <v>16. Paz, justicia e instituciones sólidas</v>
      </c>
      <c r="U48" s="79" t="s">
        <v>497</v>
      </c>
      <c r="V48" s="4" t="s">
        <v>34</v>
      </c>
      <c r="W48" s="79" t="s">
        <v>3581</v>
      </c>
      <c r="X48" s="4" t="s">
        <v>235</v>
      </c>
      <c r="Y48" s="79" t="s">
        <v>497</v>
      </c>
      <c r="Z48" s="4" t="s">
        <v>902</v>
      </c>
      <c r="AA48" s="51" t="s">
        <v>16487</v>
      </c>
      <c r="AB48" s="3" t="s">
        <v>903</v>
      </c>
      <c r="AC48" s="4" t="s">
        <v>904</v>
      </c>
      <c r="AD48" s="4" t="s">
        <v>905</v>
      </c>
      <c r="AE48" s="4" t="s">
        <v>906</v>
      </c>
      <c r="AF48" s="4" t="s">
        <v>907</v>
      </c>
      <c r="AG48" s="4" t="s">
        <v>908</v>
      </c>
      <c r="AH48" s="8">
        <v>0.9</v>
      </c>
      <c r="AI48" s="4" t="s">
        <v>909</v>
      </c>
      <c r="AJ48" s="4" t="s">
        <v>910</v>
      </c>
      <c r="AK48" s="4" t="s">
        <v>59</v>
      </c>
      <c r="AL48" s="4" t="s">
        <v>911</v>
      </c>
      <c r="AM48" s="9">
        <v>0.25</v>
      </c>
      <c r="AN48" s="9">
        <v>0.5</v>
      </c>
      <c r="AO48" s="9">
        <v>0.75</v>
      </c>
      <c r="AP48" s="9">
        <v>0.9</v>
      </c>
      <c r="AQ48" s="3" t="s">
        <v>912</v>
      </c>
      <c r="AR48" s="5" t="s">
        <v>913</v>
      </c>
      <c r="AS48" s="5" t="s">
        <v>914</v>
      </c>
      <c r="AT48" s="4" t="s">
        <v>915</v>
      </c>
      <c r="AU48" s="4" t="s">
        <v>916</v>
      </c>
      <c r="AV48" s="4" t="s">
        <v>917</v>
      </c>
      <c r="AW48" s="12" t="s">
        <v>915</v>
      </c>
      <c r="AX48" s="12" t="s">
        <v>916</v>
      </c>
      <c r="AY48" s="12" t="s">
        <v>918</v>
      </c>
      <c r="AZ48" s="12" t="s">
        <v>915</v>
      </c>
      <c r="BA48" s="12" t="s">
        <v>916</v>
      </c>
      <c r="BB48" s="12" t="s">
        <v>919</v>
      </c>
      <c r="BC48" s="12" t="s">
        <v>915</v>
      </c>
      <c r="BD48" s="12" t="s">
        <v>916</v>
      </c>
      <c r="BE48" s="12" t="s">
        <v>920</v>
      </c>
      <c r="BF48" s="12" t="s">
        <v>915</v>
      </c>
      <c r="BG48" s="12" t="s">
        <v>916</v>
      </c>
      <c r="BH48" s="12" t="s">
        <v>921</v>
      </c>
      <c r="BI48" s="12" t="s">
        <v>915</v>
      </c>
      <c r="BJ48" s="12" t="s">
        <v>916</v>
      </c>
      <c r="BK48" s="12" t="s">
        <v>922</v>
      </c>
      <c r="BL48" s="12" t="s">
        <v>915</v>
      </c>
      <c r="BM48" s="12" t="s">
        <v>916</v>
      </c>
      <c r="BN48" s="12" t="s">
        <v>229</v>
      </c>
      <c r="BO48" s="12" t="s">
        <v>229</v>
      </c>
      <c r="BP48" s="12" t="s">
        <v>229</v>
      </c>
      <c r="BQ48" s="12" t="s">
        <v>229</v>
      </c>
      <c r="BR48" s="12" t="s">
        <v>229</v>
      </c>
      <c r="BS48" s="12" t="s">
        <v>229</v>
      </c>
      <c r="BT48" s="12" t="s">
        <v>229</v>
      </c>
      <c r="BU48" s="12" t="s">
        <v>229</v>
      </c>
      <c r="BV48" s="12" t="s">
        <v>229</v>
      </c>
      <c r="BW48" s="11"/>
      <c r="BX48" s="11"/>
      <c r="BY48" s="63">
        <v>212850388</v>
      </c>
      <c r="BZ48" s="11"/>
      <c r="DK48" s="11"/>
      <c r="DL48" s="11"/>
      <c r="DM48" s="11"/>
      <c r="DN48" s="11"/>
    </row>
    <row r="49" spans="1:77" ht="15.75" hidden="1">
      <c r="A49" s="48" t="s">
        <v>15491</v>
      </c>
      <c r="B49" s="3" t="s">
        <v>892</v>
      </c>
      <c r="C49" s="4" t="s">
        <v>893</v>
      </c>
      <c r="D49" s="4" t="s">
        <v>894</v>
      </c>
      <c r="E49" s="4" t="s">
        <v>895</v>
      </c>
      <c r="F49" s="4" t="s">
        <v>896</v>
      </c>
      <c r="G49" s="4" t="s">
        <v>897</v>
      </c>
      <c r="H49" s="3" t="s">
        <v>1072</v>
      </c>
      <c r="I49" s="4" t="s">
        <v>1073</v>
      </c>
      <c r="J49" s="4" t="s">
        <v>1074</v>
      </c>
      <c r="K49" s="5" t="s">
        <v>1075</v>
      </c>
      <c r="L49" s="6">
        <v>2</v>
      </c>
      <c r="M49" s="5" t="s">
        <v>22</v>
      </c>
      <c r="N49" s="79">
        <v>1</v>
      </c>
      <c r="O49" s="4" t="s">
        <v>137</v>
      </c>
      <c r="P49" s="79">
        <v>3</v>
      </c>
      <c r="Q49" s="4" t="s">
        <v>175</v>
      </c>
      <c r="R49" s="79">
        <v>12</v>
      </c>
      <c r="S49" s="4" t="s">
        <v>1076</v>
      </c>
      <c r="T49" s="62" t="str">
        <f t="shared" si="0"/>
        <v>12. Producción y consumo responsables</v>
      </c>
      <c r="U49" s="79" t="s">
        <v>528</v>
      </c>
      <c r="V49" s="4" t="s">
        <v>578</v>
      </c>
      <c r="W49" s="79" t="s">
        <v>349</v>
      </c>
      <c r="X49" s="4" t="s">
        <v>1077</v>
      </c>
      <c r="Y49" s="79" t="s">
        <v>497</v>
      </c>
      <c r="Z49" s="4" t="s">
        <v>1078</v>
      </c>
      <c r="AA49" s="51" t="s">
        <v>16488</v>
      </c>
      <c r="AB49" s="3" t="s">
        <v>1079</v>
      </c>
      <c r="AC49" s="4" t="s">
        <v>1080</v>
      </c>
      <c r="AD49" s="4" t="s">
        <v>1081</v>
      </c>
      <c r="AE49" s="4" t="s">
        <v>1082</v>
      </c>
      <c r="AF49" s="4" t="s">
        <v>1083</v>
      </c>
      <c r="AG49" s="4" t="s">
        <v>1084</v>
      </c>
      <c r="AH49" s="8">
        <v>1</v>
      </c>
      <c r="AI49" s="4" t="s">
        <v>1085</v>
      </c>
      <c r="AJ49" s="4" t="s">
        <v>1086</v>
      </c>
      <c r="AK49" s="4" t="s">
        <v>59</v>
      </c>
      <c r="AL49" s="4" t="s">
        <v>938</v>
      </c>
      <c r="AM49" s="9">
        <v>0.25</v>
      </c>
      <c r="AN49" s="9">
        <v>0.5</v>
      </c>
      <c r="AO49" s="9">
        <v>0.75</v>
      </c>
      <c r="AP49" s="9">
        <v>1</v>
      </c>
      <c r="AQ49" s="6">
        <v>1</v>
      </c>
      <c r="AR49" s="5" t="s">
        <v>1087</v>
      </c>
      <c r="AS49" s="5" t="s">
        <v>1088</v>
      </c>
      <c r="AT49" s="4" t="s">
        <v>1089</v>
      </c>
      <c r="AU49" s="4" t="s">
        <v>1090</v>
      </c>
      <c r="AV49" s="4" t="s">
        <v>229</v>
      </c>
      <c r="AW49" s="4" t="s">
        <v>229</v>
      </c>
      <c r="AX49" s="4" t="s">
        <v>229</v>
      </c>
      <c r="AY49" s="4" t="s">
        <v>229</v>
      </c>
      <c r="AZ49" s="4" t="s">
        <v>229</v>
      </c>
      <c r="BA49" s="4" t="s">
        <v>229</v>
      </c>
      <c r="BB49" s="4" t="s">
        <v>229</v>
      </c>
      <c r="BC49" s="4" t="s">
        <v>229</v>
      </c>
      <c r="BD49" s="4" t="s">
        <v>229</v>
      </c>
      <c r="BE49" s="4" t="s">
        <v>229</v>
      </c>
      <c r="BF49" s="4" t="s">
        <v>229</v>
      </c>
      <c r="BG49" s="4" t="s">
        <v>229</v>
      </c>
      <c r="BH49" s="4" t="s">
        <v>229</v>
      </c>
      <c r="BI49" s="4" t="s">
        <v>229</v>
      </c>
      <c r="BJ49" s="4" t="s">
        <v>229</v>
      </c>
      <c r="BK49" s="4" t="s">
        <v>229</v>
      </c>
      <c r="BL49" s="4" t="s">
        <v>229</v>
      </c>
      <c r="BM49" s="4" t="s">
        <v>229</v>
      </c>
      <c r="BN49" s="4" t="s">
        <v>229</v>
      </c>
      <c r="BO49" s="4" t="s">
        <v>229</v>
      </c>
      <c r="BP49" s="4" t="s">
        <v>229</v>
      </c>
      <c r="BQ49" s="4" t="s">
        <v>229</v>
      </c>
      <c r="BR49" s="4" t="s">
        <v>229</v>
      </c>
      <c r="BS49" s="4" t="s">
        <v>229</v>
      </c>
      <c r="BT49" s="4" t="s">
        <v>229</v>
      </c>
      <c r="BU49" s="4" t="s">
        <v>229</v>
      </c>
      <c r="BV49" s="4" t="s">
        <v>229</v>
      </c>
      <c r="BY49" s="63">
        <v>1000000</v>
      </c>
    </row>
    <row r="50" spans="1:77" ht="15.75" hidden="1">
      <c r="A50" s="48" t="s">
        <v>15492</v>
      </c>
      <c r="B50" s="3" t="s">
        <v>892</v>
      </c>
      <c r="C50" s="4" t="s">
        <v>893</v>
      </c>
      <c r="D50" s="4" t="s">
        <v>894</v>
      </c>
      <c r="E50" s="4" t="s">
        <v>895</v>
      </c>
      <c r="F50" s="4" t="s">
        <v>896</v>
      </c>
      <c r="G50" s="4" t="s">
        <v>897</v>
      </c>
      <c r="H50" s="3" t="s">
        <v>1296</v>
      </c>
      <c r="I50" s="4" t="s">
        <v>1297</v>
      </c>
      <c r="J50" s="4" t="s">
        <v>1298</v>
      </c>
      <c r="K50" s="5" t="s">
        <v>1299</v>
      </c>
      <c r="L50" s="6">
        <v>2</v>
      </c>
      <c r="M50" s="5" t="s">
        <v>22</v>
      </c>
      <c r="N50" s="79">
        <v>3</v>
      </c>
      <c r="O50" s="4" t="s">
        <v>138</v>
      </c>
      <c r="P50" s="79">
        <v>2</v>
      </c>
      <c r="Q50" s="4" t="s">
        <v>184</v>
      </c>
      <c r="R50" s="79">
        <v>6</v>
      </c>
      <c r="S50" s="4" t="s">
        <v>1300</v>
      </c>
      <c r="T50" s="62" t="str">
        <f t="shared" si="0"/>
        <v xml:space="preserve">6. Agua limpia y saneamiento </v>
      </c>
      <c r="U50" s="79" t="s">
        <v>349</v>
      </c>
      <c r="V50" s="4" t="s">
        <v>350</v>
      </c>
      <c r="W50" s="79" t="s">
        <v>349</v>
      </c>
      <c r="X50" s="4" t="s">
        <v>783</v>
      </c>
      <c r="Y50" s="79" t="s">
        <v>528</v>
      </c>
      <c r="Z50" s="4" t="s">
        <v>1301</v>
      </c>
      <c r="AA50" s="51" t="s">
        <v>16489</v>
      </c>
      <c r="AB50" s="3" t="s">
        <v>1302</v>
      </c>
      <c r="AC50" s="4" t="s">
        <v>1303</v>
      </c>
      <c r="AD50" s="4" t="s">
        <v>1304</v>
      </c>
      <c r="AE50" s="4" t="s">
        <v>1305</v>
      </c>
      <c r="AF50" s="4" t="s">
        <v>1306</v>
      </c>
      <c r="AG50" s="4" t="s">
        <v>1307</v>
      </c>
      <c r="AH50" s="8">
        <v>0.2</v>
      </c>
      <c r="AI50" s="4" t="s">
        <v>1308</v>
      </c>
      <c r="AJ50" s="4" t="s">
        <v>1309</v>
      </c>
      <c r="AK50" s="4" t="s">
        <v>59</v>
      </c>
      <c r="AL50" s="4" t="s">
        <v>1310</v>
      </c>
      <c r="AM50" s="9">
        <v>0.05</v>
      </c>
      <c r="AN50" s="9">
        <v>0.1</v>
      </c>
      <c r="AO50" s="9">
        <v>0.15</v>
      </c>
      <c r="AP50" s="9">
        <v>0.2</v>
      </c>
      <c r="AQ50" s="3" t="s">
        <v>1311</v>
      </c>
      <c r="AR50" s="5" t="s">
        <v>1312</v>
      </c>
      <c r="AS50" s="5" t="s">
        <v>1313</v>
      </c>
      <c r="AT50" s="4" t="s">
        <v>1314</v>
      </c>
      <c r="AU50" s="4" t="s">
        <v>1315</v>
      </c>
      <c r="AV50" s="4" t="s">
        <v>1316</v>
      </c>
      <c r="AW50" s="4" t="s">
        <v>1314</v>
      </c>
      <c r="AX50" s="4" t="s">
        <v>1315</v>
      </c>
      <c r="AY50" s="4" t="s">
        <v>1317</v>
      </c>
      <c r="AZ50" s="4" t="s">
        <v>1318</v>
      </c>
      <c r="BA50" s="4" t="s">
        <v>1319</v>
      </c>
      <c r="BB50" s="4" t="s">
        <v>229</v>
      </c>
      <c r="BC50" s="4" t="s">
        <v>229</v>
      </c>
      <c r="BD50" s="4" t="s">
        <v>229</v>
      </c>
      <c r="BE50" s="4" t="s">
        <v>229</v>
      </c>
      <c r="BF50" s="4" t="s">
        <v>229</v>
      </c>
      <c r="BG50" s="4" t="s">
        <v>229</v>
      </c>
      <c r="BH50" s="4" t="s">
        <v>229</v>
      </c>
      <c r="BI50" s="4" t="s">
        <v>229</v>
      </c>
      <c r="BJ50" s="4" t="s">
        <v>229</v>
      </c>
      <c r="BK50" s="4" t="s">
        <v>229</v>
      </c>
      <c r="BL50" s="4" t="s">
        <v>229</v>
      </c>
      <c r="BM50" s="4" t="s">
        <v>229</v>
      </c>
      <c r="BN50" s="4" t="s">
        <v>229</v>
      </c>
      <c r="BO50" s="4" t="s">
        <v>229</v>
      </c>
      <c r="BP50" s="4" t="s">
        <v>229</v>
      </c>
      <c r="BQ50" s="4" t="s">
        <v>229</v>
      </c>
      <c r="BR50" s="4" t="s">
        <v>229</v>
      </c>
      <c r="BS50" s="4" t="s">
        <v>229</v>
      </c>
      <c r="BT50" s="4" t="s">
        <v>229</v>
      </c>
      <c r="BU50" s="4" t="s">
        <v>229</v>
      </c>
      <c r="BV50" s="4" t="s">
        <v>229</v>
      </c>
      <c r="BY50" s="63">
        <v>12123736</v>
      </c>
    </row>
    <row r="51" spans="1:77" ht="15.75" hidden="1">
      <c r="A51" s="48" t="s">
        <v>15493</v>
      </c>
      <c r="B51" s="3" t="s">
        <v>892</v>
      </c>
      <c r="C51" s="4" t="s">
        <v>893</v>
      </c>
      <c r="D51" s="4" t="s">
        <v>894</v>
      </c>
      <c r="E51" s="4" t="s">
        <v>895</v>
      </c>
      <c r="F51" s="4" t="s">
        <v>896</v>
      </c>
      <c r="G51" s="4" t="s">
        <v>897</v>
      </c>
      <c r="H51" s="3" t="s">
        <v>1261</v>
      </c>
      <c r="I51" s="4" t="s">
        <v>1262</v>
      </c>
      <c r="J51" s="4" t="s">
        <v>1263</v>
      </c>
      <c r="K51" s="5" t="s">
        <v>1264</v>
      </c>
      <c r="L51" s="6">
        <v>2</v>
      </c>
      <c r="M51" s="5" t="s">
        <v>22</v>
      </c>
      <c r="N51" s="79">
        <v>2</v>
      </c>
      <c r="O51" s="5" t="s">
        <v>25</v>
      </c>
      <c r="P51" s="79">
        <v>2</v>
      </c>
      <c r="Q51" s="5" t="s">
        <v>180</v>
      </c>
      <c r="R51" s="79">
        <v>11</v>
      </c>
      <c r="S51" s="4" t="s">
        <v>631</v>
      </c>
      <c r="T51" s="62" t="str">
        <f t="shared" si="0"/>
        <v>11. Ciudades y comunidades sostenibles</v>
      </c>
      <c r="U51" s="79" t="s">
        <v>349</v>
      </c>
      <c r="V51" s="4" t="s">
        <v>350</v>
      </c>
      <c r="W51" s="79" t="s">
        <v>349</v>
      </c>
      <c r="X51" s="4" t="s">
        <v>783</v>
      </c>
      <c r="Y51" s="79" t="s">
        <v>497</v>
      </c>
      <c r="Z51" s="4" t="s">
        <v>784</v>
      </c>
      <c r="AA51" s="51" t="s">
        <v>16485</v>
      </c>
      <c r="AB51" s="3" t="s">
        <v>1265</v>
      </c>
      <c r="AC51" s="4" t="s">
        <v>1266</v>
      </c>
      <c r="AD51" s="4" t="s">
        <v>1267</v>
      </c>
      <c r="AE51" s="4" t="s">
        <v>1268</v>
      </c>
      <c r="AF51" s="4" t="s">
        <v>1269</v>
      </c>
      <c r="AG51" s="4" t="s">
        <v>1270</v>
      </c>
      <c r="AH51" s="8">
        <v>0.2</v>
      </c>
      <c r="AI51" s="4" t="s">
        <v>1271</v>
      </c>
      <c r="AJ51" s="4" t="s">
        <v>1272</v>
      </c>
      <c r="AK51" s="4" t="s">
        <v>59</v>
      </c>
      <c r="AL51" s="4" t="s">
        <v>1273</v>
      </c>
      <c r="AM51" s="9">
        <v>0.05</v>
      </c>
      <c r="AN51" s="9">
        <v>0.1</v>
      </c>
      <c r="AO51" s="9">
        <v>0.15</v>
      </c>
      <c r="AP51" s="9">
        <v>0.2</v>
      </c>
      <c r="AQ51" s="3" t="s">
        <v>1274</v>
      </c>
      <c r="AR51" s="5" t="s">
        <v>1275</v>
      </c>
      <c r="AS51" s="5" t="s">
        <v>1276</v>
      </c>
      <c r="AT51" s="4" t="s">
        <v>1277</v>
      </c>
      <c r="AU51" s="4" t="s">
        <v>1278</v>
      </c>
      <c r="AV51" s="4" t="s">
        <v>1279</v>
      </c>
      <c r="AW51" s="4" t="s">
        <v>1280</v>
      </c>
      <c r="AX51" s="4" t="s">
        <v>1281</v>
      </c>
      <c r="AY51" s="4" t="s">
        <v>1282</v>
      </c>
      <c r="AZ51" s="4" t="s">
        <v>1280</v>
      </c>
      <c r="BA51" s="4" t="s">
        <v>1281</v>
      </c>
      <c r="BB51" s="4" t="s">
        <v>1283</v>
      </c>
      <c r="BC51" s="4" t="s">
        <v>1284</v>
      </c>
      <c r="BD51" s="4" t="s">
        <v>1285</v>
      </c>
      <c r="BE51" s="4" t="s">
        <v>1286</v>
      </c>
      <c r="BF51" s="4" t="s">
        <v>1287</v>
      </c>
      <c r="BG51" s="4" t="s">
        <v>1288</v>
      </c>
      <c r="BH51" s="4" t="s">
        <v>1289</v>
      </c>
      <c r="BI51" s="4" t="s">
        <v>1284</v>
      </c>
      <c r="BJ51" s="4" t="s">
        <v>1285</v>
      </c>
      <c r="BK51" s="4" t="s">
        <v>1290</v>
      </c>
      <c r="BL51" s="4" t="s">
        <v>1280</v>
      </c>
      <c r="BM51" s="4" t="s">
        <v>1281</v>
      </c>
      <c r="BN51" s="4" t="s">
        <v>1291</v>
      </c>
      <c r="BO51" s="4" t="s">
        <v>1280</v>
      </c>
      <c r="BP51" s="4" t="s">
        <v>1281</v>
      </c>
      <c r="BQ51" s="4" t="s">
        <v>1292</v>
      </c>
      <c r="BR51" s="4" t="s">
        <v>1280</v>
      </c>
      <c r="BS51" s="4" t="s">
        <v>1281</v>
      </c>
      <c r="BT51" s="4" t="s">
        <v>1293</v>
      </c>
      <c r="BU51" s="4" t="s">
        <v>1294</v>
      </c>
      <c r="BV51" s="4" t="s">
        <v>1295</v>
      </c>
      <c r="BY51" s="63">
        <v>10799541</v>
      </c>
    </row>
    <row r="52" spans="1:77" ht="15.75" hidden="1">
      <c r="A52" s="48" t="s">
        <v>15494</v>
      </c>
      <c r="B52" s="3" t="s">
        <v>892</v>
      </c>
      <c r="C52" s="4" t="s">
        <v>893</v>
      </c>
      <c r="D52" s="4" t="s">
        <v>894</v>
      </c>
      <c r="E52" s="4" t="s">
        <v>895</v>
      </c>
      <c r="F52" s="4" t="s">
        <v>896</v>
      </c>
      <c r="G52" s="4" t="s">
        <v>897</v>
      </c>
      <c r="H52" s="3" t="s">
        <v>1320</v>
      </c>
      <c r="I52" s="4" t="s">
        <v>1321</v>
      </c>
      <c r="J52" s="4" t="s">
        <v>1322</v>
      </c>
      <c r="K52" s="5" t="s">
        <v>1323</v>
      </c>
      <c r="L52" s="6">
        <v>2</v>
      </c>
      <c r="M52" s="5" t="s">
        <v>22</v>
      </c>
      <c r="N52" s="79">
        <v>2</v>
      </c>
      <c r="O52" s="5" t="s">
        <v>25</v>
      </c>
      <c r="P52" s="79">
        <v>1</v>
      </c>
      <c r="Q52" s="5" t="s">
        <v>28</v>
      </c>
      <c r="R52" s="79">
        <v>11</v>
      </c>
      <c r="S52" s="4" t="s">
        <v>631</v>
      </c>
      <c r="T52" s="62" t="str">
        <f t="shared" si="0"/>
        <v>11. Ciudades y comunidades sostenibles</v>
      </c>
      <c r="U52" s="79" t="s">
        <v>349</v>
      </c>
      <c r="V52" s="4" t="s">
        <v>350</v>
      </c>
      <c r="W52" s="79" t="s">
        <v>349</v>
      </c>
      <c r="X52" s="4" t="s">
        <v>783</v>
      </c>
      <c r="Y52" s="79" t="s">
        <v>351</v>
      </c>
      <c r="Z52" s="4" t="s">
        <v>1002</v>
      </c>
      <c r="AA52" s="51" t="s">
        <v>16490</v>
      </c>
      <c r="AB52" s="3" t="s">
        <v>1324</v>
      </c>
      <c r="AC52" s="4" t="s">
        <v>1325</v>
      </c>
      <c r="AD52" s="4" t="s">
        <v>1326</v>
      </c>
      <c r="AE52" s="4" t="s">
        <v>1327</v>
      </c>
      <c r="AF52" s="4" t="s">
        <v>1328</v>
      </c>
      <c r="AG52" s="4" t="s">
        <v>1329</v>
      </c>
      <c r="AH52" s="8">
        <v>0.35</v>
      </c>
      <c r="AI52" s="4" t="s">
        <v>1330</v>
      </c>
      <c r="AJ52" s="4" t="s">
        <v>1331</v>
      </c>
      <c r="AK52" s="4" t="s">
        <v>59</v>
      </c>
      <c r="AL52" s="4" t="s">
        <v>1332</v>
      </c>
      <c r="AM52" s="9">
        <v>0.1</v>
      </c>
      <c r="AN52" s="9">
        <v>0.15</v>
      </c>
      <c r="AO52" s="9">
        <v>0.2</v>
      </c>
      <c r="AP52" s="9">
        <v>0.35</v>
      </c>
      <c r="AQ52" s="3" t="s">
        <v>1333</v>
      </c>
      <c r="AR52" s="5" t="s">
        <v>1334</v>
      </c>
      <c r="AS52" s="5" t="s">
        <v>1335</v>
      </c>
      <c r="AT52" s="4" t="s">
        <v>1280</v>
      </c>
      <c r="AU52" s="4" t="s">
        <v>1281</v>
      </c>
      <c r="AV52" s="4" t="s">
        <v>1336</v>
      </c>
      <c r="AW52" s="4" t="s">
        <v>1280</v>
      </c>
      <c r="AX52" s="4" t="s">
        <v>1281</v>
      </c>
      <c r="AY52" s="4" t="s">
        <v>229</v>
      </c>
      <c r="AZ52" s="4" t="s">
        <v>229</v>
      </c>
      <c r="BA52" s="4" t="s">
        <v>229</v>
      </c>
      <c r="BB52" s="4" t="s">
        <v>229</v>
      </c>
      <c r="BC52" s="4" t="s">
        <v>229</v>
      </c>
      <c r="BD52" s="4" t="s">
        <v>229</v>
      </c>
      <c r="BE52" s="4" t="s">
        <v>229</v>
      </c>
      <c r="BF52" s="4" t="s">
        <v>229</v>
      </c>
      <c r="BG52" s="4" t="s">
        <v>229</v>
      </c>
      <c r="BH52" s="4" t="s">
        <v>229</v>
      </c>
      <c r="BI52" s="4" t="s">
        <v>229</v>
      </c>
      <c r="BJ52" s="4" t="s">
        <v>229</v>
      </c>
      <c r="BK52" s="4" t="s">
        <v>229</v>
      </c>
      <c r="BL52" s="4" t="s">
        <v>229</v>
      </c>
      <c r="BM52" s="4" t="s">
        <v>229</v>
      </c>
      <c r="BN52" s="4" t="s">
        <v>229</v>
      </c>
      <c r="BO52" s="4" t="s">
        <v>229</v>
      </c>
      <c r="BP52" s="4" t="s">
        <v>229</v>
      </c>
      <c r="BQ52" s="4" t="s">
        <v>229</v>
      </c>
      <c r="BR52" s="4" t="s">
        <v>229</v>
      </c>
      <c r="BS52" s="4" t="s">
        <v>229</v>
      </c>
      <c r="BT52" s="4" t="s">
        <v>229</v>
      </c>
      <c r="BU52" s="4" t="s">
        <v>229</v>
      </c>
      <c r="BV52" s="4" t="s">
        <v>229</v>
      </c>
      <c r="BY52" s="63">
        <v>2880890</v>
      </c>
    </row>
    <row r="53" spans="1:77" ht="15.75" hidden="1">
      <c r="A53" s="48" t="s">
        <v>15495</v>
      </c>
      <c r="B53" s="3" t="s">
        <v>892</v>
      </c>
      <c r="C53" s="4" t="s">
        <v>893</v>
      </c>
      <c r="D53" s="4" t="s">
        <v>894</v>
      </c>
      <c r="E53" s="4" t="s">
        <v>895</v>
      </c>
      <c r="F53" s="4" t="s">
        <v>896</v>
      </c>
      <c r="G53" s="4" t="s">
        <v>897</v>
      </c>
      <c r="H53" s="3" t="s">
        <v>14</v>
      </c>
      <c r="I53" s="4" t="s">
        <v>16</v>
      </c>
      <c r="J53" s="4" t="s">
        <v>1091</v>
      </c>
      <c r="K53" s="5" t="s">
        <v>1092</v>
      </c>
      <c r="L53" s="6">
        <v>2</v>
      </c>
      <c r="M53" s="5" t="s">
        <v>22</v>
      </c>
      <c r="N53" s="79" t="s">
        <v>349</v>
      </c>
      <c r="O53" s="5" t="s">
        <v>25</v>
      </c>
      <c r="P53" s="79" t="s">
        <v>497</v>
      </c>
      <c r="Q53" s="5" t="s">
        <v>28</v>
      </c>
      <c r="R53" s="79">
        <v>16</v>
      </c>
      <c r="S53" s="4" t="s">
        <v>31</v>
      </c>
      <c r="T53" s="62" t="str">
        <f t="shared" si="0"/>
        <v>16. Paz, justicia e instituciones sólidas</v>
      </c>
      <c r="U53" s="79" t="s">
        <v>497</v>
      </c>
      <c r="V53" s="4" t="s">
        <v>34</v>
      </c>
      <c r="W53" s="79" t="s">
        <v>349</v>
      </c>
      <c r="X53" s="4" t="s">
        <v>269</v>
      </c>
      <c r="Y53" s="79" t="s">
        <v>497</v>
      </c>
      <c r="Z53" s="4" t="s">
        <v>1093</v>
      </c>
      <c r="AA53" s="51" t="s">
        <v>16491</v>
      </c>
      <c r="AB53" s="3" t="s">
        <v>42</v>
      </c>
      <c r="AC53" s="4" t="s">
        <v>44</v>
      </c>
      <c r="AD53" s="4" t="s">
        <v>1094</v>
      </c>
      <c r="AE53" s="4" t="s">
        <v>1095</v>
      </c>
      <c r="AF53" s="4" t="s">
        <v>1096</v>
      </c>
      <c r="AG53" s="4" t="s">
        <v>1097</v>
      </c>
      <c r="AH53" s="3">
        <v>200</v>
      </c>
      <c r="AI53" s="4" t="s">
        <v>1098</v>
      </c>
      <c r="AJ53" s="4" t="s">
        <v>1099</v>
      </c>
      <c r="AK53" s="4" t="s">
        <v>730</v>
      </c>
      <c r="AL53" s="4" t="s">
        <v>1100</v>
      </c>
      <c r="AM53" s="3">
        <v>51</v>
      </c>
      <c r="AN53" s="3">
        <v>51</v>
      </c>
      <c r="AO53" s="3">
        <v>52</v>
      </c>
      <c r="AP53" s="3">
        <v>46</v>
      </c>
      <c r="AQ53" s="3" t="s">
        <v>1101</v>
      </c>
      <c r="AR53" s="5" t="s">
        <v>1102</v>
      </c>
      <c r="AS53" s="5" t="s">
        <v>1103</v>
      </c>
      <c r="AT53" s="4" t="s">
        <v>1104</v>
      </c>
      <c r="AU53" s="4" t="s">
        <v>1105</v>
      </c>
      <c r="AV53" s="4" t="s">
        <v>229</v>
      </c>
      <c r="AW53" s="4" t="s">
        <v>229</v>
      </c>
      <c r="AX53" s="4" t="s">
        <v>229</v>
      </c>
      <c r="AY53" s="4" t="s">
        <v>229</v>
      </c>
      <c r="AZ53" s="4" t="s">
        <v>229</v>
      </c>
      <c r="BA53" s="4" t="s">
        <v>229</v>
      </c>
      <c r="BB53" s="4" t="s">
        <v>229</v>
      </c>
      <c r="BC53" s="4" t="s">
        <v>229</v>
      </c>
      <c r="BD53" s="4" t="s">
        <v>229</v>
      </c>
      <c r="BE53" s="4" t="s">
        <v>229</v>
      </c>
      <c r="BF53" s="4" t="s">
        <v>229</v>
      </c>
      <c r="BG53" s="4" t="s">
        <v>229</v>
      </c>
      <c r="BH53" s="4" t="s">
        <v>229</v>
      </c>
      <c r="BI53" s="4" t="s">
        <v>229</v>
      </c>
      <c r="BJ53" s="4" t="s">
        <v>229</v>
      </c>
      <c r="BK53" s="4" t="s">
        <v>229</v>
      </c>
      <c r="BL53" s="4" t="s">
        <v>229</v>
      </c>
      <c r="BM53" s="4" t="s">
        <v>229</v>
      </c>
      <c r="BN53" s="4" t="s">
        <v>229</v>
      </c>
      <c r="BO53" s="4" t="s">
        <v>229</v>
      </c>
      <c r="BP53" s="4" t="s">
        <v>229</v>
      </c>
      <c r="BQ53" s="4" t="s">
        <v>229</v>
      </c>
      <c r="BR53" s="4" t="s">
        <v>229</v>
      </c>
      <c r="BS53" s="4" t="s">
        <v>229</v>
      </c>
      <c r="BT53" s="4" t="s">
        <v>229</v>
      </c>
      <c r="BU53" s="4" t="s">
        <v>229</v>
      </c>
      <c r="BV53" s="4" t="s">
        <v>229</v>
      </c>
      <c r="BW53" t="s">
        <v>120</v>
      </c>
      <c r="BX53" t="s">
        <v>122</v>
      </c>
      <c r="BY53" s="63">
        <v>7307706</v>
      </c>
    </row>
    <row r="54" spans="1:77" ht="15.75" hidden="1">
      <c r="A54" s="48" t="s">
        <v>15496</v>
      </c>
      <c r="B54" s="3" t="s">
        <v>892</v>
      </c>
      <c r="C54" s="4" t="s">
        <v>893</v>
      </c>
      <c r="D54" s="4" t="s">
        <v>894</v>
      </c>
      <c r="E54" s="4" t="s">
        <v>895</v>
      </c>
      <c r="F54" s="4" t="s">
        <v>896</v>
      </c>
      <c r="G54" s="4" t="s">
        <v>897</v>
      </c>
      <c r="H54" s="3" t="s">
        <v>231</v>
      </c>
      <c r="I54" s="4" t="s">
        <v>232</v>
      </c>
      <c r="J54" s="4" t="s">
        <v>1106</v>
      </c>
      <c r="K54" s="5" t="s">
        <v>1107</v>
      </c>
      <c r="L54" s="6">
        <v>5</v>
      </c>
      <c r="M54" s="5" t="s">
        <v>128</v>
      </c>
      <c r="N54" s="79">
        <v>3</v>
      </c>
      <c r="O54" s="4" t="s">
        <v>150</v>
      </c>
      <c r="P54" s="79">
        <v>1</v>
      </c>
      <c r="Q54" s="4" t="s">
        <v>209</v>
      </c>
      <c r="R54" s="79">
        <v>16</v>
      </c>
      <c r="S54" s="4" t="s">
        <v>31</v>
      </c>
      <c r="T54" s="62" t="str">
        <f t="shared" si="0"/>
        <v>16. Paz, justicia e instituciones sólidas</v>
      </c>
      <c r="U54" s="79" t="s">
        <v>497</v>
      </c>
      <c r="V54" s="4" t="s">
        <v>34</v>
      </c>
      <c r="W54" s="79" t="s">
        <v>3581</v>
      </c>
      <c r="X54" s="4" t="s">
        <v>235</v>
      </c>
      <c r="Y54" s="79" t="s">
        <v>349</v>
      </c>
      <c r="Z54" s="4" t="s">
        <v>236</v>
      </c>
      <c r="AA54" s="51" t="s">
        <v>16478</v>
      </c>
      <c r="AB54" s="3" t="s">
        <v>237</v>
      </c>
      <c r="AC54" s="4" t="s">
        <v>238</v>
      </c>
      <c r="AD54" s="4" t="s">
        <v>1108</v>
      </c>
      <c r="AE54" s="4" t="s">
        <v>1109</v>
      </c>
      <c r="AF54" s="4" t="s">
        <v>1110</v>
      </c>
      <c r="AG54" s="4" t="s">
        <v>1111</v>
      </c>
      <c r="AH54" s="3">
        <v>8</v>
      </c>
      <c r="AI54" s="4" t="s">
        <v>1112</v>
      </c>
      <c r="AJ54" s="4" t="s">
        <v>1113</v>
      </c>
      <c r="AK54" s="4" t="s">
        <v>844</v>
      </c>
      <c r="AL54" s="4" t="s">
        <v>1114</v>
      </c>
      <c r="AM54" s="3">
        <v>3</v>
      </c>
      <c r="AN54" s="3">
        <v>2</v>
      </c>
      <c r="AO54" s="3">
        <v>3</v>
      </c>
      <c r="AP54" s="3">
        <v>2</v>
      </c>
      <c r="AQ54" s="6">
        <v>10</v>
      </c>
      <c r="AR54" s="5" t="s">
        <v>1115</v>
      </c>
      <c r="AS54" s="5" t="s">
        <v>1116</v>
      </c>
      <c r="AT54" s="4" t="s">
        <v>1117</v>
      </c>
      <c r="AU54" s="4" t="s">
        <v>1118</v>
      </c>
      <c r="AV54" s="4" t="s">
        <v>1119</v>
      </c>
      <c r="AW54" s="4" t="s">
        <v>1117</v>
      </c>
      <c r="AX54" s="4" t="s">
        <v>1118</v>
      </c>
      <c r="AY54" s="4" t="s">
        <v>1120</v>
      </c>
      <c r="AZ54" s="4" t="s">
        <v>1117</v>
      </c>
      <c r="BA54" s="4" t="s">
        <v>1118</v>
      </c>
      <c r="BB54" s="4" t="s">
        <v>1121</v>
      </c>
      <c r="BC54" s="4" t="s">
        <v>1117</v>
      </c>
      <c r="BD54" s="4" t="s">
        <v>1118</v>
      </c>
      <c r="BE54" s="4" t="s">
        <v>1122</v>
      </c>
      <c r="BF54" s="4" t="s">
        <v>1117</v>
      </c>
      <c r="BG54" s="4" t="s">
        <v>1118</v>
      </c>
      <c r="BH54" s="4" t="s">
        <v>1123</v>
      </c>
      <c r="BI54" s="4" t="s">
        <v>1124</v>
      </c>
      <c r="BJ54" s="4" t="s">
        <v>1125</v>
      </c>
      <c r="BK54" s="4" t="s">
        <v>1126</v>
      </c>
      <c r="BL54" s="4" t="s">
        <v>1124</v>
      </c>
      <c r="BM54" s="4" t="s">
        <v>1125</v>
      </c>
      <c r="BN54" s="4" t="s">
        <v>1127</v>
      </c>
      <c r="BO54" s="4" t="s">
        <v>1128</v>
      </c>
      <c r="BP54" s="4" t="s">
        <v>1129</v>
      </c>
      <c r="BQ54" s="4" t="s">
        <v>1130</v>
      </c>
      <c r="BR54" s="4" t="s">
        <v>1128</v>
      </c>
      <c r="BS54" s="4" t="s">
        <v>1129</v>
      </c>
      <c r="BT54" s="4" t="s">
        <v>1131</v>
      </c>
      <c r="BU54" s="4" t="s">
        <v>1124</v>
      </c>
      <c r="BV54" s="4" t="s">
        <v>1125</v>
      </c>
      <c r="BY54" s="63">
        <v>5650000</v>
      </c>
    </row>
    <row r="55" spans="1:77" ht="15.75" hidden="1">
      <c r="A55" s="48" t="s">
        <v>15497</v>
      </c>
      <c r="B55" s="3" t="s">
        <v>892</v>
      </c>
      <c r="C55" s="4" t="s">
        <v>893</v>
      </c>
      <c r="D55" s="4" t="s">
        <v>894</v>
      </c>
      <c r="E55" s="4" t="s">
        <v>895</v>
      </c>
      <c r="F55" s="4" t="s">
        <v>896</v>
      </c>
      <c r="G55" s="4" t="s">
        <v>897</v>
      </c>
      <c r="H55" s="3" t="s">
        <v>248</v>
      </c>
      <c r="I55" s="4" t="s">
        <v>249</v>
      </c>
      <c r="J55" s="4" t="s">
        <v>1132</v>
      </c>
      <c r="K55" s="5" t="s">
        <v>1133</v>
      </c>
      <c r="L55" s="6">
        <v>6</v>
      </c>
      <c r="M55" s="5" t="s">
        <v>129</v>
      </c>
      <c r="N55" s="79">
        <v>3</v>
      </c>
      <c r="O55" s="5" t="s">
        <v>153</v>
      </c>
      <c r="P55" s="79">
        <v>2</v>
      </c>
      <c r="Q55" s="5" t="s">
        <v>218</v>
      </c>
      <c r="R55" s="79">
        <v>16</v>
      </c>
      <c r="S55" s="4" t="s">
        <v>31</v>
      </c>
      <c r="T55" s="62" t="str">
        <f t="shared" si="0"/>
        <v>16. Paz, justicia e instituciones sólidas</v>
      </c>
      <c r="U55" s="79" t="s">
        <v>497</v>
      </c>
      <c r="V55" s="4" t="s">
        <v>34</v>
      </c>
      <c r="W55" s="79" t="s">
        <v>528</v>
      </c>
      <c r="X55" s="4" t="s">
        <v>37</v>
      </c>
      <c r="Y55" s="79" t="s">
        <v>840</v>
      </c>
      <c r="Z55" s="4" t="s">
        <v>252</v>
      </c>
      <c r="AA55" s="51" t="s">
        <v>122</v>
      </c>
      <c r="AB55" s="3" t="s">
        <v>253</v>
      </c>
      <c r="AC55" s="4" t="s">
        <v>254</v>
      </c>
      <c r="AD55" s="4" t="s">
        <v>1134</v>
      </c>
      <c r="AE55" s="4" t="s">
        <v>1135</v>
      </c>
      <c r="AF55" s="4" t="s">
        <v>1136</v>
      </c>
      <c r="AG55" s="4" t="s">
        <v>1137</v>
      </c>
      <c r="AH55" s="3">
        <v>1</v>
      </c>
      <c r="AI55" s="4" t="s">
        <v>1138</v>
      </c>
      <c r="AJ55" s="4" t="s">
        <v>1139</v>
      </c>
      <c r="AK55" s="4" t="s">
        <v>844</v>
      </c>
      <c r="AL55" s="4" t="s">
        <v>1140</v>
      </c>
      <c r="AM55" s="3">
        <v>1</v>
      </c>
      <c r="AN55" s="3">
        <v>1</v>
      </c>
      <c r="AO55" s="3">
        <v>1</v>
      </c>
      <c r="AP55" s="3">
        <v>1</v>
      </c>
      <c r="AQ55" s="3" t="s">
        <v>1141</v>
      </c>
      <c r="AR55" s="5" t="s">
        <v>1142</v>
      </c>
      <c r="AS55" s="5" t="s">
        <v>1143</v>
      </c>
      <c r="AT55" s="4" t="s">
        <v>1144</v>
      </c>
      <c r="AU55" s="4" t="s">
        <v>1145</v>
      </c>
      <c r="AV55" s="4" t="s">
        <v>1146</v>
      </c>
      <c r="AW55" s="4" t="s">
        <v>1144</v>
      </c>
      <c r="AX55" s="4" t="s">
        <v>1145</v>
      </c>
      <c r="AY55" s="4" t="s">
        <v>1147</v>
      </c>
      <c r="AZ55" s="4" t="s">
        <v>1148</v>
      </c>
      <c r="BA55" s="4" t="s">
        <v>1149</v>
      </c>
      <c r="BB55" s="4" t="s">
        <v>1150</v>
      </c>
      <c r="BC55" s="4" t="s">
        <v>1148</v>
      </c>
      <c r="BD55" s="4" t="s">
        <v>1149</v>
      </c>
      <c r="BE55" s="4" t="s">
        <v>1151</v>
      </c>
      <c r="BF55" s="4" t="s">
        <v>1152</v>
      </c>
      <c r="BG55" s="4" t="s">
        <v>1153</v>
      </c>
      <c r="BH55" s="4" t="s">
        <v>1154</v>
      </c>
      <c r="BI55" s="4" t="s">
        <v>1152</v>
      </c>
      <c r="BJ55" s="4" t="s">
        <v>1153</v>
      </c>
      <c r="BK55" s="4" t="s">
        <v>1155</v>
      </c>
      <c r="BL55" s="4" t="s">
        <v>1152</v>
      </c>
      <c r="BM55" s="4" t="s">
        <v>1153</v>
      </c>
      <c r="BN55" s="4" t="s">
        <v>1156</v>
      </c>
      <c r="BO55" s="4" t="s">
        <v>1157</v>
      </c>
      <c r="BP55" s="4" t="s">
        <v>1158</v>
      </c>
      <c r="BQ55" s="4" t="s">
        <v>1159</v>
      </c>
      <c r="BR55" s="4" t="s">
        <v>1157</v>
      </c>
      <c r="BS55" s="4" t="s">
        <v>1158</v>
      </c>
      <c r="BT55" s="4" t="s">
        <v>1160</v>
      </c>
      <c r="BU55" s="4" t="s">
        <v>1157</v>
      </c>
      <c r="BV55" s="4" t="s">
        <v>1158</v>
      </c>
      <c r="BY55" s="63">
        <v>4300000</v>
      </c>
    </row>
    <row r="56" spans="1:77" ht="15.75" hidden="1">
      <c r="A56" s="48" t="s">
        <v>15498</v>
      </c>
      <c r="B56" s="3" t="s">
        <v>892</v>
      </c>
      <c r="C56" s="4" t="s">
        <v>893</v>
      </c>
      <c r="D56" s="4" t="s">
        <v>894</v>
      </c>
      <c r="E56" s="4" t="s">
        <v>895</v>
      </c>
      <c r="F56" s="4" t="s">
        <v>896</v>
      </c>
      <c r="G56" s="4" t="s">
        <v>897</v>
      </c>
      <c r="H56" s="3" t="s">
        <v>263</v>
      </c>
      <c r="I56" s="4" t="s">
        <v>264</v>
      </c>
      <c r="J56" s="4" t="s">
        <v>1161</v>
      </c>
      <c r="K56" s="5" t="s">
        <v>1162</v>
      </c>
      <c r="L56" s="6">
        <v>1</v>
      </c>
      <c r="M56" s="5" t="s">
        <v>125</v>
      </c>
      <c r="N56" s="79">
        <v>5</v>
      </c>
      <c r="O56" s="4" t="s">
        <v>134</v>
      </c>
      <c r="P56" s="79">
        <v>0</v>
      </c>
      <c r="Q56" s="4" t="s">
        <v>134</v>
      </c>
      <c r="R56" s="79">
        <v>5</v>
      </c>
      <c r="S56" s="4" t="s">
        <v>268</v>
      </c>
      <c r="T56" s="62" t="str">
        <f t="shared" si="0"/>
        <v xml:space="preserve">5. Igualdad de género </v>
      </c>
      <c r="U56" s="79" t="s">
        <v>497</v>
      </c>
      <c r="V56" s="4" t="s">
        <v>34</v>
      </c>
      <c r="W56" s="79" t="s">
        <v>349</v>
      </c>
      <c r="X56" s="4" t="s">
        <v>269</v>
      </c>
      <c r="Y56" s="79" t="s">
        <v>840</v>
      </c>
      <c r="Z56" s="4" t="s">
        <v>270</v>
      </c>
      <c r="AA56" s="51" t="s">
        <v>16479</v>
      </c>
      <c r="AB56" s="3" t="s">
        <v>271</v>
      </c>
      <c r="AC56" s="4" t="s">
        <v>272</v>
      </c>
      <c r="AD56" s="4" t="s">
        <v>1163</v>
      </c>
      <c r="AE56" s="4" t="s">
        <v>1164</v>
      </c>
      <c r="AF56" s="4" t="s">
        <v>1165</v>
      </c>
      <c r="AG56" s="4" t="s">
        <v>1166</v>
      </c>
      <c r="AH56" s="3">
        <v>500</v>
      </c>
      <c r="AI56" s="4" t="s">
        <v>1167</v>
      </c>
      <c r="AJ56" s="4" t="s">
        <v>1168</v>
      </c>
      <c r="AK56" s="4" t="s">
        <v>862</v>
      </c>
      <c r="AL56" s="4" t="s">
        <v>1169</v>
      </c>
      <c r="AM56" s="3">
        <v>50</v>
      </c>
      <c r="AN56" s="3">
        <v>150</v>
      </c>
      <c r="AO56" s="3">
        <v>250</v>
      </c>
      <c r="AP56" s="3">
        <v>50</v>
      </c>
      <c r="AQ56" s="6">
        <v>500</v>
      </c>
      <c r="AR56" s="5" t="s">
        <v>1170</v>
      </c>
      <c r="AS56" s="5" t="s">
        <v>1171</v>
      </c>
      <c r="AT56" s="4" t="s">
        <v>1172</v>
      </c>
      <c r="AU56" s="4" t="s">
        <v>1173</v>
      </c>
      <c r="AV56" s="4" t="s">
        <v>1174</v>
      </c>
      <c r="AW56" s="4" t="s">
        <v>1175</v>
      </c>
      <c r="AX56" s="4" t="s">
        <v>1176</v>
      </c>
      <c r="AY56" s="4" t="s">
        <v>1177</v>
      </c>
      <c r="AZ56" s="4" t="s">
        <v>1175</v>
      </c>
      <c r="BA56" s="4" t="s">
        <v>1176</v>
      </c>
      <c r="BB56" s="4" t="s">
        <v>1178</v>
      </c>
      <c r="BC56" s="4" t="s">
        <v>1175</v>
      </c>
      <c r="BD56" s="4" t="s">
        <v>1176</v>
      </c>
      <c r="BE56" s="4" t="s">
        <v>1179</v>
      </c>
      <c r="BF56" s="4" t="s">
        <v>1175</v>
      </c>
      <c r="BG56" s="4" t="s">
        <v>1176</v>
      </c>
      <c r="BH56" s="4" t="s">
        <v>1180</v>
      </c>
      <c r="BI56" s="4" t="s">
        <v>1181</v>
      </c>
      <c r="BJ56" s="4" t="s">
        <v>1182</v>
      </c>
      <c r="BK56" s="4" t="s">
        <v>229</v>
      </c>
      <c r="BL56" s="4" t="s">
        <v>229</v>
      </c>
      <c r="BM56" s="4" t="s">
        <v>229</v>
      </c>
      <c r="BN56" s="4" t="s">
        <v>229</v>
      </c>
      <c r="BO56" s="4" t="s">
        <v>229</v>
      </c>
      <c r="BP56" s="4" t="s">
        <v>229</v>
      </c>
      <c r="BQ56" s="4" t="s">
        <v>229</v>
      </c>
      <c r="BR56" s="4" t="s">
        <v>229</v>
      </c>
      <c r="BS56" s="4" t="s">
        <v>229</v>
      </c>
      <c r="BT56" s="4" t="s">
        <v>229</v>
      </c>
      <c r="BU56" s="4" t="s">
        <v>229</v>
      </c>
      <c r="BV56" s="4" t="s">
        <v>229</v>
      </c>
      <c r="BY56" s="63">
        <v>3500000</v>
      </c>
    </row>
    <row r="57" spans="1:77" ht="15.75" hidden="1">
      <c r="A57" s="48" t="s">
        <v>15499</v>
      </c>
      <c r="B57" s="3" t="s">
        <v>892</v>
      </c>
      <c r="C57" s="4" t="s">
        <v>893</v>
      </c>
      <c r="D57" s="4" t="s">
        <v>894</v>
      </c>
      <c r="E57" s="4" t="s">
        <v>895</v>
      </c>
      <c r="F57" s="4" t="s">
        <v>896</v>
      </c>
      <c r="G57" s="4" t="s">
        <v>897</v>
      </c>
      <c r="H57" s="3" t="s">
        <v>282</v>
      </c>
      <c r="I57" s="4" t="s">
        <v>283</v>
      </c>
      <c r="J57" s="4" t="s">
        <v>1183</v>
      </c>
      <c r="K57" s="5" t="s">
        <v>1184</v>
      </c>
      <c r="L57" s="6">
        <v>1</v>
      </c>
      <c r="M57" s="5" t="s">
        <v>125</v>
      </c>
      <c r="N57" s="79">
        <v>6</v>
      </c>
      <c r="O57" s="5" t="s">
        <v>135</v>
      </c>
      <c r="P57" s="79">
        <v>0</v>
      </c>
      <c r="Q57" s="5" t="s">
        <v>135</v>
      </c>
      <c r="R57" s="79">
        <v>10</v>
      </c>
      <c r="S57" s="4" t="s">
        <v>286</v>
      </c>
      <c r="T57" s="62" t="str">
        <f t="shared" si="0"/>
        <v xml:space="preserve">10. Reducción de las desigualdades </v>
      </c>
      <c r="U57" s="79" t="s">
        <v>497</v>
      </c>
      <c r="V57" s="4" t="s">
        <v>34</v>
      </c>
      <c r="W57" s="79" t="s">
        <v>349</v>
      </c>
      <c r="X57" s="4" t="s">
        <v>269</v>
      </c>
      <c r="Y57" s="79" t="s">
        <v>840</v>
      </c>
      <c r="Z57" s="4" t="s">
        <v>270</v>
      </c>
      <c r="AA57" s="51" t="s">
        <v>16479</v>
      </c>
      <c r="AB57" s="3" t="s">
        <v>287</v>
      </c>
      <c r="AC57" s="4" t="s">
        <v>288</v>
      </c>
      <c r="AD57" s="4" t="s">
        <v>1185</v>
      </c>
      <c r="AE57" s="4" t="s">
        <v>1186</v>
      </c>
      <c r="AF57" s="4" t="s">
        <v>1187</v>
      </c>
      <c r="AG57" s="4" t="s">
        <v>1188</v>
      </c>
      <c r="AH57" s="3">
        <v>6000</v>
      </c>
      <c r="AI57" s="4" t="s">
        <v>1189</v>
      </c>
      <c r="AJ57" s="4" t="s">
        <v>1190</v>
      </c>
      <c r="AK57" s="4" t="s">
        <v>1191</v>
      </c>
      <c r="AL57" s="4" t="s">
        <v>1192</v>
      </c>
      <c r="AM57" s="3">
        <v>2000</v>
      </c>
      <c r="AN57" s="3">
        <v>3000</v>
      </c>
      <c r="AO57" s="3">
        <v>1500</v>
      </c>
      <c r="AP57" s="3">
        <v>1000</v>
      </c>
      <c r="AQ57" s="3" t="s">
        <v>1193</v>
      </c>
      <c r="AR57" s="5" t="s">
        <v>1194</v>
      </c>
      <c r="AS57" s="5" t="s">
        <v>1195</v>
      </c>
      <c r="AT57" s="4" t="s">
        <v>1172</v>
      </c>
      <c r="AU57" s="4" t="s">
        <v>1173</v>
      </c>
      <c r="AV57" s="4" t="s">
        <v>1196</v>
      </c>
      <c r="AW57" s="4" t="s">
        <v>1197</v>
      </c>
      <c r="AX57" s="4" t="s">
        <v>1198</v>
      </c>
      <c r="AY57" s="4" t="s">
        <v>1199</v>
      </c>
      <c r="AZ57" s="4" t="s">
        <v>1172</v>
      </c>
      <c r="BA57" s="4" t="s">
        <v>1173</v>
      </c>
      <c r="BB57" s="4" t="s">
        <v>1200</v>
      </c>
      <c r="BC57" s="4" t="s">
        <v>1197</v>
      </c>
      <c r="BD57" s="4" t="s">
        <v>1198</v>
      </c>
      <c r="BE57" s="4" t="s">
        <v>1201</v>
      </c>
      <c r="BF57" s="4" t="s">
        <v>1172</v>
      </c>
      <c r="BG57" s="4" t="s">
        <v>1173</v>
      </c>
      <c r="BH57" s="4" t="s">
        <v>1202</v>
      </c>
      <c r="BI57" s="4" t="s">
        <v>1172</v>
      </c>
      <c r="BJ57" s="4" t="s">
        <v>1173</v>
      </c>
      <c r="BK57" s="4" t="s">
        <v>1203</v>
      </c>
      <c r="BL57" s="4" t="s">
        <v>229</v>
      </c>
      <c r="BM57" s="4" t="s">
        <v>229</v>
      </c>
      <c r="BN57" s="4" t="s">
        <v>229</v>
      </c>
      <c r="BO57" s="4" t="s">
        <v>229</v>
      </c>
      <c r="BP57" s="4" t="s">
        <v>229</v>
      </c>
      <c r="BQ57" s="4" t="s">
        <v>229</v>
      </c>
      <c r="BR57" s="4" t="s">
        <v>229</v>
      </c>
      <c r="BS57" s="4" t="s">
        <v>229</v>
      </c>
      <c r="BT57" s="4" t="s">
        <v>229</v>
      </c>
      <c r="BU57" s="4" t="s">
        <v>229</v>
      </c>
      <c r="BV57" s="4" t="s">
        <v>229</v>
      </c>
      <c r="BY57" s="63">
        <v>1200000</v>
      </c>
    </row>
    <row r="58" spans="1:77" ht="15.75" hidden="1">
      <c r="A58" s="48" t="s">
        <v>15500</v>
      </c>
      <c r="B58" s="3" t="s">
        <v>892</v>
      </c>
      <c r="C58" s="4" t="s">
        <v>893</v>
      </c>
      <c r="D58" s="4" t="s">
        <v>1352</v>
      </c>
      <c r="E58" s="4" t="s">
        <v>895</v>
      </c>
      <c r="F58" s="4" t="s">
        <v>896</v>
      </c>
      <c r="G58" s="4" t="s">
        <v>897</v>
      </c>
      <c r="H58" s="3" t="s">
        <v>345</v>
      </c>
      <c r="I58" s="4" t="s">
        <v>346</v>
      </c>
      <c r="J58" s="4" t="s">
        <v>347</v>
      </c>
      <c r="K58" s="5" t="s">
        <v>1353</v>
      </c>
      <c r="L58" s="6">
        <v>1</v>
      </c>
      <c r="M58" s="5" t="s">
        <v>125</v>
      </c>
      <c r="N58" s="79">
        <v>6</v>
      </c>
      <c r="O58" s="5" t="s">
        <v>135</v>
      </c>
      <c r="P58" s="79" t="s">
        <v>497</v>
      </c>
      <c r="Q58" s="5" t="s">
        <v>167</v>
      </c>
      <c r="R58" s="79">
        <v>10</v>
      </c>
      <c r="S58" s="4" t="s">
        <v>286</v>
      </c>
      <c r="T58" s="62" t="str">
        <f t="shared" si="0"/>
        <v xml:space="preserve">10. Reducción de las desigualdades </v>
      </c>
      <c r="U58" s="79" t="s">
        <v>349</v>
      </c>
      <c r="V58" s="4" t="s">
        <v>350</v>
      </c>
      <c r="W58" s="79" t="s">
        <v>351</v>
      </c>
      <c r="X58" s="4" t="s">
        <v>352</v>
      </c>
      <c r="Y58" s="79" t="s">
        <v>353</v>
      </c>
      <c r="Z58" s="4" t="s">
        <v>354</v>
      </c>
      <c r="AA58" s="51" t="s">
        <v>1351</v>
      </c>
      <c r="AB58" s="3">
        <v>294</v>
      </c>
      <c r="AC58" s="4" t="s">
        <v>355</v>
      </c>
      <c r="AD58" s="4" t="s">
        <v>356</v>
      </c>
      <c r="AE58" s="4" t="s">
        <v>357</v>
      </c>
      <c r="AF58" s="4" t="s">
        <v>358</v>
      </c>
      <c r="AG58" s="4" t="s">
        <v>359</v>
      </c>
      <c r="AH58" s="8">
        <v>1</v>
      </c>
      <c r="AI58" s="4" t="s">
        <v>360</v>
      </c>
      <c r="AJ58" s="4" t="s">
        <v>361</v>
      </c>
      <c r="AK58" s="4" t="s">
        <v>59</v>
      </c>
      <c r="AL58" s="4" t="s">
        <v>362</v>
      </c>
      <c r="AM58" s="3">
        <v>0</v>
      </c>
      <c r="AN58" s="3">
        <v>0.5</v>
      </c>
      <c r="AO58" s="3">
        <v>1</v>
      </c>
      <c r="AP58" s="3">
        <v>1</v>
      </c>
      <c r="AQ58" s="3">
        <v>1</v>
      </c>
      <c r="AR58" s="4" t="s">
        <v>363</v>
      </c>
      <c r="AS58" s="4" t="s">
        <v>364</v>
      </c>
      <c r="AT58" s="4" t="s">
        <v>362</v>
      </c>
      <c r="AU58" s="4" t="s">
        <v>362</v>
      </c>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Y58" s="63">
        <v>66520408</v>
      </c>
    </row>
    <row r="59" spans="1:77" ht="15.75" hidden="1">
      <c r="A59" s="48" t="s">
        <v>15483</v>
      </c>
      <c r="B59" s="3" t="s">
        <v>892</v>
      </c>
      <c r="C59" s="4" t="s">
        <v>893</v>
      </c>
      <c r="D59" s="4" t="s">
        <v>894</v>
      </c>
      <c r="E59" s="4" t="s">
        <v>895</v>
      </c>
      <c r="F59" s="4" t="s">
        <v>896</v>
      </c>
      <c r="G59" s="4" t="s">
        <v>897</v>
      </c>
      <c r="H59" s="3" t="s">
        <v>923</v>
      </c>
      <c r="I59" s="4" t="s">
        <v>924</v>
      </c>
      <c r="J59" s="4" t="s">
        <v>925</v>
      </c>
      <c r="K59" s="5" t="s">
        <v>926</v>
      </c>
      <c r="L59" s="6">
        <v>2</v>
      </c>
      <c r="M59" s="5" t="s">
        <v>22</v>
      </c>
      <c r="N59" s="79">
        <v>3</v>
      </c>
      <c r="O59" s="5" t="s">
        <v>138</v>
      </c>
      <c r="P59" s="79">
        <v>4</v>
      </c>
      <c r="Q59" s="5" t="s">
        <v>186</v>
      </c>
      <c r="R59" s="79">
        <v>15</v>
      </c>
      <c r="S59" s="4" t="s">
        <v>927</v>
      </c>
      <c r="T59" s="62" t="str">
        <f t="shared" si="0"/>
        <v>15. Vida de ecosistemas terrestres</v>
      </c>
      <c r="U59" s="79" t="s">
        <v>349</v>
      </c>
      <c r="V59" s="4" t="s">
        <v>350</v>
      </c>
      <c r="W59" s="79" t="s">
        <v>497</v>
      </c>
      <c r="X59" s="4" t="s">
        <v>928</v>
      </c>
      <c r="Y59" s="79" t="s">
        <v>840</v>
      </c>
      <c r="Z59" s="4" t="s">
        <v>929</v>
      </c>
      <c r="AA59" s="51" t="s">
        <v>16492</v>
      </c>
      <c r="AB59" s="3" t="s">
        <v>930</v>
      </c>
      <c r="AC59" s="4" t="s">
        <v>931</v>
      </c>
      <c r="AD59" s="4" t="s">
        <v>932</v>
      </c>
      <c r="AE59" s="4" t="s">
        <v>933</v>
      </c>
      <c r="AF59" s="4" t="s">
        <v>934</v>
      </c>
      <c r="AG59" s="4" t="s">
        <v>935</v>
      </c>
      <c r="AH59" s="8">
        <v>1</v>
      </c>
      <c r="AI59" s="4" t="s">
        <v>936</v>
      </c>
      <c r="AJ59" s="4" t="s">
        <v>937</v>
      </c>
      <c r="AK59" s="4" t="s">
        <v>59</v>
      </c>
      <c r="AL59" s="4" t="s">
        <v>938</v>
      </c>
      <c r="AM59" s="9">
        <v>0.23</v>
      </c>
      <c r="AN59" s="9">
        <v>0.5</v>
      </c>
      <c r="AO59" s="9">
        <v>0.75</v>
      </c>
      <c r="AP59" s="9">
        <v>1</v>
      </c>
      <c r="AQ59" s="6">
        <v>1</v>
      </c>
      <c r="AR59" s="5" t="s">
        <v>939</v>
      </c>
      <c r="AS59" s="5" t="s">
        <v>940</v>
      </c>
      <c r="AT59" s="4" t="s">
        <v>941</v>
      </c>
      <c r="AU59" s="4" t="s">
        <v>942</v>
      </c>
      <c r="AV59" s="4" t="s">
        <v>943</v>
      </c>
      <c r="AW59" s="4" t="s">
        <v>941</v>
      </c>
      <c r="AX59" s="4" t="s">
        <v>942</v>
      </c>
      <c r="AY59" s="4" t="s">
        <v>944</v>
      </c>
      <c r="AZ59" s="4" t="s">
        <v>941</v>
      </c>
      <c r="BA59" s="4" t="s">
        <v>942</v>
      </c>
      <c r="BB59" s="4" t="s">
        <v>229</v>
      </c>
      <c r="BC59" s="4" t="s">
        <v>229</v>
      </c>
      <c r="BD59" s="4" t="s">
        <v>229</v>
      </c>
      <c r="BE59" s="4" t="s">
        <v>229</v>
      </c>
      <c r="BF59" s="4" t="s">
        <v>229</v>
      </c>
      <c r="BG59" s="4" t="s">
        <v>229</v>
      </c>
      <c r="BH59" s="4" t="s">
        <v>229</v>
      </c>
      <c r="BI59" s="4" t="s">
        <v>229</v>
      </c>
      <c r="BJ59" s="4" t="s">
        <v>229</v>
      </c>
      <c r="BK59" s="4" t="s">
        <v>229</v>
      </c>
      <c r="BL59" s="4" t="s">
        <v>229</v>
      </c>
      <c r="BM59" s="4" t="s">
        <v>229</v>
      </c>
      <c r="BN59" s="4" t="s">
        <v>229</v>
      </c>
      <c r="BO59" s="4" t="s">
        <v>229</v>
      </c>
      <c r="BP59" s="4" t="s">
        <v>229</v>
      </c>
      <c r="BQ59" s="4" t="s">
        <v>229</v>
      </c>
      <c r="BR59" s="4" t="s">
        <v>229</v>
      </c>
      <c r="BS59" s="4" t="s">
        <v>229</v>
      </c>
      <c r="BT59" s="4" t="s">
        <v>229</v>
      </c>
      <c r="BU59" s="4" t="s">
        <v>229</v>
      </c>
      <c r="BV59" s="4" t="s">
        <v>229</v>
      </c>
      <c r="BX59" t="s">
        <v>945</v>
      </c>
      <c r="BY59" s="63">
        <v>606743712</v>
      </c>
    </row>
    <row r="60" spans="1:77" ht="15.75" hidden="1">
      <c r="A60" s="48" t="s">
        <v>15501</v>
      </c>
      <c r="B60" s="3" t="s">
        <v>892</v>
      </c>
      <c r="C60" s="4" t="s">
        <v>893</v>
      </c>
      <c r="D60" s="4" t="s">
        <v>894</v>
      </c>
      <c r="E60" s="4" t="s">
        <v>895</v>
      </c>
      <c r="F60" s="4" t="s">
        <v>896</v>
      </c>
      <c r="G60" s="4" t="s">
        <v>897</v>
      </c>
      <c r="H60" s="3" t="s">
        <v>1204</v>
      </c>
      <c r="I60" s="4" t="s">
        <v>1205</v>
      </c>
      <c r="J60" s="4" t="s">
        <v>1206</v>
      </c>
      <c r="K60" s="5" t="s">
        <v>1207</v>
      </c>
      <c r="L60" s="6">
        <v>2</v>
      </c>
      <c r="M60" s="5" t="s">
        <v>22</v>
      </c>
      <c r="N60" s="79">
        <v>2</v>
      </c>
      <c r="O60" s="4" t="s">
        <v>25</v>
      </c>
      <c r="P60" s="79">
        <v>3</v>
      </c>
      <c r="Q60" s="4" t="s">
        <v>181</v>
      </c>
      <c r="R60" s="79">
        <v>11</v>
      </c>
      <c r="S60" s="4" t="s">
        <v>631</v>
      </c>
      <c r="T60" s="62" t="str">
        <f t="shared" si="0"/>
        <v>11. Ciudades y comunidades sostenibles</v>
      </c>
      <c r="U60" s="79" t="s">
        <v>349</v>
      </c>
      <c r="V60" s="4" t="s">
        <v>350</v>
      </c>
      <c r="W60" s="79" t="s">
        <v>349</v>
      </c>
      <c r="X60" s="4" t="s">
        <v>783</v>
      </c>
      <c r="Y60" s="79" t="s">
        <v>497</v>
      </c>
      <c r="Z60" s="4" t="s">
        <v>784</v>
      </c>
      <c r="AA60" s="51" t="s">
        <v>16485</v>
      </c>
      <c r="AB60" s="3" t="s">
        <v>1208</v>
      </c>
      <c r="AC60" s="4" t="s">
        <v>1209</v>
      </c>
      <c r="AD60" s="4" t="s">
        <v>1210</v>
      </c>
      <c r="AE60" s="4" t="s">
        <v>1211</v>
      </c>
      <c r="AF60" s="4" t="s">
        <v>1212</v>
      </c>
      <c r="AG60" s="4" t="s">
        <v>1213</v>
      </c>
      <c r="AH60" s="8">
        <v>1</v>
      </c>
      <c r="AI60" s="4" t="s">
        <v>1214</v>
      </c>
      <c r="AJ60" s="4" t="s">
        <v>1215</v>
      </c>
      <c r="AK60" s="4" t="s">
        <v>59</v>
      </c>
      <c r="AL60" s="4" t="s">
        <v>938</v>
      </c>
      <c r="AM60" s="9">
        <v>0.25</v>
      </c>
      <c r="AN60" s="9">
        <v>0.5</v>
      </c>
      <c r="AO60" s="9">
        <v>0.75</v>
      </c>
      <c r="AP60" s="9">
        <v>1</v>
      </c>
      <c r="AQ60" s="6">
        <v>1</v>
      </c>
      <c r="AR60" s="5" t="s">
        <v>1216</v>
      </c>
      <c r="AS60" s="5" t="s">
        <v>1217</v>
      </c>
      <c r="AT60" s="4" t="s">
        <v>1218</v>
      </c>
      <c r="AU60" s="4" t="s">
        <v>1219</v>
      </c>
      <c r="AV60" s="4" t="s">
        <v>1220</v>
      </c>
      <c r="AW60" s="4" t="s">
        <v>1218</v>
      </c>
      <c r="AX60" s="4" t="s">
        <v>1219</v>
      </c>
      <c r="AY60" s="4" t="s">
        <v>1221</v>
      </c>
      <c r="AZ60" s="4" t="s">
        <v>1222</v>
      </c>
      <c r="BA60" s="4" t="s">
        <v>1223</v>
      </c>
      <c r="BB60" s="4" t="s">
        <v>229</v>
      </c>
      <c r="BC60" s="4" t="s">
        <v>229</v>
      </c>
      <c r="BD60" s="4" t="s">
        <v>229</v>
      </c>
      <c r="BE60" s="4" t="s">
        <v>229</v>
      </c>
      <c r="BF60" s="4" t="s">
        <v>229</v>
      </c>
      <c r="BG60" s="4" t="s">
        <v>229</v>
      </c>
      <c r="BH60" s="4" t="s">
        <v>229</v>
      </c>
      <c r="BI60" s="4" t="s">
        <v>229</v>
      </c>
      <c r="BJ60" s="4" t="s">
        <v>229</v>
      </c>
      <c r="BK60" s="4" t="s">
        <v>229</v>
      </c>
      <c r="BL60" s="4" t="s">
        <v>229</v>
      </c>
      <c r="BM60" s="4" t="s">
        <v>229</v>
      </c>
      <c r="BN60" s="4" t="s">
        <v>229</v>
      </c>
      <c r="BO60" s="4" t="s">
        <v>229</v>
      </c>
      <c r="BP60" s="4" t="s">
        <v>229</v>
      </c>
      <c r="BQ60" s="4" t="s">
        <v>229</v>
      </c>
      <c r="BR60" s="4" t="s">
        <v>229</v>
      </c>
      <c r="BS60" s="4" t="s">
        <v>229</v>
      </c>
      <c r="BT60" s="4" t="s">
        <v>229</v>
      </c>
      <c r="BU60" s="4" t="s">
        <v>229</v>
      </c>
      <c r="BV60" s="4" t="s">
        <v>229</v>
      </c>
      <c r="BY60" s="63">
        <v>25000000</v>
      </c>
    </row>
    <row r="61" spans="1:77" ht="15.75" hidden="1">
      <c r="A61" s="48" t="s">
        <v>15502</v>
      </c>
      <c r="B61" s="3" t="s">
        <v>892</v>
      </c>
      <c r="C61" s="4" t="s">
        <v>893</v>
      </c>
      <c r="D61" s="4" t="s">
        <v>894</v>
      </c>
      <c r="E61" s="4" t="s">
        <v>895</v>
      </c>
      <c r="F61" s="4" t="s">
        <v>896</v>
      </c>
      <c r="G61" s="4" t="s">
        <v>897</v>
      </c>
      <c r="H61" s="3" t="s">
        <v>1224</v>
      </c>
      <c r="I61" s="4" t="s">
        <v>1225</v>
      </c>
      <c r="J61" s="4" t="s">
        <v>1226</v>
      </c>
      <c r="K61" s="5" t="s">
        <v>1227</v>
      </c>
      <c r="L61" s="6">
        <v>1</v>
      </c>
      <c r="M61" s="5" t="s">
        <v>125</v>
      </c>
      <c r="N61" s="79">
        <v>6</v>
      </c>
      <c r="O61" s="5" t="s">
        <v>135</v>
      </c>
      <c r="P61" s="79" t="s">
        <v>349</v>
      </c>
      <c r="Q61" s="5" t="s">
        <v>168</v>
      </c>
      <c r="R61" s="79">
        <v>10</v>
      </c>
      <c r="S61" s="4" t="s">
        <v>286</v>
      </c>
      <c r="T61" s="62" t="str">
        <f t="shared" si="0"/>
        <v xml:space="preserve">10. Reducción de las desigualdades </v>
      </c>
      <c r="U61" s="79" t="s">
        <v>349</v>
      </c>
      <c r="V61" s="4" t="s">
        <v>350</v>
      </c>
      <c r="W61" s="79" t="s">
        <v>349</v>
      </c>
      <c r="X61" s="4" t="s">
        <v>783</v>
      </c>
      <c r="Y61" s="79" t="s">
        <v>351</v>
      </c>
      <c r="Z61" s="4" t="s">
        <v>1002</v>
      </c>
      <c r="AA61" s="51" t="s">
        <v>16490</v>
      </c>
      <c r="AB61" s="3" t="s">
        <v>1228</v>
      </c>
      <c r="AC61" s="4" t="s">
        <v>1229</v>
      </c>
      <c r="AD61" s="4" t="s">
        <v>1230</v>
      </c>
      <c r="AE61" s="4" t="s">
        <v>1231</v>
      </c>
      <c r="AF61" s="4" t="s">
        <v>1232</v>
      </c>
      <c r="AG61" s="4" t="s">
        <v>1233</v>
      </c>
      <c r="AH61" s="8">
        <v>1</v>
      </c>
      <c r="AI61" s="4" t="s">
        <v>1234</v>
      </c>
      <c r="AJ61" s="4" t="s">
        <v>1235</v>
      </c>
      <c r="AK61" s="4" t="s">
        <v>59</v>
      </c>
      <c r="AL61" s="4" t="s">
        <v>1236</v>
      </c>
      <c r="AM61" s="9">
        <v>0.2</v>
      </c>
      <c r="AN61" s="9">
        <v>0.4</v>
      </c>
      <c r="AO61" s="9">
        <v>0.6</v>
      </c>
      <c r="AP61" s="9">
        <v>1</v>
      </c>
      <c r="AQ61" s="6">
        <v>1</v>
      </c>
      <c r="AR61" s="5" t="s">
        <v>1237</v>
      </c>
      <c r="AS61" s="5" t="s">
        <v>1238</v>
      </c>
      <c r="AT61" s="4" t="s">
        <v>1239</v>
      </c>
      <c r="AU61" s="4" t="s">
        <v>1015</v>
      </c>
      <c r="AV61" s="4" t="s">
        <v>1240</v>
      </c>
      <c r="AW61" s="4" t="s">
        <v>1239</v>
      </c>
      <c r="AX61" s="4" t="s">
        <v>1015</v>
      </c>
      <c r="AY61" s="4" t="s">
        <v>1241</v>
      </c>
      <c r="AZ61" s="4" t="s">
        <v>1239</v>
      </c>
      <c r="BA61" s="4" t="s">
        <v>1015</v>
      </c>
      <c r="BB61" s="4" t="s">
        <v>1242</v>
      </c>
      <c r="BC61" s="4" t="s">
        <v>1239</v>
      </c>
      <c r="BD61" s="4" t="s">
        <v>1015</v>
      </c>
      <c r="BE61" s="4" t="s">
        <v>229</v>
      </c>
      <c r="BF61" s="4" t="s">
        <v>229</v>
      </c>
      <c r="BG61" s="4" t="s">
        <v>229</v>
      </c>
      <c r="BH61" s="4" t="s">
        <v>229</v>
      </c>
      <c r="BI61" s="4" t="s">
        <v>229</v>
      </c>
      <c r="BJ61" s="4" t="s">
        <v>229</v>
      </c>
      <c r="BK61" s="4" t="s">
        <v>229</v>
      </c>
      <c r="BL61" s="4" t="s">
        <v>229</v>
      </c>
      <c r="BM61" s="4" t="s">
        <v>229</v>
      </c>
      <c r="BN61" s="4" t="s">
        <v>229</v>
      </c>
      <c r="BO61" s="4" t="s">
        <v>229</v>
      </c>
      <c r="BP61" s="4" t="s">
        <v>229</v>
      </c>
      <c r="BQ61" s="4" t="s">
        <v>229</v>
      </c>
      <c r="BR61" s="4" t="s">
        <v>229</v>
      </c>
      <c r="BS61" s="4" t="s">
        <v>229</v>
      </c>
      <c r="BT61" s="4" t="s">
        <v>229</v>
      </c>
      <c r="BU61" s="4" t="s">
        <v>229</v>
      </c>
      <c r="BV61" s="4" t="s">
        <v>229</v>
      </c>
      <c r="BY61" s="63">
        <v>1172726249.4000001</v>
      </c>
    </row>
    <row r="62" spans="1:77" ht="15.75" hidden="1">
      <c r="A62" s="48" t="s">
        <v>15503</v>
      </c>
      <c r="B62" s="3" t="s">
        <v>892</v>
      </c>
      <c r="C62" s="4" t="s">
        <v>893</v>
      </c>
      <c r="D62" s="4" t="s">
        <v>894</v>
      </c>
      <c r="E62" s="4" t="s">
        <v>895</v>
      </c>
      <c r="F62" s="4" t="s">
        <v>896</v>
      </c>
      <c r="G62" s="4" t="s">
        <v>897</v>
      </c>
      <c r="H62" s="3" t="s">
        <v>1243</v>
      </c>
      <c r="I62" s="4" t="s">
        <v>1244</v>
      </c>
      <c r="J62" s="4" t="s">
        <v>1245</v>
      </c>
      <c r="K62" s="5" t="s">
        <v>1246</v>
      </c>
      <c r="L62" s="6">
        <v>1</v>
      </c>
      <c r="M62" s="5" t="s">
        <v>125</v>
      </c>
      <c r="N62" s="79">
        <v>6</v>
      </c>
      <c r="O62" s="4" t="s">
        <v>135</v>
      </c>
      <c r="P62" s="79">
        <v>0</v>
      </c>
      <c r="Q62" s="4" t="s">
        <v>135</v>
      </c>
      <c r="R62" s="79">
        <v>10</v>
      </c>
      <c r="S62" s="4" t="s">
        <v>286</v>
      </c>
      <c r="T62" s="62" t="str">
        <f t="shared" si="0"/>
        <v xml:space="preserve">10. Reducción de las desigualdades </v>
      </c>
      <c r="U62" s="79" t="s">
        <v>349</v>
      </c>
      <c r="V62" s="4" t="s">
        <v>350</v>
      </c>
      <c r="W62" s="79" t="s">
        <v>351</v>
      </c>
      <c r="X62" s="4" t="s">
        <v>352</v>
      </c>
      <c r="Y62" s="79" t="s">
        <v>353</v>
      </c>
      <c r="Z62" s="4" t="s">
        <v>354</v>
      </c>
      <c r="AA62" s="51" t="s">
        <v>1351</v>
      </c>
      <c r="AB62" s="3" t="s">
        <v>1247</v>
      </c>
      <c r="AC62" s="4" t="s">
        <v>1248</v>
      </c>
      <c r="AD62" s="4" t="s">
        <v>1249</v>
      </c>
      <c r="AE62" s="4" t="s">
        <v>1250</v>
      </c>
      <c r="AF62" s="4" t="s">
        <v>1251</v>
      </c>
      <c r="AG62" s="4" t="s">
        <v>1252</v>
      </c>
      <c r="AH62" s="8">
        <v>1</v>
      </c>
      <c r="AI62" s="4" t="s">
        <v>1253</v>
      </c>
      <c r="AJ62" s="4" t="s">
        <v>1254</v>
      </c>
      <c r="AK62" s="4" t="s">
        <v>59</v>
      </c>
      <c r="AL62" s="4" t="s">
        <v>1255</v>
      </c>
      <c r="AM62" s="9">
        <v>0.25</v>
      </c>
      <c r="AN62" s="9">
        <v>0.5</v>
      </c>
      <c r="AO62" s="9">
        <v>0.75</v>
      </c>
      <c r="AP62" s="9">
        <v>1</v>
      </c>
      <c r="AQ62" s="6">
        <v>1</v>
      </c>
      <c r="AR62" s="5" t="s">
        <v>1256</v>
      </c>
      <c r="AS62" s="5" t="s">
        <v>1257</v>
      </c>
      <c r="AT62" s="4" t="s">
        <v>1014</v>
      </c>
      <c r="AU62" s="4" t="s">
        <v>1015</v>
      </c>
      <c r="AV62" s="4" t="s">
        <v>1258</v>
      </c>
      <c r="AW62" s="4" t="s">
        <v>1014</v>
      </c>
      <c r="AX62" s="4" t="s">
        <v>1015</v>
      </c>
      <c r="AY62" s="4" t="s">
        <v>1259</v>
      </c>
      <c r="AZ62" s="4" t="s">
        <v>1014</v>
      </c>
      <c r="BA62" s="4" t="s">
        <v>1015</v>
      </c>
      <c r="BB62" s="4" t="s">
        <v>1260</v>
      </c>
      <c r="BC62" s="4" t="s">
        <v>1014</v>
      </c>
      <c r="BD62" s="4" t="s">
        <v>1015</v>
      </c>
      <c r="BE62" s="4" t="s">
        <v>229</v>
      </c>
      <c r="BF62" s="4" t="s">
        <v>229</v>
      </c>
      <c r="BG62" s="4" t="s">
        <v>229</v>
      </c>
      <c r="BH62" s="4" t="s">
        <v>229</v>
      </c>
      <c r="BI62" s="4" t="s">
        <v>229</v>
      </c>
      <c r="BJ62" s="4" t="s">
        <v>229</v>
      </c>
      <c r="BK62" s="4" t="s">
        <v>229</v>
      </c>
      <c r="BL62" s="4" t="s">
        <v>229</v>
      </c>
      <c r="BM62" s="4" t="s">
        <v>229</v>
      </c>
      <c r="BN62" s="4" t="s">
        <v>229</v>
      </c>
      <c r="BO62" s="4" t="s">
        <v>229</v>
      </c>
      <c r="BP62" s="4" t="s">
        <v>229</v>
      </c>
      <c r="BQ62" s="4" t="s">
        <v>229</v>
      </c>
      <c r="BR62" s="4" t="s">
        <v>229</v>
      </c>
      <c r="BS62" s="4" t="s">
        <v>229</v>
      </c>
      <c r="BT62" s="4" t="s">
        <v>229</v>
      </c>
      <c r="BU62" s="4" t="s">
        <v>229</v>
      </c>
      <c r="BV62" s="4" t="s">
        <v>229</v>
      </c>
      <c r="BY62" s="63">
        <v>25000000</v>
      </c>
    </row>
    <row r="63" spans="1:77" ht="15.75" hidden="1">
      <c r="A63" s="48" t="s">
        <v>15484</v>
      </c>
      <c r="B63" s="3" t="s">
        <v>892</v>
      </c>
      <c r="C63" s="4" t="s">
        <v>893</v>
      </c>
      <c r="D63" s="4" t="s">
        <v>894</v>
      </c>
      <c r="E63" s="4" t="s">
        <v>895</v>
      </c>
      <c r="F63" s="4" t="s">
        <v>896</v>
      </c>
      <c r="G63" s="4" t="s">
        <v>897</v>
      </c>
      <c r="H63" s="3" t="s">
        <v>946</v>
      </c>
      <c r="I63" s="4" t="s">
        <v>947</v>
      </c>
      <c r="J63" s="4" t="s">
        <v>948</v>
      </c>
      <c r="K63" s="5" t="s">
        <v>949</v>
      </c>
      <c r="L63" s="6">
        <v>2</v>
      </c>
      <c r="M63" s="5" t="s">
        <v>22</v>
      </c>
      <c r="N63" s="79">
        <v>3</v>
      </c>
      <c r="O63" s="4" t="s">
        <v>138</v>
      </c>
      <c r="P63" s="79">
        <v>3</v>
      </c>
      <c r="Q63" s="4" t="s">
        <v>185</v>
      </c>
      <c r="R63" s="79">
        <v>11</v>
      </c>
      <c r="S63" s="4" t="s">
        <v>631</v>
      </c>
      <c r="T63" s="62" t="str">
        <f t="shared" si="0"/>
        <v>11. Ciudades y comunidades sostenibles</v>
      </c>
      <c r="U63" s="79" t="s">
        <v>349</v>
      </c>
      <c r="V63" s="4" t="s">
        <v>350</v>
      </c>
      <c r="W63" s="79" t="s">
        <v>497</v>
      </c>
      <c r="X63" s="4" t="s">
        <v>928</v>
      </c>
      <c r="Y63" s="79" t="s">
        <v>497</v>
      </c>
      <c r="Z63" s="4" t="s">
        <v>950</v>
      </c>
      <c r="AA63" s="51" t="s">
        <v>16493</v>
      </c>
      <c r="AB63" s="3" t="s">
        <v>951</v>
      </c>
      <c r="AC63" s="4" t="s">
        <v>952</v>
      </c>
      <c r="AD63" s="4" t="s">
        <v>953</v>
      </c>
      <c r="AE63" s="4" t="s">
        <v>954</v>
      </c>
      <c r="AF63" s="4" t="s">
        <v>955</v>
      </c>
      <c r="AG63" s="4" t="s">
        <v>956</v>
      </c>
      <c r="AH63" s="8">
        <v>0.1</v>
      </c>
      <c r="AI63" s="4" t="s">
        <v>957</v>
      </c>
      <c r="AJ63" s="4" t="s">
        <v>958</v>
      </c>
      <c r="AK63" s="4" t="s">
        <v>59</v>
      </c>
      <c r="AL63" s="4" t="s">
        <v>959</v>
      </c>
      <c r="AM63" s="9">
        <v>2.5000000000000001E-2</v>
      </c>
      <c r="AN63" s="9">
        <v>0.05</v>
      </c>
      <c r="AO63" s="9">
        <v>7.4999999999999997E-2</v>
      </c>
      <c r="AP63" s="9">
        <v>0.1</v>
      </c>
      <c r="AQ63" s="3" t="s">
        <v>960</v>
      </c>
      <c r="AR63" s="5" t="s">
        <v>961</v>
      </c>
      <c r="AS63" s="5" t="s">
        <v>962</v>
      </c>
      <c r="AT63" s="4" t="s">
        <v>963</v>
      </c>
      <c r="AU63" s="4" t="s">
        <v>964</v>
      </c>
      <c r="AV63" s="4" t="s">
        <v>965</v>
      </c>
      <c r="AW63" s="4" t="s">
        <v>966</v>
      </c>
      <c r="AX63" s="4" t="s">
        <v>967</v>
      </c>
      <c r="AY63" s="4" t="s">
        <v>229</v>
      </c>
      <c r="AZ63" s="4" t="s">
        <v>229</v>
      </c>
      <c r="BA63" s="4" t="s">
        <v>229</v>
      </c>
      <c r="BB63" s="4" t="s">
        <v>229</v>
      </c>
      <c r="BC63" s="4" t="s">
        <v>229</v>
      </c>
      <c r="BD63" s="4" t="s">
        <v>229</v>
      </c>
      <c r="BE63" s="4" t="s">
        <v>229</v>
      </c>
      <c r="BF63" s="4" t="s">
        <v>229</v>
      </c>
      <c r="BG63" s="4" t="s">
        <v>229</v>
      </c>
      <c r="BH63" s="4" t="s">
        <v>229</v>
      </c>
      <c r="BI63" s="4" t="s">
        <v>229</v>
      </c>
      <c r="BJ63" s="4" t="s">
        <v>229</v>
      </c>
      <c r="BK63" s="4" t="s">
        <v>229</v>
      </c>
      <c r="BL63" s="4" t="s">
        <v>229</v>
      </c>
      <c r="BM63" s="4" t="s">
        <v>229</v>
      </c>
      <c r="BN63" s="4" t="s">
        <v>229</v>
      </c>
      <c r="BO63" s="4" t="s">
        <v>229</v>
      </c>
      <c r="BP63" s="4" t="s">
        <v>229</v>
      </c>
      <c r="BQ63" s="4" t="s">
        <v>229</v>
      </c>
      <c r="BR63" s="4" t="s">
        <v>229</v>
      </c>
      <c r="BS63" s="4" t="s">
        <v>229</v>
      </c>
      <c r="BT63" s="4" t="s">
        <v>229</v>
      </c>
      <c r="BU63" s="4" t="s">
        <v>229</v>
      </c>
      <c r="BV63" s="4" t="s">
        <v>229</v>
      </c>
      <c r="BY63" s="63">
        <v>672729973</v>
      </c>
    </row>
    <row r="64" spans="1:77" ht="15.75" hidden="1">
      <c r="A64" s="48" t="s">
        <v>15485</v>
      </c>
      <c r="B64" s="3" t="s">
        <v>892</v>
      </c>
      <c r="C64" s="4" t="s">
        <v>893</v>
      </c>
      <c r="D64" s="4" t="s">
        <v>894</v>
      </c>
      <c r="E64" s="4" t="s">
        <v>895</v>
      </c>
      <c r="F64" s="4" t="s">
        <v>896</v>
      </c>
      <c r="G64" s="4" t="s">
        <v>897</v>
      </c>
      <c r="H64" s="3" t="s">
        <v>968</v>
      </c>
      <c r="I64" s="4" t="s">
        <v>969</v>
      </c>
      <c r="J64" s="4" t="s">
        <v>970</v>
      </c>
      <c r="K64" s="5" t="s">
        <v>971</v>
      </c>
      <c r="L64" s="6">
        <v>1</v>
      </c>
      <c r="M64" s="5" t="s">
        <v>125</v>
      </c>
      <c r="N64" s="79">
        <v>2</v>
      </c>
      <c r="O64" s="5" t="s">
        <v>131</v>
      </c>
      <c r="P64" s="79">
        <v>4</v>
      </c>
      <c r="Q64" s="5" t="s">
        <v>164</v>
      </c>
      <c r="R64" s="79">
        <v>3</v>
      </c>
      <c r="S64" s="4" t="s">
        <v>972</v>
      </c>
      <c r="T64" s="62" t="str">
        <f t="shared" si="0"/>
        <v xml:space="preserve">3. Salud y bienestar </v>
      </c>
      <c r="U64" s="79" t="s">
        <v>349</v>
      </c>
      <c r="V64" s="4" t="s">
        <v>350</v>
      </c>
      <c r="W64" s="79" t="s">
        <v>528</v>
      </c>
      <c r="X64" s="4" t="s">
        <v>973</v>
      </c>
      <c r="Y64" s="79" t="s">
        <v>498</v>
      </c>
      <c r="Z64" s="4" t="s">
        <v>974</v>
      </c>
      <c r="AA64" s="51" t="s">
        <v>16494</v>
      </c>
      <c r="AB64" s="3" t="s">
        <v>975</v>
      </c>
      <c r="AC64" s="4" t="s">
        <v>976</v>
      </c>
      <c r="AD64" s="4" t="s">
        <v>977</v>
      </c>
      <c r="AE64" s="4" t="s">
        <v>978</v>
      </c>
      <c r="AF64" s="4" t="s">
        <v>979</v>
      </c>
      <c r="AG64" s="4" t="s">
        <v>980</v>
      </c>
      <c r="AH64" s="8">
        <v>1</v>
      </c>
      <c r="AI64" s="4" t="s">
        <v>981</v>
      </c>
      <c r="AJ64" s="4" t="s">
        <v>982</v>
      </c>
      <c r="AK64" s="4" t="s">
        <v>59</v>
      </c>
      <c r="AL64" s="4" t="s">
        <v>983</v>
      </c>
      <c r="AM64" s="9">
        <v>0.25</v>
      </c>
      <c r="AN64" s="9">
        <v>0.5</v>
      </c>
      <c r="AO64" s="9">
        <v>0.75</v>
      </c>
      <c r="AP64" s="9">
        <v>1</v>
      </c>
      <c r="AQ64" s="3" t="s">
        <v>984</v>
      </c>
      <c r="AR64" s="5" t="s">
        <v>985</v>
      </c>
      <c r="AS64" s="5" t="s">
        <v>986</v>
      </c>
      <c r="AT64" s="4" t="s">
        <v>987</v>
      </c>
      <c r="AU64" s="4" t="s">
        <v>988</v>
      </c>
      <c r="AV64" s="4" t="s">
        <v>989</v>
      </c>
      <c r="AW64" s="4" t="s">
        <v>987</v>
      </c>
      <c r="AX64" s="4" t="s">
        <v>988</v>
      </c>
      <c r="AY64" s="4" t="s">
        <v>990</v>
      </c>
      <c r="AZ64" s="4" t="s">
        <v>987</v>
      </c>
      <c r="BA64" s="4" t="s">
        <v>988</v>
      </c>
      <c r="BB64" s="4" t="s">
        <v>991</v>
      </c>
      <c r="BC64" s="4" t="s">
        <v>987</v>
      </c>
      <c r="BD64" s="4" t="s">
        <v>988</v>
      </c>
      <c r="BE64" s="4" t="s">
        <v>992</v>
      </c>
      <c r="BF64" s="4" t="s">
        <v>987</v>
      </c>
      <c r="BG64" s="4" t="s">
        <v>988</v>
      </c>
      <c r="BH64" s="4" t="s">
        <v>993</v>
      </c>
      <c r="BI64" s="4" t="s">
        <v>987</v>
      </c>
      <c r="BJ64" s="4" t="s">
        <v>988</v>
      </c>
      <c r="BK64" s="4" t="s">
        <v>994</v>
      </c>
      <c r="BL64" s="4" t="s">
        <v>987</v>
      </c>
      <c r="BM64" s="4" t="s">
        <v>988</v>
      </c>
      <c r="BN64" s="4" t="s">
        <v>995</v>
      </c>
      <c r="BO64" s="4" t="s">
        <v>987</v>
      </c>
      <c r="BP64" s="4" t="s">
        <v>988</v>
      </c>
      <c r="BQ64" s="4" t="s">
        <v>996</v>
      </c>
      <c r="BR64" s="4" t="s">
        <v>987</v>
      </c>
      <c r="BS64" s="4" t="s">
        <v>988</v>
      </c>
      <c r="BT64" s="4" t="s">
        <v>997</v>
      </c>
      <c r="BU64" s="4" t="s">
        <v>987</v>
      </c>
      <c r="BV64" s="4" t="s">
        <v>988</v>
      </c>
      <c r="BY64" s="63">
        <v>9600000</v>
      </c>
    </row>
    <row r="65" spans="1:77" ht="15.75" hidden="1">
      <c r="A65" s="48" t="s">
        <v>15486</v>
      </c>
      <c r="B65" s="3" t="s">
        <v>892</v>
      </c>
      <c r="C65" s="4" t="s">
        <v>893</v>
      </c>
      <c r="D65" s="4" t="s">
        <v>894</v>
      </c>
      <c r="E65" s="4" t="s">
        <v>895</v>
      </c>
      <c r="F65" s="4" t="s">
        <v>896</v>
      </c>
      <c r="G65" s="4" t="s">
        <v>897</v>
      </c>
      <c r="H65" s="3" t="s">
        <v>998</v>
      </c>
      <c r="I65" s="4" t="s">
        <v>999</v>
      </c>
      <c r="J65" s="4" t="s">
        <v>1000</v>
      </c>
      <c r="K65" s="5" t="s">
        <v>1001</v>
      </c>
      <c r="L65" s="6">
        <v>2</v>
      </c>
      <c r="M65" s="5" t="s">
        <v>22</v>
      </c>
      <c r="N65" s="79">
        <v>2</v>
      </c>
      <c r="O65" s="4" t="s">
        <v>25</v>
      </c>
      <c r="P65" s="79">
        <v>2</v>
      </c>
      <c r="Q65" s="4" t="s">
        <v>180</v>
      </c>
      <c r="R65" s="79">
        <v>11</v>
      </c>
      <c r="S65" s="4" t="s">
        <v>631</v>
      </c>
      <c r="T65" s="62" t="str">
        <f t="shared" si="0"/>
        <v>11. Ciudades y comunidades sostenibles</v>
      </c>
      <c r="U65" s="79" t="s">
        <v>349</v>
      </c>
      <c r="V65" s="4" t="s">
        <v>350</v>
      </c>
      <c r="W65" s="79" t="s">
        <v>349</v>
      </c>
      <c r="X65" s="4" t="s">
        <v>783</v>
      </c>
      <c r="Y65" s="79" t="s">
        <v>351</v>
      </c>
      <c r="Z65" s="4" t="s">
        <v>1002</v>
      </c>
      <c r="AA65" s="51" t="s">
        <v>16490</v>
      </c>
      <c r="AB65" s="3" t="s">
        <v>1003</v>
      </c>
      <c r="AC65" s="4" t="s">
        <v>1004</v>
      </c>
      <c r="AD65" s="4" t="s">
        <v>1005</v>
      </c>
      <c r="AE65" s="4" t="s">
        <v>1006</v>
      </c>
      <c r="AF65" s="4" t="s">
        <v>1007</v>
      </c>
      <c r="AG65" s="4" t="s">
        <v>1008</v>
      </c>
      <c r="AH65" s="8">
        <v>1</v>
      </c>
      <c r="AI65" s="4" t="s">
        <v>1009</v>
      </c>
      <c r="AJ65" s="4" t="s">
        <v>1010</v>
      </c>
      <c r="AK65" s="4" t="s">
        <v>59</v>
      </c>
      <c r="AL65" s="4" t="s">
        <v>1011</v>
      </c>
      <c r="AM65" s="9">
        <v>0.3</v>
      </c>
      <c r="AN65" s="9">
        <v>0.6</v>
      </c>
      <c r="AO65" s="9">
        <v>0.9</v>
      </c>
      <c r="AP65" s="9">
        <v>1</v>
      </c>
      <c r="AQ65" s="6">
        <v>1.99</v>
      </c>
      <c r="AR65" s="5" t="s">
        <v>1012</v>
      </c>
      <c r="AS65" s="5" t="s">
        <v>1013</v>
      </c>
      <c r="AT65" s="4" t="s">
        <v>1014</v>
      </c>
      <c r="AU65" s="4" t="s">
        <v>1015</v>
      </c>
      <c r="AV65" s="4" t="s">
        <v>1016</v>
      </c>
      <c r="AW65" s="4" t="s">
        <v>1014</v>
      </c>
      <c r="AX65" s="4" t="s">
        <v>1015</v>
      </c>
      <c r="AY65" s="4" t="s">
        <v>1017</v>
      </c>
      <c r="AZ65" s="4" t="s">
        <v>1014</v>
      </c>
      <c r="BA65" s="4" t="s">
        <v>1015</v>
      </c>
      <c r="BB65" s="4" t="s">
        <v>229</v>
      </c>
      <c r="BC65" s="4" t="s">
        <v>229</v>
      </c>
      <c r="BD65" s="4" t="s">
        <v>229</v>
      </c>
      <c r="BE65" s="4" t="s">
        <v>229</v>
      </c>
      <c r="BF65" s="4" t="s">
        <v>229</v>
      </c>
      <c r="BG65" s="4" t="s">
        <v>229</v>
      </c>
      <c r="BH65" s="4" t="s">
        <v>229</v>
      </c>
      <c r="BI65" s="4" t="s">
        <v>229</v>
      </c>
      <c r="BJ65" s="4" t="s">
        <v>229</v>
      </c>
      <c r="BK65" s="4" t="s">
        <v>229</v>
      </c>
      <c r="BL65" s="4" t="s">
        <v>229</v>
      </c>
      <c r="BM65" s="4" t="s">
        <v>229</v>
      </c>
      <c r="BN65" s="4" t="s">
        <v>229</v>
      </c>
      <c r="BO65" s="4" t="s">
        <v>229</v>
      </c>
      <c r="BP65" s="4" t="s">
        <v>229</v>
      </c>
      <c r="BQ65" s="4" t="s">
        <v>229</v>
      </c>
      <c r="BR65" s="4" t="s">
        <v>229</v>
      </c>
      <c r="BS65" s="4" t="s">
        <v>229</v>
      </c>
      <c r="BT65" s="4" t="s">
        <v>229</v>
      </c>
      <c r="BU65" s="4" t="s">
        <v>229</v>
      </c>
      <c r="BV65" s="4" t="s">
        <v>229</v>
      </c>
      <c r="BY65" s="63">
        <v>7700000</v>
      </c>
    </row>
    <row r="66" spans="1:77" ht="15.75" hidden="1">
      <c r="A66" s="48" t="s">
        <v>15487</v>
      </c>
      <c r="B66" s="3" t="s">
        <v>892</v>
      </c>
      <c r="C66" s="4" t="s">
        <v>893</v>
      </c>
      <c r="D66" s="4" t="s">
        <v>894</v>
      </c>
      <c r="E66" s="4" t="s">
        <v>895</v>
      </c>
      <c r="F66" s="4" t="s">
        <v>896</v>
      </c>
      <c r="G66" s="4" t="s">
        <v>897</v>
      </c>
      <c r="H66" s="3" t="s">
        <v>1018</v>
      </c>
      <c r="I66" s="4" t="s">
        <v>1019</v>
      </c>
      <c r="J66" s="4" t="s">
        <v>1020</v>
      </c>
      <c r="K66" s="5" t="s">
        <v>1021</v>
      </c>
      <c r="L66" s="6">
        <v>1</v>
      </c>
      <c r="M66" s="5" t="s">
        <v>125</v>
      </c>
      <c r="N66" s="79">
        <v>1</v>
      </c>
      <c r="O66" s="5" t="s">
        <v>130</v>
      </c>
      <c r="P66" s="79">
        <v>1</v>
      </c>
      <c r="Q66" s="5" t="s">
        <v>156</v>
      </c>
      <c r="R66" s="79">
        <v>4</v>
      </c>
      <c r="S66" s="4" t="s">
        <v>1022</v>
      </c>
      <c r="T66" s="62" t="str">
        <f t="shared" si="0"/>
        <v>4. Educación de calidad</v>
      </c>
      <c r="U66" s="79" t="s">
        <v>349</v>
      </c>
      <c r="V66" s="4" t="s">
        <v>350</v>
      </c>
      <c r="W66" s="79" t="s">
        <v>498</v>
      </c>
      <c r="X66" s="4" t="s">
        <v>693</v>
      </c>
      <c r="Y66" s="79" t="s">
        <v>497</v>
      </c>
      <c r="Z66" s="4" t="s">
        <v>1023</v>
      </c>
      <c r="AA66" s="51" t="s">
        <v>16495</v>
      </c>
      <c r="AB66" s="3">
        <v>115</v>
      </c>
      <c r="AC66" s="4" t="s">
        <v>1024</v>
      </c>
      <c r="AD66" s="4" t="s">
        <v>1025</v>
      </c>
      <c r="AE66" s="4" t="s">
        <v>1026</v>
      </c>
      <c r="AF66" s="4" t="s">
        <v>1027</v>
      </c>
      <c r="AG66" s="4" t="s">
        <v>1028</v>
      </c>
      <c r="AH66" s="8">
        <v>1</v>
      </c>
      <c r="AI66" s="4" t="s">
        <v>1029</v>
      </c>
      <c r="AJ66" s="4" t="s">
        <v>1030</v>
      </c>
      <c r="AK66" s="4" t="s">
        <v>59</v>
      </c>
      <c r="AL66" s="4" t="s">
        <v>1031</v>
      </c>
      <c r="AM66" s="9">
        <v>0.25</v>
      </c>
      <c r="AN66" s="9">
        <v>0.5</v>
      </c>
      <c r="AO66" s="9">
        <v>0.75</v>
      </c>
      <c r="AP66" s="9">
        <v>1</v>
      </c>
      <c r="AQ66" s="6">
        <v>1</v>
      </c>
      <c r="AR66" s="5" t="s">
        <v>1028</v>
      </c>
      <c r="AS66" s="5" t="s">
        <v>1032</v>
      </c>
      <c r="AT66" s="4" t="s">
        <v>1033</v>
      </c>
      <c r="AU66" s="4" t="s">
        <v>1034</v>
      </c>
      <c r="AV66" s="4" t="s">
        <v>229</v>
      </c>
      <c r="AW66" s="4" t="s">
        <v>229</v>
      </c>
      <c r="AX66" s="4" t="s">
        <v>229</v>
      </c>
      <c r="AY66" s="4" t="s">
        <v>229</v>
      </c>
      <c r="AZ66" s="4" t="s">
        <v>229</v>
      </c>
      <c r="BA66" s="4" t="s">
        <v>229</v>
      </c>
      <c r="BB66" s="4" t="s">
        <v>229</v>
      </c>
      <c r="BC66" s="4" t="s">
        <v>229</v>
      </c>
      <c r="BD66" s="4" t="s">
        <v>229</v>
      </c>
      <c r="BE66" s="4" t="s">
        <v>229</v>
      </c>
      <c r="BF66" s="4" t="s">
        <v>229</v>
      </c>
      <c r="BG66" s="4" t="s">
        <v>229</v>
      </c>
      <c r="BH66" s="4" t="s">
        <v>229</v>
      </c>
      <c r="BI66" s="4" t="s">
        <v>229</v>
      </c>
      <c r="BJ66" s="4" t="s">
        <v>229</v>
      </c>
      <c r="BK66" s="4" t="s">
        <v>229</v>
      </c>
      <c r="BL66" s="4" t="s">
        <v>229</v>
      </c>
      <c r="BM66" s="4" t="s">
        <v>229</v>
      </c>
      <c r="BN66" s="4" t="s">
        <v>229</v>
      </c>
      <c r="BO66" s="4" t="s">
        <v>229</v>
      </c>
      <c r="BP66" s="4" t="s">
        <v>229</v>
      </c>
      <c r="BQ66" s="4" t="s">
        <v>229</v>
      </c>
      <c r="BR66" s="4" t="s">
        <v>229</v>
      </c>
      <c r="BS66" s="4" t="s">
        <v>229</v>
      </c>
      <c r="BT66" s="4" t="s">
        <v>229</v>
      </c>
      <c r="BU66" s="4" t="s">
        <v>229</v>
      </c>
      <c r="BV66" s="4" t="s">
        <v>229</v>
      </c>
      <c r="BY66" s="63">
        <v>2250000</v>
      </c>
    </row>
    <row r="67" spans="1:77" ht="15.75" hidden="1">
      <c r="A67" s="48" t="s">
        <v>15488</v>
      </c>
      <c r="B67" s="3" t="s">
        <v>892</v>
      </c>
      <c r="C67" s="4" t="s">
        <v>893</v>
      </c>
      <c r="D67" s="4" t="s">
        <v>894</v>
      </c>
      <c r="E67" s="4" t="s">
        <v>895</v>
      </c>
      <c r="F67" s="4" t="s">
        <v>896</v>
      </c>
      <c r="G67" s="4" t="s">
        <v>897</v>
      </c>
      <c r="H67" s="3" t="s">
        <v>1337</v>
      </c>
      <c r="I67" s="4" t="s">
        <v>1338</v>
      </c>
      <c r="J67" s="4" t="s">
        <v>1339</v>
      </c>
      <c r="K67" s="5" t="s">
        <v>1340</v>
      </c>
      <c r="L67" s="6">
        <v>1</v>
      </c>
      <c r="M67" s="5" t="s">
        <v>125</v>
      </c>
      <c r="N67" s="79">
        <v>6</v>
      </c>
      <c r="O67" s="4" t="s">
        <v>135</v>
      </c>
      <c r="P67" s="79">
        <v>0</v>
      </c>
      <c r="Q67" s="4" t="s">
        <v>1341</v>
      </c>
      <c r="R67" s="79">
        <v>10</v>
      </c>
      <c r="S67" s="4" t="s">
        <v>286</v>
      </c>
      <c r="T67" s="62" t="str">
        <f t="shared" si="0"/>
        <v xml:space="preserve">10. Reducción de las desigualdades </v>
      </c>
      <c r="U67" s="79" t="s">
        <v>349</v>
      </c>
      <c r="V67" s="4" t="s">
        <v>350</v>
      </c>
      <c r="W67" s="79" t="s">
        <v>351</v>
      </c>
      <c r="X67" s="4" t="s">
        <v>352</v>
      </c>
      <c r="Y67" s="79" t="s">
        <v>349</v>
      </c>
      <c r="Z67" s="4" t="s">
        <v>1342</v>
      </c>
      <c r="AA67" s="51" t="s">
        <v>16496</v>
      </c>
      <c r="AB67" s="3" t="s">
        <v>709</v>
      </c>
      <c r="AC67" s="4" t="s">
        <v>710</v>
      </c>
      <c r="AD67" s="4" t="s">
        <v>1343</v>
      </c>
      <c r="AE67" s="4" t="s">
        <v>1344</v>
      </c>
      <c r="AF67" s="4" t="s">
        <v>1345</v>
      </c>
      <c r="AG67" s="4" t="s">
        <v>1188</v>
      </c>
      <c r="AH67" s="8">
        <v>1</v>
      </c>
      <c r="AI67" s="4" t="s">
        <v>1346</v>
      </c>
      <c r="AJ67" s="4" t="s">
        <v>1347</v>
      </c>
      <c r="AK67" s="4" t="s">
        <v>59</v>
      </c>
      <c r="AL67" s="4" t="s">
        <v>1348</v>
      </c>
      <c r="AM67" s="9">
        <v>0.25</v>
      </c>
      <c r="AN67" s="9">
        <v>0.5</v>
      </c>
      <c r="AO67" s="9">
        <v>0.75</v>
      </c>
      <c r="AP67" s="9">
        <v>1</v>
      </c>
      <c r="AQ67" s="3" t="s">
        <v>473</v>
      </c>
      <c r="AR67" s="5" t="s">
        <v>1349</v>
      </c>
      <c r="AS67" s="5" t="s">
        <v>1350</v>
      </c>
      <c r="AT67" s="4" t="s">
        <v>1172</v>
      </c>
      <c r="AU67" s="4" t="s">
        <v>1173</v>
      </c>
      <c r="AV67" s="4" t="s">
        <v>229</v>
      </c>
      <c r="AW67" s="4" t="s">
        <v>229</v>
      </c>
      <c r="AX67" s="4" t="s">
        <v>229</v>
      </c>
      <c r="AY67" s="4" t="s">
        <v>229</v>
      </c>
      <c r="AZ67" s="4" t="s">
        <v>229</v>
      </c>
      <c r="BA67" s="4" t="s">
        <v>229</v>
      </c>
      <c r="BB67" s="4" t="s">
        <v>229</v>
      </c>
      <c r="BC67" s="4" t="s">
        <v>229</v>
      </c>
      <c r="BD67" s="4" t="s">
        <v>229</v>
      </c>
      <c r="BE67" s="4" t="s">
        <v>229</v>
      </c>
      <c r="BF67" s="4" t="s">
        <v>229</v>
      </c>
      <c r="BG67" s="4" t="s">
        <v>229</v>
      </c>
      <c r="BH67" s="4" t="s">
        <v>229</v>
      </c>
      <c r="BI67" s="4" t="s">
        <v>229</v>
      </c>
      <c r="BJ67" s="4" t="s">
        <v>229</v>
      </c>
      <c r="BK67" s="4" t="s">
        <v>229</v>
      </c>
      <c r="BL67" s="4" t="s">
        <v>229</v>
      </c>
      <c r="BM67" s="4" t="s">
        <v>229</v>
      </c>
      <c r="BN67" s="4" t="s">
        <v>229</v>
      </c>
      <c r="BO67" s="4" t="s">
        <v>229</v>
      </c>
      <c r="BP67" s="4" t="s">
        <v>229</v>
      </c>
      <c r="BQ67" s="4" t="s">
        <v>229</v>
      </c>
      <c r="BR67" s="4" t="s">
        <v>229</v>
      </c>
      <c r="BS67" s="4" t="s">
        <v>229</v>
      </c>
      <c r="BT67" s="4" t="s">
        <v>229</v>
      </c>
      <c r="BU67" s="4" t="s">
        <v>229</v>
      </c>
      <c r="BV67" s="4" t="s">
        <v>229</v>
      </c>
      <c r="BX67" t="s">
        <v>1351</v>
      </c>
      <c r="BY67" s="63">
        <v>4381044</v>
      </c>
    </row>
    <row r="68" spans="1:77" ht="15.75" hidden="1">
      <c r="A68" s="48" t="s">
        <v>15489</v>
      </c>
      <c r="B68" s="3" t="s">
        <v>892</v>
      </c>
      <c r="C68" s="4" t="s">
        <v>893</v>
      </c>
      <c r="D68" s="4" t="s">
        <v>894</v>
      </c>
      <c r="E68" s="4" t="s">
        <v>895</v>
      </c>
      <c r="F68" s="4" t="s">
        <v>896</v>
      </c>
      <c r="G68" s="4" t="s">
        <v>897</v>
      </c>
      <c r="H68" s="3" t="s">
        <v>1035</v>
      </c>
      <c r="I68" s="4" t="s">
        <v>1036</v>
      </c>
      <c r="J68" s="4" t="s">
        <v>1037</v>
      </c>
      <c r="K68" s="5" t="s">
        <v>1038</v>
      </c>
      <c r="L68" s="6">
        <v>4</v>
      </c>
      <c r="M68" s="5" t="s">
        <v>127</v>
      </c>
      <c r="N68" s="79">
        <v>4</v>
      </c>
      <c r="O68" s="4" t="s">
        <v>145</v>
      </c>
      <c r="P68" s="79">
        <v>0</v>
      </c>
      <c r="Q68" s="4" t="s">
        <v>145</v>
      </c>
      <c r="R68" s="79">
        <v>4</v>
      </c>
      <c r="S68" s="4" t="s">
        <v>1022</v>
      </c>
      <c r="T68" s="62" t="str">
        <f t="shared" ref="T68:T131" si="1">R68&amp;". "&amp;S68</f>
        <v>4. Educación de calidad</v>
      </c>
      <c r="U68" s="79" t="s">
        <v>349</v>
      </c>
      <c r="V68" s="4" t="s">
        <v>350</v>
      </c>
      <c r="W68" s="79" t="s">
        <v>840</v>
      </c>
      <c r="X68" s="4" t="s">
        <v>1039</v>
      </c>
      <c r="Y68" s="79" t="s">
        <v>349</v>
      </c>
      <c r="Z68" s="4" t="s">
        <v>1040</v>
      </c>
      <c r="AA68" s="51" t="s">
        <v>16497</v>
      </c>
      <c r="AB68" s="3" t="s">
        <v>1041</v>
      </c>
      <c r="AC68" s="4" t="s">
        <v>1042</v>
      </c>
      <c r="AD68" s="4" t="s">
        <v>1043</v>
      </c>
      <c r="AE68" s="4" t="s">
        <v>1044</v>
      </c>
      <c r="AF68" s="4" t="s">
        <v>1045</v>
      </c>
      <c r="AG68" s="4" t="s">
        <v>1046</v>
      </c>
      <c r="AH68" s="8">
        <v>1</v>
      </c>
      <c r="AI68" s="4" t="s">
        <v>1047</v>
      </c>
      <c r="AJ68" s="4" t="s">
        <v>1048</v>
      </c>
      <c r="AK68" s="4" t="s">
        <v>59</v>
      </c>
      <c r="AL68" s="4" t="s">
        <v>1049</v>
      </c>
      <c r="AM68" s="9">
        <v>0.25</v>
      </c>
      <c r="AN68" s="9">
        <v>0.5</v>
      </c>
      <c r="AO68" s="9">
        <v>0.75</v>
      </c>
      <c r="AP68" s="9">
        <v>1</v>
      </c>
      <c r="AQ68" s="6">
        <v>1</v>
      </c>
      <c r="AR68" s="5" t="s">
        <v>1050</v>
      </c>
      <c r="AS68" s="5" t="s">
        <v>1051</v>
      </c>
      <c r="AT68" s="4" t="s">
        <v>1052</v>
      </c>
      <c r="AU68" s="4" t="s">
        <v>1053</v>
      </c>
      <c r="AV68" s="4" t="s">
        <v>229</v>
      </c>
      <c r="AW68" s="4" t="s">
        <v>229</v>
      </c>
      <c r="AX68" s="4" t="s">
        <v>229</v>
      </c>
      <c r="AY68" s="4" t="s">
        <v>229</v>
      </c>
      <c r="AZ68" s="4" t="s">
        <v>229</v>
      </c>
      <c r="BA68" s="4" t="s">
        <v>229</v>
      </c>
      <c r="BB68" s="4" t="s">
        <v>229</v>
      </c>
      <c r="BC68" s="4" t="s">
        <v>229</v>
      </c>
      <c r="BD68" s="4" t="s">
        <v>229</v>
      </c>
      <c r="BE68" s="4" t="s">
        <v>229</v>
      </c>
      <c r="BF68" s="4" t="s">
        <v>229</v>
      </c>
      <c r="BG68" s="4" t="s">
        <v>229</v>
      </c>
      <c r="BH68" s="4" t="s">
        <v>229</v>
      </c>
      <c r="BI68" s="4" t="s">
        <v>229</v>
      </c>
      <c r="BJ68" s="4" t="s">
        <v>229</v>
      </c>
      <c r="BK68" s="4" t="s">
        <v>229</v>
      </c>
      <c r="BL68" s="4" t="s">
        <v>229</v>
      </c>
      <c r="BM68" s="4" t="s">
        <v>229</v>
      </c>
      <c r="BN68" s="4" t="s">
        <v>229</v>
      </c>
      <c r="BO68" s="4" t="s">
        <v>229</v>
      </c>
      <c r="BP68" s="4" t="s">
        <v>229</v>
      </c>
      <c r="BQ68" s="4" t="s">
        <v>229</v>
      </c>
      <c r="BR68" s="4" t="s">
        <v>229</v>
      </c>
      <c r="BS68" s="4" t="s">
        <v>229</v>
      </c>
      <c r="BT68" s="4" t="s">
        <v>229</v>
      </c>
      <c r="BU68" s="4" t="s">
        <v>229</v>
      </c>
      <c r="BV68" s="4" t="s">
        <v>229</v>
      </c>
      <c r="BY68" s="63">
        <v>11330000</v>
      </c>
    </row>
    <row r="69" spans="1:77" ht="15.75" hidden="1">
      <c r="A69" s="48" t="s">
        <v>15490</v>
      </c>
      <c r="B69" s="3" t="s">
        <v>892</v>
      </c>
      <c r="C69" s="4" t="s">
        <v>893</v>
      </c>
      <c r="D69" s="4" t="s">
        <v>894</v>
      </c>
      <c r="E69" s="4" t="s">
        <v>895</v>
      </c>
      <c r="F69" s="4" t="s">
        <v>896</v>
      </c>
      <c r="G69" s="4" t="s">
        <v>897</v>
      </c>
      <c r="H69" s="3" t="s">
        <v>1054</v>
      </c>
      <c r="I69" s="4" t="s">
        <v>1055</v>
      </c>
      <c r="J69" s="4" t="s">
        <v>1056</v>
      </c>
      <c r="K69" s="5" t="s">
        <v>1057</v>
      </c>
      <c r="L69" s="6">
        <v>1</v>
      </c>
      <c r="M69" s="5" t="s">
        <v>125</v>
      </c>
      <c r="N69" s="79">
        <v>3</v>
      </c>
      <c r="O69" s="5" t="s">
        <v>132</v>
      </c>
      <c r="P69" s="79">
        <v>1</v>
      </c>
      <c r="Q69" s="5" t="s">
        <v>1058</v>
      </c>
      <c r="R69" s="79">
        <v>3</v>
      </c>
      <c r="S69" s="4" t="s">
        <v>972</v>
      </c>
      <c r="T69" s="62" t="str">
        <f t="shared" si="1"/>
        <v xml:space="preserve">3. Salud y bienestar </v>
      </c>
      <c r="U69" s="79" t="s">
        <v>349</v>
      </c>
      <c r="V69" s="4" t="s">
        <v>350</v>
      </c>
      <c r="W69" s="79" t="s">
        <v>840</v>
      </c>
      <c r="X69" s="4" t="s">
        <v>1039</v>
      </c>
      <c r="Y69" s="79" t="s">
        <v>497</v>
      </c>
      <c r="Z69" s="4" t="s">
        <v>1059</v>
      </c>
      <c r="AA69" s="51" t="s">
        <v>16498</v>
      </c>
      <c r="AB69" s="3" t="s">
        <v>1060</v>
      </c>
      <c r="AC69" s="4" t="s">
        <v>1061</v>
      </c>
      <c r="AD69" s="4" t="s">
        <v>1062</v>
      </c>
      <c r="AE69" s="4" t="s">
        <v>1044</v>
      </c>
      <c r="AF69" s="4" t="s">
        <v>1063</v>
      </c>
      <c r="AG69" s="4" t="s">
        <v>1064</v>
      </c>
      <c r="AH69" s="8">
        <v>1</v>
      </c>
      <c r="AI69" s="4" t="s">
        <v>1065</v>
      </c>
      <c r="AJ69" s="4" t="s">
        <v>1066</v>
      </c>
      <c r="AK69" s="4" t="s">
        <v>59</v>
      </c>
      <c r="AL69" s="4" t="s">
        <v>1067</v>
      </c>
      <c r="AM69" s="9">
        <v>0.25</v>
      </c>
      <c r="AN69" s="9">
        <v>0.5</v>
      </c>
      <c r="AO69" s="9">
        <v>0.75</v>
      </c>
      <c r="AP69" s="9">
        <v>1</v>
      </c>
      <c r="AQ69" s="6">
        <v>1</v>
      </c>
      <c r="AR69" s="5" t="s">
        <v>1068</v>
      </c>
      <c r="AS69" s="5" t="s">
        <v>1069</v>
      </c>
      <c r="AT69" s="4" t="s">
        <v>1070</v>
      </c>
      <c r="AU69" s="4" t="s">
        <v>1071</v>
      </c>
      <c r="AV69" s="4" t="s">
        <v>229</v>
      </c>
      <c r="AW69" s="4" t="s">
        <v>229</v>
      </c>
      <c r="AX69" s="4" t="s">
        <v>229</v>
      </c>
      <c r="AY69" s="4" t="s">
        <v>229</v>
      </c>
      <c r="AZ69" s="4" t="s">
        <v>229</v>
      </c>
      <c r="BA69" s="4" t="s">
        <v>229</v>
      </c>
      <c r="BB69" s="4" t="s">
        <v>229</v>
      </c>
      <c r="BC69" s="4" t="s">
        <v>229</v>
      </c>
      <c r="BD69" s="4" t="s">
        <v>229</v>
      </c>
      <c r="BE69" s="4" t="s">
        <v>229</v>
      </c>
      <c r="BF69" s="4" t="s">
        <v>229</v>
      </c>
      <c r="BG69" s="4" t="s">
        <v>229</v>
      </c>
      <c r="BH69" s="4" t="s">
        <v>229</v>
      </c>
      <c r="BI69" s="4" t="s">
        <v>229</v>
      </c>
      <c r="BJ69" s="4" t="s">
        <v>229</v>
      </c>
      <c r="BK69" s="4" t="s">
        <v>229</v>
      </c>
      <c r="BL69" s="4" t="s">
        <v>229</v>
      </c>
      <c r="BM69" s="4" t="s">
        <v>229</v>
      </c>
      <c r="BN69" s="4" t="s">
        <v>229</v>
      </c>
      <c r="BO69" s="4" t="s">
        <v>229</v>
      </c>
      <c r="BP69" s="4" t="s">
        <v>229</v>
      </c>
      <c r="BQ69" s="4" t="s">
        <v>229</v>
      </c>
      <c r="BR69" s="4" t="s">
        <v>229</v>
      </c>
      <c r="BS69" s="4" t="s">
        <v>229</v>
      </c>
      <c r="BT69" s="4" t="s">
        <v>229</v>
      </c>
      <c r="BU69" s="4" t="s">
        <v>229</v>
      </c>
      <c r="BV69" s="4" t="s">
        <v>229</v>
      </c>
      <c r="BY69" s="63">
        <v>9509786</v>
      </c>
    </row>
    <row r="70" spans="1:77" ht="15.75" hidden="1">
      <c r="A70" s="48" t="s">
        <v>15504</v>
      </c>
      <c r="B70" s="3" t="s">
        <v>1354</v>
      </c>
      <c r="C70" s="4" t="s">
        <v>1355</v>
      </c>
      <c r="D70" s="4" t="s">
        <v>1356</v>
      </c>
      <c r="E70" s="4" t="s">
        <v>1357</v>
      </c>
      <c r="F70" s="4" t="s">
        <v>1358</v>
      </c>
      <c r="G70" s="4" t="s">
        <v>1359</v>
      </c>
      <c r="H70" s="3" t="s">
        <v>898</v>
      </c>
      <c r="I70" s="4" t="s">
        <v>899</v>
      </c>
      <c r="J70" s="4" t="s">
        <v>1360</v>
      </c>
      <c r="K70" s="5" t="s">
        <v>1361</v>
      </c>
      <c r="L70" s="6">
        <v>5</v>
      </c>
      <c r="M70" s="5" t="s">
        <v>128</v>
      </c>
      <c r="N70" s="79">
        <v>1</v>
      </c>
      <c r="O70" s="4" t="s">
        <v>148</v>
      </c>
      <c r="P70" s="79">
        <v>11</v>
      </c>
      <c r="Q70" s="4" t="s">
        <v>201</v>
      </c>
      <c r="R70" s="79">
        <v>16</v>
      </c>
      <c r="S70" s="4" t="s">
        <v>31</v>
      </c>
      <c r="T70" s="62" t="str">
        <f t="shared" si="1"/>
        <v>16. Paz, justicia e instituciones sólidas</v>
      </c>
      <c r="U70" s="79" t="s">
        <v>497</v>
      </c>
      <c r="V70" s="4" t="s">
        <v>34</v>
      </c>
      <c r="W70" s="79" t="s">
        <v>3581</v>
      </c>
      <c r="X70" s="4" t="s">
        <v>235</v>
      </c>
      <c r="Y70" s="79" t="s">
        <v>497</v>
      </c>
      <c r="Z70" s="4" t="s">
        <v>902</v>
      </c>
      <c r="AA70" s="51" t="s">
        <v>16487</v>
      </c>
      <c r="AB70" s="3" t="s">
        <v>903</v>
      </c>
      <c r="AC70" s="4" t="s">
        <v>904</v>
      </c>
      <c r="AD70" s="4" t="s">
        <v>1362</v>
      </c>
      <c r="AE70" s="4" t="s">
        <v>1363</v>
      </c>
      <c r="AF70" s="4" t="s">
        <v>1364</v>
      </c>
      <c r="AG70" s="4" t="s">
        <v>1365</v>
      </c>
      <c r="AH70" s="8">
        <v>1</v>
      </c>
      <c r="AI70" s="4" t="s">
        <v>1366</v>
      </c>
      <c r="AJ70" s="4" t="s">
        <v>1367</v>
      </c>
      <c r="AK70" s="4" t="s">
        <v>59</v>
      </c>
      <c r="AL70" s="4" t="s">
        <v>1368</v>
      </c>
      <c r="AM70" s="9">
        <v>0.4</v>
      </c>
      <c r="AN70" s="9">
        <v>0.6</v>
      </c>
      <c r="AO70" s="9">
        <v>0.8</v>
      </c>
      <c r="AP70" s="9">
        <v>1</v>
      </c>
      <c r="AQ70" s="6">
        <v>1</v>
      </c>
      <c r="AR70" s="5" t="s">
        <v>1369</v>
      </c>
      <c r="AS70" s="5" t="s">
        <v>1370</v>
      </c>
      <c r="AT70" s="4" t="s">
        <v>1371</v>
      </c>
      <c r="AU70" s="4" t="s">
        <v>1372</v>
      </c>
      <c r="AV70" s="4" t="s">
        <v>1373</v>
      </c>
      <c r="AW70" s="4" t="s">
        <v>1371</v>
      </c>
      <c r="AX70" s="4" t="s">
        <v>1372</v>
      </c>
      <c r="AY70" s="4" t="s">
        <v>1374</v>
      </c>
      <c r="AZ70" s="4" t="s">
        <v>1371</v>
      </c>
      <c r="BA70" s="4" t="s">
        <v>1372</v>
      </c>
      <c r="BB70" s="4" t="s">
        <v>229</v>
      </c>
      <c r="BC70" s="4" t="s">
        <v>229</v>
      </c>
      <c r="BD70" s="4" t="s">
        <v>229</v>
      </c>
      <c r="BE70" s="4" t="s">
        <v>229</v>
      </c>
      <c r="BF70" s="4" t="s">
        <v>229</v>
      </c>
      <c r="BG70" s="4" t="s">
        <v>229</v>
      </c>
      <c r="BH70" s="4" t="s">
        <v>229</v>
      </c>
      <c r="BI70" s="4" t="s">
        <v>229</v>
      </c>
      <c r="BJ70" s="4" t="s">
        <v>229</v>
      </c>
      <c r="BK70" s="4" t="s">
        <v>229</v>
      </c>
      <c r="BL70" s="4" t="s">
        <v>229</v>
      </c>
      <c r="BM70" s="4" t="s">
        <v>229</v>
      </c>
      <c r="BN70" s="4" t="s">
        <v>229</v>
      </c>
      <c r="BO70" s="4" t="s">
        <v>229</v>
      </c>
      <c r="BP70" s="4" t="s">
        <v>229</v>
      </c>
      <c r="BQ70" s="4" t="s">
        <v>229</v>
      </c>
      <c r="BR70" s="4" t="s">
        <v>229</v>
      </c>
      <c r="BS70" s="4" t="s">
        <v>229</v>
      </c>
      <c r="BT70" s="4" t="s">
        <v>229</v>
      </c>
      <c r="BU70" s="4" t="s">
        <v>229</v>
      </c>
      <c r="BV70" s="4" t="s">
        <v>229</v>
      </c>
      <c r="BY70" s="63">
        <v>10950000</v>
      </c>
    </row>
    <row r="71" spans="1:77" ht="15.75" hidden="1">
      <c r="A71" s="48" t="s">
        <v>15513</v>
      </c>
      <c r="B71" s="3" t="s">
        <v>1354</v>
      </c>
      <c r="C71" s="4" t="s">
        <v>1355</v>
      </c>
      <c r="D71" s="4" t="s">
        <v>1356</v>
      </c>
      <c r="E71" s="4" t="s">
        <v>1357</v>
      </c>
      <c r="F71" s="4" t="s">
        <v>1358</v>
      </c>
      <c r="G71" s="4" t="s">
        <v>1359</v>
      </c>
      <c r="H71" s="3" t="s">
        <v>1531</v>
      </c>
      <c r="I71" s="4" t="s">
        <v>1532</v>
      </c>
      <c r="J71" s="4" t="s">
        <v>1533</v>
      </c>
      <c r="K71" s="5" t="s">
        <v>1534</v>
      </c>
      <c r="L71" s="6">
        <v>1</v>
      </c>
      <c r="M71" s="5" t="s">
        <v>125</v>
      </c>
      <c r="N71" s="79">
        <v>6</v>
      </c>
      <c r="O71" s="5" t="s">
        <v>135</v>
      </c>
      <c r="P71" s="79">
        <v>4</v>
      </c>
      <c r="Q71" s="5" t="s">
        <v>170</v>
      </c>
      <c r="R71" s="79">
        <v>10</v>
      </c>
      <c r="S71" s="4" t="s">
        <v>286</v>
      </c>
      <c r="T71" s="62" t="str">
        <f t="shared" si="1"/>
        <v xml:space="preserve">10. Reducción de las desigualdades </v>
      </c>
      <c r="U71" s="79" t="s">
        <v>349</v>
      </c>
      <c r="V71" s="4" t="s">
        <v>350</v>
      </c>
      <c r="W71" s="79" t="s">
        <v>351</v>
      </c>
      <c r="X71" s="4" t="s">
        <v>352</v>
      </c>
      <c r="Y71" s="79" t="s">
        <v>497</v>
      </c>
      <c r="Z71" s="4" t="s">
        <v>1535</v>
      </c>
      <c r="AA71" s="51" t="s">
        <v>16499</v>
      </c>
      <c r="AB71" s="3" t="s">
        <v>1536</v>
      </c>
      <c r="AC71" s="4" t="s">
        <v>1537</v>
      </c>
      <c r="AD71" s="4" t="s">
        <v>1538</v>
      </c>
      <c r="AE71" s="4" t="s">
        <v>1539</v>
      </c>
      <c r="AF71" s="4" t="s">
        <v>1540</v>
      </c>
      <c r="AG71" s="4" t="s">
        <v>1541</v>
      </c>
      <c r="AH71" s="8">
        <v>1</v>
      </c>
      <c r="AI71" s="4" t="s">
        <v>1542</v>
      </c>
      <c r="AJ71" s="4" t="s">
        <v>1543</v>
      </c>
      <c r="AK71" s="4" t="s">
        <v>59</v>
      </c>
      <c r="AL71" s="4" t="s">
        <v>1413</v>
      </c>
      <c r="AM71" s="9">
        <v>0.25</v>
      </c>
      <c r="AN71" s="9">
        <v>0.5</v>
      </c>
      <c r="AO71" s="9">
        <v>0.75</v>
      </c>
      <c r="AP71" s="9">
        <v>1</v>
      </c>
      <c r="AQ71" s="3" t="s">
        <v>1524</v>
      </c>
      <c r="AR71" s="5" t="s">
        <v>1544</v>
      </c>
      <c r="AS71" s="5" t="s">
        <v>1545</v>
      </c>
      <c r="AT71" s="4" t="s">
        <v>1417</v>
      </c>
      <c r="AU71" s="4" t="s">
        <v>1418</v>
      </c>
      <c r="AV71" s="4" t="s">
        <v>1546</v>
      </c>
      <c r="AW71" s="4" t="s">
        <v>1417</v>
      </c>
      <c r="AX71" s="4" t="s">
        <v>1418</v>
      </c>
      <c r="AY71" s="4" t="s">
        <v>229</v>
      </c>
      <c r="AZ71" s="4" t="s">
        <v>229</v>
      </c>
      <c r="BA71" s="4" t="s">
        <v>229</v>
      </c>
      <c r="BB71" s="4" t="s">
        <v>229</v>
      </c>
      <c r="BC71" s="4" t="s">
        <v>229</v>
      </c>
      <c r="BD71" s="4" t="s">
        <v>229</v>
      </c>
      <c r="BE71" s="4" t="s">
        <v>229</v>
      </c>
      <c r="BF71" s="4" t="s">
        <v>229</v>
      </c>
      <c r="BG71" s="4" t="s">
        <v>229</v>
      </c>
      <c r="BH71" s="4" t="s">
        <v>229</v>
      </c>
      <c r="BI71" s="4" t="s">
        <v>229</v>
      </c>
      <c r="BJ71" s="4" t="s">
        <v>229</v>
      </c>
      <c r="BK71" s="4" t="s">
        <v>229</v>
      </c>
      <c r="BL71" s="4" t="s">
        <v>229</v>
      </c>
      <c r="BM71" s="4" t="s">
        <v>229</v>
      </c>
      <c r="BN71" s="4" t="s">
        <v>229</v>
      </c>
      <c r="BO71" s="4" t="s">
        <v>229</v>
      </c>
      <c r="BP71" s="4" t="s">
        <v>229</v>
      </c>
      <c r="BQ71" s="4" t="s">
        <v>229</v>
      </c>
      <c r="BR71" s="4" t="s">
        <v>229</v>
      </c>
      <c r="BS71" s="4" t="s">
        <v>229</v>
      </c>
      <c r="BT71" s="4" t="s">
        <v>229</v>
      </c>
      <c r="BU71" s="4" t="s">
        <v>229</v>
      </c>
      <c r="BV71" s="4" t="s">
        <v>229</v>
      </c>
      <c r="BY71" s="63">
        <v>2400000</v>
      </c>
    </row>
    <row r="72" spans="1:77" ht="15.75" hidden="1">
      <c r="A72" s="48" t="s">
        <v>15514</v>
      </c>
      <c r="B72" s="3" t="s">
        <v>1354</v>
      </c>
      <c r="C72" s="4" t="s">
        <v>1355</v>
      </c>
      <c r="D72" s="4" t="s">
        <v>1356</v>
      </c>
      <c r="E72" s="4" t="s">
        <v>1357</v>
      </c>
      <c r="F72" s="4" t="s">
        <v>1358</v>
      </c>
      <c r="G72" s="4" t="s">
        <v>1359</v>
      </c>
      <c r="H72" s="3" t="s">
        <v>1851</v>
      </c>
      <c r="I72" s="4" t="s">
        <v>2945</v>
      </c>
      <c r="J72" s="4" t="s">
        <v>1852</v>
      </c>
      <c r="K72" s="5" t="s">
        <v>1853</v>
      </c>
      <c r="L72" s="6">
        <v>2</v>
      </c>
      <c r="M72" s="5" t="s">
        <v>22</v>
      </c>
      <c r="N72" s="79" t="s">
        <v>497</v>
      </c>
      <c r="O72" s="4" t="s">
        <v>267</v>
      </c>
      <c r="P72" s="79" t="s">
        <v>349</v>
      </c>
      <c r="Q72" s="4" t="s">
        <v>174</v>
      </c>
      <c r="R72" s="79" t="s">
        <v>353</v>
      </c>
      <c r="S72" s="4" t="s">
        <v>1854</v>
      </c>
      <c r="T72" s="62" t="str">
        <f t="shared" si="1"/>
        <v>8. Trabajo decente y crecimiento económico</v>
      </c>
      <c r="U72" s="79" t="s">
        <v>528</v>
      </c>
      <c r="V72" s="4" t="s">
        <v>578</v>
      </c>
      <c r="W72" s="79" t="s">
        <v>497</v>
      </c>
      <c r="X72" s="4" t="s">
        <v>1855</v>
      </c>
      <c r="Y72" s="79" t="s">
        <v>497</v>
      </c>
      <c r="Z72" s="4" t="s">
        <v>1856</v>
      </c>
      <c r="AA72" s="51" t="s">
        <v>16483</v>
      </c>
      <c r="AB72" s="3" t="s">
        <v>1857</v>
      </c>
      <c r="AC72" s="4" t="s">
        <v>1858</v>
      </c>
      <c r="AD72" s="4" t="s">
        <v>1859</v>
      </c>
      <c r="AE72" s="4" t="s">
        <v>1860</v>
      </c>
      <c r="AF72" s="4" t="s">
        <v>1861</v>
      </c>
      <c r="AG72" s="4" t="s">
        <v>1862</v>
      </c>
      <c r="AH72" s="8">
        <v>1</v>
      </c>
      <c r="AI72" s="4" t="s">
        <v>1863</v>
      </c>
      <c r="AJ72" s="4" t="s">
        <v>1864</v>
      </c>
      <c r="AK72" s="4" t="s">
        <v>59</v>
      </c>
      <c r="AL72" s="4" t="s">
        <v>1865</v>
      </c>
      <c r="AM72" s="9">
        <v>0.25</v>
      </c>
      <c r="AN72" s="9">
        <v>0.5</v>
      </c>
      <c r="AO72" s="9">
        <v>0.75</v>
      </c>
      <c r="AP72" s="9">
        <v>1</v>
      </c>
      <c r="AQ72" s="6">
        <v>1</v>
      </c>
      <c r="AR72" s="5" t="s">
        <v>1866</v>
      </c>
      <c r="AS72" s="5" t="s">
        <v>1867</v>
      </c>
      <c r="AT72" s="4" t="s">
        <v>1868</v>
      </c>
      <c r="AU72" s="4" t="s">
        <v>1869</v>
      </c>
      <c r="AV72" s="4" t="s">
        <v>1870</v>
      </c>
      <c r="AW72" s="4" t="s">
        <v>1871</v>
      </c>
      <c r="AX72" s="4" t="s">
        <v>1872</v>
      </c>
      <c r="AY72" s="4" t="s">
        <v>1873</v>
      </c>
      <c r="AZ72" s="4" t="s">
        <v>1871</v>
      </c>
      <c r="BA72" s="4" t="s">
        <v>1872</v>
      </c>
      <c r="BB72" s="4" t="s">
        <v>229</v>
      </c>
      <c r="BC72" s="4" t="s">
        <v>229</v>
      </c>
      <c r="BD72" s="4" t="s">
        <v>229</v>
      </c>
      <c r="BE72" s="4" t="s">
        <v>229</v>
      </c>
      <c r="BF72" s="4" t="s">
        <v>229</v>
      </c>
      <c r="BG72" s="4" t="s">
        <v>229</v>
      </c>
      <c r="BH72" s="4" t="s">
        <v>229</v>
      </c>
      <c r="BI72" s="4" t="s">
        <v>229</v>
      </c>
      <c r="BJ72" s="4" t="s">
        <v>229</v>
      </c>
      <c r="BK72" s="4" t="s">
        <v>229</v>
      </c>
      <c r="BL72" s="4" t="s">
        <v>229</v>
      </c>
      <c r="BM72" s="4" t="s">
        <v>229</v>
      </c>
      <c r="BN72" s="4" t="s">
        <v>229</v>
      </c>
      <c r="BO72" s="4" t="s">
        <v>229</v>
      </c>
      <c r="BP72" s="4" t="s">
        <v>229</v>
      </c>
      <c r="BQ72" s="4" t="s">
        <v>229</v>
      </c>
      <c r="BR72" s="4" t="s">
        <v>229</v>
      </c>
      <c r="BS72" s="4" t="s">
        <v>229</v>
      </c>
      <c r="BT72" s="4" t="s">
        <v>229</v>
      </c>
      <c r="BU72" s="4" t="s">
        <v>229</v>
      </c>
      <c r="BV72" s="4" t="s">
        <v>229</v>
      </c>
      <c r="BY72" s="63">
        <v>1372505</v>
      </c>
    </row>
    <row r="73" spans="1:77" ht="15.75" hidden="1">
      <c r="A73" s="48" t="s">
        <v>15515</v>
      </c>
      <c r="B73" s="3" t="s">
        <v>1354</v>
      </c>
      <c r="C73" s="4" t="s">
        <v>1355</v>
      </c>
      <c r="D73" s="4" t="s">
        <v>1356</v>
      </c>
      <c r="E73" s="4" t="s">
        <v>1357</v>
      </c>
      <c r="F73" s="4" t="s">
        <v>1358</v>
      </c>
      <c r="G73" s="4" t="s">
        <v>1359</v>
      </c>
      <c r="H73" s="3" t="s">
        <v>1035</v>
      </c>
      <c r="I73" s="4" t="s">
        <v>1036</v>
      </c>
      <c r="J73" s="4" t="s">
        <v>1547</v>
      </c>
      <c r="K73" s="5" t="s">
        <v>1548</v>
      </c>
      <c r="L73" s="6">
        <v>4</v>
      </c>
      <c r="M73" s="5" t="s">
        <v>127</v>
      </c>
      <c r="N73" s="79">
        <v>4</v>
      </c>
      <c r="O73" s="4" t="s">
        <v>145</v>
      </c>
      <c r="P73" s="79">
        <v>0</v>
      </c>
      <c r="Q73" s="4" t="s">
        <v>145</v>
      </c>
      <c r="R73" s="79">
        <v>4</v>
      </c>
      <c r="S73" s="4" t="s">
        <v>1022</v>
      </c>
      <c r="T73" s="62" t="str">
        <f t="shared" si="1"/>
        <v>4. Educación de calidad</v>
      </c>
      <c r="U73" s="79" t="s">
        <v>349</v>
      </c>
      <c r="V73" s="4" t="s">
        <v>350</v>
      </c>
      <c r="W73" s="79" t="s">
        <v>840</v>
      </c>
      <c r="X73" s="4" t="s">
        <v>1039</v>
      </c>
      <c r="Y73" s="79" t="s">
        <v>349</v>
      </c>
      <c r="Z73" s="4" t="s">
        <v>1040</v>
      </c>
      <c r="AA73" s="51" t="s">
        <v>16497</v>
      </c>
      <c r="AB73" s="3" t="s">
        <v>1041</v>
      </c>
      <c r="AC73" s="4" t="s">
        <v>1549</v>
      </c>
      <c r="AD73" s="4" t="s">
        <v>1550</v>
      </c>
      <c r="AE73" s="4" t="s">
        <v>1551</v>
      </c>
      <c r="AF73" s="4" t="s">
        <v>1552</v>
      </c>
      <c r="AG73" s="4" t="s">
        <v>1553</v>
      </c>
      <c r="AH73" s="8">
        <v>1</v>
      </c>
      <c r="AI73" s="4" t="s">
        <v>1554</v>
      </c>
      <c r="AJ73" s="4" t="s">
        <v>1555</v>
      </c>
      <c r="AK73" s="4" t="s">
        <v>59</v>
      </c>
      <c r="AL73" s="4" t="s">
        <v>1413</v>
      </c>
      <c r="AM73" s="9">
        <v>0.1</v>
      </c>
      <c r="AN73" s="9">
        <v>0.2</v>
      </c>
      <c r="AO73" s="9">
        <v>0.5</v>
      </c>
      <c r="AP73" s="9">
        <v>1</v>
      </c>
      <c r="AQ73" s="6">
        <v>1</v>
      </c>
      <c r="AR73" s="5" t="s">
        <v>1556</v>
      </c>
      <c r="AS73" s="5" t="s">
        <v>1557</v>
      </c>
      <c r="AT73" s="4" t="s">
        <v>1417</v>
      </c>
      <c r="AU73" s="4" t="s">
        <v>1418</v>
      </c>
      <c r="AV73" s="4" t="s">
        <v>1558</v>
      </c>
      <c r="AW73" s="4" t="s">
        <v>1417</v>
      </c>
      <c r="AX73" s="4" t="s">
        <v>1418</v>
      </c>
      <c r="AY73" s="4" t="s">
        <v>1559</v>
      </c>
      <c r="AZ73" s="4" t="s">
        <v>1417</v>
      </c>
      <c r="BA73" s="4" t="s">
        <v>1418</v>
      </c>
      <c r="BB73" s="4" t="s">
        <v>1560</v>
      </c>
      <c r="BC73" s="4" t="s">
        <v>1417</v>
      </c>
      <c r="BD73" s="4" t="s">
        <v>1418</v>
      </c>
      <c r="BE73" s="4" t="s">
        <v>1561</v>
      </c>
      <c r="BF73" s="4" t="s">
        <v>1417</v>
      </c>
      <c r="BG73" s="4" t="s">
        <v>1418</v>
      </c>
      <c r="BH73" s="4" t="s">
        <v>1562</v>
      </c>
      <c r="BI73" s="4" t="s">
        <v>1417</v>
      </c>
      <c r="BJ73" s="4" t="s">
        <v>1418</v>
      </c>
      <c r="BK73" s="4" t="s">
        <v>229</v>
      </c>
      <c r="BL73" s="4" t="s">
        <v>229</v>
      </c>
      <c r="BM73" s="4" t="s">
        <v>229</v>
      </c>
      <c r="BN73" s="4" t="s">
        <v>229</v>
      </c>
      <c r="BO73" s="4" t="s">
        <v>229</v>
      </c>
      <c r="BP73" s="4" t="s">
        <v>229</v>
      </c>
      <c r="BQ73" s="4" t="s">
        <v>229</v>
      </c>
      <c r="BR73" s="4" t="s">
        <v>229</v>
      </c>
      <c r="BS73" s="4" t="s">
        <v>229</v>
      </c>
      <c r="BT73" s="4" t="s">
        <v>229</v>
      </c>
      <c r="BU73" s="4" t="s">
        <v>229</v>
      </c>
      <c r="BV73" s="4" t="s">
        <v>229</v>
      </c>
      <c r="BY73" s="63">
        <v>6517794</v>
      </c>
    </row>
    <row r="74" spans="1:77" ht="15.75" hidden="1">
      <c r="A74" s="48" t="s">
        <v>15516</v>
      </c>
      <c r="B74" s="3" t="s">
        <v>1354</v>
      </c>
      <c r="C74" s="4" t="s">
        <v>1355</v>
      </c>
      <c r="D74" s="4" t="s">
        <v>1356</v>
      </c>
      <c r="E74" s="4" t="s">
        <v>1357</v>
      </c>
      <c r="F74" s="4" t="s">
        <v>1358</v>
      </c>
      <c r="G74" s="4" t="s">
        <v>1359</v>
      </c>
      <c r="H74" s="3" t="s">
        <v>1296</v>
      </c>
      <c r="I74" s="4" t="s">
        <v>1297</v>
      </c>
      <c r="J74" s="4" t="s">
        <v>1563</v>
      </c>
      <c r="K74" s="5" t="s">
        <v>1564</v>
      </c>
      <c r="L74" s="6">
        <v>2</v>
      </c>
      <c r="M74" s="5" t="s">
        <v>22</v>
      </c>
      <c r="N74" s="79">
        <v>3</v>
      </c>
      <c r="O74" s="5" t="s">
        <v>138</v>
      </c>
      <c r="P74" s="79">
        <v>2</v>
      </c>
      <c r="Q74" s="5" t="s">
        <v>184</v>
      </c>
      <c r="R74" s="79">
        <v>6</v>
      </c>
      <c r="S74" s="4" t="s">
        <v>1300</v>
      </c>
      <c r="T74" s="62" t="str">
        <f t="shared" si="1"/>
        <v xml:space="preserve">6. Agua limpia y saneamiento </v>
      </c>
      <c r="U74" s="79" t="s">
        <v>349</v>
      </c>
      <c r="V74" s="4" t="s">
        <v>350</v>
      </c>
      <c r="W74" s="79" t="s">
        <v>349</v>
      </c>
      <c r="X74" s="4" t="s">
        <v>783</v>
      </c>
      <c r="Y74" s="79" t="s">
        <v>528</v>
      </c>
      <c r="Z74" s="4" t="s">
        <v>1301</v>
      </c>
      <c r="AA74" s="51" t="s">
        <v>16489</v>
      </c>
      <c r="AB74" s="3" t="s">
        <v>1302</v>
      </c>
      <c r="AC74" s="4" t="s">
        <v>1303</v>
      </c>
      <c r="AD74" s="4" t="s">
        <v>1565</v>
      </c>
      <c r="AE74" s="4" t="s">
        <v>1566</v>
      </c>
      <c r="AF74" s="4" t="s">
        <v>1567</v>
      </c>
      <c r="AG74" s="4" t="s">
        <v>1568</v>
      </c>
      <c r="AH74" s="8">
        <v>1</v>
      </c>
      <c r="AI74" s="4" t="s">
        <v>1569</v>
      </c>
      <c r="AJ74" s="4" t="s">
        <v>1570</v>
      </c>
      <c r="AK74" s="4" t="s">
        <v>59</v>
      </c>
      <c r="AL74" s="4" t="s">
        <v>1571</v>
      </c>
      <c r="AM74" s="9">
        <v>0.25</v>
      </c>
      <c r="AN74" s="9">
        <v>0.5</v>
      </c>
      <c r="AO74" s="9">
        <v>0.75</v>
      </c>
      <c r="AP74" s="9">
        <v>1</v>
      </c>
      <c r="AQ74" s="6">
        <v>1</v>
      </c>
      <c r="AR74" s="5" t="s">
        <v>1572</v>
      </c>
      <c r="AS74" s="5" t="s">
        <v>1573</v>
      </c>
      <c r="AT74" s="4" t="s">
        <v>1574</v>
      </c>
      <c r="AU74" s="4" t="s">
        <v>1575</v>
      </c>
      <c r="AV74" s="4" t="s">
        <v>1576</v>
      </c>
      <c r="AW74" s="4" t="s">
        <v>1574</v>
      </c>
      <c r="AX74" s="4" t="s">
        <v>1575</v>
      </c>
      <c r="AY74" s="4" t="s">
        <v>229</v>
      </c>
      <c r="AZ74" s="4" t="s">
        <v>229</v>
      </c>
      <c r="BA74" s="4" t="s">
        <v>229</v>
      </c>
      <c r="BB74" s="4" t="s">
        <v>229</v>
      </c>
      <c r="BC74" s="4" t="s">
        <v>229</v>
      </c>
      <c r="BD74" s="4" t="s">
        <v>229</v>
      </c>
      <c r="BE74" s="4" t="s">
        <v>229</v>
      </c>
      <c r="BF74" s="4" t="s">
        <v>229</v>
      </c>
      <c r="BG74" s="4" t="s">
        <v>229</v>
      </c>
      <c r="BH74" s="4" t="s">
        <v>229</v>
      </c>
      <c r="BI74" s="4" t="s">
        <v>229</v>
      </c>
      <c r="BJ74" s="4" t="s">
        <v>229</v>
      </c>
      <c r="BK74" s="4" t="s">
        <v>229</v>
      </c>
      <c r="BL74" s="4" t="s">
        <v>229</v>
      </c>
      <c r="BM74" s="4" t="s">
        <v>229</v>
      </c>
      <c r="BN74" s="4" t="s">
        <v>229</v>
      </c>
      <c r="BO74" s="4" t="s">
        <v>229</v>
      </c>
      <c r="BP74" s="4" t="s">
        <v>229</v>
      </c>
      <c r="BQ74" s="4" t="s">
        <v>229</v>
      </c>
      <c r="BR74" s="4" t="s">
        <v>229</v>
      </c>
      <c r="BS74" s="4" t="s">
        <v>229</v>
      </c>
      <c r="BT74" s="4" t="s">
        <v>229</v>
      </c>
      <c r="BU74" s="4" t="s">
        <v>229</v>
      </c>
      <c r="BV74" s="4" t="s">
        <v>229</v>
      </c>
      <c r="BY74" s="63">
        <v>5762671</v>
      </c>
    </row>
    <row r="75" spans="1:77" ht="15.75" hidden="1">
      <c r="A75" s="48" t="s">
        <v>15517</v>
      </c>
      <c r="B75" s="3" t="s">
        <v>1354</v>
      </c>
      <c r="C75" s="4" t="s">
        <v>1355</v>
      </c>
      <c r="D75" s="4" t="s">
        <v>1356</v>
      </c>
      <c r="E75" s="4" t="s">
        <v>1357</v>
      </c>
      <c r="F75" s="4" t="s">
        <v>1358</v>
      </c>
      <c r="G75" s="4" t="s">
        <v>1359</v>
      </c>
      <c r="H75" s="3" t="s">
        <v>1261</v>
      </c>
      <c r="I75" s="4" t="s">
        <v>1262</v>
      </c>
      <c r="J75" s="4" t="s">
        <v>1577</v>
      </c>
      <c r="K75" s="5" t="s">
        <v>1578</v>
      </c>
      <c r="L75" s="6">
        <v>2</v>
      </c>
      <c r="M75" s="5" t="s">
        <v>22</v>
      </c>
      <c r="N75" s="79">
        <v>2</v>
      </c>
      <c r="O75" s="4" t="s">
        <v>25</v>
      </c>
      <c r="P75" s="79">
        <v>2</v>
      </c>
      <c r="Q75" s="4" t="s">
        <v>180</v>
      </c>
      <c r="R75" s="79">
        <v>11</v>
      </c>
      <c r="S75" s="4" t="s">
        <v>631</v>
      </c>
      <c r="T75" s="62" t="str">
        <f t="shared" si="1"/>
        <v>11. Ciudades y comunidades sostenibles</v>
      </c>
      <c r="U75" s="79" t="s">
        <v>349</v>
      </c>
      <c r="V75" s="4" t="s">
        <v>350</v>
      </c>
      <c r="W75" s="79" t="s">
        <v>349</v>
      </c>
      <c r="X75" s="4" t="s">
        <v>783</v>
      </c>
      <c r="Y75" s="79" t="s">
        <v>497</v>
      </c>
      <c r="Z75" s="4" t="s">
        <v>784</v>
      </c>
      <c r="AA75" s="51" t="s">
        <v>16485</v>
      </c>
      <c r="AB75" s="3" t="s">
        <v>1265</v>
      </c>
      <c r="AC75" s="4" t="s">
        <v>1266</v>
      </c>
      <c r="AD75" s="4" t="s">
        <v>1579</v>
      </c>
      <c r="AE75" s="4" t="s">
        <v>1423</v>
      </c>
      <c r="AF75" s="4" t="s">
        <v>1580</v>
      </c>
      <c r="AG75" s="4" t="s">
        <v>1581</v>
      </c>
      <c r="AH75" s="8">
        <v>1</v>
      </c>
      <c r="AI75" s="4" t="s">
        <v>1582</v>
      </c>
      <c r="AJ75" s="4" t="s">
        <v>1583</v>
      </c>
      <c r="AK75" s="4" t="s">
        <v>59</v>
      </c>
      <c r="AL75" s="4" t="s">
        <v>1571</v>
      </c>
      <c r="AM75" s="9">
        <v>0.15</v>
      </c>
      <c r="AN75" s="9">
        <v>0.3</v>
      </c>
      <c r="AO75" s="9">
        <v>0.6</v>
      </c>
      <c r="AP75" s="9">
        <v>1</v>
      </c>
      <c r="AQ75" s="6">
        <v>1</v>
      </c>
      <c r="AR75" s="5" t="s">
        <v>1584</v>
      </c>
      <c r="AS75" s="5" t="s">
        <v>1585</v>
      </c>
      <c r="AT75" s="4" t="s">
        <v>1574</v>
      </c>
      <c r="AU75" s="4" t="s">
        <v>1575</v>
      </c>
      <c r="AV75" s="4" t="s">
        <v>1586</v>
      </c>
      <c r="AW75" s="4" t="s">
        <v>1574</v>
      </c>
      <c r="AX75" s="4" t="s">
        <v>1575</v>
      </c>
      <c r="AY75" s="4" t="s">
        <v>1587</v>
      </c>
      <c r="AZ75" s="4" t="s">
        <v>1574</v>
      </c>
      <c r="BA75" s="4" t="s">
        <v>1575</v>
      </c>
      <c r="BB75" s="4" t="s">
        <v>1588</v>
      </c>
      <c r="BC75" s="4" t="s">
        <v>1574</v>
      </c>
      <c r="BD75" s="4" t="s">
        <v>1575</v>
      </c>
      <c r="BE75" s="4" t="s">
        <v>1589</v>
      </c>
      <c r="BF75" s="4" t="s">
        <v>1574</v>
      </c>
      <c r="BG75" s="4" t="s">
        <v>1575</v>
      </c>
      <c r="BH75" s="4" t="s">
        <v>1590</v>
      </c>
      <c r="BI75" s="4" t="s">
        <v>1574</v>
      </c>
      <c r="BJ75" s="4" t="s">
        <v>1575</v>
      </c>
      <c r="BK75" s="4" t="s">
        <v>229</v>
      </c>
      <c r="BL75" s="4" t="s">
        <v>229</v>
      </c>
      <c r="BM75" s="4" t="s">
        <v>229</v>
      </c>
      <c r="BN75" s="4" t="s">
        <v>229</v>
      </c>
      <c r="BO75" s="4" t="s">
        <v>229</v>
      </c>
      <c r="BP75" s="4" t="s">
        <v>229</v>
      </c>
      <c r="BQ75" s="4" t="s">
        <v>229</v>
      </c>
      <c r="BR75" s="4" t="s">
        <v>229</v>
      </c>
      <c r="BS75" s="4" t="s">
        <v>229</v>
      </c>
      <c r="BT75" s="4" t="s">
        <v>229</v>
      </c>
      <c r="BU75" s="4" t="s">
        <v>229</v>
      </c>
      <c r="BV75" s="4" t="s">
        <v>229</v>
      </c>
      <c r="BY75" s="63">
        <v>728230</v>
      </c>
    </row>
    <row r="76" spans="1:77" ht="15.75" hidden="1">
      <c r="A76" s="48" t="s">
        <v>15518</v>
      </c>
      <c r="B76" s="3" t="s">
        <v>1354</v>
      </c>
      <c r="C76" s="4" t="s">
        <v>1355</v>
      </c>
      <c r="D76" s="4" t="s">
        <v>1356</v>
      </c>
      <c r="E76" s="4" t="s">
        <v>1357</v>
      </c>
      <c r="F76" s="4" t="s">
        <v>1358</v>
      </c>
      <c r="G76" s="4" t="s">
        <v>1359</v>
      </c>
      <c r="H76" s="3" t="s">
        <v>14</v>
      </c>
      <c r="I76" s="4" t="s">
        <v>16</v>
      </c>
      <c r="J76" s="4" t="s">
        <v>1591</v>
      </c>
      <c r="K76" s="5" t="s">
        <v>1592</v>
      </c>
      <c r="L76" s="6">
        <v>2</v>
      </c>
      <c r="M76" s="5" t="s">
        <v>22</v>
      </c>
      <c r="N76" s="79" t="s">
        <v>349</v>
      </c>
      <c r="O76" s="5" t="s">
        <v>25</v>
      </c>
      <c r="P76" s="79" t="s">
        <v>497</v>
      </c>
      <c r="Q76" s="5" t="s">
        <v>28</v>
      </c>
      <c r="R76" s="79" t="s">
        <v>1593</v>
      </c>
      <c r="S76" s="4" t="s">
        <v>286</v>
      </c>
      <c r="T76" s="62" t="str">
        <f t="shared" si="1"/>
        <v xml:space="preserve">10. Reducción de las desigualdades </v>
      </c>
      <c r="U76" s="79" t="s">
        <v>497</v>
      </c>
      <c r="V76" s="4" t="s">
        <v>34</v>
      </c>
      <c r="W76" s="79" t="s">
        <v>349</v>
      </c>
      <c r="X76" s="4" t="s">
        <v>269</v>
      </c>
      <c r="Y76" s="79" t="s">
        <v>497</v>
      </c>
      <c r="Z76" s="4" t="s">
        <v>1093</v>
      </c>
      <c r="AA76" s="51" t="s">
        <v>16491</v>
      </c>
      <c r="AB76" s="3" t="s">
        <v>42</v>
      </c>
      <c r="AC76" s="4" t="s">
        <v>44</v>
      </c>
      <c r="AD76" s="4" t="s">
        <v>1594</v>
      </c>
      <c r="AE76" s="4" t="s">
        <v>1595</v>
      </c>
      <c r="AF76" s="4" t="s">
        <v>1596</v>
      </c>
      <c r="AG76" s="4" t="s">
        <v>1597</v>
      </c>
      <c r="AH76" s="3">
        <v>4890</v>
      </c>
      <c r="AI76" s="4" t="s">
        <v>1598</v>
      </c>
      <c r="AJ76" s="4" t="s">
        <v>1599</v>
      </c>
      <c r="AK76" s="4" t="s">
        <v>403</v>
      </c>
      <c r="AL76" s="4" t="s">
        <v>1600</v>
      </c>
      <c r="AM76" s="3">
        <v>4890</v>
      </c>
      <c r="AN76" s="3">
        <v>4890</v>
      </c>
      <c r="AO76" s="3">
        <v>4890</v>
      </c>
      <c r="AP76" s="3">
        <v>4890</v>
      </c>
      <c r="AQ76" s="6">
        <v>4890</v>
      </c>
      <c r="AR76" s="5" t="s">
        <v>1601</v>
      </c>
      <c r="AS76" s="5" t="s">
        <v>1602</v>
      </c>
      <c r="AT76" s="4" t="s">
        <v>1603</v>
      </c>
      <c r="AU76" s="4" t="s">
        <v>1105</v>
      </c>
      <c r="AV76" s="4" t="s">
        <v>1604</v>
      </c>
      <c r="AW76" s="4" t="s">
        <v>1603</v>
      </c>
      <c r="AX76" s="4" t="s">
        <v>1105</v>
      </c>
      <c r="AY76" s="4" t="s">
        <v>1605</v>
      </c>
      <c r="AZ76" s="4" t="s">
        <v>1603</v>
      </c>
      <c r="BA76" s="4" t="s">
        <v>1105</v>
      </c>
      <c r="BB76" s="4" t="s">
        <v>1606</v>
      </c>
      <c r="BC76" s="4" t="s">
        <v>1603</v>
      </c>
      <c r="BD76" s="4" t="s">
        <v>1105</v>
      </c>
      <c r="BE76" s="4" t="s">
        <v>229</v>
      </c>
      <c r="BF76" s="4" t="s">
        <v>229</v>
      </c>
      <c r="BG76" s="4" t="s">
        <v>229</v>
      </c>
      <c r="BH76" s="4" t="s">
        <v>229</v>
      </c>
      <c r="BI76" s="4" t="s">
        <v>229</v>
      </c>
      <c r="BJ76" s="4" t="s">
        <v>229</v>
      </c>
      <c r="BK76" s="4" t="s">
        <v>229</v>
      </c>
      <c r="BL76" s="4" t="s">
        <v>229</v>
      </c>
      <c r="BM76" s="4" t="s">
        <v>229</v>
      </c>
      <c r="BN76" s="4" t="s">
        <v>229</v>
      </c>
      <c r="BO76" s="4" t="s">
        <v>229</v>
      </c>
      <c r="BP76" s="4" t="s">
        <v>229</v>
      </c>
      <c r="BQ76" s="4" t="s">
        <v>229</v>
      </c>
      <c r="BR76" s="4" t="s">
        <v>229</v>
      </c>
      <c r="BS76" s="4" t="s">
        <v>229</v>
      </c>
      <c r="BT76" s="4" t="s">
        <v>229</v>
      </c>
      <c r="BU76" s="4" t="s">
        <v>229</v>
      </c>
      <c r="BV76" s="4" t="s">
        <v>229</v>
      </c>
      <c r="BW76" t="s">
        <v>120</v>
      </c>
      <c r="BX76" t="s">
        <v>122</v>
      </c>
      <c r="BY76" s="63">
        <v>3012780</v>
      </c>
    </row>
    <row r="77" spans="1:77" ht="15.75" hidden="1">
      <c r="A77" s="48" t="s">
        <v>15519</v>
      </c>
      <c r="B77" s="3" t="s">
        <v>1354</v>
      </c>
      <c r="C77" s="4" t="s">
        <v>1355</v>
      </c>
      <c r="D77" s="4" t="s">
        <v>1356</v>
      </c>
      <c r="E77" s="4" t="s">
        <v>1357</v>
      </c>
      <c r="F77" s="4" t="s">
        <v>1358</v>
      </c>
      <c r="G77" s="4" t="s">
        <v>1359</v>
      </c>
      <c r="H77" s="3" t="s">
        <v>231</v>
      </c>
      <c r="I77" s="4" t="s">
        <v>232</v>
      </c>
      <c r="J77" s="4" t="s">
        <v>1607</v>
      </c>
      <c r="K77" s="5" t="s">
        <v>1608</v>
      </c>
      <c r="L77" s="6">
        <v>5</v>
      </c>
      <c r="M77" s="5" t="s">
        <v>128</v>
      </c>
      <c r="N77" s="79">
        <v>3</v>
      </c>
      <c r="O77" s="4" t="s">
        <v>150</v>
      </c>
      <c r="P77" s="79">
        <v>1</v>
      </c>
      <c r="Q77" s="4" t="s">
        <v>209</v>
      </c>
      <c r="R77" s="79">
        <v>16</v>
      </c>
      <c r="S77" s="4" t="s">
        <v>31</v>
      </c>
      <c r="T77" s="62" t="str">
        <f t="shared" si="1"/>
        <v>16. Paz, justicia e instituciones sólidas</v>
      </c>
      <c r="U77" s="79" t="s">
        <v>497</v>
      </c>
      <c r="V77" s="4" t="s">
        <v>34</v>
      </c>
      <c r="W77" s="79" t="s">
        <v>3581</v>
      </c>
      <c r="X77" s="4" t="s">
        <v>235</v>
      </c>
      <c r="Y77" s="79" t="s">
        <v>349</v>
      </c>
      <c r="Z77" s="4" t="s">
        <v>236</v>
      </c>
      <c r="AA77" s="51" t="s">
        <v>16478</v>
      </c>
      <c r="AB77" s="3" t="s">
        <v>237</v>
      </c>
      <c r="AC77" s="4" t="s">
        <v>238</v>
      </c>
      <c r="AD77" s="4" t="s">
        <v>1609</v>
      </c>
      <c r="AE77" s="4" t="s">
        <v>1423</v>
      </c>
      <c r="AF77" s="4" t="s">
        <v>1610</v>
      </c>
      <c r="AG77" s="4" t="s">
        <v>1611</v>
      </c>
      <c r="AH77" s="3">
        <v>20</v>
      </c>
      <c r="AI77" s="4" t="s">
        <v>1612</v>
      </c>
      <c r="AJ77" s="4" t="s">
        <v>1613</v>
      </c>
      <c r="AK77" s="4" t="s">
        <v>844</v>
      </c>
      <c r="AL77" s="4" t="s">
        <v>1614</v>
      </c>
      <c r="AM77" s="3">
        <v>5</v>
      </c>
      <c r="AN77" s="3">
        <v>10</v>
      </c>
      <c r="AO77" s="3">
        <v>15</v>
      </c>
      <c r="AP77" s="3">
        <v>20</v>
      </c>
      <c r="AQ77" s="6">
        <v>20</v>
      </c>
      <c r="AR77" s="5" t="s">
        <v>1615</v>
      </c>
      <c r="AS77" s="5" t="s">
        <v>1616</v>
      </c>
      <c r="AT77" s="4" t="s">
        <v>1617</v>
      </c>
      <c r="AU77" s="4" t="s">
        <v>1618</v>
      </c>
      <c r="AV77" s="4" t="s">
        <v>1619</v>
      </c>
      <c r="AW77" s="4" t="s">
        <v>1617</v>
      </c>
      <c r="AX77" s="4" t="s">
        <v>1618</v>
      </c>
      <c r="AY77" s="4" t="s">
        <v>1620</v>
      </c>
      <c r="AZ77" s="4" t="s">
        <v>1617</v>
      </c>
      <c r="BA77" s="4" t="s">
        <v>1618</v>
      </c>
      <c r="BB77" s="4" t="s">
        <v>1621</v>
      </c>
      <c r="BC77" s="4" t="s">
        <v>1617</v>
      </c>
      <c r="BD77" s="4" t="s">
        <v>1618</v>
      </c>
      <c r="BE77" s="4" t="s">
        <v>1622</v>
      </c>
      <c r="BF77" s="4" t="s">
        <v>1617</v>
      </c>
      <c r="BG77" s="4" t="s">
        <v>1618</v>
      </c>
      <c r="BH77" s="4" t="s">
        <v>229</v>
      </c>
      <c r="BI77" s="4" t="s">
        <v>229</v>
      </c>
      <c r="BJ77" s="4" t="s">
        <v>229</v>
      </c>
      <c r="BK77" s="4" t="s">
        <v>229</v>
      </c>
      <c r="BL77" s="4" t="s">
        <v>229</v>
      </c>
      <c r="BM77" s="4" t="s">
        <v>229</v>
      </c>
      <c r="BN77" s="4" t="s">
        <v>229</v>
      </c>
      <c r="BO77" s="4" t="s">
        <v>229</v>
      </c>
      <c r="BP77" s="4" t="s">
        <v>229</v>
      </c>
      <c r="BQ77" s="4" t="s">
        <v>229</v>
      </c>
      <c r="BR77" s="4" t="s">
        <v>229</v>
      </c>
      <c r="BS77" s="4" t="s">
        <v>229</v>
      </c>
      <c r="BT77" s="4" t="s">
        <v>229</v>
      </c>
      <c r="BU77" s="4" t="s">
        <v>229</v>
      </c>
      <c r="BV77" s="4" t="s">
        <v>229</v>
      </c>
      <c r="BY77" s="63">
        <v>7474201</v>
      </c>
    </row>
    <row r="78" spans="1:77" ht="15.75" hidden="1">
      <c r="A78" s="48" t="s">
        <v>15520</v>
      </c>
      <c r="B78" s="3" t="s">
        <v>1354</v>
      </c>
      <c r="C78" s="4" t="s">
        <v>1355</v>
      </c>
      <c r="D78" s="4" t="s">
        <v>1356</v>
      </c>
      <c r="E78" s="4" t="s">
        <v>1357</v>
      </c>
      <c r="F78" s="4" t="s">
        <v>1358</v>
      </c>
      <c r="G78" s="4" t="s">
        <v>1359</v>
      </c>
      <c r="H78" s="3" t="s">
        <v>248</v>
      </c>
      <c r="I78" s="4" t="s">
        <v>249</v>
      </c>
      <c r="J78" s="4" t="s">
        <v>1623</v>
      </c>
      <c r="K78" s="5" t="s">
        <v>1624</v>
      </c>
      <c r="L78" s="6">
        <v>2</v>
      </c>
      <c r="M78" s="5" t="s">
        <v>22</v>
      </c>
      <c r="N78" s="79">
        <v>2</v>
      </c>
      <c r="O78" s="5" t="s">
        <v>25</v>
      </c>
      <c r="P78" s="79">
        <v>2</v>
      </c>
      <c r="Q78" s="5" t="s">
        <v>180</v>
      </c>
      <c r="R78" s="79">
        <v>16</v>
      </c>
      <c r="S78" s="4" t="s">
        <v>31</v>
      </c>
      <c r="T78" s="62" t="str">
        <f t="shared" si="1"/>
        <v>16. Paz, justicia e instituciones sólidas</v>
      </c>
      <c r="U78" s="79" t="s">
        <v>349</v>
      </c>
      <c r="V78" s="4" t="s">
        <v>34</v>
      </c>
      <c r="W78" s="79" t="s">
        <v>528</v>
      </c>
      <c r="X78" s="4" t="s">
        <v>37</v>
      </c>
      <c r="Y78" s="79" t="s">
        <v>349</v>
      </c>
      <c r="Z78" s="4" t="s">
        <v>252</v>
      </c>
      <c r="AA78" s="51" t="s">
        <v>16524</v>
      </c>
      <c r="AB78" s="3" t="s">
        <v>253</v>
      </c>
      <c r="AC78" s="4" t="s">
        <v>254</v>
      </c>
      <c r="AD78" s="4" t="s">
        <v>1625</v>
      </c>
      <c r="AE78" s="4" t="s">
        <v>1626</v>
      </c>
      <c r="AF78" s="4" t="s">
        <v>1627</v>
      </c>
      <c r="AG78" s="4" t="s">
        <v>1628</v>
      </c>
      <c r="AH78" s="3">
        <v>5</v>
      </c>
      <c r="AI78" s="4" t="s">
        <v>1629</v>
      </c>
      <c r="AJ78" s="4" t="s">
        <v>1630</v>
      </c>
      <c r="AK78" s="4" t="s">
        <v>844</v>
      </c>
      <c r="AL78" s="4" t="s">
        <v>1631</v>
      </c>
      <c r="AM78" s="3">
        <v>5</v>
      </c>
      <c r="AN78" s="3">
        <v>5</v>
      </c>
      <c r="AO78" s="3">
        <v>5</v>
      </c>
      <c r="AP78" s="3">
        <v>5</v>
      </c>
      <c r="AQ78" s="6">
        <v>5</v>
      </c>
      <c r="AR78" s="5" t="s">
        <v>1632</v>
      </c>
      <c r="AS78" s="5" t="s">
        <v>1633</v>
      </c>
      <c r="AT78" s="4" t="s">
        <v>1634</v>
      </c>
      <c r="AU78" s="4" t="s">
        <v>1635</v>
      </c>
      <c r="AV78" s="4" t="s">
        <v>1636</v>
      </c>
      <c r="AW78" s="4" t="s">
        <v>1637</v>
      </c>
      <c r="AX78" s="4" t="s">
        <v>1638</v>
      </c>
      <c r="AY78" s="4" t="s">
        <v>1639</v>
      </c>
      <c r="AZ78" s="4" t="s">
        <v>1637</v>
      </c>
      <c r="BA78" s="4" t="s">
        <v>1638</v>
      </c>
      <c r="BB78" s="4" t="s">
        <v>1640</v>
      </c>
      <c r="BC78" s="4" t="s">
        <v>1508</v>
      </c>
      <c r="BD78" s="4" t="s">
        <v>1641</v>
      </c>
      <c r="BE78" s="4" t="s">
        <v>1642</v>
      </c>
      <c r="BF78" s="4" t="s">
        <v>1643</v>
      </c>
      <c r="BG78" s="4" t="s">
        <v>1644</v>
      </c>
      <c r="BH78" s="4" t="s">
        <v>1645</v>
      </c>
      <c r="BI78" s="4" t="s">
        <v>1646</v>
      </c>
      <c r="BJ78" s="4" t="s">
        <v>1647</v>
      </c>
      <c r="BK78" s="4" t="s">
        <v>1648</v>
      </c>
      <c r="BL78" s="4" t="s">
        <v>1646</v>
      </c>
      <c r="BM78" s="4" t="s">
        <v>1647</v>
      </c>
      <c r="BN78" s="4" t="s">
        <v>229</v>
      </c>
      <c r="BO78" s="4" t="s">
        <v>229</v>
      </c>
      <c r="BP78" s="4" t="s">
        <v>229</v>
      </c>
      <c r="BQ78" s="4" t="s">
        <v>229</v>
      </c>
      <c r="BR78" s="4" t="s">
        <v>229</v>
      </c>
      <c r="BS78" s="4" t="s">
        <v>229</v>
      </c>
      <c r="BT78" s="4" t="s">
        <v>229</v>
      </c>
      <c r="BU78" s="4" t="s">
        <v>229</v>
      </c>
      <c r="BV78" s="4" t="s">
        <v>229</v>
      </c>
      <c r="BY78" s="63">
        <v>750000</v>
      </c>
    </row>
    <row r="79" spans="1:77" ht="15.75" hidden="1">
      <c r="A79" s="48" t="s">
        <v>15521</v>
      </c>
      <c r="B79" s="3" t="s">
        <v>1354</v>
      </c>
      <c r="C79" s="4" t="s">
        <v>1355</v>
      </c>
      <c r="D79" s="4" t="s">
        <v>1356</v>
      </c>
      <c r="E79" s="4" t="s">
        <v>1357</v>
      </c>
      <c r="F79" s="4" t="s">
        <v>1358</v>
      </c>
      <c r="G79" s="4" t="s">
        <v>1359</v>
      </c>
      <c r="H79" s="3" t="s">
        <v>263</v>
      </c>
      <c r="I79" s="4" t="s">
        <v>264</v>
      </c>
      <c r="J79" s="4" t="s">
        <v>1649</v>
      </c>
      <c r="K79" s="5" t="s">
        <v>1650</v>
      </c>
      <c r="L79" s="6">
        <v>1</v>
      </c>
      <c r="M79" s="5" t="s">
        <v>125</v>
      </c>
      <c r="N79" s="79">
        <v>5</v>
      </c>
      <c r="O79" s="4" t="s">
        <v>134</v>
      </c>
      <c r="P79" s="79">
        <v>0</v>
      </c>
      <c r="Q79" s="4" t="s">
        <v>134</v>
      </c>
      <c r="R79" s="79">
        <v>5</v>
      </c>
      <c r="S79" s="4" t="s">
        <v>268</v>
      </c>
      <c r="T79" s="62" t="str">
        <f t="shared" si="1"/>
        <v xml:space="preserve">5. Igualdad de género </v>
      </c>
      <c r="U79" s="79" t="s">
        <v>497</v>
      </c>
      <c r="V79" s="4" t="s">
        <v>34</v>
      </c>
      <c r="W79" s="79" t="s">
        <v>349</v>
      </c>
      <c r="X79" s="4" t="s">
        <v>269</v>
      </c>
      <c r="Y79" s="79" t="s">
        <v>840</v>
      </c>
      <c r="Z79" s="4" t="s">
        <v>270</v>
      </c>
      <c r="AA79" s="51" t="s">
        <v>16479</v>
      </c>
      <c r="AB79" s="3" t="s">
        <v>271</v>
      </c>
      <c r="AC79" s="4" t="s">
        <v>272</v>
      </c>
      <c r="AD79" s="4" t="s">
        <v>1651</v>
      </c>
      <c r="AE79" s="4" t="s">
        <v>1652</v>
      </c>
      <c r="AF79" s="4" t="s">
        <v>1653</v>
      </c>
      <c r="AG79" s="4" t="s">
        <v>1654</v>
      </c>
      <c r="AH79" s="3">
        <v>20</v>
      </c>
      <c r="AI79" s="4" t="s">
        <v>1655</v>
      </c>
      <c r="AJ79" s="4" t="s">
        <v>1656</v>
      </c>
      <c r="AK79" s="4" t="s">
        <v>844</v>
      </c>
      <c r="AL79" s="4" t="s">
        <v>1657</v>
      </c>
      <c r="AM79" s="3">
        <v>5</v>
      </c>
      <c r="AN79" s="3">
        <v>10</v>
      </c>
      <c r="AO79" s="3">
        <v>15</v>
      </c>
      <c r="AP79" s="3">
        <v>20</v>
      </c>
      <c r="AQ79" s="6">
        <v>40</v>
      </c>
      <c r="AR79" s="5" t="s">
        <v>1658</v>
      </c>
      <c r="AS79" s="5" t="s">
        <v>1659</v>
      </c>
      <c r="AT79" s="4" t="s">
        <v>1527</v>
      </c>
      <c r="AU79" s="4" t="s">
        <v>1528</v>
      </c>
      <c r="AV79" s="4" t="s">
        <v>1660</v>
      </c>
      <c r="AW79" s="4" t="s">
        <v>1527</v>
      </c>
      <c r="AX79" s="4" t="s">
        <v>1528</v>
      </c>
      <c r="AY79" s="4" t="s">
        <v>1661</v>
      </c>
      <c r="AZ79" s="4" t="s">
        <v>1527</v>
      </c>
      <c r="BA79" s="4" t="s">
        <v>1528</v>
      </c>
      <c r="BB79" s="4" t="s">
        <v>1662</v>
      </c>
      <c r="BC79" s="4" t="s">
        <v>1527</v>
      </c>
      <c r="BD79" s="4" t="s">
        <v>1528</v>
      </c>
      <c r="BE79" s="4" t="s">
        <v>1663</v>
      </c>
      <c r="BF79" s="4" t="s">
        <v>1527</v>
      </c>
      <c r="BG79" s="4" t="s">
        <v>1528</v>
      </c>
      <c r="BH79" s="4" t="s">
        <v>1664</v>
      </c>
      <c r="BI79" s="4" t="s">
        <v>1527</v>
      </c>
      <c r="BJ79" s="4" t="s">
        <v>1528</v>
      </c>
      <c r="BK79" s="4" t="s">
        <v>229</v>
      </c>
      <c r="BL79" s="4" t="s">
        <v>229</v>
      </c>
      <c r="BM79" s="4" t="s">
        <v>229</v>
      </c>
      <c r="BN79" s="4" t="s">
        <v>229</v>
      </c>
      <c r="BO79" s="4" t="s">
        <v>229</v>
      </c>
      <c r="BP79" s="4" t="s">
        <v>229</v>
      </c>
      <c r="BQ79" s="4" t="s">
        <v>229</v>
      </c>
      <c r="BR79" s="4" t="s">
        <v>229</v>
      </c>
      <c r="BS79" s="4" t="s">
        <v>229</v>
      </c>
      <c r="BT79" s="4" t="s">
        <v>229</v>
      </c>
      <c r="BU79" s="4" t="s">
        <v>229</v>
      </c>
      <c r="BV79" s="4" t="s">
        <v>229</v>
      </c>
      <c r="BY79" s="63">
        <v>300000</v>
      </c>
    </row>
    <row r="80" spans="1:77" ht="15.75" hidden="1">
      <c r="A80" s="48" t="s">
        <v>15522</v>
      </c>
      <c r="B80" s="3" t="s">
        <v>1354</v>
      </c>
      <c r="C80" s="4" t="s">
        <v>1355</v>
      </c>
      <c r="D80" s="4" t="s">
        <v>1356</v>
      </c>
      <c r="E80" s="4" t="s">
        <v>1357</v>
      </c>
      <c r="F80" s="4" t="s">
        <v>1358</v>
      </c>
      <c r="G80" s="4" t="s">
        <v>1359</v>
      </c>
      <c r="H80" s="3" t="s">
        <v>282</v>
      </c>
      <c r="I80" s="4" t="s">
        <v>283</v>
      </c>
      <c r="J80" s="4" t="s">
        <v>1665</v>
      </c>
      <c r="K80" s="5" t="s">
        <v>1666</v>
      </c>
      <c r="L80" s="6">
        <v>1</v>
      </c>
      <c r="M80" s="5" t="s">
        <v>125</v>
      </c>
      <c r="N80" s="79">
        <v>6</v>
      </c>
      <c r="O80" s="5" t="s">
        <v>135</v>
      </c>
      <c r="P80" s="79">
        <v>0</v>
      </c>
      <c r="Q80" s="5" t="s">
        <v>135</v>
      </c>
      <c r="R80" s="79">
        <v>10</v>
      </c>
      <c r="S80" s="4" t="s">
        <v>286</v>
      </c>
      <c r="T80" s="62" t="str">
        <f t="shared" si="1"/>
        <v xml:space="preserve">10. Reducción de las desigualdades </v>
      </c>
      <c r="U80" s="79" t="s">
        <v>497</v>
      </c>
      <c r="V80" s="4" t="s">
        <v>34</v>
      </c>
      <c r="W80" s="79" t="s">
        <v>349</v>
      </c>
      <c r="X80" s="4" t="s">
        <v>269</v>
      </c>
      <c r="Y80" s="79" t="s">
        <v>840</v>
      </c>
      <c r="Z80" s="4" t="s">
        <v>270</v>
      </c>
      <c r="AA80" s="51" t="s">
        <v>16479</v>
      </c>
      <c r="AB80" s="3" t="s">
        <v>287</v>
      </c>
      <c r="AC80" s="4" t="s">
        <v>288</v>
      </c>
      <c r="AD80" s="4" t="s">
        <v>1667</v>
      </c>
      <c r="AE80" s="4" t="s">
        <v>1668</v>
      </c>
      <c r="AF80" s="4" t="s">
        <v>1669</v>
      </c>
      <c r="AG80" s="4" t="s">
        <v>1670</v>
      </c>
      <c r="AH80" s="3">
        <v>20</v>
      </c>
      <c r="AI80" s="4" t="s">
        <v>1671</v>
      </c>
      <c r="AJ80" s="4" t="s">
        <v>1672</v>
      </c>
      <c r="AK80" s="4" t="s">
        <v>844</v>
      </c>
      <c r="AL80" s="4" t="s">
        <v>1657</v>
      </c>
      <c r="AM80" s="3">
        <v>5</v>
      </c>
      <c r="AN80" s="3">
        <v>10</v>
      </c>
      <c r="AO80" s="3">
        <v>15</v>
      </c>
      <c r="AP80" s="3">
        <v>20</v>
      </c>
      <c r="AQ80" s="6">
        <v>60</v>
      </c>
      <c r="AR80" s="5" t="s">
        <v>1673</v>
      </c>
      <c r="AS80" s="5" t="s">
        <v>1674</v>
      </c>
      <c r="AT80" s="4" t="s">
        <v>1527</v>
      </c>
      <c r="AU80" s="4" t="s">
        <v>1528</v>
      </c>
      <c r="AV80" s="4" t="s">
        <v>1675</v>
      </c>
      <c r="AW80" s="4" t="s">
        <v>1527</v>
      </c>
      <c r="AX80" s="4" t="s">
        <v>1528</v>
      </c>
      <c r="AY80" s="4" t="s">
        <v>1676</v>
      </c>
      <c r="AZ80" s="4" t="s">
        <v>1527</v>
      </c>
      <c r="BA80" s="4" t="s">
        <v>1528</v>
      </c>
      <c r="BB80" s="4" t="s">
        <v>1677</v>
      </c>
      <c r="BC80" s="4" t="s">
        <v>1527</v>
      </c>
      <c r="BD80" s="4" t="s">
        <v>1528</v>
      </c>
      <c r="BE80" s="4" t="s">
        <v>1678</v>
      </c>
      <c r="BF80" s="4" t="s">
        <v>1527</v>
      </c>
      <c r="BG80" s="4" t="s">
        <v>1528</v>
      </c>
      <c r="BH80" s="4" t="s">
        <v>1679</v>
      </c>
      <c r="BI80" s="4" t="s">
        <v>1527</v>
      </c>
      <c r="BJ80" s="4" t="s">
        <v>1528</v>
      </c>
      <c r="BK80" s="4" t="s">
        <v>1680</v>
      </c>
      <c r="BL80" s="4" t="s">
        <v>1527</v>
      </c>
      <c r="BM80" s="4" t="s">
        <v>1528</v>
      </c>
      <c r="BN80" s="4" t="s">
        <v>229</v>
      </c>
      <c r="BO80" s="4" t="s">
        <v>229</v>
      </c>
      <c r="BP80" s="4" t="s">
        <v>229</v>
      </c>
      <c r="BQ80" s="4" t="s">
        <v>229</v>
      </c>
      <c r="BR80" s="4" t="s">
        <v>229</v>
      </c>
      <c r="BS80" s="4" t="s">
        <v>229</v>
      </c>
      <c r="BT80" s="4" t="s">
        <v>229</v>
      </c>
      <c r="BU80" s="4" t="s">
        <v>229</v>
      </c>
      <c r="BV80" s="4" t="s">
        <v>229</v>
      </c>
      <c r="BY80" s="63">
        <v>5000000</v>
      </c>
    </row>
    <row r="81" spans="1:77" ht="15.75" hidden="1">
      <c r="A81" s="48" t="s">
        <v>15505</v>
      </c>
      <c r="B81" s="3" t="s">
        <v>1354</v>
      </c>
      <c r="C81" s="4" t="s">
        <v>1355</v>
      </c>
      <c r="D81" s="4" t="s">
        <v>1356</v>
      </c>
      <c r="E81" s="4" t="s">
        <v>1357</v>
      </c>
      <c r="F81" s="4" t="s">
        <v>1358</v>
      </c>
      <c r="G81" s="4" t="s">
        <v>1359</v>
      </c>
      <c r="H81" s="3" t="s">
        <v>1375</v>
      </c>
      <c r="I81" s="4" t="s">
        <v>1376</v>
      </c>
      <c r="J81" s="4" t="s">
        <v>1377</v>
      </c>
      <c r="K81" s="5" t="s">
        <v>1378</v>
      </c>
      <c r="L81" s="6">
        <v>6</v>
      </c>
      <c r="M81" s="5" t="s">
        <v>129</v>
      </c>
      <c r="N81" s="79">
        <v>3</v>
      </c>
      <c r="O81" s="5" t="s">
        <v>153</v>
      </c>
      <c r="P81" s="79">
        <v>2</v>
      </c>
      <c r="Q81" s="5" t="s">
        <v>218</v>
      </c>
      <c r="R81" s="79">
        <v>16</v>
      </c>
      <c r="S81" s="4" t="s">
        <v>31</v>
      </c>
      <c r="T81" s="62" t="str">
        <f t="shared" si="1"/>
        <v>16. Paz, justicia e instituciones sólidas</v>
      </c>
      <c r="U81" s="79" t="s">
        <v>497</v>
      </c>
      <c r="V81" s="4" t="s">
        <v>34</v>
      </c>
      <c r="W81" s="79" t="s">
        <v>528</v>
      </c>
      <c r="X81" s="4" t="s">
        <v>37</v>
      </c>
      <c r="Y81" s="79" t="s">
        <v>498</v>
      </c>
      <c r="Z81" s="4" t="s">
        <v>1379</v>
      </c>
      <c r="AA81" s="51" t="s">
        <v>9752</v>
      </c>
      <c r="AB81" s="3" t="s">
        <v>1380</v>
      </c>
      <c r="AC81" s="4" t="s">
        <v>1381</v>
      </c>
      <c r="AD81" s="4" t="s">
        <v>1382</v>
      </c>
      <c r="AE81" s="4" t="s">
        <v>1383</v>
      </c>
      <c r="AF81" s="4" t="s">
        <v>1384</v>
      </c>
      <c r="AG81" s="4" t="s">
        <v>1385</v>
      </c>
      <c r="AH81" s="8">
        <v>1</v>
      </c>
      <c r="AI81" s="4" t="s">
        <v>1386</v>
      </c>
      <c r="AJ81" s="4" t="s">
        <v>1387</v>
      </c>
      <c r="AK81" s="4" t="s">
        <v>59</v>
      </c>
      <c r="AL81" s="4" t="s">
        <v>1388</v>
      </c>
      <c r="AM81" s="9">
        <v>0.25</v>
      </c>
      <c r="AN81" s="9">
        <v>0.5</v>
      </c>
      <c r="AO81" s="9">
        <v>0.75</v>
      </c>
      <c r="AP81" s="9">
        <v>1</v>
      </c>
      <c r="AQ81" s="3" t="s">
        <v>1389</v>
      </c>
      <c r="AR81" s="5" t="s">
        <v>1390</v>
      </c>
      <c r="AS81" s="5" t="s">
        <v>1391</v>
      </c>
      <c r="AT81" s="4" t="s">
        <v>1392</v>
      </c>
      <c r="AU81" s="4" t="s">
        <v>1393</v>
      </c>
      <c r="AV81" s="4" t="s">
        <v>1394</v>
      </c>
      <c r="AW81" s="4" t="s">
        <v>1392</v>
      </c>
      <c r="AX81" s="4" t="s">
        <v>1393</v>
      </c>
      <c r="AY81" s="4" t="s">
        <v>1395</v>
      </c>
      <c r="AZ81" s="4" t="s">
        <v>1392</v>
      </c>
      <c r="BA81" s="4" t="s">
        <v>1393</v>
      </c>
      <c r="BB81" s="4" t="s">
        <v>1396</v>
      </c>
      <c r="BC81" s="4" t="s">
        <v>1392</v>
      </c>
      <c r="BD81" s="4" t="s">
        <v>1393</v>
      </c>
      <c r="BE81" s="4" t="s">
        <v>1397</v>
      </c>
      <c r="BF81" s="4" t="s">
        <v>1392</v>
      </c>
      <c r="BG81" s="4" t="s">
        <v>1393</v>
      </c>
      <c r="BH81" s="4" t="s">
        <v>1398</v>
      </c>
      <c r="BI81" s="4" t="s">
        <v>1392</v>
      </c>
      <c r="BJ81" s="4" t="s">
        <v>1393</v>
      </c>
      <c r="BK81" s="4" t="s">
        <v>1399</v>
      </c>
      <c r="BL81" s="4" t="s">
        <v>1392</v>
      </c>
      <c r="BM81" s="4" t="s">
        <v>1393</v>
      </c>
      <c r="BN81" s="4" t="s">
        <v>229</v>
      </c>
      <c r="BO81" s="4" t="s">
        <v>229</v>
      </c>
      <c r="BP81" s="4" t="s">
        <v>229</v>
      </c>
      <c r="BQ81" s="4" t="s">
        <v>229</v>
      </c>
      <c r="BR81" s="4" t="s">
        <v>229</v>
      </c>
      <c r="BS81" s="4" t="s">
        <v>229</v>
      </c>
      <c r="BT81" s="4" t="s">
        <v>229</v>
      </c>
      <c r="BU81" s="4" t="s">
        <v>229</v>
      </c>
      <c r="BV81" s="4" t="s">
        <v>229</v>
      </c>
      <c r="BY81" s="63">
        <v>23440690</v>
      </c>
    </row>
    <row r="82" spans="1:77" ht="15.75" hidden="1">
      <c r="A82" s="48" t="s">
        <v>15523</v>
      </c>
      <c r="B82" s="3" t="s">
        <v>1354</v>
      </c>
      <c r="C82" s="4" t="s">
        <v>1355</v>
      </c>
      <c r="D82" s="4" t="s">
        <v>1874</v>
      </c>
      <c r="E82" s="4" t="s">
        <v>1357</v>
      </c>
      <c r="F82" s="4" t="s">
        <v>1358</v>
      </c>
      <c r="G82" s="4" t="s">
        <v>1875</v>
      </c>
      <c r="H82" s="3" t="s">
        <v>345</v>
      </c>
      <c r="I82" s="4" t="s">
        <v>346</v>
      </c>
      <c r="J82" s="4" t="s">
        <v>347</v>
      </c>
      <c r="K82" s="5" t="s">
        <v>1876</v>
      </c>
      <c r="L82" s="6">
        <v>1</v>
      </c>
      <c r="M82" s="5" t="s">
        <v>125</v>
      </c>
      <c r="N82" s="79">
        <v>6</v>
      </c>
      <c r="O82" s="5" t="s">
        <v>135</v>
      </c>
      <c r="P82" s="79" t="s">
        <v>497</v>
      </c>
      <c r="Q82" s="5" t="s">
        <v>167</v>
      </c>
      <c r="R82" s="79">
        <v>10</v>
      </c>
      <c r="S82" s="4" t="s">
        <v>286</v>
      </c>
      <c r="T82" s="62" t="str">
        <f t="shared" si="1"/>
        <v xml:space="preserve">10. Reducción de las desigualdades </v>
      </c>
      <c r="U82" s="79" t="s">
        <v>349</v>
      </c>
      <c r="V82" s="4" t="s">
        <v>350</v>
      </c>
      <c r="W82" s="79" t="s">
        <v>351</v>
      </c>
      <c r="X82" s="4" t="s">
        <v>352</v>
      </c>
      <c r="Y82" s="79" t="s">
        <v>353</v>
      </c>
      <c r="Z82" s="4" t="s">
        <v>354</v>
      </c>
      <c r="AA82" s="51" t="s">
        <v>1351</v>
      </c>
      <c r="AB82" s="3">
        <v>294</v>
      </c>
      <c r="AC82" s="4" t="s">
        <v>355</v>
      </c>
      <c r="AD82" s="4" t="s">
        <v>356</v>
      </c>
      <c r="AE82" s="4" t="s">
        <v>357</v>
      </c>
      <c r="AF82" s="4" t="s">
        <v>358</v>
      </c>
      <c r="AG82" s="4" t="s">
        <v>359</v>
      </c>
      <c r="AH82" s="8">
        <v>1</v>
      </c>
      <c r="AI82" s="4" t="s">
        <v>360</v>
      </c>
      <c r="AJ82" s="4" t="s">
        <v>361</v>
      </c>
      <c r="AK82" s="4" t="s">
        <v>59</v>
      </c>
      <c r="AL82" s="4" t="s">
        <v>362</v>
      </c>
      <c r="AM82" s="3">
        <v>0</v>
      </c>
      <c r="AN82" s="3">
        <v>0.5</v>
      </c>
      <c r="AO82" s="3">
        <v>1</v>
      </c>
      <c r="AP82" s="3">
        <v>1</v>
      </c>
      <c r="AQ82" s="3">
        <v>1</v>
      </c>
      <c r="AR82" s="4" t="s">
        <v>363</v>
      </c>
      <c r="AS82" s="4" t="s">
        <v>364</v>
      </c>
      <c r="AT82" s="4" t="s">
        <v>362</v>
      </c>
      <c r="AU82" s="4" t="s">
        <v>362</v>
      </c>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Y82" s="63">
        <v>8650000</v>
      </c>
    </row>
    <row r="83" spans="1:77" ht="15.75" hidden="1">
      <c r="A83" s="48" t="s">
        <v>15524</v>
      </c>
      <c r="B83" s="3" t="s">
        <v>1354</v>
      </c>
      <c r="C83" s="4" t="s">
        <v>1355</v>
      </c>
      <c r="D83" s="4" t="s">
        <v>1356</v>
      </c>
      <c r="E83" s="4" t="s">
        <v>1357</v>
      </c>
      <c r="F83" s="4" t="s">
        <v>1358</v>
      </c>
      <c r="G83" s="4" t="s">
        <v>1359</v>
      </c>
      <c r="H83" s="3" t="s">
        <v>1681</v>
      </c>
      <c r="I83" s="4" t="s">
        <v>1682</v>
      </c>
      <c r="J83" s="4" t="s">
        <v>1683</v>
      </c>
      <c r="K83" s="5" t="s">
        <v>1684</v>
      </c>
      <c r="L83" s="6">
        <v>6</v>
      </c>
      <c r="M83" s="5" t="s">
        <v>129</v>
      </c>
      <c r="N83" s="79">
        <v>3</v>
      </c>
      <c r="O83" s="4" t="s">
        <v>153</v>
      </c>
      <c r="P83" s="79">
        <v>2</v>
      </c>
      <c r="Q83" s="4" t="s">
        <v>218</v>
      </c>
      <c r="R83" s="79">
        <v>11</v>
      </c>
      <c r="S83" s="4" t="s">
        <v>631</v>
      </c>
      <c r="T83" s="62" t="str">
        <f t="shared" si="1"/>
        <v>11. Ciudades y comunidades sostenibles</v>
      </c>
      <c r="U83" s="79" t="s">
        <v>497</v>
      </c>
      <c r="V83" s="4" t="s">
        <v>34</v>
      </c>
      <c r="W83" s="79" t="s">
        <v>528</v>
      </c>
      <c r="X83" s="4" t="s">
        <v>37</v>
      </c>
      <c r="Y83" s="79" t="s">
        <v>349</v>
      </c>
      <c r="Z83" s="4" t="s">
        <v>1685</v>
      </c>
      <c r="AA83" s="51" t="s">
        <v>16500</v>
      </c>
      <c r="AB83" s="3" t="s">
        <v>1686</v>
      </c>
      <c r="AC83" s="4" t="s">
        <v>1687</v>
      </c>
      <c r="AD83" s="4" t="s">
        <v>1688</v>
      </c>
      <c r="AE83" s="4" t="s">
        <v>1423</v>
      </c>
      <c r="AF83" s="4" t="s">
        <v>1689</v>
      </c>
      <c r="AG83" s="4" t="s">
        <v>1690</v>
      </c>
      <c r="AH83" s="8">
        <v>1</v>
      </c>
      <c r="AI83" s="4" t="s">
        <v>1691</v>
      </c>
      <c r="AJ83" s="4" t="s">
        <v>1692</v>
      </c>
      <c r="AK83" s="4" t="s">
        <v>59</v>
      </c>
      <c r="AL83" s="4" t="s">
        <v>1693</v>
      </c>
      <c r="AM83" s="9">
        <v>0.25</v>
      </c>
      <c r="AN83" s="9">
        <v>0.5</v>
      </c>
      <c r="AO83" s="9">
        <v>0.75</v>
      </c>
      <c r="AP83" s="9">
        <v>1</v>
      </c>
      <c r="AQ83" s="3" t="s">
        <v>984</v>
      </c>
      <c r="AR83" s="5" t="s">
        <v>1694</v>
      </c>
      <c r="AS83" s="5" t="s">
        <v>1695</v>
      </c>
      <c r="AT83" s="4" t="s">
        <v>1696</v>
      </c>
      <c r="AU83" s="4" t="s">
        <v>1697</v>
      </c>
      <c r="AV83" s="4" t="s">
        <v>229</v>
      </c>
      <c r="AW83" s="4" t="s">
        <v>229</v>
      </c>
      <c r="AX83" s="4" t="s">
        <v>229</v>
      </c>
      <c r="AY83" s="4" t="s">
        <v>229</v>
      </c>
      <c r="AZ83" s="4" t="s">
        <v>229</v>
      </c>
      <c r="BA83" s="4" t="s">
        <v>229</v>
      </c>
      <c r="BB83" s="4" t="s">
        <v>229</v>
      </c>
      <c r="BC83" s="4" t="s">
        <v>229</v>
      </c>
      <c r="BD83" s="4" t="s">
        <v>229</v>
      </c>
      <c r="BE83" s="4" t="s">
        <v>229</v>
      </c>
      <c r="BF83" s="4" t="s">
        <v>229</v>
      </c>
      <c r="BG83" s="4" t="s">
        <v>229</v>
      </c>
      <c r="BH83" s="4" t="s">
        <v>229</v>
      </c>
      <c r="BI83" s="4" t="s">
        <v>229</v>
      </c>
      <c r="BJ83" s="4" t="s">
        <v>229</v>
      </c>
      <c r="BK83" s="4" t="s">
        <v>229</v>
      </c>
      <c r="BL83" s="4" t="s">
        <v>229</v>
      </c>
      <c r="BM83" s="4" t="s">
        <v>229</v>
      </c>
      <c r="BN83" s="4" t="s">
        <v>229</v>
      </c>
      <c r="BO83" s="4" t="s">
        <v>229</v>
      </c>
      <c r="BP83" s="4" t="s">
        <v>229</v>
      </c>
      <c r="BQ83" s="4" t="s">
        <v>229</v>
      </c>
      <c r="BR83" s="4" t="s">
        <v>229</v>
      </c>
      <c r="BS83" s="4" t="s">
        <v>229</v>
      </c>
      <c r="BT83" s="4" t="s">
        <v>229</v>
      </c>
      <c r="BU83" s="4" t="s">
        <v>229</v>
      </c>
      <c r="BV83" s="4" t="s">
        <v>229</v>
      </c>
      <c r="BY83" s="63">
        <v>71265992</v>
      </c>
    </row>
    <row r="84" spans="1:77" ht="15.75" hidden="1">
      <c r="A84" s="48" t="s">
        <v>15525</v>
      </c>
      <c r="B84" s="3" t="s">
        <v>1354</v>
      </c>
      <c r="C84" s="4" t="s">
        <v>1355</v>
      </c>
      <c r="D84" s="4" t="s">
        <v>1356</v>
      </c>
      <c r="E84" s="4" t="s">
        <v>1357</v>
      </c>
      <c r="F84" s="4" t="s">
        <v>1358</v>
      </c>
      <c r="G84" s="4" t="s">
        <v>1359</v>
      </c>
      <c r="H84" s="3" t="s">
        <v>1698</v>
      </c>
      <c r="I84" s="4" t="s">
        <v>1699</v>
      </c>
      <c r="J84" s="4" t="s">
        <v>1700</v>
      </c>
      <c r="K84" s="5" t="s">
        <v>1701</v>
      </c>
      <c r="L84" s="6">
        <v>1</v>
      </c>
      <c r="M84" s="5" t="s">
        <v>125</v>
      </c>
      <c r="N84" s="79">
        <v>6</v>
      </c>
      <c r="O84" s="5" t="s">
        <v>135</v>
      </c>
      <c r="P84" s="79">
        <v>0</v>
      </c>
      <c r="Q84" s="5" t="s">
        <v>135</v>
      </c>
      <c r="R84" s="79">
        <v>10</v>
      </c>
      <c r="S84" s="4" t="s">
        <v>286</v>
      </c>
      <c r="T84" s="62" t="str">
        <f t="shared" si="1"/>
        <v xml:space="preserve">10. Reducción de las desigualdades </v>
      </c>
      <c r="U84" s="79" t="s">
        <v>349</v>
      </c>
      <c r="V84" s="4" t="s">
        <v>350</v>
      </c>
      <c r="W84" s="79" t="s">
        <v>3581</v>
      </c>
      <c r="X84" s="4" t="s">
        <v>1702</v>
      </c>
      <c r="Y84" s="79" t="s">
        <v>497</v>
      </c>
      <c r="Z84" s="4" t="s">
        <v>1702</v>
      </c>
      <c r="AA84" s="51" t="s">
        <v>8284</v>
      </c>
      <c r="AB84" s="3" t="s">
        <v>1703</v>
      </c>
      <c r="AC84" s="4" t="s">
        <v>1704</v>
      </c>
      <c r="AD84" s="4" t="s">
        <v>1705</v>
      </c>
      <c r="AE84" s="4" t="s">
        <v>1706</v>
      </c>
      <c r="AF84" s="4" t="s">
        <v>1707</v>
      </c>
      <c r="AG84" s="4" t="s">
        <v>1708</v>
      </c>
      <c r="AH84" s="8">
        <v>1</v>
      </c>
      <c r="AI84" s="4" t="s">
        <v>1709</v>
      </c>
      <c r="AJ84" s="4" t="s">
        <v>1710</v>
      </c>
      <c r="AK84" s="4" t="s">
        <v>59</v>
      </c>
      <c r="AL84" s="4" t="s">
        <v>1413</v>
      </c>
      <c r="AM84" s="9">
        <v>0.25</v>
      </c>
      <c r="AN84" s="9">
        <v>0.5</v>
      </c>
      <c r="AO84" s="9">
        <v>0.75</v>
      </c>
      <c r="AP84" s="9">
        <v>1</v>
      </c>
      <c r="AQ84" s="3" t="s">
        <v>1711</v>
      </c>
      <c r="AR84" s="5" t="s">
        <v>1712</v>
      </c>
      <c r="AS84" s="5" t="s">
        <v>1713</v>
      </c>
      <c r="AT84" s="4" t="s">
        <v>1417</v>
      </c>
      <c r="AU84" s="4" t="s">
        <v>1418</v>
      </c>
      <c r="AV84" s="4" t="s">
        <v>1714</v>
      </c>
      <c r="AW84" s="4" t="s">
        <v>1417</v>
      </c>
      <c r="AX84" s="4" t="s">
        <v>1418</v>
      </c>
      <c r="AY84" s="4" t="s">
        <v>229</v>
      </c>
      <c r="AZ84" s="4" t="s">
        <v>229</v>
      </c>
      <c r="BA84" s="4" t="s">
        <v>229</v>
      </c>
      <c r="BB84" s="4" t="s">
        <v>229</v>
      </c>
      <c r="BC84" s="4" t="s">
        <v>229</v>
      </c>
      <c r="BD84" s="4" t="s">
        <v>229</v>
      </c>
      <c r="BE84" s="4" t="s">
        <v>229</v>
      </c>
      <c r="BF84" s="4" t="s">
        <v>229</v>
      </c>
      <c r="BG84" s="4" t="s">
        <v>229</v>
      </c>
      <c r="BH84" s="4" t="s">
        <v>229</v>
      </c>
      <c r="BI84" s="4" t="s">
        <v>229</v>
      </c>
      <c r="BJ84" s="4" t="s">
        <v>229</v>
      </c>
      <c r="BK84" s="4" t="s">
        <v>229</v>
      </c>
      <c r="BL84" s="4" t="s">
        <v>229</v>
      </c>
      <c r="BM84" s="4" t="s">
        <v>229</v>
      </c>
      <c r="BN84" s="4" t="s">
        <v>229</v>
      </c>
      <c r="BO84" s="4" t="s">
        <v>229</v>
      </c>
      <c r="BP84" s="4" t="s">
        <v>229</v>
      </c>
      <c r="BQ84" s="4" t="s">
        <v>229</v>
      </c>
      <c r="BR84" s="4" t="s">
        <v>229</v>
      </c>
      <c r="BS84" s="4" t="s">
        <v>229</v>
      </c>
      <c r="BT84" s="4" t="s">
        <v>229</v>
      </c>
      <c r="BU84" s="4" t="s">
        <v>229</v>
      </c>
      <c r="BV84" s="4" t="s">
        <v>229</v>
      </c>
      <c r="BY84" s="63">
        <v>1005615962.9400001</v>
      </c>
    </row>
    <row r="85" spans="1:77" ht="15.75" hidden="1">
      <c r="A85" s="48" t="s">
        <v>15526</v>
      </c>
      <c r="B85" s="3" t="s">
        <v>1354</v>
      </c>
      <c r="C85" s="4" t="s">
        <v>1355</v>
      </c>
      <c r="D85" s="4" t="s">
        <v>1356</v>
      </c>
      <c r="E85" s="4" t="s">
        <v>1357</v>
      </c>
      <c r="F85" s="4" t="s">
        <v>1358</v>
      </c>
      <c r="G85" s="4" t="s">
        <v>1359</v>
      </c>
      <c r="H85" s="3" t="s">
        <v>1715</v>
      </c>
      <c r="I85" s="4" t="s">
        <v>1716</v>
      </c>
      <c r="J85" s="4" t="s">
        <v>1717</v>
      </c>
      <c r="K85" s="5" t="s">
        <v>1718</v>
      </c>
      <c r="L85" s="6">
        <v>1</v>
      </c>
      <c r="M85" s="5" t="s">
        <v>125</v>
      </c>
      <c r="N85" s="79">
        <v>4</v>
      </c>
      <c r="O85" s="4" t="s">
        <v>133</v>
      </c>
      <c r="P85" s="79" t="s">
        <v>528</v>
      </c>
      <c r="Q85" s="4" t="s">
        <v>1719</v>
      </c>
      <c r="R85" s="79">
        <v>10</v>
      </c>
      <c r="S85" s="4" t="s">
        <v>286</v>
      </c>
      <c r="T85" s="62" t="str">
        <f t="shared" si="1"/>
        <v xml:space="preserve">10. Reducción de las desigualdades </v>
      </c>
      <c r="U85" s="79" t="s">
        <v>349</v>
      </c>
      <c r="V85" s="4" t="s">
        <v>350</v>
      </c>
      <c r="W85" s="79" t="s">
        <v>349</v>
      </c>
      <c r="X85" s="4" t="s">
        <v>783</v>
      </c>
      <c r="Y85" s="79" t="s">
        <v>349</v>
      </c>
      <c r="Z85" s="4" t="s">
        <v>1720</v>
      </c>
      <c r="AA85" s="51" t="s">
        <v>16501</v>
      </c>
      <c r="AB85" s="3" t="s">
        <v>1721</v>
      </c>
      <c r="AC85" s="4" t="s">
        <v>1722</v>
      </c>
      <c r="AD85" s="4" t="s">
        <v>1723</v>
      </c>
      <c r="AE85" s="4" t="s">
        <v>1724</v>
      </c>
      <c r="AF85" s="4" t="s">
        <v>1725</v>
      </c>
      <c r="AG85" s="4" t="s">
        <v>1726</v>
      </c>
      <c r="AH85" s="6">
        <v>1</v>
      </c>
      <c r="AI85" s="4" t="s">
        <v>1727</v>
      </c>
      <c r="AJ85" s="4" t="s">
        <v>1728</v>
      </c>
      <c r="AK85" s="4" t="s">
        <v>59</v>
      </c>
      <c r="AL85" s="4" t="s">
        <v>1729</v>
      </c>
      <c r="AM85" s="9">
        <v>0.25</v>
      </c>
      <c r="AN85" s="9">
        <v>0.5</v>
      </c>
      <c r="AO85" s="9">
        <v>0.75</v>
      </c>
      <c r="AP85" s="9">
        <v>1</v>
      </c>
      <c r="AQ85" s="6">
        <v>1</v>
      </c>
      <c r="AR85" s="5" t="s">
        <v>1730</v>
      </c>
      <c r="AS85" s="5" t="s">
        <v>1731</v>
      </c>
      <c r="AT85" s="4" t="s">
        <v>1732</v>
      </c>
      <c r="AU85" s="4" t="s">
        <v>1733</v>
      </c>
      <c r="AV85" s="4" t="s">
        <v>1734</v>
      </c>
      <c r="AW85" s="4" t="s">
        <v>1732</v>
      </c>
      <c r="AX85" s="4" t="s">
        <v>1733</v>
      </c>
      <c r="AY85" s="4" t="s">
        <v>229</v>
      </c>
      <c r="AZ85" s="4" t="s">
        <v>229</v>
      </c>
      <c r="BA85" s="4" t="s">
        <v>229</v>
      </c>
      <c r="BB85" s="4" t="s">
        <v>229</v>
      </c>
      <c r="BC85" s="4" t="s">
        <v>229</v>
      </c>
      <c r="BD85" s="4" t="s">
        <v>229</v>
      </c>
      <c r="BE85" s="4" t="s">
        <v>229</v>
      </c>
      <c r="BF85" s="4" t="s">
        <v>229</v>
      </c>
      <c r="BG85" s="4" t="s">
        <v>229</v>
      </c>
      <c r="BH85" s="4" t="s">
        <v>229</v>
      </c>
      <c r="BI85" s="4" t="s">
        <v>229</v>
      </c>
      <c r="BJ85" s="4" t="s">
        <v>229</v>
      </c>
      <c r="BK85" s="4" t="s">
        <v>229</v>
      </c>
      <c r="BL85" s="4" t="s">
        <v>229</v>
      </c>
      <c r="BM85" s="4" t="s">
        <v>229</v>
      </c>
      <c r="BN85" s="4" t="s">
        <v>229</v>
      </c>
      <c r="BO85" s="4" t="s">
        <v>229</v>
      </c>
      <c r="BP85" s="4" t="s">
        <v>229</v>
      </c>
      <c r="BQ85" s="4" t="s">
        <v>229</v>
      </c>
      <c r="BR85" s="4" t="s">
        <v>229</v>
      </c>
      <c r="BS85" s="4" t="s">
        <v>229</v>
      </c>
      <c r="BT85" s="4" t="s">
        <v>229</v>
      </c>
      <c r="BU85" s="4" t="s">
        <v>229</v>
      </c>
      <c r="BV85" s="4" t="s">
        <v>229</v>
      </c>
      <c r="BW85">
        <v>144</v>
      </c>
      <c r="BY85" s="63">
        <v>1000000</v>
      </c>
    </row>
    <row r="86" spans="1:77" ht="15.75" hidden="1">
      <c r="A86" s="48" t="s">
        <v>15527</v>
      </c>
      <c r="B86" s="3" t="s">
        <v>1354</v>
      </c>
      <c r="C86" s="4" t="s">
        <v>1355</v>
      </c>
      <c r="D86" s="4" t="s">
        <v>1356</v>
      </c>
      <c r="E86" s="4" t="s">
        <v>1357</v>
      </c>
      <c r="F86" s="4" t="s">
        <v>1358</v>
      </c>
      <c r="G86" s="4" t="s">
        <v>1359</v>
      </c>
      <c r="H86" s="3" t="s">
        <v>1735</v>
      </c>
      <c r="I86" s="4" t="s">
        <v>1736</v>
      </c>
      <c r="J86" s="4" t="s">
        <v>1737</v>
      </c>
      <c r="K86" s="5" t="s">
        <v>1738</v>
      </c>
      <c r="L86" s="6">
        <v>1</v>
      </c>
      <c r="M86" s="5" t="s">
        <v>125</v>
      </c>
      <c r="N86" s="79">
        <v>6</v>
      </c>
      <c r="O86" s="5" t="s">
        <v>135</v>
      </c>
      <c r="P86" s="79">
        <v>3</v>
      </c>
      <c r="Q86" s="5" t="s">
        <v>169</v>
      </c>
      <c r="R86" s="79">
        <v>3</v>
      </c>
      <c r="S86" s="4" t="s">
        <v>972</v>
      </c>
      <c r="T86" s="62" t="str">
        <f t="shared" si="1"/>
        <v xml:space="preserve">3. Salud y bienestar </v>
      </c>
      <c r="U86" s="79" t="s">
        <v>349</v>
      </c>
      <c r="V86" s="4" t="s">
        <v>350</v>
      </c>
      <c r="W86" s="79" t="s">
        <v>351</v>
      </c>
      <c r="X86" s="4" t="s">
        <v>352</v>
      </c>
      <c r="Y86" s="79" t="s">
        <v>353</v>
      </c>
      <c r="Z86" s="4" t="s">
        <v>354</v>
      </c>
      <c r="AA86" s="51" t="s">
        <v>1351</v>
      </c>
      <c r="AB86" s="3" t="s">
        <v>1739</v>
      </c>
      <c r="AC86" s="4" t="s">
        <v>1740</v>
      </c>
      <c r="AD86" s="4" t="s">
        <v>1741</v>
      </c>
      <c r="AE86" s="4" t="s">
        <v>1742</v>
      </c>
      <c r="AF86" s="4" t="s">
        <v>1743</v>
      </c>
      <c r="AG86" s="4" t="s">
        <v>1744</v>
      </c>
      <c r="AH86" s="8">
        <v>1</v>
      </c>
      <c r="AI86" s="4" t="s">
        <v>1745</v>
      </c>
      <c r="AJ86" s="4" t="s">
        <v>1746</v>
      </c>
      <c r="AK86" s="4" t="s">
        <v>59</v>
      </c>
      <c r="AL86" s="4" t="s">
        <v>1413</v>
      </c>
      <c r="AM86" s="9">
        <v>0.15</v>
      </c>
      <c r="AN86" s="9">
        <v>0.25</v>
      </c>
      <c r="AO86" s="9">
        <v>0.7</v>
      </c>
      <c r="AP86" s="9">
        <v>1</v>
      </c>
      <c r="AQ86" s="3" t="s">
        <v>1747</v>
      </c>
      <c r="AR86" s="5" t="s">
        <v>1748</v>
      </c>
      <c r="AS86" s="5" t="s">
        <v>1749</v>
      </c>
      <c r="AT86" s="4" t="s">
        <v>1417</v>
      </c>
      <c r="AU86" s="4" t="s">
        <v>1418</v>
      </c>
      <c r="AV86" s="4" t="s">
        <v>1750</v>
      </c>
      <c r="AW86" s="4" t="s">
        <v>1417</v>
      </c>
      <c r="AX86" s="4" t="s">
        <v>1418</v>
      </c>
      <c r="AY86" s="4" t="s">
        <v>229</v>
      </c>
      <c r="AZ86" s="4" t="s">
        <v>229</v>
      </c>
      <c r="BA86" s="4" t="s">
        <v>229</v>
      </c>
      <c r="BB86" s="4" t="s">
        <v>229</v>
      </c>
      <c r="BC86" s="4" t="s">
        <v>229</v>
      </c>
      <c r="BD86" s="4" t="s">
        <v>229</v>
      </c>
      <c r="BE86" s="4" t="s">
        <v>229</v>
      </c>
      <c r="BF86" s="4" t="s">
        <v>229</v>
      </c>
      <c r="BG86" s="4" t="s">
        <v>229</v>
      </c>
      <c r="BH86" s="4" t="s">
        <v>229</v>
      </c>
      <c r="BI86" s="4" t="s">
        <v>229</v>
      </c>
      <c r="BJ86" s="4" t="s">
        <v>229</v>
      </c>
      <c r="BK86" s="4" t="s">
        <v>229</v>
      </c>
      <c r="BL86" s="4" t="s">
        <v>229</v>
      </c>
      <c r="BM86" s="4" t="s">
        <v>229</v>
      </c>
      <c r="BN86" s="4" t="s">
        <v>229</v>
      </c>
      <c r="BO86" s="4" t="s">
        <v>229</v>
      </c>
      <c r="BP86" s="4" t="s">
        <v>229</v>
      </c>
      <c r="BQ86" s="4" t="s">
        <v>229</v>
      </c>
      <c r="BR86" s="4" t="s">
        <v>229</v>
      </c>
      <c r="BS86" s="4" t="s">
        <v>229</v>
      </c>
      <c r="BT86" s="4" t="s">
        <v>229</v>
      </c>
      <c r="BU86" s="4" t="s">
        <v>229</v>
      </c>
      <c r="BV86" s="4" t="s">
        <v>229</v>
      </c>
      <c r="BY86" s="63">
        <v>396985229</v>
      </c>
    </row>
    <row r="87" spans="1:77" ht="15.75" hidden="1">
      <c r="A87" s="48" t="s">
        <v>15528</v>
      </c>
      <c r="B87" s="3" t="s">
        <v>1354</v>
      </c>
      <c r="C87" s="4" t="s">
        <v>1355</v>
      </c>
      <c r="D87" s="4" t="s">
        <v>1356</v>
      </c>
      <c r="E87" s="4" t="s">
        <v>1357</v>
      </c>
      <c r="F87" s="4" t="s">
        <v>1358</v>
      </c>
      <c r="G87" s="4" t="s">
        <v>1359</v>
      </c>
      <c r="H87" s="3" t="s">
        <v>1751</v>
      </c>
      <c r="I87" s="4" t="s">
        <v>1752</v>
      </c>
      <c r="J87" s="4" t="s">
        <v>1753</v>
      </c>
      <c r="K87" s="5" t="s">
        <v>1754</v>
      </c>
      <c r="L87" s="6">
        <v>1</v>
      </c>
      <c r="M87" s="5" t="s">
        <v>125</v>
      </c>
      <c r="N87" s="79">
        <v>6</v>
      </c>
      <c r="O87" s="4" t="s">
        <v>135</v>
      </c>
      <c r="P87" s="79">
        <v>1</v>
      </c>
      <c r="Q87" s="4" t="s">
        <v>167</v>
      </c>
      <c r="R87" s="79">
        <v>2</v>
      </c>
      <c r="S87" s="4" t="s">
        <v>1755</v>
      </c>
      <c r="T87" s="62" t="str">
        <f t="shared" si="1"/>
        <v xml:space="preserve">2. Hambre cero </v>
      </c>
      <c r="U87" s="79" t="s">
        <v>349</v>
      </c>
      <c r="V87" s="4" t="s">
        <v>350</v>
      </c>
      <c r="W87" s="79" t="s">
        <v>351</v>
      </c>
      <c r="X87" s="4" t="s">
        <v>352</v>
      </c>
      <c r="Y87" s="79" t="s">
        <v>498</v>
      </c>
      <c r="Z87" s="4" t="s">
        <v>1756</v>
      </c>
      <c r="AA87" s="51" t="s">
        <v>16502</v>
      </c>
      <c r="AB87" s="3" t="s">
        <v>1757</v>
      </c>
      <c r="AC87" s="4" t="s">
        <v>1758</v>
      </c>
      <c r="AD87" s="4" t="s">
        <v>1759</v>
      </c>
      <c r="AE87" s="4" t="s">
        <v>1760</v>
      </c>
      <c r="AF87" s="4" t="s">
        <v>1761</v>
      </c>
      <c r="AG87" s="4" t="s">
        <v>1762</v>
      </c>
      <c r="AH87" s="3">
        <v>1</v>
      </c>
      <c r="AI87" s="4" t="s">
        <v>1763</v>
      </c>
      <c r="AJ87" s="4" t="s">
        <v>1764</v>
      </c>
      <c r="AK87" s="4" t="s">
        <v>403</v>
      </c>
      <c r="AL87" s="4" t="s">
        <v>1413</v>
      </c>
      <c r="AM87" s="3">
        <v>0.25</v>
      </c>
      <c r="AN87" s="3">
        <v>0.5</v>
      </c>
      <c r="AO87" s="3">
        <v>0.75</v>
      </c>
      <c r="AP87" s="3">
        <v>1</v>
      </c>
      <c r="AQ87" s="3" t="s">
        <v>1711</v>
      </c>
      <c r="AR87" s="5" t="s">
        <v>1765</v>
      </c>
      <c r="AS87" s="5" t="s">
        <v>1766</v>
      </c>
      <c r="AT87" s="4" t="s">
        <v>1417</v>
      </c>
      <c r="AU87" s="4" t="s">
        <v>1418</v>
      </c>
      <c r="AV87" s="4" t="s">
        <v>1767</v>
      </c>
      <c r="AW87" s="4" t="s">
        <v>1417</v>
      </c>
      <c r="AX87" s="4" t="s">
        <v>1418</v>
      </c>
      <c r="AY87" s="4" t="s">
        <v>1768</v>
      </c>
      <c r="AZ87" s="4" t="s">
        <v>1417</v>
      </c>
      <c r="BA87" s="4" t="s">
        <v>1418</v>
      </c>
      <c r="BB87" s="4" t="s">
        <v>229</v>
      </c>
      <c r="BC87" s="4" t="s">
        <v>229</v>
      </c>
      <c r="BD87" s="4" t="s">
        <v>229</v>
      </c>
      <c r="BE87" s="4" t="s">
        <v>229</v>
      </c>
      <c r="BF87" s="4" t="s">
        <v>229</v>
      </c>
      <c r="BG87" s="4" t="s">
        <v>229</v>
      </c>
      <c r="BH87" s="4" t="s">
        <v>229</v>
      </c>
      <c r="BI87" s="4" t="s">
        <v>229</v>
      </c>
      <c r="BJ87" s="4" t="s">
        <v>229</v>
      </c>
      <c r="BK87" s="4" t="s">
        <v>229</v>
      </c>
      <c r="BL87" s="4" t="s">
        <v>229</v>
      </c>
      <c r="BM87" s="4" t="s">
        <v>229</v>
      </c>
      <c r="BN87" s="4" t="s">
        <v>229</v>
      </c>
      <c r="BO87" s="4" t="s">
        <v>229</v>
      </c>
      <c r="BP87" s="4" t="s">
        <v>229</v>
      </c>
      <c r="BQ87" s="4" t="s">
        <v>229</v>
      </c>
      <c r="BR87" s="4" t="s">
        <v>229</v>
      </c>
      <c r="BS87" s="4" t="s">
        <v>229</v>
      </c>
      <c r="BT87" s="4" t="s">
        <v>229</v>
      </c>
      <c r="BU87" s="4" t="s">
        <v>229</v>
      </c>
      <c r="BV87" s="4" t="s">
        <v>229</v>
      </c>
      <c r="BY87" s="63">
        <v>3055000</v>
      </c>
    </row>
    <row r="88" spans="1:77" ht="15.75" hidden="1">
      <c r="A88" s="48" t="s">
        <v>15529</v>
      </c>
      <c r="B88" s="3" t="s">
        <v>1354</v>
      </c>
      <c r="C88" s="4" t="s">
        <v>1355</v>
      </c>
      <c r="D88" s="4" t="s">
        <v>1356</v>
      </c>
      <c r="E88" s="4" t="s">
        <v>1357</v>
      </c>
      <c r="F88" s="4" t="s">
        <v>1358</v>
      </c>
      <c r="G88" s="4" t="s">
        <v>1359</v>
      </c>
      <c r="H88" s="3" t="s">
        <v>1769</v>
      </c>
      <c r="I88" s="4" t="s">
        <v>1770</v>
      </c>
      <c r="J88" s="4" t="s">
        <v>1771</v>
      </c>
      <c r="K88" s="5" t="s">
        <v>1772</v>
      </c>
      <c r="L88" s="6">
        <v>1</v>
      </c>
      <c r="M88" s="5" t="s">
        <v>125</v>
      </c>
      <c r="N88" s="79">
        <v>5</v>
      </c>
      <c r="O88" s="5" t="s">
        <v>134</v>
      </c>
      <c r="P88" s="79">
        <v>0</v>
      </c>
      <c r="Q88" s="5" t="s">
        <v>134</v>
      </c>
      <c r="R88" s="79">
        <v>5</v>
      </c>
      <c r="S88" s="4" t="s">
        <v>268</v>
      </c>
      <c r="T88" s="62" t="str">
        <f t="shared" si="1"/>
        <v xml:space="preserve">5. Igualdad de género </v>
      </c>
      <c r="U88" s="79" t="s">
        <v>497</v>
      </c>
      <c r="V88" s="4" t="s">
        <v>34</v>
      </c>
      <c r="W88" s="79" t="s">
        <v>349</v>
      </c>
      <c r="X88" s="4" t="s">
        <v>269</v>
      </c>
      <c r="Y88" s="79" t="s">
        <v>840</v>
      </c>
      <c r="Z88" s="4" t="s">
        <v>270</v>
      </c>
      <c r="AA88" s="51" t="s">
        <v>16479</v>
      </c>
      <c r="AB88" s="3" t="s">
        <v>1773</v>
      </c>
      <c r="AC88" s="4" t="s">
        <v>1774</v>
      </c>
      <c r="AD88" s="4" t="s">
        <v>1775</v>
      </c>
      <c r="AE88" s="4" t="s">
        <v>1776</v>
      </c>
      <c r="AF88" s="4" t="s">
        <v>1777</v>
      </c>
      <c r="AG88" s="4" t="s">
        <v>1778</v>
      </c>
      <c r="AH88" s="8">
        <v>1</v>
      </c>
      <c r="AI88" s="4" t="s">
        <v>1779</v>
      </c>
      <c r="AJ88" s="4" t="s">
        <v>1780</v>
      </c>
      <c r="AK88" s="4" t="s">
        <v>59</v>
      </c>
      <c r="AL88" s="4" t="s">
        <v>1523</v>
      </c>
      <c r="AM88" s="9">
        <v>0.25</v>
      </c>
      <c r="AN88" s="9">
        <v>0.5</v>
      </c>
      <c r="AO88" s="9">
        <v>0.75</v>
      </c>
      <c r="AP88" s="9">
        <v>1</v>
      </c>
      <c r="AQ88" s="6">
        <v>1</v>
      </c>
      <c r="AR88" s="5" t="s">
        <v>1781</v>
      </c>
      <c r="AS88" s="5" t="s">
        <v>1782</v>
      </c>
      <c r="AT88" s="4" t="s">
        <v>1527</v>
      </c>
      <c r="AU88" s="4" t="s">
        <v>1528</v>
      </c>
      <c r="AV88" s="4" t="s">
        <v>1783</v>
      </c>
      <c r="AW88" s="4" t="s">
        <v>1527</v>
      </c>
      <c r="AX88" s="4" t="s">
        <v>1528</v>
      </c>
      <c r="AY88" s="4" t="s">
        <v>1784</v>
      </c>
      <c r="AZ88" s="4" t="s">
        <v>1527</v>
      </c>
      <c r="BA88" s="4" t="s">
        <v>1528</v>
      </c>
      <c r="BB88" s="4" t="s">
        <v>229</v>
      </c>
      <c r="BC88" s="4" t="s">
        <v>229</v>
      </c>
      <c r="BD88" s="4" t="s">
        <v>229</v>
      </c>
      <c r="BE88" s="4" t="s">
        <v>229</v>
      </c>
      <c r="BF88" s="4" t="s">
        <v>229</v>
      </c>
      <c r="BG88" s="4" t="s">
        <v>229</v>
      </c>
      <c r="BH88" s="4" t="s">
        <v>229</v>
      </c>
      <c r="BI88" s="4" t="s">
        <v>229</v>
      </c>
      <c r="BJ88" s="4" t="s">
        <v>229</v>
      </c>
      <c r="BK88" s="4" t="s">
        <v>229</v>
      </c>
      <c r="BL88" s="4" t="s">
        <v>229</v>
      </c>
      <c r="BM88" s="4" t="s">
        <v>229</v>
      </c>
      <c r="BN88" s="4" t="s">
        <v>229</v>
      </c>
      <c r="BO88" s="4" t="s">
        <v>229</v>
      </c>
      <c r="BP88" s="4" t="s">
        <v>229</v>
      </c>
      <c r="BQ88" s="4" t="s">
        <v>229</v>
      </c>
      <c r="BR88" s="4" t="s">
        <v>229</v>
      </c>
      <c r="BS88" s="4" t="s">
        <v>229</v>
      </c>
      <c r="BT88" s="4" t="s">
        <v>229</v>
      </c>
      <c r="BU88" s="4" t="s">
        <v>229</v>
      </c>
      <c r="BV88" s="4" t="s">
        <v>229</v>
      </c>
      <c r="BY88" s="63">
        <v>3175000</v>
      </c>
    </row>
    <row r="89" spans="1:77" ht="15.75" hidden="1">
      <c r="A89" s="48" t="s">
        <v>15530</v>
      </c>
      <c r="B89" s="3" t="s">
        <v>1354</v>
      </c>
      <c r="C89" s="4" t="s">
        <v>1355</v>
      </c>
      <c r="D89" s="4" t="s">
        <v>1356</v>
      </c>
      <c r="E89" s="4" t="s">
        <v>1357</v>
      </c>
      <c r="F89" s="4" t="s">
        <v>1358</v>
      </c>
      <c r="G89" s="4" t="s">
        <v>1359</v>
      </c>
      <c r="H89" s="3" t="s">
        <v>1785</v>
      </c>
      <c r="I89" s="4" t="s">
        <v>1786</v>
      </c>
      <c r="J89" s="4" t="s">
        <v>1787</v>
      </c>
      <c r="K89" s="5" t="s">
        <v>1788</v>
      </c>
      <c r="L89" s="6">
        <v>1</v>
      </c>
      <c r="M89" s="5" t="s">
        <v>125</v>
      </c>
      <c r="N89" s="79">
        <v>6</v>
      </c>
      <c r="O89" s="4" t="s">
        <v>135</v>
      </c>
      <c r="P89" s="79">
        <v>1</v>
      </c>
      <c r="Q89" s="4" t="s">
        <v>167</v>
      </c>
      <c r="R89" s="79">
        <v>11</v>
      </c>
      <c r="S89" s="4" t="s">
        <v>631</v>
      </c>
      <c r="T89" s="62" t="str">
        <f t="shared" si="1"/>
        <v>11. Ciudades y comunidades sostenibles</v>
      </c>
      <c r="U89" s="79" t="s">
        <v>349</v>
      </c>
      <c r="V89" s="4" t="s">
        <v>350</v>
      </c>
      <c r="W89" s="79" t="s">
        <v>351</v>
      </c>
      <c r="X89" s="4" t="s">
        <v>352</v>
      </c>
      <c r="Y89" s="79" t="s">
        <v>4738</v>
      </c>
      <c r="Z89" s="4" t="s">
        <v>1789</v>
      </c>
      <c r="AA89" s="51" t="s">
        <v>16503</v>
      </c>
      <c r="AB89" s="3" t="s">
        <v>1790</v>
      </c>
      <c r="AC89" s="4" t="s">
        <v>1791</v>
      </c>
      <c r="AD89" s="4" t="s">
        <v>1792</v>
      </c>
      <c r="AE89" s="4" t="s">
        <v>1793</v>
      </c>
      <c r="AF89" s="4" t="s">
        <v>1794</v>
      </c>
      <c r="AG89" s="4" t="s">
        <v>1795</v>
      </c>
      <c r="AH89" s="8">
        <v>1</v>
      </c>
      <c r="AI89" s="4" t="s">
        <v>1796</v>
      </c>
      <c r="AJ89" s="4" t="s">
        <v>1797</v>
      </c>
      <c r="AK89" s="4" t="s">
        <v>59</v>
      </c>
      <c r="AL89" s="4" t="s">
        <v>1413</v>
      </c>
      <c r="AM89" s="9">
        <v>0.25</v>
      </c>
      <c r="AN89" s="9">
        <v>0.5</v>
      </c>
      <c r="AO89" s="9">
        <v>0.75</v>
      </c>
      <c r="AP89" s="9">
        <v>1</v>
      </c>
      <c r="AQ89" s="3" t="s">
        <v>1798</v>
      </c>
      <c r="AR89" s="5" t="s">
        <v>1799</v>
      </c>
      <c r="AS89" s="5" t="s">
        <v>1800</v>
      </c>
      <c r="AT89" s="4" t="s">
        <v>1417</v>
      </c>
      <c r="AU89" s="4" t="s">
        <v>1418</v>
      </c>
      <c r="AV89" s="4" t="s">
        <v>1714</v>
      </c>
      <c r="AW89" s="4" t="s">
        <v>1417</v>
      </c>
      <c r="AX89" s="4" t="s">
        <v>1418</v>
      </c>
      <c r="AY89" s="4" t="s">
        <v>229</v>
      </c>
      <c r="AZ89" s="4" t="s">
        <v>229</v>
      </c>
      <c r="BA89" s="4" t="s">
        <v>229</v>
      </c>
      <c r="BB89" s="4" t="s">
        <v>229</v>
      </c>
      <c r="BC89" s="4" t="s">
        <v>229</v>
      </c>
      <c r="BD89" s="4" t="s">
        <v>229</v>
      </c>
      <c r="BE89" s="4" t="s">
        <v>229</v>
      </c>
      <c r="BF89" s="4" t="s">
        <v>229</v>
      </c>
      <c r="BG89" s="4" t="s">
        <v>229</v>
      </c>
      <c r="BH89" s="4" t="s">
        <v>229</v>
      </c>
      <c r="BI89" s="4" t="s">
        <v>229</v>
      </c>
      <c r="BJ89" s="4" t="s">
        <v>229</v>
      </c>
      <c r="BK89" s="4" t="s">
        <v>229</v>
      </c>
      <c r="BL89" s="4" t="s">
        <v>229</v>
      </c>
      <c r="BM89" s="4" t="s">
        <v>229</v>
      </c>
      <c r="BN89" s="4" t="s">
        <v>229</v>
      </c>
      <c r="BO89" s="4" t="s">
        <v>229</v>
      </c>
      <c r="BP89" s="4" t="s">
        <v>229</v>
      </c>
      <c r="BQ89" s="4" t="s">
        <v>229</v>
      </c>
      <c r="BR89" s="4" t="s">
        <v>229</v>
      </c>
      <c r="BS89" s="4" t="s">
        <v>229</v>
      </c>
      <c r="BT89" s="4" t="s">
        <v>229</v>
      </c>
      <c r="BU89" s="4" t="s">
        <v>229</v>
      </c>
      <c r="BV89" s="4" t="s">
        <v>229</v>
      </c>
      <c r="BY89" s="63">
        <v>900000</v>
      </c>
    </row>
    <row r="90" spans="1:77" ht="15.75" hidden="1">
      <c r="A90" s="48" t="s">
        <v>15531</v>
      </c>
      <c r="B90" s="3" t="s">
        <v>1354</v>
      </c>
      <c r="C90" s="4" t="s">
        <v>1355</v>
      </c>
      <c r="D90" s="4" t="s">
        <v>1356</v>
      </c>
      <c r="E90" s="4" t="s">
        <v>1357</v>
      </c>
      <c r="F90" s="4" t="s">
        <v>1358</v>
      </c>
      <c r="G90" s="4" t="s">
        <v>1359</v>
      </c>
      <c r="H90" s="3" t="s">
        <v>1801</v>
      </c>
      <c r="I90" s="4" t="s">
        <v>1802</v>
      </c>
      <c r="J90" s="4" t="s">
        <v>1803</v>
      </c>
      <c r="K90" s="5" t="s">
        <v>1804</v>
      </c>
      <c r="L90" s="6">
        <v>1</v>
      </c>
      <c r="M90" s="5" t="s">
        <v>125</v>
      </c>
      <c r="N90" s="79">
        <v>3</v>
      </c>
      <c r="O90" s="5" t="s">
        <v>132</v>
      </c>
      <c r="P90" s="79">
        <v>1</v>
      </c>
      <c r="Q90" s="5" t="s">
        <v>1058</v>
      </c>
      <c r="R90" s="79">
        <v>3</v>
      </c>
      <c r="S90" s="4" t="s">
        <v>972</v>
      </c>
      <c r="T90" s="62" t="str">
        <f t="shared" si="1"/>
        <v xml:space="preserve">3. Salud y bienestar </v>
      </c>
      <c r="U90" s="79" t="s">
        <v>349</v>
      </c>
      <c r="V90" s="4" t="s">
        <v>350</v>
      </c>
      <c r="W90" s="79" t="s">
        <v>840</v>
      </c>
      <c r="X90" s="4" t="s">
        <v>1039</v>
      </c>
      <c r="Y90" s="79" t="s">
        <v>497</v>
      </c>
      <c r="Z90" s="4" t="s">
        <v>1059</v>
      </c>
      <c r="AA90" s="51" t="s">
        <v>16498</v>
      </c>
      <c r="AB90" s="3" t="s">
        <v>1805</v>
      </c>
      <c r="AC90" s="4" t="s">
        <v>1806</v>
      </c>
      <c r="AD90" s="4" t="s">
        <v>1807</v>
      </c>
      <c r="AE90" s="4" t="s">
        <v>1808</v>
      </c>
      <c r="AF90" s="4" t="s">
        <v>1809</v>
      </c>
      <c r="AG90" s="4" t="s">
        <v>1810</v>
      </c>
      <c r="AH90" s="8">
        <v>1</v>
      </c>
      <c r="AI90" s="4" t="s">
        <v>1811</v>
      </c>
      <c r="AJ90" s="4" t="s">
        <v>1812</v>
      </c>
      <c r="AK90" s="4" t="s">
        <v>59</v>
      </c>
      <c r="AL90" s="4" t="s">
        <v>1413</v>
      </c>
      <c r="AM90" s="9">
        <v>0.1</v>
      </c>
      <c r="AN90" s="9">
        <v>0.3</v>
      </c>
      <c r="AO90" s="9">
        <v>0.7</v>
      </c>
      <c r="AP90" s="9">
        <v>1</v>
      </c>
      <c r="AQ90" s="3" t="s">
        <v>1813</v>
      </c>
      <c r="AR90" s="5" t="s">
        <v>1814</v>
      </c>
      <c r="AS90" s="5" t="s">
        <v>1815</v>
      </c>
      <c r="AT90" s="4" t="s">
        <v>1417</v>
      </c>
      <c r="AU90" s="4" t="s">
        <v>1418</v>
      </c>
      <c r="AV90" s="4" t="s">
        <v>1816</v>
      </c>
      <c r="AW90" s="4" t="s">
        <v>1417</v>
      </c>
      <c r="AX90" s="4" t="s">
        <v>1418</v>
      </c>
      <c r="AY90" s="4" t="s">
        <v>1817</v>
      </c>
      <c r="AZ90" s="4" t="s">
        <v>1417</v>
      </c>
      <c r="BA90" s="4" t="s">
        <v>1418</v>
      </c>
      <c r="BB90" s="4" t="s">
        <v>1750</v>
      </c>
      <c r="BC90" s="4" t="s">
        <v>1417</v>
      </c>
      <c r="BD90" s="4" t="s">
        <v>1418</v>
      </c>
      <c r="BE90" s="4" t="s">
        <v>229</v>
      </c>
      <c r="BF90" s="4" t="s">
        <v>229</v>
      </c>
      <c r="BG90" s="4" t="s">
        <v>229</v>
      </c>
      <c r="BH90" s="4" t="s">
        <v>229</v>
      </c>
      <c r="BI90" s="4" t="s">
        <v>229</v>
      </c>
      <c r="BJ90" s="4" t="s">
        <v>229</v>
      </c>
      <c r="BK90" s="4" t="s">
        <v>229</v>
      </c>
      <c r="BL90" s="4" t="s">
        <v>229</v>
      </c>
      <c r="BM90" s="4" t="s">
        <v>229</v>
      </c>
      <c r="BN90" s="4" t="s">
        <v>229</v>
      </c>
      <c r="BO90" s="4" t="s">
        <v>229</v>
      </c>
      <c r="BP90" s="4" t="s">
        <v>229</v>
      </c>
      <c r="BQ90" s="4" t="s">
        <v>229</v>
      </c>
      <c r="BR90" s="4" t="s">
        <v>229</v>
      </c>
      <c r="BS90" s="4" t="s">
        <v>229</v>
      </c>
      <c r="BT90" s="4" t="s">
        <v>229</v>
      </c>
      <c r="BU90" s="4" t="s">
        <v>229</v>
      </c>
      <c r="BV90" s="4" t="s">
        <v>229</v>
      </c>
      <c r="BY90" s="63">
        <v>5000000</v>
      </c>
    </row>
    <row r="91" spans="1:77" ht="15.75" hidden="1">
      <c r="A91" s="48" t="s">
        <v>15532</v>
      </c>
      <c r="B91" s="3" t="s">
        <v>1354</v>
      </c>
      <c r="C91" s="4" t="s">
        <v>1355</v>
      </c>
      <c r="D91" s="4" t="s">
        <v>1356</v>
      </c>
      <c r="E91" s="4" t="s">
        <v>1357</v>
      </c>
      <c r="F91" s="4" t="s">
        <v>1358</v>
      </c>
      <c r="G91" s="4" t="s">
        <v>1359</v>
      </c>
      <c r="H91" s="3" t="s">
        <v>1818</v>
      </c>
      <c r="I91" s="4" t="s">
        <v>1819</v>
      </c>
      <c r="J91" s="4" t="s">
        <v>1820</v>
      </c>
      <c r="K91" s="5" t="s">
        <v>1821</v>
      </c>
      <c r="L91" s="6">
        <v>4</v>
      </c>
      <c r="M91" s="5" t="s">
        <v>127</v>
      </c>
      <c r="N91" s="79">
        <v>5</v>
      </c>
      <c r="O91" s="4" t="s">
        <v>146</v>
      </c>
      <c r="P91" s="79">
        <v>0</v>
      </c>
      <c r="Q91" s="4" t="s">
        <v>146</v>
      </c>
      <c r="R91" s="79">
        <v>4</v>
      </c>
      <c r="S91" s="4" t="s">
        <v>1022</v>
      </c>
      <c r="T91" s="62" t="str">
        <f t="shared" si="1"/>
        <v>4. Educación de calidad</v>
      </c>
      <c r="U91" s="79" t="s">
        <v>349</v>
      </c>
      <c r="V91" s="4" t="s">
        <v>350</v>
      </c>
      <c r="W91" s="79" t="s">
        <v>840</v>
      </c>
      <c r="X91" s="4" t="s">
        <v>1039</v>
      </c>
      <c r="Y91" s="79" t="s">
        <v>349</v>
      </c>
      <c r="Z91" s="4" t="s">
        <v>1040</v>
      </c>
      <c r="AA91" s="51" t="s">
        <v>16497</v>
      </c>
      <c r="AB91" s="3" t="s">
        <v>1822</v>
      </c>
      <c r="AC91" s="4" t="s">
        <v>1823</v>
      </c>
      <c r="AD91" s="4" t="s">
        <v>1824</v>
      </c>
      <c r="AE91" s="4" t="s">
        <v>1825</v>
      </c>
      <c r="AF91" s="4" t="s">
        <v>1826</v>
      </c>
      <c r="AG91" s="4" t="s">
        <v>1827</v>
      </c>
      <c r="AH91" s="8">
        <v>1</v>
      </c>
      <c r="AI91" s="4" t="s">
        <v>1828</v>
      </c>
      <c r="AJ91" s="4" t="s">
        <v>1829</v>
      </c>
      <c r="AK91" s="4" t="s">
        <v>59</v>
      </c>
      <c r="AL91" s="4" t="s">
        <v>1413</v>
      </c>
      <c r="AM91" s="9">
        <v>0.2</v>
      </c>
      <c r="AN91" s="9">
        <v>0.4</v>
      </c>
      <c r="AO91" s="9">
        <v>0.6</v>
      </c>
      <c r="AP91" s="9">
        <v>1</v>
      </c>
      <c r="AQ91" s="3" t="s">
        <v>1830</v>
      </c>
      <c r="AR91" s="5" t="s">
        <v>1831</v>
      </c>
      <c r="AS91" s="5" t="s">
        <v>1832</v>
      </c>
      <c r="AT91" s="4" t="s">
        <v>1417</v>
      </c>
      <c r="AU91" s="4" t="s">
        <v>1418</v>
      </c>
      <c r="AV91" s="4" t="s">
        <v>1833</v>
      </c>
      <c r="AW91" s="4" t="s">
        <v>1417</v>
      </c>
      <c r="AX91" s="4" t="s">
        <v>1418</v>
      </c>
      <c r="AY91" s="4" t="s">
        <v>229</v>
      </c>
      <c r="AZ91" s="4" t="s">
        <v>229</v>
      </c>
      <c r="BA91" s="4" t="s">
        <v>229</v>
      </c>
      <c r="BB91" s="4" t="s">
        <v>229</v>
      </c>
      <c r="BC91" s="4" t="s">
        <v>229</v>
      </c>
      <c r="BD91" s="4" t="s">
        <v>229</v>
      </c>
      <c r="BE91" s="4" t="s">
        <v>229</v>
      </c>
      <c r="BF91" s="4" t="s">
        <v>229</v>
      </c>
      <c r="BG91" s="4" t="s">
        <v>229</v>
      </c>
      <c r="BH91" s="4" t="s">
        <v>1834</v>
      </c>
      <c r="BI91" s="4" t="s">
        <v>1527</v>
      </c>
      <c r="BJ91" s="4" t="s">
        <v>1528</v>
      </c>
      <c r="BK91" s="4" t="s">
        <v>229</v>
      </c>
      <c r="BL91" s="4" t="s">
        <v>229</v>
      </c>
      <c r="BM91" s="4" t="s">
        <v>229</v>
      </c>
      <c r="BN91" s="4" t="s">
        <v>229</v>
      </c>
      <c r="BO91" s="4" t="s">
        <v>229</v>
      </c>
      <c r="BP91" s="4" t="s">
        <v>229</v>
      </c>
      <c r="BQ91" s="4" t="s">
        <v>229</v>
      </c>
      <c r="BR91" s="4" t="s">
        <v>229</v>
      </c>
      <c r="BS91" s="4" t="s">
        <v>229</v>
      </c>
      <c r="BT91" s="4" t="s">
        <v>229</v>
      </c>
      <c r="BU91" s="4" t="s">
        <v>229</v>
      </c>
      <c r="BV91" s="4" t="s">
        <v>229</v>
      </c>
      <c r="BY91" s="63">
        <v>655000</v>
      </c>
    </row>
    <row r="92" spans="1:77" ht="15.75" hidden="1">
      <c r="A92" s="48" t="s">
        <v>15506</v>
      </c>
      <c r="B92" s="3" t="s">
        <v>1354</v>
      </c>
      <c r="C92" s="4" t="s">
        <v>1355</v>
      </c>
      <c r="D92" s="4" t="s">
        <v>1356</v>
      </c>
      <c r="E92" s="4" t="s">
        <v>1357</v>
      </c>
      <c r="F92" s="4" t="s">
        <v>1358</v>
      </c>
      <c r="G92" s="4" t="s">
        <v>1359</v>
      </c>
      <c r="H92" s="3" t="s">
        <v>1400</v>
      </c>
      <c r="I92" s="4" t="s">
        <v>1401</v>
      </c>
      <c r="J92" s="4" t="s">
        <v>1402</v>
      </c>
      <c r="K92" s="5" t="s">
        <v>1403</v>
      </c>
      <c r="L92" s="6">
        <v>2</v>
      </c>
      <c r="M92" s="5" t="s">
        <v>22</v>
      </c>
      <c r="N92" s="79">
        <v>3</v>
      </c>
      <c r="O92" s="4" t="s">
        <v>138</v>
      </c>
      <c r="P92" s="79">
        <v>4</v>
      </c>
      <c r="Q92" s="4" t="s">
        <v>186</v>
      </c>
      <c r="R92" s="79">
        <v>15</v>
      </c>
      <c r="S92" s="4" t="s">
        <v>927</v>
      </c>
      <c r="T92" s="62" t="str">
        <f t="shared" si="1"/>
        <v>15. Vida de ecosistemas terrestres</v>
      </c>
      <c r="U92" s="79" t="s">
        <v>349</v>
      </c>
      <c r="V92" s="4" t="s">
        <v>350</v>
      </c>
      <c r="W92" s="79" t="s">
        <v>497</v>
      </c>
      <c r="X92" s="4" t="s">
        <v>928</v>
      </c>
      <c r="Y92" s="79" t="s">
        <v>351</v>
      </c>
      <c r="Z92" s="4" t="s">
        <v>1404</v>
      </c>
      <c r="AA92" s="51" t="s">
        <v>945</v>
      </c>
      <c r="AB92" s="3" t="s">
        <v>1405</v>
      </c>
      <c r="AC92" s="4" t="s">
        <v>1406</v>
      </c>
      <c r="AD92" s="4" t="s">
        <v>1407</v>
      </c>
      <c r="AE92" s="4" t="s">
        <v>1408</v>
      </c>
      <c r="AF92" s="4" t="s">
        <v>1409</v>
      </c>
      <c r="AG92" s="4" t="s">
        <v>1410</v>
      </c>
      <c r="AH92" s="8">
        <v>1</v>
      </c>
      <c r="AI92" s="4" t="s">
        <v>1411</v>
      </c>
      <c r="AJ92" s="4" t="s">
        <v>1412</v>
      </c>
      <c r="AK92" s="4" t="s">
        <v>59</v>
      </c>
      <c r="AL92" s="4" t="s">
        <v>1413</v>
      </c>
      <c r="AM92" s="9">
        <v>0.15</v>
      </c>
      <c r="AN92" s="9">
        <v>0.3</v>
      </c>
      <c r="AO92" s="9">
        <v>0.6</v>
      </c>
      <c r="AP92" s="9">
        <v>1</v>
      </c>
      <c r="AQ92" s="3" t="s">
        <v>1414</v>
      </c>
      <c r="AR92" s="5" t="s">
        <v>1415</v>
      </c>
      <c r="AS92" s="5" t="s">
        <v>1416</v>
      </c>
      <c r="AT92" s="4" t="s">
        <v>1417</v>
      </c>
      <c r="AU92" s="4" t="s">
        <v>1418</v>
      </c>
      <c r="AV92" s="4" t="s">
        <v>1419</v>
      </c>
      <c r="AW92" s="4" t="s">
        <v>1417</v>
      </c>
      <c r="AX92" s="4" t="s">
        <v>1418</v>
      </c>
      <c r="AY92" s="4" t="s">
        <v>229</v>
      </c>
      <c r="AZ92" s="4" t="s">
        <v>229</v>
      </c>
      <c r="BA92" s="4" t="s">
        <v>229</v>
      </c>
      <c r="BB92" s="4" t="s">
        <v>229</v>
      </c>
      <c r="BC92" s="4" t="s">
        <v>229</v>
      </c>
      <c r="BD92" s="4" t="s">
        <v>229</v>
      </c>
      <c r="BE92" s="4" t="s">
        <v>229</v>
      </c>
      <c r="BF92" s="4" t="s">
        <v>229</v>
      </c>
      <c r="BG92" s="4" t="s">
        <v>229</v>
      </c>
      <c r="BH92" s="4" t="s">
        <v>229</v>
      </c>
      <c r="BI92" s="4" t="s">
        <v>229</v>
      </c>
      <c r="BJ92" s="4" t="s">
        <v>229</v>
      </c>
      <c r="BK92" s="4" t="s">
        <v>229</v>
      </c>
      <c r="BL92" s="4" t="s">
        <v>229</v>
      </c>
      <c r="BM92" s="4" t="s">
        <v>229</v>
      </c>
      <c r="BN92" s="4" t="s">
        <v>229</v>
      </c>
      <c r="BO92" s="4" t="s">
        <v>229</v>
      </c>
      <c r="BP92" s="4" t="s">
        <v>229</v>
      </c>
      <c r="BQ92" s="4" t="s">
        <v>229</v>
      </c>
      <c r="BR92" s="4" t="s">
        <v>229</v>
      </c>
      <c r="BS92" s="4" t="s">
        <v>229</v>
      </c>
      <c r="BT92" s="4" t="s">
        <v>229</v>
      </c>
      <c r="BU92" s="4" t="s">
        <v>229</v>
      </c>
      <c r="BV92" s="4" t="s">
        <v>229</v>
      </c>
      <c r="BY92" s="63">
        <v>128554158</v>
      </c>
    </row>
    <row r="93" spans="1:77" ht="15.75" hidden="1">
      <c r="A93" s="48" t="s">
        <v>15533</v>
      </c>
      <c r="B93" s="3" t="s">
        <v>1354</v>
      </c>
      <c r="C93" s="4" t="s">
        <v>1355</v>
      </c>
      <c r="D93" s="4" t="s">
        <v>1356</v>
      </c>
      <c r="E93" s="4" t="s">
        <v>1357</v>
      </c>
      <c r="F93" s="4" t="s">
        <v>1358</v>
      </c>
      <c r="G93" s="4" t="s">
        <v>1359</v>
      </c>
      <c r="H93" s="3" t="s">
        <v>1243</v>
      </c>
      <c r="I93" s="4" t="s">
        <v>1244</v>
      </c>
      <c r="J93" s="4" t="s">
        <v>1835</v>
      </c>
      <c r="K93" s="5" t="s">
        <v>1836</v>
      </c>
      <c r="L93" s="6">
        <v>1</v>
      </c>
      <c r="M93" s="5" t="s">
        <v>125</v>
      </c>
      <c r="N93" s="79">
        <v>6</v>
      </c>
      <c r="O93" s="5" t="s">
        <v>135</v>
      </c>
      <c r="P93" s="79">
        <v>0</v>
      </c>
      <c r="Q93" s="5" t="s">
        <v>135</v>
      </c>
      <c r="R93" s="79">
        <v>10</v>
      </c>
      <c r="S93" s="4" t="s">
        <v>286</v>
      </c>
      <c r="T93" s="62" t="str">
        <f t="shared" si="1"/>
        <v xml:space="preserve">10. Reducción de las desigualdades </v>
      </c>
      <c r="U93" s="79" t="s">
        <v>349</v>
      </c>
      <c r="V93" s="4" t="s">
        <v>350</v>
      </c>
      <c r="W93" s="79" t="s">
        <v>351</v>
      </c>
      <c r="X93" s="4" t="s">
        <v>352</v>
      </c>
      <c r="Y93" s="79" t="s">
        <v>353</v>
      </c>
      <c r="Z93" s="4" t="s">
        <v>354</v>
      </c>
      <c r="AA93" s="51" t="s">
        <v>1351</v>
      </c>
      <c r="AB93" s="3" t="s">
        <v>1247</v>
      </c>
      <c r="AC93" s="4" t="s">
        <v>1248</v>
      </c>
      <c r="AD93" s="4" t="s">
        <v>1837</v>
      </c>
      <c r="AE93" s="4" t="s">
        <v>1838</v>
      </c>
      <c r="AF93" s="4" t="s">
        <v>1839</v>
      </c>
      <c r="AG93" s="4" t="s">
        <v>1840</v>
      </c>
      <c r="AH93" s="8">
        <v>1</v>
      </c>
      <c r="AI93" s="4" t="s">
        <v>1841</v>
      </c>
      <c r="AJ93" s="4" t="s">
        <v>1842</v>
      </c>
      <c r="AK93" s="4" t="s">
        <v>59</v>
      </c>
      <c r="AL93" s="4" t="s">
        <v>1413</v>
      </c>
      <c r="AM93" s="9">
        <v>0.35</v>
      </c>
      <c r="AN93" s="9">
        <v>0.5</v>
      </c>
      <c r="AO93" s="9">
        <v>0.75</v>
      </c>
      <c r="AP93" s="9">
        <v>1</v>
      </c>
      <c r="AQ93" s="3" t="s">
        <v>1843</v>
      </c>
      <c r="AR93" s="5" t="s">
        <v>1844</v>
      </c>
      <c r="AS93" s="5" t="s">
        <v>1845</v>
      </c>
      <c r="AT93" s="4" t="s">
        <v>1417</v>
      </c>
      <c r="AU93" s="4" t="s">
        <v>1418</v>
      </c>
      <c r="AV93" s="4" t="s">
        <v>1846</v>
      </c>
      <c r="AW93" s="4" t="s">
        <v>1417</v>
      </c>
      <c r="AX93" s="4" t="s">
        <v>1418</v>
      </c>
      <c r="AY93" s="4" t="s">
        <v>1847</v>
      </c>
      <c r="AZ93" s="4" t="s">
        <v>1848</v>
      </c>
      <c r="BA93" s="4" t="s">
        <v>1417</v>
      </c>
      <c r="BB93" s="4" t="s">
        <v>1849</v>
      </c>
      <c r="BC93" s="4" t="s">
        <v>1417</v>
      </c>
      <c r="BD93" s="4" t="s">
        <v>1418</v>
      </c>
      <c r="BE93" s="4" t="s">
        <v>1850</v>
      </c>
      <c r="BF93" s="4" t="s">
        <v>1417</v>
      </c>
      <c r="BG93" s="4" t="s">
        <v>1418</v>
      </c>
      <c r="BH93" s="4" t="s">
        <v>229</v>
      </c>
      <c r="BI93" s="4" t="s">
        <v>229</v>
      </c>
      <c r="BJ93" s="4" t="s">
        <v>229</v>
      </c>
      <c r="BK93" s="4" t="s">
        <v>229</v>
      </c>
      <c r="BL93" s="4" t="s">
        <v>229</v>
      </c>
      <c r="BM93" s="4" t="s">
        <v>229</v>
      </c>
      <c r="BN93" s="4" t="s">
        <v>229</v>
      </c>
      <c r="BO93" s="4" t="s">
        <v>229</v>
      </c>
      <c r="BP93" s="4" t="s">
        <v>229</v>
      </c>
      <c r="BQ93" s="4" t="s">
        <v>229</v>
      </c>
      <c r="BR93" s="4" t="s">
        <v>229</v>
      </c>
      <c r="BS93" s="4" t="s">
        <v>229</v>
      </c>
      <c r="BT93" s="4" t="s">
        <v>229</v>
      </c>
      <c r="BU93" s="4" t="s">
        <v>229</v>
      </c>
      <c r="BV93" s="4" t="s">
        <v>229</v>
      </c>
      <c r="BY93" s="63">
        <v>4200000</v>
      </c>
    </row>
    <row r="94" spans="1:77" ht="15.75" hidden="1">
      <c r="A94" s="48" t="s">
        <v>15507</v>
      </c>
      <c r="B94" s="3" t="s">
        <v>1354</v>
      </c>
      <c r="C94" s="4" t="s">
        <v>1355</v>
      </c>
      <c r="D94" s="4" t="s">
        <v>1356</v>
      </c>
      <c r="E94" s="4" t="s">
        <v>1357</v>
      </c>
      <c r="F94" s="4" t="s">
        <v>1358</v>
      </c>
      <c r="G94" s="4" t="s">
        <v>1359</v>
      </c>
      <c r="H94" s="3" t="s">
        <v>946</v>
      </c>
      <c r="I94" s="4" t="s">
        <v>947</v>
      </c>
      <c r="J94" s="4" t="s">
        <v>1420</v>
      </c>
      <c r="K94" s="5" t="s">
        <v>1421</v>
      </c>
      <c r="L94" s="6">
        <v>2</v>
      </c>
      <c r="M94" s="5" t="s">
        <v>22</v>
      </c>
      <c r="N94" s="79">
        <v>3</v>
      </c>
      <c r="O94" s="5" t="s">
        <v>138</v>
      </c>
      <c r="P94" s="79">
        <v>3</v>
      </c>
      <c r="Q94" s="5" t="s">
        <v>185</v>
      </c>
      <c r="R94" s="79">
        <v>11</v>
      </c>
      <c r="S94" s="4" t="s">
        <v>631</v>
      </c>
      <c r="T94" s="62" t="str">
        <f t="shared" si="1"/>
        <v>11. Ciudades y comunidades sostenibles</v>
      </c>
      <c r="U94" s="79" t="s">
        <v>349</v>
      </c>
      <c r="V94" s="4" t="s">
        <v>350</v>
      </c>
      <c r="W94" s="79" t="s">
        <v>497</v>
      </c>
      <c r="X94" s="4" t="s">
        <v>928</v>
      </c>
      <c r="Y94" s="79" t="s">
        <v>497</v>
      </c>
      <c r="Z94" s="4" t="s">
        <v>950</v>
      </c>
      <c r="AA94" s="51" t="s">
        <v>16493</v>
      </c>
      <c r="AB94" s="3" t="s">
        <v>951</v>
      </c>
      <c r="AC94" s="4" t="s">
        <v>952</v>
      </c>
      <c r="AD94" s="4" t="s">
        <v>1422</v>
      </c>
      <c r="AE94" s="4" t="s">
        <v>1423</v>
      </c>
      <c r="AF94" s="4" t="s">
        <v>1424</v>
      </c>
      <c r="AG94" s="4" t="s">
        <v>1425</v>
      </c>
      <c r="AH94" s="8">
        <v>1</v>
      </c>
      <c r="AI94" s="4" t="s">
        <v>1426</v>
      </c>
      <c r="AJ94" s="4" t="s">
        <v>1427</v>
      </c>
      <c r="AK94" s="4" t="s">
        <v>59</v>
      </c>
      <c r="AL94" s="4" t="s">
        <v>1428</v>
      </c>
      <c r="AM94" s="9">
        <v>0.25</v>
      </c>
      <c r="AN94" s="9">
        <v>0.5</v>
      </c>
      <c r="AO94" s="9">
        <v>0.75</v>
      </c>
      <c r="AP94" s="9">
        <v>1</v>
      </c>
      <c r="AQ94" s="3" t="s">
        <v>1429</v>
      </c>
      <c r="AR94" s="5" t="s">
        <v>1430</v>
      </c>
      <c r="AS94" s="5" t="s">
        <v>1431</v>
      </c>
      <c r="AT94" s="4" t="s">
        <v>1432</v>
      </c>
      <c r="AU94" s="4" t="s">
        <v>1433</v>
      </c>
      <c r="AV94" s="4" t="s">
        <v>1434</v>
      </c>
      <c r="AW94" s="4" t="s">
        <v>1432</v>
      </c>
      <c r="AX94" s="4" t="s">
        <v>1433</v>
      </c>
      <c r="AY94" s="4" t="s">
        <v>1435</v>
      </c>
      <c r="AZ94" s="4" t="s">
        <v>1436</v>
      </c>
      <c r="BA94" s="4" t="s">
        <v>1433</v>
      </c>
      <c r="BB94" s="4" t="s">
        <v>1437</v>
      </c>
      <c r="BC94" s="4" t="s">
        <v>1436</v>
      </c>
      <c r="BD94" s="4" t="s">
        <v>1433</v>
      </c>
      <c r="BE94" s="4" t="s">
        <v>1438</v>
      </c>
      <c r="BF94" s="4" t="s">
        <v>1436</v>
      </c>
      <c r="BG94" s="4" t="s">
        <v>1433</v>
      </c>
      <c r="BH94" s="4" t="s">
        <v>1439</v>
      </c>
      <c r="BI94" s="4" t="s">
        <v>1436</v>
      </c>
      <c r="BJ94" s="4" t="s">
        <v>1433</v>
      </c>
      <c r="BK94" s="4" t="s">
        <v>1440</v>
      </c>
      <c r="BL94" s="4" t="s">
        <v>1441</v>
      </c>
      <c r="BM94" s="4" t="s">
        <v>1442</v>
      </c>
      <c r="BN94" s="4" t="s">
        <v>1443</v>
      </c>
      <c r="BO94" s="4" t="s">
        <v>1441</v>
      </c>
      <c r="BP94" s="4" t="s">
        <v>1442</v>
      </c>
      <c r="BQ94" s="4" t="s">
        <v>229</v>
      </c>
      <c r="BR94" s="4" t="s">
        <v>229</v>
      </c>
      <c r="BS94" s="4" t="s">
        <v>229</v>
      </c>
      <c r="BT94" s="4" t="s">
        <v>229</v>
      </c>
      <c r="BU94" s="4" t="s">
        <v>229</v>
      </c>
      <c r="BV94" s="4" t="s">
        <v>229</v>
      </c>
      <c r="BY94" s="63">
        <v>5322918</v>
      </c>
    </row>
    <row r="95" spans="1:77" ht="15.75" hidden="1">
      <c r="A95" s="48" t="s">
        <v>15508</v>
      </c>
      <c r="B95" s="3" t="s">
        <v>1354</v>
      </c>
      <c r="C95" s="4" t="s">
        <v>1355</v>
      </c>
      <c r="D95" s="4" t="s">
        <v>1356</v>
      </c>
      <c r="E95" s="4" t="s">
        <v>1357</v>
      </c>
      <c r="F95" s="4" t="s">
        <v>1358</v>
      </c>
      <c r="G95" s="4" t="s">
        <v>1359</v>
      </c>
      <c r="H95" s="3" t="s">
        <v>1444</v>
      </c>
      <c r="I95" s="4" t="s">
        <v>1445</v>
      </c>
      <c r="J95" s="4" t="s">
        <v>1446</v>
      </c>
      <c r="K95" s="5" t="s">
        <v>1447</v>
      </c>
      <c r="L95" s="6">
        <v>3</v>
      </c>
      <c r="M95" s="5" t="s">
        <v>126</v>
      </c>
      <c r="N95" s="79" t="s">
        <v>497</v>
      </c>
      <c r="O95" s="4" t="s">
        <v>139</v>
      </c>
      <c r="P95" s="79">
        <v>1</v>
      </c>
      <c r="Q95" s="4" t="s">
        <v>187</v>
      </c>
      <c r="R95" s="79">
        <v>11</v>
      </c>
      <c r="S95" s="4" t="s">
        <v>631</v>
      </c>
      <c r="T95" s="62" t="str">
        <f t="shared" si="1"/>
        <v>11. Ciudades y comunidades sostenibles</v>
      </c>
      <c r="U95" s="79" t="s">
        <v>349</v>
      </c>
      <c r="V95" s="4" t="s">
        <v>350</v>
      </c>
      <c r="W95" s="79" t="s">
        <v>349</v>
      </c>
      <c r="X95" s="4" t="s">
        <v>783</v>
      </c>
      <c r="Y95" s="79" t="s">
        <v>497</v>
      </c>
      <c r="Z95" s="4" t="s">
        <v>784</v>
      </c>
      <c r="AA95" s="51" t="s">
        <v>16485</v>
      </c>
      <c r="AB95" s="3" t="s">
        <v>1448</v>
      </c>
      <c r="AC95" s="4" t="s">
        <v>1449</v>
      </c>
      <c r="AD95" s="4" t="s">
        <v>1450</v>
      </c>
      <c r="AE95" s="4" t="s">
        <v>1423</v>
      </c>
      <c r="AF95" s="4" t="s">
        <v>1451</v>
      </c>
      <c r="AG95" s="4" t="s">
        <v>1452</v>
      </c>
      <c r="AH95" s="8">
        <v>1</v>
      </c>
      <c r="AI95" s="4" t="s">
        <v>1453</v>
      </c>
      <c r="AJ95" s="4" t="s">
        <v>1454</v>
      </c>
      <c r="AK95" s="4" t="s">
        <v>59</v>
      </c>
      <c r="AL95" s="4" t="s">
        <v>1455</v>
      </c>
      <c r="AM95" s="9">
        <v>0.25</v>
      </c>
      <c r="AN95" s="9">
        <v>0.5</v>
      </c>
      <c r="AO95" s="9">
        <v>0.75</v>
      </c>
      <c r="AP95" s="9">
        <v>1</v>
      </c>
      <c r="AQ95" s="3" t="s">
        <v>1456</v>
      </c>
      <c r="AR95" s="5" t="s">
        <v>1457</v>
      </c>
      <c r="AS95" s="5" t="s">
        <v>1458</v>
      </c>
      <c r="AT95" s="4" t="s">
        <v>1459</v>
      </c>
      <c r="AU95" s="4" t="s">
        <v>1460</v>
      </c>
      <c r="AV95" s="4" t="s">
        <v>1461</v>
      </c>
      <c r="AW95" s="4" t="s">
        <v>1459</v>
      </c>
      <c r="AX95" s="4" t="s">
        <v>1460</v>
      </c>
      <c r="AY95" s="4" t="s">
        <v>1462</v>
      </c>
      <c r="AZ95" s="4" t="s">
        <v>1459</v>
      </c>
      <c r="BA95" s="4" t="s">
        <v>1460</v>
      </c>
      <c r="BB95" s="4" t="s">
        <v>1463</v>
      </c>
      <c r="BC95" s="4" t="s">
        <v>1459</v>
      </c>
      <c r="BD95" s="4" t="s">
        <v>1460</v>
      </c>
      <c r="BE95" s="4" t="s">
        <v>229</v>
      </c>
      <c r="BF95" s="4" t="s">
        <v>229</v>
      </c>
      <c r="BG95" s="4" t="s">
        <v>229</v>
      </c>
      <c r="BH95" s="4" t="s">
        <v>229</v>
      </c>
      <c r="BI95" s="4" t="s">
        <v>229</v>
      </c>
      <c r="BJ95" s="4" t="s">
        <v>229</v>
      </c>
      <c r="BK95" s="4" t="s">
        <v>229</v>
      </c>
      <c r="BL95" s="4" t="s">
        <v>229</v>
      </c>
      <c r="BM95" s="4" t="s">
        <v>229</v>
      </c>
      <c r="BN95" s="4" t="s">
        <v>229</v>
      </c>
      <c r="BO95" s="4" t="s">
        <v>229</v>
      </c>
      <c r="BP95" s="4" t="s">
        <v>229</v>
      </c>
      <c r="BQ95" s="4" t="s">
        <v>229</v>
      </c>
      <c r="BR95" s="4" t="s">
        <v>229</v>
      </c>
      <c r="BS95" s="4" t="s">
        <v>229</v>
      </c>
      <c r="BT95" s="4" t="s">
        <v>229</v>
      </c>
      <c r="BU95" s="4" t="s">
        <v>229</v>
      </c>
      <c r="BV95" s="4" t="s">
        <v>229</v>
      </c>
      <c r="BY95" s="63">
        <v>7120000</v>
      </c>
    </row>
    <row r="96" spans="1:77" ht="15.75" hidden="1">
      <c r="A96" s="48" t="s">
        <v>15509</v>
      </c>
      <c r="B96" s="3" t="s">
        <v>1354</v>
      </c>
      <c r="C96" s="4" t="s">
        <v>1355</v>
      </c>
      <c r="D96" s="4" t="s">
        <v>1356</v>
      </c>
      <c r="E96" s="4" t="s">
        <v>1357</v>
      </c>
      <c r="F96" s="4" t="s">
        <v>1358</v>
      </c>
      <c r="G96" s="4" t="s">
        <v>1359</v>
      </c>
      <c r="H96" s="3" t="s">
        <v>968</v>
      </c>
      <c r="I96" s="4" t="s">
        <v>969</v>
      </c>
      <c r="J96" s="4" t="s">
        <v>1464</v>
      </c>
      <c r="K96" s="5" t="s">
        <v>1465</v>
      </c>
      <c r="L96" s="6">
        <v>1</v>
      </c>
      <c r="M96" s="5" t="s">
        <v>125</v>
      </c>
      <c r="N96" s="79">
        <v>2</v>
      </c>
      <c r="O96" s="5" t="s">
        <v>131</v>
      </c>
      <c r="P96" s="79">
        <v>4</v>
      </c>
      <c r="Q96" s="5" t="s">
        <v>164</v>
      </c>
      <c r="R96" s="79">
        <v>3</v>
      </c>
      <c r="S96" s="4" t="s">
        <v>972</v>
      </c>
      <c r="T96" s="62" t="str">
        <f t="shared" si="1"/>
        <v xml:space="preserve">3. Salud y bienestar </v>
      </c>
      <c r="U96" s="79" t="s">
        <v>349</v>
      </c>
      <c r="V96" s="4" t="s">
        <v>350</v>
      </c>
      <c r="W96" s="79" t="s">
        <v>528</v>
      </c>
      <c r="X96" s="4" t="s">
        <v>973</v>
      </c>
      <c r="Y96" s="79" t="s">
        <v>498</v>
      </c>
      <c r="Z96" s="4" t="s">
        <v>974</v>
      </c>
      <c r="AA96" s="51" t="s">
        <v>16494</v>
      </c>
      <c r="AB96" s="3" t="s">
        <v>975</v>
      </c>
      <c r="AC96" s="4" t="s">
        <v>976</v>
      </c>
      <c r="AD96" s="4" t="s">
        <v>1466</v>
      </c>
      <c r="AE96" s="4" t="s">
        <v>1467</v>
      </c>
      <c r="AF96" s="4" t="s">
        <v>1468</v>
      </c>
      <c r="AG96" s="4" t="s">
        <v>1469</v>
      </c>
      <c r="AH96" s="8">
        <v>1</v>
      </c>
      <c r="AI96" s="4" t="s">
        <v>1470</v>
      </c>
      <c r="AJ96" s="4" t="s">
        <v>1471</v>
      </c>
      <c r="AK96" s="4" t="s">
        <v>59</v>
      </c>
      <c r="AL96" s="4" t="s">
        <v>1413</v>
      </c>
      <c r="AM96" s="9">
        <v>0.05</v>
      </c>
      <c r="AN96" s="9">
        <v>0.25</v>
      </c>
      <c r="AO96" s="9">
        <v>0.75</v>
      </c>
      <c r="AP96" s="9">
        <v>1</v>
      </c>
      <c r="AQ96" s="3" t="s">
        <v>1429</v>
      </c>
      <c r="AR96" s="5" t="s">
        <v>1472</v>
      </c>
      <c r="AS96" s="5" t="s">
        <v>1473</v>
      </c>
      <c r="AT96" s="4" t="s">
        <v>1417</v>
      </c>
      <c r="AU96" s="4" t="s">
        <v>1418</v>
      </c>
      <c r="AV96" s="4" t="s">
        <v>229</v>
      </c>
      <c r="AW96" s="4" t="s">
        <v>229</v>
      </c>
      <c r="AX96" s="4" t="s">
        <v>229</v>
      </c>
      <c r="AY96" s="4" t="s">
        <v>229</v>
      </c>
      <c r="AZ96" s="4" t="s">
        <v>229</v>
      </c>
      <c r="BA96" s="4" t="s">
        <v>229</v>
      </c>
      <c r="BB96" s="4" t="s">
        <v>229</v>
      </c>
      <c r="BC96" s="4" t="s">
        <v>229</v>
      </c>
      <c r="BD96" s="4" t="s">
        <v>229</v>
      </c>
      <c r="BE96" s="4" t="s">
        <v>229</v>
      </c>
      <c r="BF96" s="4" t="s">
        <v>229</v>
      </c>
      <c r="BG96" s="4" t="s">
        <v>229</v>
      </c>
      <c r="BH96" s="4" t="s">
        <v>229</v>
      </c>
      <c r="BI96" s="4" t="s">
        <v>229</v>
      </c>
      <c r="BJ96" s="4" t="s">
        <v>229</v>
      </c>
      <c r="BK96" s="4" t="s">
        <v>229</v>
      </c>
      <c r="BL96" s="4" t="s">
        <v>229</v>
      </c>
      <c r="BM96" s="4" t="s">
        <v>229</v>
      </c>
      <c r="BN96" s="4" t="s">
        <v>229</v>
      </c>
      <c r="BO96" s="4" t="s">
        <v>229</v>
      </c>
      <c r="BP96" s="4" t="s">
        <v>229</v>
      </c>
      <c r="BQ96" s="4" t="s">
        <v>229</v>
      </c>
      <c r="BR96" s="4" t="s">
        <v>229</v>
      </c>
      <c r="BS96" s="4" t="s">
        <v>229</v>
      </c>
      <c r="BT96" s="4" t="s">
        <v>229</v>
      </c>
      <c r="BU96" s="4" t="s">
        <v>229</v>
      </c>
      <c r="BV96" s="4" t="s">
        <v>229</v>
      </c>
      <c r="BY96" s="63">
        <v>380000</v>
      </c>
    </row>
    <row r="97" spans="1:77" ht="15.75" hidden="1">
      <c r="A97" s="48" t="s">
        <v>15510</v>
      </c>
      <c r="B97" s="3" t="s">
        <v>1354</v>
      </c>
      <c r="C97" s="4" t="s">
        <v>1355</v>
      </c>
      <c r="D97" s="4" t="s">
        <v>1356</v>
      </c>
      <c r="E97" s="4" t="s">
        <v>1357</v>
      </c>
      <c r="F97" s="4" t="s">
        <v>1358</v>
      </c>
      <c r="G97" s="4" t="s">
        <v>1359</v>
      </c>
      <c r="H97" s="3" t="s">
        <v>1474</v>
      </c>
      <c r="I97" s="4" t="s">
        <v>1475</v>
      </c>
      <c r="J97" s="4" t="s">
        <v>1476</v>
      </c>
      <c r="K97" s="5" t="s">
        <v>1477</v>
      </c>
      <c r="L97" s="6">
        <v>2</v>
      </c>
      <c r="M97" s="5" t="s">
        <v>22</v>
      </c>
      <c r="N97" s="79">
        <v>2</v>
      </c>
      <c r="O97" s="4" t="s">
        <v>25</v>
      </c>
      <c r="P97" s="79">
        <v>2</v>
      </c>
      <c r="Q97" s="4" t="s">
        <v>180</v>
      </c>
      <c r="R97" s="79">
        <v>15</v>
      </c>
      <c r="S97" s="4" t="s">
        <v>927</v>
      </c>
      <c r="T97" s="62" t="str">
        <f t="shared" si="1"/>
        <v>15. Vida de ecosistemas terrestres</v>
      </c>
      <c r="U97" s="79" t="s">
        <v>349</v>
      </c>
      <c r="V97" s="4" t="s">
        <v>350</v>
      </c>
      <c r="W97" s="79" t="s">
        <v>349</v>
      </c>
      <c r="X97" s="4" t="s">
        <v>783</v>
      </c>
      <c r="Y97" s="79" t="s">
        <v>497</v>
      </c>
      <c r="Z97" s="4" t="s">
        <v>784</v>
      </c>
      <c r="AA97" s="51" t="s">
        <v>16485</v>
      </c>
      <c r="AB97" s="3" t="s">
        <v>1448</v>
      </c>
      <c r="AC97" s="4" t="s">
        <v>1449</v>
      </c>
      <c r="AD97" s="4" t="s">
        <v>1478</v>
      </c>
      <c r="AE97" s="4" t="s">
        <v>1423</v>
      </c>
      <c r="AF97" s="4" t="s">
        <v>1479</v>
      </c>
      <c r="AG97" s="4" t="s">
        <v>1480</v>
      </c>
      <c r="AH97" s="8">
        <v>1</v>
      </c>
      <c r="AI97" s="4" t="s">
        <v>1481</v>
      </c>
      <c r="AJ97" s="4" t="s">
        <v>1482</v>
      </c>
      <c r="AK97" s="4" t="s">
        <v>59</v>
      </c>
      <c r="AL97" s="4" t="s">
        <v>1483</v>
      </c>
      <c r="AM97" s="9">
        <v>0.2</v>
      </c>
      <c r="AN97" s="9">
        <v>0.5</v>
      </c>
      <c r="AO97" s="9">
        <v>0.75</v>
      </c>
      <c r="AP97" s="9">
        <v>1</v>
      </c>
      <c r="AQ97" s="3" t="s">
        <v>1484</v>
      </c>
      <c r="AR97" s="5" t="s">
        <v>1485</v>
      </c>
      <c r="AS97" s="5" t="s">
        <v>1486</v>
      </c>
      <c r="AT97" s="4" t="s">
        <v>1487</v>
      </c>
      <c r="AU97" s="4" t="s">
        <v>1460</v>
      </c>
      <c r="AV97" s="4" t="s">
        <v>1488</v>
      </c>
      <c r="AW97" s="4" t="s">
        <v>1487</v>
      </c>
      <c r="AX97" s="4" t="s">
        <v>1460</v>
      </c>
      <c r="AY97" s="4" t="s">
        <v>1489</v>
      </c>
      <c r="AZ97" s="4" t="s">
        <v>1487</v>
      </c>
      <c r="BA97" s="4" t="s">
        <v>1460</v>
      </c>
      <c r="BB97" s="4" t="s">
        <v>1490</v>
      </c>
      <c r="BC97" s="4" t="s">
        <v>1459</v>
      </c>
      <c r="BD97" s="4" t="s">
        <v>1460</v>
      </c>
      <c r="BE97" s="4" t="s">
        <v>1491</v>
      </c>
      <c r="BF97" s="4" t="s">
        <v>1459</v>
      </c>
      <c r="BG97" s="4" t="s">
        <v>1460</v>
      </c>
      <c r="BH97" s="4" t="s">
        <v>1492</v>
      </c>
      <c r="BI97" s="4" t="s">
        <v>1459</v>
      </c>
      <c r="BJ97" s="4" t="s">
        <v>1460</v>
      </c>
      <c r="BK97" s="4" t="s">
        <v>1493</v>
      </c>
      <c r="BL97" s="4" t="s">
        <v>1441</v>
      </c>
      <c r="BM97" s="4" t="s">
        <v>967</v>
      </c>
      <c r="BN97" s="4" t="s">
        <v>1494</v>
      </c>
      <c r="BO97" s="4" t="s">
        <v>1441</v>
      </c>
      <c r="BP97" s="4" t="s">
        <v>967</v>
      </c>
      <c r="BQ97" s="4" t="s">
        <v>1495</v>
      </c>
      <c r="BR97" s="4" t="s">
        <v>1441</v>
      </c>
      <c r="BS97" s="4" t="s">
        <v>967</v>
      </c>
      <c r="BT97" s="4" t="s">
        <v>229</v>
      </c>
      <c r="BU97" s="4" t="s">
        <v>229</v>
      </c>
      <c r="BV97" s="4" t="s">
        <v>229</v>
      </c>
      <c r="BY97" s="63">
        <v>9782000</v>
      </c>
    </row>
    <row r="98" spans="1:77" ht="15.75" hidden="1">
      <c r="A98" s="48" t="s">
        <v>15511</v>
      </c>
      <c r="B98" s="3" t="s">
        <v>1354</v>
      </c>
      <c r="C98" s="4" t="s">
        <v>1355</v>
      </c>
      <c r="D98" s="4" t="s">
        <v>1356</v>
      </c>
      <c r="E98" s="4" t="s">
        <v>1357</v>
      </c>
      <c r="F98" s="4" t="s">
        <v>1358</v>
      </c>
      <c r="G98" s="4" t="s">
        <v>1359</v>
      </c>
      <c r="H98" s="3" t="s">
        <v>998</v>
      </c>
      <c r="I98" s="4" t="s">
        <v>999</v>
      </c>
      <c r="J98" s="4" t="s">
        <v>1496</v>
      </c>
      <c r="K98" s="5" t="s">
        <v>1497</v>
      </c>
      <c r="L98" s="6">
        <v>2</v>
      </c>
      <c r="M98" s="5" t="s">
        <v>22</v>
      </c>
      <c r="N98" s="79">
        <v>2</v>
      </c>
      <c r="O98" s="5" t="s">
        <v>25</v>
      </c>
      <c r="P98" s="79">
        <v>2</v>
      </c>
      <c r="Q98" s="5" t="s">
        <v>180</v>
      </c>
      <c r="R98" s="79">
        <v>11</v>
      </c>
      <c r="S98" s="4" t="s">
        <v>631</v>
      </c>
      <c r="T98" s="62" t="str">
        <f t="shared" si="1"/>
        <v>11. Ciudades y comunidades sostenibles</v>
      </c>
      <c r="U98" s="79" t="s">
        <v>349</v>
      </c>
      <c r="V98" s="4" t="s">
        <v>350</v>
      </c>
      <c r="W98" s="79" t="s">
        <v>349</v>
      </c>
      <c r="X98" s="4" t="s">
        <v>783</v>
      </c>
      <c r="Y98" s="79" t="s">
        <v>351</v>
      </c>
      <c r="Z98" s="4" t="s">
        <v>1002</v>
      </c>
      <c r="AA98" s="51" t="s">
        <v>16490</v>
      </c>
      <c r="AB98" s="3" t="s">
        <v>1003</v>
      </c>
      <c r="AC98" s="4" t="s">
        <v>1004</v>
      </c>
      <c r="AD98" s="4" t="s">
        <v>1498</v>
      </c>
      <c r="AE98" s="4" t="s">
        <v>1499</v>
      </c>
      <c r="AF98" s="4" t="s">
        <v>1500</v>
      </c>
      <c r="AG98" s="4" t="s">
        <v>1501</v>
      </c>
      <c r="AH98" s="8">
        <v>1</v>
      </c>
      <c r="AI98" s="4" t="s">
        <v>1502</v>
      </c>
      <c r="AJ98" s="4" t="s">
        <v>1503</v>
      </c>
      <c r="AK98" s="4" t="s">
        <v>59</v>
      </c>
      <c r="AL98" s="4" t="s">
        <v>1504</v>
      </c>
      <c r="AM98" s="9">
        <v>0.25</v>
      </c>
      <c r="AN98" s="9">
        <v>0.5</v>
      </c>
      <c r="AO98" s="9">
        <v>0.75</v>
      </c>
      <c r="AP98" s="9">
        <v>1</v>
      </c>
      <c r="AQ98" s="3" t="s">
        <v>1505</v>
      </c>
      <c r="AR98" s="5" t="s">
        <v>1506</v>
      </c>
      <c r="AS98" s="5" t="s">
        <v>1507</v>
      </c>
      <c r="AT98" s="4" t="s">
        <v>1508</v>
      </c>
      <c r="AU98" s="4" t="s">
        <v>1509</v>
      </c>
      <c r="AV98" s="4" t="s">
        <v>229</v>
      </c>
      <c r="AW98" s="4" t="s">
        <v>229</v>
      </c>
      <c r="AX98" s="4" t="s">
        <v>229</v>
      </c>
      <c r="AY98" s="4" t="s">
        <v>229</v>
      </c>
      <c r="AZ98" s="4" t="s">
        <v>229</v>
      </c>
      <c r="BA98" s="4" t="s">
        <v>229</v>
      </c>
      <c r="BB98" s="4" t="s">
        <v>229</v>
      </c>
      <c r="BC98" s="4" t="s">
        <v>229</v>
      </c>
      <c r="BD98" s="4" t="s">
        <v>229</v>
      </c>
      <c r="BE98" s="4" t="s">
        <v>229</v>
      </c>
      <c r="BF98" s="4" t="s">
        <v>229</v>
      </c>
      <c r="BG98" s="4" t="s">
        <v>229</v>
      </c>
      <c r="BH98" s="4" t="s">
        <v>229</v>
      </c>
      <c r="BI98" s="4" t="s">
        <v>229</v>
      </c>
      <c r="BJ98" s="4" t="s">
        <v>229</v>
      </c>
      <c r="BK98" s="4" t="s">
        <v>229</v>
      </c>
      <c r="BL98" s="4" t="s">
        <v>229</v>
      </c>
      <c r="BM98" s="4" t="s">
        <v>229</v>
      </c>
      <c r="BN98" s="4" t="s">
        <v>229</v>
      </c>
      <c r="BO98" s="4" t="s">
        <v>229</v>
      </c>
      <c r="BP98" s="4" t="s">
        <v>229</v>
      </c>
      <c r="BQ98" s="4" t="s">
        <v>229</v>
      </c>
      <c r="BR98" s="4" t="s">
        <v>229</v>
      </c>
      <c r="BS98" s="4" t="s">
        <v>229</v>
      </c>
      <c r="BT98" s="4" t="s">
        <v>229</v>
      </c>
      <c r="BU98" s="4" t="s">
        <v>229</v>
      </c>
      <c r="BV98" s="4" t="s">
        <v>229</v>
      </c>
      <c r="BY98" s="63">
        <v>1600000</v>
      </c>
    </row>
    <row r="99" spans="1:77" ht="15.75" hidden="1">
      <c r="A99" s="48" t="s">
        <v>15512</v>
      </c>
      <c r="B99" s="3" t="s">
        <v>1354</v>
      </c>
      <c r="C99" s="4" t="s">
        <v>1355</v>
      </c>
      <c r="D99" s="4" t="s">
        <v>1356</v>
      </c>
      <c r="E99" s="4" t="s">
        <v>1357</v>
      </c>
      <c r="F99" s="4" t="s">
        <v>1358</v>
      </c>
      <c r="G99" s="4" t="s">
        <v>1359</v>
      </c>
      <c r="H99" s="3" t="s">
        <v>1510</v>
      </c>
      <c r="I99" s="4" t="s">
        <v>1511</v>
      </c>
      <c r="J99" s="4" t="s">
        <v>1512</v>
      </c>
      <c r="K99" s="5" t="s">
        <v>1513</v>
      </c>
      <c r="L99" s="6">
        <v>1</v>
      </c>
      <c r="M99" s="5" t="s">
        <v>125</v>
      </c>
      <c r="N99" s="79">
        <v>6</v>
      </c>
      <c r="O99" s="4" t="s">
        <v>135</v>
      </c>
      <c r="P99" s="79">
        <v>8</v>
      </c>
      <c r="Q99" s="4" t="s">
        <v>172</v>
      </c>
      <c r="R99" s="79">
        <v>16</v>
      </c>
      <c r="S99" s="4" t="s">
        <v>31</v>
      </c>
      <c r="T99" s="62" t="str">
        <f t="shared" si="1"/>
        <v>16. Paz, justicia e instituciones sólidas</v>
      </c>
      <c r="U99" s="79" t="s">
        <v>349</v>
      </c>
      <c r="V99" s="4" t="s">
        <v>350</v>
      </c>
      <c r="W99" s="79" t="s">
        <v>351</v>
      </c>
      <c r="X99" s="4" t="s">
        <v>352</v>
      </c>
      <c r="Y99" s="79" t="s">
        <v>528</v>
      </c>
      <c r="Z99" s="4" t="s">
        <v>1514</v>
      </c>
      <c r="AA99" s="51" t="s">
        <v>16504</v>
      </c>
      <c r="AB99" s="3" t="s">
        <v>1515</v>
      </c>
      <c r="AC99" s="4" t="s">
        <v>1516</v>
      </c>
      <c r="AD99" s="4" t="s">
        <v>1517</v>
      </c>
      <c r="AE99" s="4" t="s">
        <v>1518</v>
      </c>
      <c r="AF99" s="4" t="s">
        <v>1519</v>
      </c>
      <c r="AG99" s="4" t="s">
        <v>1520</v>
      </c>
      <c r="AH99" s="8">
        <v>1</v>
      </c>
      <c r="AI99" s="4" t="s">
        <v>1521</v>
      </c>
      <c r="AJ99" s="4" t="s">
        <v>1522</v>
      </c>
      <c r="AK99" s="4" t="s">
        <v>59</v>
      </c>
      <c r="AL99" s="4" t="s">
        <v>1523</v>
      </c>
      <c r="AM99" s="9">
        <v>0.25</v>
      </c>
      <c r="AN99" s="9">
        <v>0.5</v>
      </c>
      <c r="AO99" s="9">
        <v>0.75</v>
      </c>
      <c r="AP99" s="9">
        <v>1</v>
      </c>
      <c r="AQ99" s="3" t="s">
        <v>1524</v>
      </c>
      <c r="AR99" s="5" t="s">
        <v>1525</v>
      </c>
      <c r="AS99" s="5" t="s">
        <v>1526</v>
      </c>
      <c r="AT99" s="4" t="s">
        <v>1527</v>
      </c>
      <c r="AU99" s="4" t="s">
        <v>1528</v>
      </c>
      <c r="AV99" s="4" t="s">
        <v>1529</v>
      </c>
      <c r="AW99" s="4" t="s">
        <v>1527</v>
      </c>
      <c r="AX99" s="4" t="s">
        <v>1528</v>
      </c>
      <c r="AY99" s="4" t="s">
        <v>1530</v>
      </c>
      <c r="AZ99" s="4" t="s">
        <v>1527</v>
      </c>
      <c r="BA99" s="4" t="s">
        <v>1528</v>
      </c>
      <c r="BB99" s="4" t="s">
        <v>229</v>
      </c>
      <c r="BC99" s="4" t="s">
        <v>229</v>
      </c>
      <c r="BD99" s="4" t="s">
        <v>229</v>
      </c>
      <c r="BE99" s="4" t="s">
        <v>229</v>
      </c>
      <c r="BF99" s="4" t="s">
        <v>229</v>
      </c>
      <c r="BG99" s="4" t="s">
        <v>229</v>
      </c>
      <c r="BH99" s="4" t="s">
        <v>229</v>
      </c>
      <c r="BI99" s="4" t="s">
        <v>229</v>
      </c>
      <c r="BJ99" s="4" t="s">
        <v>229</v>
      </c>
      <c r="BK99" s="4" t="s">
        <v>229</v>
      </c>
      <c r="BL99" s="4" t="s">
        <v>229</v>
      </c>
      <c r="BM99" s="4" t="s">
        <v>229</v>
      </c>
      <c r="BN99" s="4" t="s">
        <v>229</v>
      </c>
      <c r="BO99" s="4" t="s">
        <v>229</v>
      </c>
      <c r="BP99" s="4" t="s">
        <v>229</v>
      </c>
      <c r="BQ99" s="4" t="s">
        <v>229</v>
      </c>
      <c r="BR99" s="4" t="s">
        <v>229</v>
      </c>
      <c r="BS99" s="4" t="s">
        <v>229</v>
      </c>
      <c r="BT99" s="4" t="s">
        <v>229</v>
      </c>
      <c r="BU99" s="4" t="s">
        <v>229</v>
      </c>
      <c r="BV99" s="4" t="s">
        <v>229</v>
      </c>
      <c r="BY99" s="63">
        <v>3210000</v>
      </c>
    </row>
    <row r="100" spans="1:77" ht="15.75" hidden="1">
      <c r="A100" s="48" t="s">
        <v>15534</v>
      </c>
      <c r="B100" s="3" t="s">
        <v>1877</v>
      </c>
      <c r="C100" s="4" t="s">
        <v>1878</v>
      </c>
      <c r="D100" s="4" t="s">
        <v>1879</v>
      </c>
      <c r="E100" s="4" t="s">
        <v>1880</v>
      </c>
      <c r="F100" s="4" t="s">
        <v>1881</v>
      </c>
      <c r="G100" s="4" t="s">
        <v>1882</v>
      </c>
      <c r="H100" s="3" t="s">
        <v>1375</v>
      </c>
      <c r="I100" s="4" t="s">
        <v>1376</v>
      </c>
      <c r="J100" s="4" t="s">
        <v>1883</v>
      </c>
      <c r="K100" s="5" t="s">
        <v>1884</v>
      </c>
      <c r="L100" s="6">
        <v>6</v>
      </c>
      <c r="M100" s="5" t="s">
        <v>129</v>
      </c>
      <c r="N100" s="79">
        <v>3</v>
      </c>
      <c r="O100" s="4" t="s">
        <v>153</v>
      </c>
      <c r="P100" s="79">
        <v>2</v>
      </c>
      <c r="Q100" s="4" t="s">
        <v>218</v>
      </c>
      <c r="R100" s="79">
        <v>16</v>
      </c>
      <c r="S100" s="4" t="s">
        <v>31</v>
      </c>
      <c r="T100" s="62" t="str">
        <f t="shared" si="1"/>
        <v>16. Paz, justicia e instituciones sólidas</v>
      </c>
      <c r="U100" s="79" t="s">
        <v>497</v>
      </c>
      <c r="V100" s="4" t="s">
        <v>34</v>
      </c>
      <c r="W100" s="79" t="s">
        <v>528</v>
      </c>
      <c r="X100" s="4" t="s">
        <v>37</v>
      </c>
      <c r="Y100" s="79" t="s">
        <v>498</v>
      </c>
      <c r="Z100" s="4" t="s">
        <v>1379</v>
      </c>
      <c r="AA100" s="51" t="s">
        <v>9752</v>
      </c>
      <c r="AB100" s="3" t="s">
        <v>1380</v>
      </c>
      <c r="AC100" s="4" t="s">
        <v>1381</v>
      </c>
      <c r="AD100" s="4" t="s">
        <v>1885</v>
      </c>
      <c r="AE100" s="4" t="s">
        <v>1886</v>
      </c>
      <c r="AF100" s="4" t="s">
        <v>1887</v>
      </c>
      <c r="AG100" s="4" t="s">
        <v>1888</v>
      </c>
      <c r="AH100" s="8">
        <v>1</v>
      </c>
      <c r="AI100" s="4" t="s">
        <v>1889</v>
      </c>
      <c r="AJ100" s="4" t="s">
        <v>1890</v>
      </c>
      <c r="AK100" s="4" t="s">
        <v>59</v>
      </c>
      <c r="AL100" s="4" t="s">
        <v>1891</v>
      </c>
      <c r="AM100" s="9">
        <v>0.25</v>
      </c>
      <c r="AN100" s="9">
        <v>0.5</v>
      </c>
      <c r="AO100" s="9">
        <v>0.75</v>
      </c>
      <c r="AP100" s="9">
        <v>1</v>
      </c>
      <c r="AQ100" s="6">
        <v>1</v>
      </c>
      <c r="AR100" s="5" t="s">
        <v>1892</v>
      </c>
      <c r="AS100" s="5" t="s">
        <v>1893</v>
      </c>
      <c r="AT100" s="4" t="s">
        <v>1894</v>
      </c>
      <c r="AU100" s="4" t="s">
        <v>1895</v>
      </c>
      <c r="AV100" s="4" t="s">
        <v>1896</v>
      </c>
      <c r="AW100" s="4" t="s">
        <v>1894</v>
      </c>
      <c r="AX100" s="4" t="s">
        <v>1895</v>
      </c>
      <c r="AY100" s="4" t="s">
        <v>229</v>
      </c>
      <c r="AZ100" s="4" t="s">
        <v>1894</v>
      </c>
      <c r="BA100" s="4" t="s">
        <v>1895</v>
      </c>
      <c r="BB100" s="4" t="s">
        <v>229</v>
      </c>
      <c r="BC100" s="4" t="s">
        <v>229</v>
      </c>
      <c r="BD100" s="4" t="s">
        <v>229</v>
      </c>
      <c r="BE100" s="4" t="s">
        <v>229</v>
      </c>
      <c r="BF100" s="4" t="s">
        <v>229</v>
      </c>
      <c r="BG100" s="4" t="s">
        <v>229</v>
      </c>
      <c r="BH100" s="4" t="s">
        <v>229</v>
      </c>
      <c r="BI100" s="4" t="s">
        <v>229</v>
      </c>
      <c r="BJ100" s="4" t="s">
        <v>229</v>
      </c>
      <c r="BK100" s="4" t="s">
        <v>229</v>
      </c>
      <c r="BL100" s="4" t="s">
        <v>229</v>
      </c>
      <c r="BM100" s="4" t="s">
        <v>229</v>
      </c>
      <c r="BN100" s="4" t="s">
        <v>229</v>
      </c>
      <c r="BO100" s="4" t="s">
        <v>229</v>
      </c>
      <c r="BP100" s="4" t="s">
        <v>229</v>
      </c>
      <c r="BQ100" s="4" t="s">
        <v>229</v>
      </c>
      <c r="BR100" s="4" t="s">
        <v>229</v>
      </c>
      <c r="BS100" s="4" t="s">
        <v>229</v>
      </c>
      <c r="BT100" s="4" t="s">
        <v>229</v>
      </c>
      <c r="BU100" s="4" t="s">
        <v>229</v>
      </c>
      <c r="BV100" s="4" t="s">
        <v>229</v>
      </c>
      <c r="BY100" s="63">
        <v>1400000</v>
      </c>
    </row>
    <row r="101" spans="1:77" ht="15.75" hidden="1">
      <c r="A101" s="48" t="s">
        <v>15543</v>
      </c>
      <c r="B101" s="3" t="s">
        <v>1877</v>
      </c>
      <c r="C101" s="4" t="s">
        <v>1878</v>
      </c>
      <c r="D101" s="4" t="s">
        <v>2043</v>
      </c>
      <c r="E101" s="4" t="s">
        <v>1880</v>
      </c>
      <c r="F101" s="4" t="s">
        <v>1881</v>
      </c>
      <c r="G101" s="4" t="s">
        <v>2044</v>
      </c>
      <c r="H101" s="3" t="s">
        <v>345</v>
      </c>
      <c r="I101" s="4" t="s">
        <v>346</v>
      </c>
      <c r="J101" s="4" t="s">
        <v>347</v>
      </c>
      <c r="K101" s="5" t="s">
        <v>2045</v>
      </c>
      <c r="L101" s="6">
        <v>1</v>
      </c>
      <c r="M101" s="5" t="s">
        <v>125</v>
      </c>
      <c r="N101" s="79">
        <v>6</v>
      </c>
      <c r="O101" s="4" t="s">
        <v>135</v>
      </c>
      <c r="P101" s="79" t="s">
        <v>497</v>
      </c>
      <c r="Q101" s="4" t="s">
        <v>167</v>
      </c>
      <c r="R101" s="79">
        <v>10</v>
      </c>
      <c r="S101" s="4" t="s">
        <v>286</v>
      </c>
      <c r="T101" s="62" t="str">
        <f t="shared" si="1"/>
        <v xml:space="preserve">10. Reducción de las desigualdades </v>
      </c>
      <c r="U101" s="79" t="s">
        <v>349</v>
      </c>
      <c r="V101" s="4" t="s">
        <v>350</v>
      </c>
      <c r="W101" s="79" t="s">
        <v>351</v>
      </c>
      <c r="X101" s="4" t="s">
        <v>352</v>
      </c>
      <c r="Y101" s="79" t="s">
        <v>353</v>
      </c>
      <c r="Z101" s="4" t="s">
        <v>354</v>
      </c>
      <c r="AA101" s="51" t="s">
        <v>1351</v>
      </c>
      <c r="AB101" s="3">
        <v>294</v>
      </c>
      <c r="AC101" s="4" t="s">
        <v>355</v>
      </c>
      <c r="AD101" s="4" t="s">
        <v>356</v>
      </c>
      <c r="AE101" s="4" t="s">
        <v>357</v>
      </c>
      <c r="AF101" s="4" t="s">
        <v>358</v>
      </c>
      <c r="AG101" s="4" t="s">
        <v>359</v>
      </c>
      <c r="AH101" s="8">
        <v>1</v>
      </c>
      <c r="AI101" s="4" t="s">
        <v>360</v>
      </c>
      <c r="AJ101" s="4" t="s">
        <v>361</v>
      </c>
      <c r="AK101" s="4" t="s">
        <v>59</v>
      </c>
      <c r="AL101" s="4" t="s">
        <v>362</v>
      </c>
      <c r="AM101" s="3">
        <v>0</v>
      </c>
      <c r="AN101" s="3">
        <v>0.5</v>
      </c>
      <c r="AO101" s="3">
        <v>1</v>
      </c>
      <c r="AP101" s="3">
        <v>1</v>
      </c>
      <c r="AQ101" s="3">
        <v>1</v>
      </c>
      <c r="AR101" s="4" t="s">
        <v>363</v>
      </c>
      <c r="AS101" s="4" t="s">
        <v>364</v>
      </c>
      <c r="AT101" s="4" t="s">
        <v>362</v>
      </c>
      <c r="AU101" s="4" t="s">
        <v>362</v>
      </c>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Y101" s="63">
        <v>32415733</v>
      </c>
    </row>
    <row r="102" spans="1:77" ht="15.75" hidden="1">
      <c r="A102" s="48" t="s">
        <v>15544</v>
      </c>
      <c r="B102" s="3" t="s">
        <v>1877</v>
      </c>
      <c r="C102" s="4" t="s">
        <v>1878</v>
      </c>
      <c r="D102" s="4" t="s">
        <v>1879</v>
      </c>
      <c r="E102" s="4" t="s">
        <v>1897</v>
      </c>
      <c r="F102" s="4" t="s">
        <v>1881</v>
      </c>
      <c r="G102" s="4" t="s">
        <v>1882</v>
      </c>
      <c r="H102" s="3" t="s">
        <v>1243</v>
      </c>
      <c r="I102" s="4" t="s">
        <v>1244</v>
      </c>
      <c r="J102" s="4" t="s">
        <v>2023</v>
      </c>
      <c r="K102" s="5" t="s">
        <v>2024</v>
      </c>
      <c r="L102" s="6">
        <v>1</v>
      </c>
      <c r="M102" s="5" t="s">
        <v>125</v>
      </c>
      <c r="N102" s="79">
        <v>6</v>
      </c>
      <c r="O102" s="5" t="s">
        <v>135</v>
      </c>
      <c r="P102" s="79">
        <v>0</v>
      </c>
      <c r="Q102" s="5" t="s">
        <v>135</v>
      </c>
      <c r="R102" s="79">
        <v>10</v>
      </c>
      <c r="S102" s="4" t="s">
        <v>286</v>
      </c>
      <c r="T102" s="62" t="str">
        <f t="shared" si="1"/>
        <v xml:space="preserve">10. Reducción de las desigualdades </v>
      </c>
      <c r="U102" s="79" t="s">
        <v>349</v>
      </c>
      <c r="V102" s="4" t="s">
        <v>350</v>
      </c>
      <c r="W102" s="79" t="s">
        <v>351</v>
      </c>
      <c r="X102" s="4" t="s">
        <v>352</v>
      </c>
      <c r="Y102" s="79" t="s">
        <v>353</v>
      </c>
      <c r="Z102" s="4" t="s">
        <v>354</v>
      </c>
      <c r="AA102" s="51" t="s">
        <v>1351</v>
      </c>
      <c r="AB102" s="3" t="s">
        <v>1247</v>
      </c>
      <c r="AC102" s="4" t="s">
        <v>1248</v>
      </c>
      <c r="AD102" s="4" t="s">
        <v>2025</v>
      </c>
      <c r="AE102" s="4" t="s">
        <v>2026</v>
      </c>
      <c r="AF102" s="4" t="s">
        <v>2027</v>
      </c>
      <c r="AG102" s="4" t="s">
        <v>2028</v>
      </c>
      <c r="AH102" s="8">
        <v>1</v>
      </c>
      <c r="AI102" s="4" t="s">
        <v>2029</v>
      </c>
      <c r="AJ102" s="4" t="s">
        <v>2030</v>
      </c>
      <c r="AK102" s="4" t="s">
        <v>59</v>
      </c>
      <c r="AL102" s="4" t="s">
        <v>2031</v>
      </c>
      <c r="AM102" s="9">
        <v>0.2</v>
      </c>
      <c r="AN102" s="9">
        <v>0.5</v>
      </c>
      <c r="AO102" s="9">
        <v>0.8</v>
      </c>
      <c r="AP102" s="9">
        <v>1</v>
      </c>
      <c r="AQ102" s="6">
        <v>1</v>
      </c>
      <c r="AR102" s="5" t="s">
        <v>2032</v>
      </c>
      <c r="AS102" s="5" t="s">
        <v>2033</v>
      </c>
      <c r="AT102" s="4" t="s">
        <v>2006</v>
      </c>
      <c r="AU102" s="4" t="s">
        <v>2007</v>
      </c>
      <c r="AV102" s="4" t="s">
        <v>2034</v>
      </c>
      <c r="AW102" s="4" t="s">
        <v>2006</v>
      </c>
      <c r="AX102" s="4" t="s">
        <v>2007</v>
      </c>
      <c r="AY102" s="4" t="s">
        <v>2035</v>
      </c>
      <c r="AZ102" s="4" t="s">
        <v>2006</v>
      </c>
      <c r="BA102" s="4" t="s">
        <v>2007</v>
      </c>
      <c r="BB102" s="4" t="s">
        <v>2036</v>
      </c>
      <c r="BC102" s="4" t="s">
        <v>2006</v>
      </c>
      <c r="BD102" s="4" t="s">
        <v>2007</v>
      </c>
      <c r="BE102" s="4" t="s">
        <v>2037</v>
      </c>
      <c r="BF102" s="4" t="s">
        <v>2006</v>
      </c>
      <c r="BG102" s="4" t="s">
        <v>2007</v>
      </c>
      <c r="BH102" s="4" t="s">
        <v>2038</v>
      </c>
      <c r="BI102" s="4" t="s">
        <v>2006</v>
      </c>
      <c r="BJ102" s="4" t="s">
        <v>2007</v>
      </c>
      <c r="BK102" s="4" t="s">
        <v>2039</v>
      </c>
      <c r="BL102" s="4" t="s">
        <v>2006</v>
      </c>
      <c r="BM102" s="4" t="s">
        <v>2007</v>
      </c>
      <c r="BN102" s="4" t="s">
        <v>2040</v>
      </c>
      <c r="BO102" s="4" t="s">
        <v>2006</v>
      </c>
      <c r="BP102" s="4" t="s">
        <v>2007</v>
      </c>
      <c r="BQ102" s="4" t="s">
        <v>2041</v>
      </c>
      <c r="BR102" s="4" t="s">
        <v>2006</v>
      </c>
      <c r="BS102" s="4" t="s">
        <v>2007</v>
      </c>
      <c r="BT102" s="4" t="s">
        <v>2042</v>
      </c>
      <c r="BU102" s="4" t="s">
        <v>2006</v>
      </c>
      <c r="BV102" s="4" t="s">
        <v>2007</v>
      </c>
      <c r="BY102" s="63">
        <v>26900633</v>
      </c>
    </row>
    <row r="103" spans="1:77" ht="15.75" hidden="1">
      <c r="A103" s="48" t="s">
        <v>15535</v>
      </c>
      <c r="B103" s="3" t="s">
        <v>1877</v>
      </c>
      <c r="C103" s="4" t="s">
        <v>1878</v>
      </c>
      <c r="D103" s="4" t="s">
        <v>1879</v>
      </c>
      <c r="E103" s="4" t="s">
        <v>1897</v>
      </c>
      <c r="F103" s="4" t="s">
        <v>1881</v>
      </c>
      <c r="G103" s="4" t="s">
        <v>1882</v>
      </c>
      <c r="H103" s="3" t="s">
        <v>946</v>
      </c>
      <c r="I103" s="4" t="s">
        <v>947</v>
      </c>
      <c r="J103" s="4" t="s">
        <v>1898</v>
      </c>
      <c r="K103" s="5" t="s">
        <v>1899</v>
      </c>
      <c r="L103" s="6">
        <v>2</v>
      </c>
      <c r="M103" s="5" t="s">
        <v>22</v>
      </c>
      <c r="N103" s="79">
        <v>3</v>
      </c>
      <c r="O103" s="5" t="s">
        <v>138</v>
      </c>
      <c r="P103" s="79">
        <v>3</v>
      </c>
      <c r="Q103" s="5" t="s">
        <v>185</v>
      </c>
      <c r="R103" s="79">
        <v>11</v>
      </c>
      <c r="S103" s="4" t="s">
        <v>631</v>
      </c>
      <c r="T103" s="62" t="str">
        <f t="shared" si="1"/>
        <v>11. Ciudades y comunidades sostenibles</v>
      </c>
      <c r="U103" s="79" t="s">
        <v>349</v>
      </c>
      <c r="V103" s="4" t="s">
        <v>350</v>
      </c>
      <c r="W103" s="79" t="s">
        <v>497</v>
      </c>
      <c r="X103" s="4" t="s">
        <v>928</v>
      </c>
      <c r="Y103" s="79" t="s">
        <v>497</v>
      </c>
      <c r="Z103" s="4" t="s">
        <v>950</v>
      </c>
      <c r="AA103" s="51" t="s">
        <v>16493</v>
      </c>
      <c r="AB103" s="3" t="s">
        <v>951</v>
      </c>
      <c r="AC103" s="4" t="s">
        <v>952</v>
      </c>
      <c r="AD103" s="4" t="s">
        <v>1900</v>
      </c>
      <c r="AE103" s="4" t="s">
        <v>1901</v>
      </c>
      <c r="AF103" s="4" t="s">
        <v>1902</v>
      </c>
      <c r="AG103" s="4" t="s">
        <v>1903</v>
      </c>
      <c r="AH103" s="8">
        <v>1</v>
      </c>
      <c r="AI103" s="4" t="s">
        <v>1904</v>
      </c>
      <c r="AJ103" s="4" t="s">
        <v>1890</v>
      </c>
      <c r="AK103" s="4" t="s">
        <v>59</v>
      </c>
      <c r="AL103" s="4" t="s">
        <v>1905</v>
      </c>
      <c r="AM103" s="9">
        <v>0.25</v>
      </c>
      <c r="AN103" s="9">
        <v>0.5</v>
      </c>
      <c r="AO103" s="9">
        <v>0.75</v>
      </c>
      <c r="AP103" s="9">
        <v>1</v>
      </c>
      <c r="AQ103" s="6">
        <v>1</v>
      </c>
      <c r="AR103" s="5" t="s">
        <v>1906</v>
      </c>
      <c r="AS103" s="5" t="s">
        <v>1907</v>
      </c>
      <c r="AT103" s="4" t="s">
        <v>1908</v>
      </c>
      <c r="AU103" s="4" t="s">
        <v>1909</v>
      </c>
      <c r="AV103" s="4" t="s">
        <v>229</v>
      </c>
      <c r="AW103" s="4" t="s">
        <v>229</v>
      </c>
      <c r="AX103" s="4" t="s">
        <v>229</v>
      </c>
      <c r="AY103" s="4" t="s">
        <v>229</v>
      </c>
      <c r="AZ103" s="4" t="s">
        <v>229</v>
      </c>
      <c r="BA103" s="4" t="s">
        <v>229</v>
      </c>
      <c r="BB103" s="4" t="s">
        <v>229</v>
      </c>
      <c r="BC103" s="4" t="s">
        <v>229</v>
      </c>
      <c r="BD103" s="4" t="s">
        <v>229</v>
      </c>
      <c r="BE103" s="4" t="s">
        <v>229</v>
      </c>
      <c r="BF103" s="4" t="s">
        <v>229</v>
      </c>
      <c r="BG103" s="4" t="s">
        <v>229</v>
      </c>
      <c r="BH103" s="4" t="s">
        <v>229</v>
      </c>
      <c r="BI103" s="4" t="s">
        <v>229</v>
      </c>
      <c r="BJ103" s="4" t="s">
        <v>229</v>
      </c>
      <c r="BK103" s="4" t="s">
        <v>229</v>
      </c>
      <c r="BL103" s="4" t="s">
        <v>229</v>
      </c>
      <c r="BM103" s="4" t="s">
        <v>229</v>
      </c>
      <c r="BN103" s="4" t="s">
        <v>229</v>
      </c>
      <c r="BO103" s="4" t="s">
        <v>229</v>
      </c>
      <c r="BP103" s="4" t="s">
        <v>229</v>
      </c>
      <c r="BQ103" s="4" t="s">
        <v>229</v>
      </c>
      <c r="BR103" s="4" t="s">
        <v>229</v>
      </c>
      <c r="BS103" s="4" t="s">
        <v>229</v>
      </c>
      <c r="BT103" s="4" t="s">
        <v>229</v>
      </c>
      <c r="BU103" s="4" t="s">
        <v>229</v>
      </c>
      <c r="BV103" s="4" t="s">
        <v>229</v>
      </c>
      <c r="BY103" s="63">
        <v>273729695</v>
      </c>
    </row>
    <row r="104" spans="1:77" ht="15.75" hidden="1">
      <c r="A104" s="48" t="s">
        <v>15536</v>
      </c>
      <c r="B104" s="3" t="s">
        <v>1877</v>
      </c>
      <c r="C104" s="4" t="s">
        <v>1878</v>
      </c>
      <c r="D104" s="4" t="s">
        <v>1879</v>
      </c>
      <c r="E104" s="4" t="s">
        <v>1897</v>
      </c>
      <c r="F104" s="4" t="s">
        <v>1881</v>
      </c>
      <c r="G104" s="4" t="s">
        <v>1882</v>
      </c>
      <c r="H104" s="3" t="s">
        <v>1474</v>
      </c>
      <c r="I104" s="4" t="s">
        <v>1475</v>
      </c>
      <c r="J104" s="4" t="s">
        <v>1910</v>
      </c>
      <c r="K104" s="5" t="s">
        <v>1911</v>
      </c>
      <c r="L104" s="6">
        <v>2</v>
      </c>
      <c r="M104" s="5" t="s">
        <v>22</v>
      </c>
      <c r="N104" s="79">
        <v>2</v>
      </c>
      <c r="O104" s="4" t="s">
        <v>25</v>
      </c>
      <c r="P104" s="79">
        <v>2</v>
      </c>
      <c r="Q104" s="4" t="s">
        <v>180</v>
      </c>
      <c r="R104" s="79">
        <v>15</v>
      </c>
      <c r="S104" s="4" t="s">
        <v>927</v>
      </c>
      <c r="T104" s="62" t="str">
        <f t="shared" si="1"/>
        <v>15. Vida de ecosistemas terrestres</v>
      </c>
      <c r="U104" s="79" t="s">
        <v>349</v>
      </c>
      <c r="V104" s="4" t="s">
        <v>350</v>
      </c>
      <c r="W104" s="79" t="s">
        <v>349</v>
      </c>
      <c r="X104" s="4" t="s">
        <v>783</v>
      </c>
      <c r="Y104" s="79" t="s">
        <v>497</v>
      </c>
      <c r="Z104" s="4" t="s">
        <v>784</v>
      </c>
      <c r="AA104" s="51" t="s">
        <v>16485</v>
      </c>
      <c r="AB104" s="3" t="s">
        <v>1448</v>
      </c>
      <c r="AC104" s="4" t="s">
        <v>1449</v>
      </c>
      <c r="AD104" s="4" t="s">
        <v>1912</v>
      </c>
      <c r="AE104" s="4" t="s">
        <v>1913</v>
      </c>
      <c r="AF104" s="4" t="s">
        <v>1914</v>
      </c>
      <c r="AG104" s="4" t="s">
        <v>1915</v>
      </c>
      <c r="AH104" s="8">
        <v>1</v>
      </c>
      <c r="AI104" s="4" t="s">
        <v>1916</v>
      </c>
      <c r="AJ104" s="4" t="s">
        <v>1890</v>
      </c>
      <c r="AK104" s="4" t="s">
        <v>59</v>
      </c>
      <c r="AL104" s="4" t="s">
        <v>1917</v>
      </c>
      <c r="AM104" s="9">
        <v>0.25</v>
      </c>
      <c r="AN104" s="9">
        <v>0.5</v>
      </c>
      <c r="AO104" s="9">
        <v>0.75</v>
      </c>
      <c r="AP104" s="9">
        <v>1</v>
      </c>
      <c r="AQ104" s="6">
        <v>1</v>
      </c>
      <c r="AR104" s="5" t="s">
        <v>1918</v>
      </c>
      <c r="AS104" s="5" t="s">
        <v>1919</v>
      </c>
      <c r="AT104" s="4" t="s">
        <v>1908</v>
      </c>
      <c r="AU104" s="4" t="s">
        <v>1909</v>
      </c>
      <c r="AV104" s="4" t="s">
        <v>1920</v>
      </c>
      <c r="AW104" s="4" t="s">
        <v>1908</v>
      </c>
      <c r="AX104" s="4" t="s">
        <v>1909</v>
      </c>
      <c r="AY104" s="4" t="s">
        <v>229</v>
      </c>
      <c r="AZ104" s="4" t="s">
        <v>229</v>
      </c>
      <c r="BA104" s="4" t="s">
        <v>229</v>
      </c>
      <c r="BB104" s="4" t="s">
        <v>229</v>
      </c>
      <c r="BC104" s="4" t="s">
        <v>229</v>
      </c>
      <c r="BD104" s="4" t="s">
        <v>229</v>
      </c>
      <c r="BE104" s="4" t="s">
        <v>229</v>
      </c>
      <c r="BF104" s="4" t="s">
        <v>229</v>
      </c>
      <c r="BG104" s="4" t="s">
        <v>229</v>
      </c>
      <c r="BH104" s="4" t="s">
        <v>229</v>
      </c>
      <c r="BI104" s="4" t="s">
        <v>1921</v>
      </c>
      <c r="BJ104" s="4" t="s">
        <v>1922</v>
      </c>
      <c r="BK104" s="4" t="s">
        <v>229</v>
      </c>
      <c r="BL104" s="4" t="s">
        <v>1921</v>
      </c>
      <c r="BM104" s="4" t="s">
        <v>1922</v>
      </c>
      <c r="BN104" s="4" t="s">
        <v>229</v>
      </c>
      <c r="BO104" s="4" t="s">
        <v>1921</v>
      </c>
      <c r="BP104" s="4" t="s">
        <v>1922</v>
      </c>
      <c r="BQ104" s="4" t="s">
        <v>229</v>
      </c>
      <c r="BR104" s="4" t="s">
        <v>1921</v>
      </c>
      <c r="BS104" s="4" t="s">
        <v>1922</v>
      </c>
      <c r="BT104" s="4" t="s">
        <v>229</v>
      </c>
      <c r="BU104" s="4" t="s">
        <v>229</v>
      </c>
      <c r="BV104" s="4" t="s">
        <v>229</v>
      </c>
      <c r="BY104" s="63">
        <v>1188162950.76</v>
      </c>
    </row>
    <row r="105" spans="1:77" ht="15.75" hidden="1">
      <c r="A105" s="48" t="s">
        <v>15537</v>
      </c>
      <c r="B105" s="3" t="s">
        <v>1877</v>
      </c>
      <c r="C105" s="4" t="s">
        <v>1878</v>
      </c>
      <c r="D105" s="4" t="s">
        <v>1879</v>
      </c>
      <c r="E105" s="4" t="s">
        <v>1897</v>
      </c>
      <c r="F105" s="4" t="s">
        <v>1881</v>
      </c>
      <c r="G105" s="4" t="s">
        <v>1882</v>
      </c>
      <c r="H105" s="3" t="s">
        <v>1261</v>
      </c>
      <c r="I105" s="4" t="s">
        <v>1262</v>
      </c>
      <c r="J105" s="4" t="s">
        <v>1923</v>
      </c>
      <c r="K105" s="5" t="s">
        <v>1924</v>
      </c>
      <c r="L105" s="6">
        <v>2</v>
      </c>
      <c r="M105" s="5" t="s">
        <v>22</v>
      </c>
      <c r="N105" s="79">
        <v>2</v>
      </c>
      <c r="O105" s="5" t="s">
        <v>25</v>
      </c>
      <c r="P105" s="79">
        <v>2</v>
      </c>
      <c r="Q105" s="5" t="s">
        <v>180</v>
      </c>
      <c r="R105" s="79">
        <v>11</v>
      </c>
      <c r="S105" s="4" t="s">
        <v>631</v>
      </c>
      <c r="T105" s="62" t="str">
        <f t="shared" si="1"/>
        <v>11. Ciudades y comunidades sostenibles</v>
      </c>
      <c r="U105" s="79" t="s">
        <v>349</v>
      </c>
      <c r="V105" s="4" t="s">
        <v>350</v>
      </c>
      <c r="W105" s="79" t="s">
        <v>349</v>
      </c>
      <c r="X105" s="4" t="s">
        <v>783</v>
      </c>
      <c r="Y105" s="79" t="s">
        <v>497</v>
      </c>
      <c r="Z105" s="4" t="s">
        <v>784</v>
      </c>
      <c r="AA105" s="51" t="s">
        <v>16485</v>
      </c>
      <c r="AB105" s="3" t="s">
        <v>1265</v>
      </c>
      <c r="AC105" s="4" t="s">
        <v>1266</v>
      </c>
      <c r="AD105" s="4" t="s">
        <v>1925</v>
      </c>
      <c r="AE105" s="4" t="s">
        <v>1926</v>
      </c>
      <c r="AF105" s="4" t="s">
        <v>1927</v>
      </c>
      <c r="AG105" s="4" t="s">
        <v>1928</v>
      </c>
      <c r="AH105" s="8">
        <v>1</v>
      </c>
      <c r="AI105" s="4" t="s">
        <v>1929</v>
      </c>
      <c r="AJ105" s="4" t="s">
        <v>1930</v>
      </c>
      <c r="AK105" s="4" t="s">
        <v>59</v>
      </c>
      <c r="AL105" s="4" t="s">
        <v>1931</v>
      </c>
      <c r="AM105" s="9">
        <v>0.22</v>
      </c>
      <c r="AN105" s="9">
        <v>0.49</v>
      </c>
      <c r="AO105" s="9">
        <v>0.77</v>
      </c>
      <c r="AP105" s="9">
        <v>1</v>
      </c>
      <c r="AQ105" s="6">
        <v>1</v>
      </c>
      <c r="AR105" s="5" t="s">
        <v>1932</v>
      </c>
      <c r="AS105" s="5" t="s">
        <v>1933</v>
      </c>
      <c r="AT105" s="4" t="s">
        <v>1934</v>
      </c>
      <c r="AU105" s="4" t="s">
        <v>1935</v>
      </c>
      <c r="AV105" s="4" t="s">
        <v>1936</v>
      </c>
      <c r="AW105" s="4" t="s">
        <v>1934</v>
      </c>
      <c r="AX105" s="4" t="s">
        <v>1935</v>
      </c>
      <c r="AY105" s="4" t="s">
        <v>229</v>
      </c>
      <c r="AZ105" s="4" t="s">
        <v>229</v>
      </c>
      <c r="BA105" s="4" t="s">
        <v>229</v>
      </c>
      <c r="BB105" s="4" t="s">
        <v>229</v>
      </c>
      <c r="BC105" s="4" t="s">
        <v>229</v>
      </c>
      <c r="BD105" s="4" t="s">
        <v>229</v>
      </c>
      <c r="BE105" s="4" t="s">
        <v>229</v>
      </c>
      <c r="BF105" s="4" t="s">
        <v>229</v>
      </c>
      <c r="BG105" s="4" t="s">
        <v>229</v>
      </c>
      <c r="BH105" s="4" t="s">
        <v>229</v>
      </c>
      <c r="BI105" s="4" t="s">
        <v>229</v>
      </c>
      <c r="BJ105" s="4" t="s">
        <v>229</v>
      </c>
      <c r="BK105" s="4" t="s">
        <v>229</v>
      </c>
      <c r="BL105" s="4" t="s">
        <v>229</v>
      </c>
      <c r="BM105" s="4" t="s">
        <v>229</v>
      </c>
      <c r="BN105" s="4" t="s">
        <v>229</v>
      </c>
      <c r="BO105" s="4" t="s">
        <v>229</v>
      </c>
      <c r="BP105" s="4" t="s">
        <v>229</v>
      </c>
      <c r="BQ105" s="4" t="s">
        <v>229</v>
      </c>
      <c r="BR105" s="4" t="s">
        <v>229</v>
      </c>
      <c r="BS105" s="4" t="s">
        <v>229</v>
      </c>
      <c r="BT105" s="4" t="s">
        <v>229</v>
      </c>
      <c r="BU105" s="4" t="s">
        <v>229</v>
      </c>
      <c r="BV105" s="4" t="s">
        <v>229</v>
      </c>
      <c r="BY105" s="63">
        <v>123160626</v>
      </c>
    </row>
    <row r="106" spans="1:77" ht="15.75" hidden="1">
      <c r="A106" s="48" t="s">
        <v>15538</v>
      </c>
      <c r="B106" s="3" t="s">
        <v>1877</v>
      </c>
      <c r="C106" s="4" t="s">
        <v>1878</v>
      </c>
      <c r="D106" s="4" t="s">
        <v>1879</v>
      </c>
      <c r="E106" s="4" t="s">
        <v>1880</v>
      </c>
      <c r="F106" s="4" t="s">
        <v>1881</v>
      </c>
      <c r="G106" s="4" t="s">
        <v>1882</v>
      </c>
      <c r="H106" s="3" t="s">
        <v>14</v>
      </c>
      <c r="I106" s="4" t="s">
        <v>16</v>
      </c>
      <c r="J106" s="4" t="s">
        <v>1937</v>
      </c>
      <c r="K106" s="5" t="s">
        <v>1938</v>
      </c>
      <c r="L106" s="6">
        <v>2</v>
      </c>
      <c r="M106" s="5" t="s">
        <v>22</v>
      </c>
      <c r="N106" s="79" t="s">
        <v>349</v>
      </c>
      <c r="O106" s="4" t="s">
        <v>25</v>
      </c>
      <c r="P106" s="79" t="s">
        <v>497</v>
      </c>
      <c r="Q106" s="4" t="s">
        <v>28</v>
      </c>
      <c r="R106" s="79" t="s">
        <v>1593</v>
      </c>
      <c r="S106" s="4" t="s">
        <v>286</v>
      </c>
      <c r="T106" s="62" t="str">
        <f t="shared" si="1"/>
        <v xml:space="preserve">10. Reducción de las desigualdades </v>
      </c>
      <c r="U106" s="79" t="s">
        <v>349</v>
      </c>
      <c r="V106" s="4" t="s">
        <v>34</v>
      </c>
      <c r="W106" s="79" t="s">
        <v>349</v>
      </c>
      <c r="X106" s="4" t="s">
        <v>269</v>
      </c>
      <c r="Y106" s="79" t="s">
        <v>497</v>
      </c>
      <c r="Z106" s="4" t="s">
        <v>1093</v>
      </c>
      <c r="AA106" s="51" t="s">
        <v>16485</v>
      </c>
      <c r="AB106" s="3" t="s">
        <v>42</v>
      </c>
      <c r="AC106" s="4" t="s">
        <v>44</v>
      </c>
      <c r="AD106" s="4" t="s">
        <v>1939</v>
      </c>
      <c r="AE106" s="4" t="s">
        <v>1940</v>
      </c>
      <c r="AF106" s="4" t="s">
        <v>1941</v>
      </c>
      <c r="AG106" s="4" t="s">
        <v>1942</v>
      </c>
      <c r="AH106" s="3">
        <v>100</v>
      </c>
      <c r="AI106" s="4" t="s">
        <v>1943</v>
      </c>
      <c r="AJ106" s="4" t="s">
        <v>1944</v>
      </c>
      <c r="AK106" s="4" t="s">
        <v>403</v>
      </c>
      <c r="AL106" s="4" t="s">
        <v>1945</v>
      </c>
      <c r="AM106" s="3">
        <v>100</v>
      </c>
      <c r="AN106" s="3">
        <v>100</v>
      </c>
      <c r="AO106" s="3">
        <v>100</v>
      </c>
      <c r="AP106" s="3">
        <v>100</v>
      </c>
      <c r="AQ106" s="6">
        <v>100</v>
      </c>
      <c r="AR106" s="5" t="s">
        <v>1946</v>
      </c>
      <c r="AS106" s="5" t="s">
        <v>1947</v>
      </c>
      <c r="AT106" s="4" t="s">
        <v>1948</v>
      </c>
      <c r="AU106" s="4" t="s">
        <v>1949</v>
      </c>
      <c r="AV106" s="4" t="s">
        <v>229</v>
      </c>
      <c r="AW106" s="4" t="s">
        <v>229</v>
      </c>
      <c r="AX106" s="4" t="s">
        <v>229</v>
      </c>
      <c r="AY106" s="4" t="s">
        <v>229</v>
      </c>
      <c r="AZ106" s="4" t="s">
        <v>229</v>
      </c>
      <c r="BA106" s="4" t="s">
        <v>229</v>
      </c>
      <c r="BB106" s="4" t="s">
        <v>229</v>
      </c>
      <c r="BC106" s="4" t="s">
        <v>229</v>
      </c>
      <c r="BD106" s="4" t="s">
        <v>229</v>
      </c>
      <c r="BE106" s="4" t="s">
        <v>229</v>
      </c>
      <c r="BF106" s="4" t="s">
        <v>229</v>
      </c>
      <c r="BG106" s="4" t="s">
        <v>229</v>
      </c>
      <c r="BH106" s="4" t="s">
        <v>229</v>
      </c>
      <c r="BI106" s="4" t="s">
        <v>229</v>
      </c>
      <c r="BJ106" s="4" t="s">
        <v>229</v>
      </c>
      <c r="BK106" s="4" t="s">
        <v>229</v>
      </c>
      <c r="BL106" s="4" t="s">
        <v>229</v>
      </c>
      <c r="BM106" s="4" t="s">
        <v>229</v>
      </c>
      <c r="BN106" s="4" t="s">
        <v>229</v>
      </c>
      <c r="BO106" s="4" t="s">
        <v>229</v>
      </c>
      <c r="BP106" s="4" t="s">
        <v>229</v>
      </c>
      <c r="BQ106" s="4" t="s">
        <v>229</v>
      </c>
      <c r="BR106" s="4" t="s">
        <v>229</v>
      </c>
      <c r="BS106" s="4" t="s">
        <v>229</v>
      </c>
      <c r="BT106" s="4" t="s">
        <v>229</v>
      </c>
      <c r="BU106" s="4" t="s">
        <v>229</v>
      </c>
      <c r="BV106" s="4" t="s">
        <v>229</v>
      </c>
      <c r="BW106" t="s">
        <v>120</v>
      </c>
      <c r="BX106" t="s">
        <v>122</v>
      </c>
      <c r="BY106" s="63">
        <v>313604626</v>
      </c>
    </row>
    <row r="107" spans="1:77" ht="15.75" hidden="1">
      <c r="A107" s="48" t="s">
        <v>15539</v>
      </c>
      <c r="B107" s="3" t="s">
        <v>1877</v>
      </c>
      <c r="C107" s="4" t="s">
        <v>1878</v>
      </c>
      <c r="D107" s="4" t="s">
        <v>1879</v>
      </c>
      <c r="E107" s="4" t="s">
        <v>1880</v>
      </c>
      <c r="F107" s="4" t="s">
        <v>1881</v>
      </c>
      <c r="G107" s="4" t="s">
        <v>1882</v>
      </c>
      <c r="H107" s="3" t="s">
        <v>231</v>
      </c>
      <c r="I107" s="4" t="s">
        <v>232</v>
      </c>
      <c r="J107" s="4" t="s">
        <v>1950</v>
      </c>
      <c r="K107" s="5" t="s">
        <v>1951</v>
      </c>
      <c r="L107" s="6">
        <v>5</v>
      </c>
      <c r="M107" s="5" t="s">
        <v>128</v>
      </c>
      <c r="N107" s="79">
        <v>3</v>
      </c>
      <c r="O107" s="5" t="s">
        <v>150</v>
      </c>
      <c r="P107" s="79">
        <v>1</v>
      </c>
      <c r="Q107" s="5" t="s">
        <v>209</v>
      </c>
      <c r="R107" s="79">
        <v>16</v>
      </c>
      <c r="S107" s="4" t="s">
        <v>31</v>
      </c>
      <c r="T107" s="62" t="str">
        <f t="shared" si="1"/>
        <v>16. Paz, justicia e instituciones sólidas</v>
      </c>
      <c r="U107" s="79" t="s">
        <v>497</v>
      </c>
      <c r="V107" s="4" t="s">
        <v>34</v>
      </c>
      <c r="W107" s="79" t="s">
        <v>3581</v>
      </c>
      <c r="X107" s="4" t="s">
        <v>235</v>
      </c>
      <c r="Y107" s="79" t="s">
        <v>349</v>
      </c>
      <c r="Z107" s="4" t="s">
        <v>236</v>
      </c>
      <c r="AA107" s="51" t="s">
        <v>16478</v>
      </c>
      <c r="AB107" s="3" t="s">
        <v>237</v>
      </c>
      <c r="AC107" s="4" t="s">
        <v>238</v>
      </c>
      <c r="AD107" s="4" t="s">
        <v>1952</v>
      </c>
      <c r="AE107" s="4" t="s">
        <v>1953</v>
      </c>
      <c r="AF107" s="4" t="s">
        <v>1954</v>
      </c>
      <c r="AG107" s="4" t="s">
        <v>1955</v>
      </c>
      <c r="AH107" s="6">
        <v>1</v>
      </c>
      <c r="AI107" s="4" t="s">
        <v>1956</v>
      </c>
      <c r="AJ107" s="4" t="s">
        <v>1957</v>
      </c>
      <c r="AK107" s="4" t="s">
        <v>59</v>
      </c>
      <c r="AL107" s="4" t="s">
        <v>1958</v>
      </c>
      <c r="AM107" s="9">
        <v>0.25</v>
      </c>
      <c r="AN107" s="9">
        <v>0.5</v>
      </c>
      <c r="AO107" s="9">
        <v>0.77</v>
      </c>
      <c r="AP107" s="9">
        <v>1</v>
      </c>
      <c r="AQ107" s="6">
        <v>100</v>
      </c>
      <c r="AR107" s="5" t="s">
        <v>1959</v>
      </c>
      <c r="AS107" s="5" t="s">
        <v>1960</v>
      </c>
      <c r="AT107" s="4" t="s">
        <v>1961</v>
      </c>
      <c r="AU107" s="4" t="s">
        <v>1962</v>
      </c>
      <c r="AV107" s="4" t="s">
        <v>1963</v>
      </c>
      <c r="AW107" s="4" t="s">
        <v>1961</v>
      </c>
      <c r="AX107" s="4" t="s">
        <v>1962</v>
      </c>
      <c r="AY107" s="4" t="s">
        <v>1964</v>
      </c>
      <c r="AZ107" s="4" t="s">
        <v>1961</v>
      </c>
      <c r="BA107" s="4" t="s">
        <v>1962</v>
      </c>
      <c r="BB107" s="4" t="s">
        <v>229</v>
      </c>
      <c r="BC107" s="4" t="s">
        <v>229</v>
      </c>
      <c r="BD107" s="4" t="s">
        <v>229</v>
      </c>
      <c r="BE107" s="4" t="s">
        <v>229</v>
      </c>
      <c r="BF107" s="4" t="s">
        <v>229</v>
      </c>
      <c r="BG107" s="4" t="s">
        <v>229</v>
      </c>
      <c r="BH107" s="4" t="s">
        <v>229</v>
      </c>
      <c r="BI107" s="4" t="s">
        <v>229</v>
      </c>
      <c r="BJ107" s="4" t="s">
        <v>229</v>
      </c>
      <c r="BK107" s="4" t="s">
        <v>229</v>
      </c>
      <c r="BL107" s="4" t="s">
        <v>229</v>
      </c>
      <c r="BM107" s="4" t="s">
        <v>229</v>
      </c>
      <c r="BN107" s="4" t="s">
        <v>229</v>
      </c>
      <c r="BO107" s="4" t="s">
        <v>229</v>
      </c>
      <c r="BP107" s="4" t="s">
        <v>229</v>
      </c>
      <c r="BQ107" s="4" t="s">
        <v>229</v>
      </c>
      <c r="BR107" s="4" t="s">
        <v>229</v>
      </c>
      <c r="BS107" s="4" t="s">
        <v>229</v>
      </c>
      <c r="BT107" s="4" t="s">
        <v>229</v>
      </c>
      <c r="BU107" s="4" t="s">
        <v>229</v>
      </c>
      <c r="BV107" s="4" t="s">
        <v>229</v>
      </c>
      <c r="BY107" s="63">
        <v>1500000</v>
      </c>
    </row>
    <row r="108" spans="1:77" ht="15.75" hidden="1">
      <c r="A108" s="48" t="s">
        <v>15540</v>
      </c>
      <c r="B108" s="3" t="s">
        <v>1877</v>
      </c>
      <c r="C108" s="4" t="s">
        <v>1878</v>
      </c>
      <c r="D108" s="4" t="s">
        <v>1879</v>
      </c>
      <c r="E108" s="4" t="s">
        <v>1880</v>
      </c>
      <c r="F108" s="4" t="s">
        <v>1881</v>
      </c>
      <c r="G108" s="4" t="s">
        <v>1882</v>
      </c>
      <c r="H108" s="3" t="s">
        <v>248</v>
      </c>
      <c r="I108" s="4" t="s">
        <v>249</v>
      </c>
      <c r="J108" s="4" t="s">
        <v>1965</v>
      </c>
      <c r="K108" s="5" t="s">
        <v>1966</v>
      </c>
      <c r="L108" s="6">
        <v>2</v>
      </c>
      <c r="M108" s="5" t="s">
        <v>22</v>
      </c>
      <c r="N108" s="79">
        <v>2</v>
      </c>
      <c r="O108" s="4" t="s">
        <v>25</v>
      </c>
      <c r="P108" s="79">
        <v>2</v>
      </c>
      <c r="Q108" s="4" t="s">
        <v>180</v>
      </c>
      <c r="R108" s="79">
        <v>16</v>
      </c>
      <c r="S108" s="4" t="s">
        <v>31</v>
      </c>
      <c r="T108" s="62" t="str">
        <f t="shared" si="1"/>
        <v>16. Paz, justicia e instituciones sólidas</v>
      </c>
      <c r="U108" s="79" t="s">
        <v>349</v>
      </c>
      <c r="V108" s="4" t="s">
        <v>34</v>
      </c>
      <c r="W108" s="79" t="s">
        <v>528</v>
      </c>
      <c r="X108" s="4" t="s">
        <v>37</v>
      </c>
      <c r="Y108" s="79" t="s">
        <v>349</v>
      </c>
      <c r="Z108" s="4" t="s">
        <v>252</v>
      </c>
      <c r="AA108" s="51" t="s">
        <v>16524</v>
      </c>
      <c r="AB108" s="3" t="s">
        <v>253</v>
      </c>
      <c r="AC108" s="4" t="s">
        <v>254</v>
      </c>
      <c r="AD108" s="4" t="s">
        <v>1967</v>
      </c>
      <c r="AE108" s="4" t="s">
        <v>1968</v>
      </c>
      <c r="AF108" s="4" t="s">
        <v>1969</v>
      </c>
      <c r="AG108" s="4" t="s">
        <v>1970</v>
      </c>
      <c r="AH108" s="6">
        <v>1</v>
      </c>
      <c r="AI108" s="4" t="s">
        <v>1971</v>
      </c>
      <c r="AJ108" s="4" t="s">
        <v>1890</v>
      </c>
      <c r="AK108" s="4" t="s">
        <v>59</v>
      </c>
      <c r="AL108" s="4" t="s">
        <v>1972</v>
      </c>
      <c r="AM108" s="9">
        <v>0.2</v>
      </c>
      <c r="AN108" s="9">
        <v>0.5</v>
      </c>
      <c r="AO108" s="9">
        <v>0.8</v>
      </c>
      <c r="AP108" s="9">
        <v>1</v>
      </c>
      <c r="AQ108" s="6">
        <v>100</v>
      </c>
      <c r="AR108" s="5" t="s">
        <v>1973</v>
      </c>
      <c r="AS108" s="5" t="s">
        <v>1974</v>
      </c>
      <c r="AT108" s="4" t="s">
        <v>1948</v>
      </c>
      <c r="AU108" s="4" t="s">
        <v>1975</v>
      </c>
      <c r="AV108" s="4" t="s">
        <v>1976</v>
      </c>
      <c r="AW108" s="4" t="s">
        <v>1977</v>
      </c>
      <c r="AX108" s="4" t="s">
        <v>1978</v>
      </c>
      <c r="AY108" s="4" t="s">
        <v>1979</v>
      </c>
      <c r="AZ108" s="4" t="s">
        <v>1977</v>
      </c>
      <c r="BA108" s="4" t="s">
        <v>1978</v>
      </c>
      <c r="BB108" s="4" t="s">
        <v>1980</v>
      </c>
      <c r="BC108" s="4" t="s">
        <v>1981</v>
      </c>
      <c r="BD108" s="4" t="s">
        <v>1982</v>
      </c>
      <c r="BE108" s="4" t="s">
        <v>1983</v>
      </c>
      <c r="BF108" s="4" t="s">
        <v>1894</v>
      </c>
      <c r="BG108" s="4" t="s">
        <v>1895</v>
      </c>
      <c r="BH108" s="4" t="s">
        <v>1984</v>
      </c>
      <c r="BI108" s="4" t="s">
        <v>1985</v>
      </c>
      <c r="BJ108" s="4" t="s">
        <v>1986</v>
      </c>
      <c r="BK108" s="4" t="s">
        <v>1987</v>
      </c>
      <c r="BL108" s="4" t="s">
        <v>1977</v>
      </c>
      <c r="BM108" s="4" t="s">
        <v>1978</v>
      </c>
      <c r="BN108" s="4" t="s">
        <v>1988</v>
      </c>
      <c r="BO108" s="4" t="s">
        <v>1989</v>
      </c>
      <c r="BP108" s="4" t="s">
        <v>1990</v>
      </c>
      <c r="BQ108" s="4" t="s">
        <v>229</v>
      </c>
      <c r="BR108" s="4" t="s">
        <v>229</v>
      </c>
      <c r="BS108" s="4" t="s">
        <v>229</v>
      </c>
      <c r="BT108" s="4" t="s">
        <v>229</v>
      </c>
      <c r="BU108" s="4" t="s">
        <v>229</v>
      </c>
      <c r="BV108" s="4" t="s">
        <v>229</v>
      </c>
      <c r="BY108" s="63">
        <v>2850000</v>
      </c>
    </row>
    <row r="109" spans="1:77" ht="15.75" hidden="1">
      <c r="A109" s="48" t="s">
        <v>15541</v>
      </c>
      <c r="B109" s="3" t="s">
        <v>1877</v>
      </c>
      <c r="C109" s="4" t="s">
        <v>1878</v>
      </c>
      <c r="D109" s="4" t="s">
        <v>1879</v>
      </c>
      <c r="E109" s="4" t="s">
        <v>1897</v>
      </c>
      <c r="F109" s="4" t="s">
        <v>1881</v>
      </c>
      <c r="G109" s="4" t="s">
        <v>1882</v>
      </c>
      <c r="H109" s="3" t="s">
        <v>263</v>
      </c>
      <c r="I109" s="4" t="s">
        <v>264</v>
      </c>
      <c r="J109" s="4" t="s">
        <v>1991</v>
      </c>
      <c r="K109" s="5" t="s">
        <v>1992</v>
      </c>
      <c r="L109" s="6">
        <v>1</v>
      </c>
      <c r="M109" s="5" t="s">
        <v>125</v>
      </c>
      <c r="N109" s="79">
        <v>5</v>
      </c>
      <c r="O109" s="5" t="s">
        <v>134</v>
      </c>
      <c r="P109" s="79">
        <v>0</v>
      </c>
      <c r="Q109" s="5" t="s">
        <v>134</v>
      </c>
      <c r="R109" s="79">
        <v>5</v>
      </c>
      <c r="S109" s="4" t="s">
        <v>268</v>
      </c>
      <c r="T109" s="62" t="str">
        <f t="shared" si="1"/>
        <v xml:space="preserve">5. Igualdad de género </v>
      </c>
      <c r="U109" s="79" t="s">
        <v>497</v>
      </c>
      <c r="V109" s="4" t="s">
        <v>34</v>
      </c>
      <c r="W109" s="79" t="s">
        <v>349</v>
      </c>
      <c r="X109" s="4" t="s">
        <v>269</v>
      </c>
      <c r="Y109" s="79" t="s">
        <v>840</v>
      </c>
      <c r="Z109" s="4" t="s">
        <v>270</v>
      </c>
      <c r="AA109" s="51" t="s">
        <v>16479</v>
      </c>
      <c r="AB109" s="3" t="s">
        <v>271</v>
      </c>
      <c r="AC109" s="4" t="s">
        <v>272</v>
      </c>
      <c r="AD109" s="4" t="s">
        <v>1993</v>
      </c>
      <c r="AE109" s="4" t="s">
        <v>1994</v>
      </c>
      <c r="AF109" s="4" t="s">
        <v>1995</v>
      </c>
      <c r="AG109" s="4" t="s">
        <v>1996</v>
      </c>
      <c r="AH109" s="6">
        <v>1</v>
      </c>
      <c r="AI109" s="4" t="s">
        <v>1997</v>
      </c>
      <c r="AJ109" s="4" t="s">
        <v>1890</v>
      </c>
      <c r="AK109" s="4" t="s">
        <v>59</v>
      </c>
      <c r="AL109" s="4" t="s">
        <v>1998</v>
      </c>
      <c r="AM109" s="9">
        <v>0.25</v>
      </c>
      <c r="AN109" s="9">
        <v>0.5</v>
      </c>
      <c r="AO109" s="9">
        <v>0.75</v>
      </c>
      <c r="AP109" s="9">
        <v>1</v>
      </c>
      <c r="AQ109" s="6">
        <v>100</v>
      </c>
      <c r="AR109" s="5" t="s">
        <v>1999</v>
      </c>
      <c r="AS109" s="5" t="s">
        <v>2000</v>
      </c>
      <c r="AT109" s="4" t="s">
        <v>2001</v>
      </c>
      <c r="AU109" s="4" t="s">
        <v>2002</v>
      </c>
      <c r="AV109" s="4" t="s">
        <v>2003</v>
      </c>
      <c r="AW109" s="4" t="s">
        <v>2001</v>
      </c>
      <c r="AX109" s="4" t="s">
        <v>2002</v>
      </c>
      <c r="AY109" s="4" t="s">
        <v>2004</v>
      </c>
      <c r="AZ109" s="4" t="s">
        <v>2001</v>
      </c>
      <c r="BA109" s="4" t="s">
        <v>2002</v>
      </c>
      <c r="BB109" s="4" t="s">
        <v>2005</v>
      </c>
      <c r="BC109" s="4" t="s">
        <v>2006</v>
      </c>
      <c r="BD109" s="4" t="s">
        <v>2007</v>
      </c>
      <c r="BE109" s="4" t="s">
        <v>229</v>
      </c>
      <c r="BF109" s="4" t="s">
        <v>229</v>
      </c>
      <c r="BG109" s="4" t="s">
        <v>229</v>
      </c>
      <c r="BH109" s="4" t="s">
        <v>229</v>
      </c>
      <c r="BI109" s="4" t="s">
        <v>229</v>
      </c>
      <c r="BJ109" s="4" t="s">
        <v>229</v>
      </c>
      <c r="BK109" s="4" t="s">
        <v>229</v>
      </c>
      <c r="BL109" s="4" t="s">
        <v>229</v>
      </c>
      <c r="BM109" s="4" t="s">
        <v>229</v>
      </c>
      <c r="BN109" s="4" t="s">
        <v>229</v>
      </c>
      <c r="BO109" s="4" t="s">
        <v>229</v>
      </c>
      <c r="BP109" s="4" t="s">
        <v>229</v>
      </c>
      <c r="BQ109" s="4" t="s">
        <v>229</v>
      </c>
      <c r="BR109" s="4" t="s">
        <v>229</v>
      </c>
      <c r="BS109" s="4" t="s">
        <v>229</v>
      </c>
      <c r="BT109" s="4" t="s">
        <v>229</v>
      </c>
      <c r="BU109" s="4" t="s">
        <v>229</v>
      </c>
      <c r="BV109" s="4" t="s">
        <v>229</v>
      </c>
      <c r="BY109" s="63">
        <v>14900000</v>
      </c>
    </row>
    <row r="110" spans="1:77" ht="15.75" hidden="1">
      <c r="A110" s="48" t="s">
        <v>15542</v>
      </c>
      <c r="B110" s="3" t="s">
        <v>1877</v>
      </c>
      <c r="C110" s="4" t="s">
        <v>1878</v>
      </c>
      <c r="D110" s="4" t="s">
        <v>1879</v>
      </c>
      <c r="E110" s="4" t="s">
        <v>1880</v>
      </c>
      <c r="F110" s="4" t="s">
        <v>1881</v>
      </c>
      <c r="G110" s="4" t="s">
        <v>1882</v>
      </c>
      <c r="H110" s="3" t="s">
        <v>282</v>
      </c>
      <c r="I110" s="4" t="s">
        <v>283</v>
      </c>
      <c r="J110" s="4" t="s">
        <v>2008</v>
      </c>
      <c r="K110" s="5" t="s">
        <v>2009</v>
      </c>
      <c r="L110" s="6">
        <v>1</v>
      </c>
      <c r="M110" s="5" t="s">
        <v>125</v>
      </c>
      <c r="N110" s="79">
        <v>6</v>
      </c>
      <c r="O110" s="4" t="s">
        <v>135</v>
      </c>
      <c r="P110" s="79">
        <v>0</v>
      </c>
      <c r="Q110" s="4" t="s">
        <v>135</v>
      </c>
      <c r="R110" s="79">
        <v>10</v>
      </c>
      <c r="S110" s="4" t="s">
        <v>286</v>
      </c>
      <c r="T110" s="62" t="str">
        <f t="shared" si="1"/>
        <v xml:space="preserve">10. Reducción de las desigualdades </v>
      </c>
      <c r="U110" s="79" t="s">
        <v>497</v>
      </c>
      <c r="V110" s="4" t="s">
        <v>34</v>
      </c>
      <c r="W110" s="79" t="s">
        <v>349</v>
      </c>
      <c r="X110" s="4" t="s">
        <v>269</v>
      </c>
      <c r="Y110" s="79" t="s">
        <v>840</v>
      </c>
      <c r="Z110" s="4" t="s">
        <v>270</v>
      </c>
      <c r="AA110" s="51" t="s">
        <v>16479</v>
      </c>
      <c r="AB110" s="3" t="s">
        <v>287</v>
      </c>
      <c r="AC110" s="4" t="s">
        <v>288</v>
      </c>
      <c r="AD110" s="4" t="s">
        <v>2010</v>
      </c>
      <c r="AE110" s="4" t="s">
        <v>2011</v>
      </c>
      <c r="AF110" s="4" t="s">
        <v>2012</v>
      </c>
      <c r="AG110" s="4" t="s">
        <v>2013</v>
      </c>
      <c r="AH110" s="6">
        <v>1</v>
      </c>
      <c r="AI110" s="4" t="s">
        <v>2014</v>
      </c>
      <c r="AJ110" s="4" t="s">
        <v>2015</v>
      </c>
      <c r="AK110" s="4" t="s">
        <v>59</v>
      </c>
      <c r="AL110" s="4" t="s">
        <v>2016</v>
      </c>
      <c r="AM110" s="9">
        <v>0.95</v>
      </c>
      <c r="AN110" s="9">
        <v>1</v>
      </c>
      <c r="AO110" s="9">
        <v>1</v>
      </c>
      <c r="AP110" s="9">
        <v>1</v>
      </c>
      <c r="AQ110" s="6">
        <v>100</v>
      </c>
      <c r="AR110" s="5" t="s">
        <v>2017</v>
      </c>
      <c r="AS110" s="5" t="s">
        <v>2018</v>
      </c>
      <c r="AT110" s="4" t="s">
        <v>2019</v>
      </c>
      <c r="AU110" s="4" t="s">
        <v>2020</v>
      </c>
      <c r="AV110" s="4" t="s">
        <v>2021</v>
      </c>
      <c r="AW110" s="4" t="s">
        <v>2006</v>
      </c>
      <c r="AX110" s="4" t="s">
        <v>2022</v>
      </c>
      <c r="AY110" s="4" t="s">
        <v>229</v>
      </c>
      <c r="AZ110" s="4" t="s">
        <v>229</v>
      </c>
      <c r="BA110" s="4" t="s">
        <v>229</v>
      </c>
      <c r="BB110" s="4" t="s">
        <v>229</v>
      </c>
      <c r="BC110" s="4" t="s">
        <v>229</v>
      </c>
      <c r="BD110" s="4" t="s">
        <v>229</v>
      </c>
      <c r="BE110" s="4" t="s">
        <v>229</v>
      </c>
      <c r="BF110" s="4" t="s">
        <v>229</v>
      </c>
      <c r="BG110" s="4" t="s">
        <v>229</v>
      </c>
      <c r="BH110" s="4" t="s">
        <v>229</v>
      </c>
      <c r="BI110" s="4" t="s">
        <v>229</v>
      </c>
      <c r="BJ110" s="4" t="s">
        <v>229</v>
      </c>
      <c r="BK110" s="4" t="s">
        <v>229</v>
      </c>
      <c r="BL110" s="4" t="s">
        <v>229</v>
      </c>
      <c r="BM110" s="4" t="s">
        <v>229</v>
      </c>
      <c r="BN110" s="4" t="s">
        <v>229</v>
      </c>
      <c r="BO110" s="4" t="s">
        <v>229</v>
      </c>
      <c r="BP110" s="4" t="s">
        <v>229</v>
      </c>
      <c r="BQ110" s="4" t="s">
        <v>229</v>
      </c>
      <c r="BR110" s="4" t="s">
        <v>229</v>
      </c>
      <c r="BS110" s="4" t="s">
        <v>229</v>
      </c>
      <c r="BT110" s="4" t="s">
        <v>229</v>
      </c>
      <c r="BU110" s="4" t="s">
        <v>229</v>
      </c>
      <c r="BV110" s="4" t="s">
        <v>229</v>
      </c>
      <c r="BY110" s="63">
        <v>32820000</v>
      </c>
    </row>
    <row r="111" spans="1:77" ht="15.75" hidden="1">
      <c r="A111" s="48" t="s">
        <v>15545</v>
      </c>
      <c r="B111" s="3" t="s">
        <v>2046</v>
      </c>
      <c r="C111" s="4" t="s">
        <v>2047</v>
      </c>
      <c r="D111" s="4" t="s">
        <v>2048</v>
      </c>
      <c r="E111" s="4" t="s">
        <v>2049</v>
      </c>
      <c r="F111" s="4" t="s">
        <v>2050</v>
      </c>
      <c r="G111" s="4" t="s">
        <v>2051</v>
      </c>
      <c r="H111" s="3" t="s">
        <v>1400</v>
      </c>
      <c r="I111" s="4" t="s">
        <v>1401</v>
      </c>
      <c r="J111" s="4" t="s">
        <v>2082</v>
      </c>
      <c r="K111" s="5" t="s">
        <v>2083</v>
      </c>
      <c r="L111" s="6">
        <v>2</v>
      </c>
      <c r="M111" s="5" t="s">
        <v>22</v>
      </c>
      <c r="N111" s="79">
        <v>3</v>
      </c>
      <c r="O111" s="5" t="s">
        <v>138</v>
      </c>
      <c r="P111" s="79">
        <v>4</v>
      </c>
      <c r="Q111" s="5" t="s">
        <v>186</v>
      </c>
      <c r="R111" s="79">
        <v>15</v>
      </c>
      <c r="S111" s="4" t="s">
        <v>927</v>
      </c>
      <c r="T111" s="62" t="str">
        <f t="shared" si="1"/>
        <v>15. Vida de ecosistemas terrestres</v>
      </c>
      <c r="U111" s="79" t="s">
        <v>349</v>
      </c>
      <c r="V111" s="4" t="s">
        <v>350</v>
      </c>
      <c r="W111" s="79" t="s">
        <v>497</v>
      </c>
      <c r="X111" s="4" t="s">
        <v>928</v>
      </c>
      <c r="Y111" s="79" t="s">
        <v>351</v>
      </c>
      <c r="Z111" s="4" t="s">
        <v>1404</v>
      </c>
      <c r="AA111" s="51" t="s">
        <v>945</v>
      </c>
      <c r="AB111" s="3" t="s">
        <v>1405</v>
      </c>
      <c r="AC111" s="4" t="s">
        <v>1406</v>
      </c>
      <c r="AD111" s="4" t="s">
        <v>2084</v>
      </c>
      <c r="AE111" s="4" t="s">
        <v>2085</v>
      </c>
      <c r="AF111" s="4" t="s">
        <v>2086</v>
      </c>
      <c r="AG111" s="4" t="s">
        <v>2087</v>
      </c>
      <c r="AH111" s="8">
        <v>0.8</v>
      </c>
      <c r="AI111" s="4" t="s">
        <v>2088</v>
      </c>
      <c r="AJ111" s="4" t="s">
        <v>2089</v>
      </c>
      <c r="AK111" s="4" t="s">
        <v>59</v>
      </c>
      <c r="AL111" s="4" t="s">
        <v>2090</v>
      </c>
      <c r="AM111" s="9">
        <v>0.8</v>
      </c>
      <c r="AN111" s="9">
        <v>0.8</v>
      </c>
      <c r="AO111" s="9">
        <v>0.8</v>
      </c>
      <c r="AP111" s="9">
        <v>0.8</v>
      </c>
      <c r="AQ111" s="6">
        <v>0.9</v>
      </c>
      <c r="AR111" s="5" t="s">
        <v>2091</v>
      </c>
      <c r="AS111" s="5" t="s">
        <v>2092</v>
      </c>
      <c r="AT111" s="4" t="s">
        <v>2093</v>
      </c>
      <c r="AU111" s="4" t="s">
        <v>2094</v>
      </c>
      <c r="AV111" s="4" t="s">
        <v>229</v>
      </c>
      <c r="AW111" s="4" t="s">
        <v>229</v>
      </c>
      <c r="AX111" s="4" t="s">
        <v>229</v>
      </c>
      <c r="AY111" s="4" t="s">
        <v>229</v>
      </c>
      <c r="AZ111" s="4" t="s">
        <v>229</v>
      </c>
      <c r="BA111" s="4" t="s">
        <v>229</v>
      </c>
      <c r="BB111" s="4" t="s">
        <v>229</v>
      </c>
      <c r="BC111" s="4" t="s">
        <v>229</v>
      </c>
      <c r="BD111" s="4" t="s">
        <v>229</v>
      </c>
      <c r="BE111" s="4" t="s">
        <v>229</v>
      </c>
      <c r="BF111" s="4" t="s">
        <v>229</v>
      </c>
      <c r="BG111" s="4" t="s">
        <v>229</v>
      </c>
      <c r="BH111" s="4" t="s">
        <v>229</v>
      </c>
      <c r="BI111" s="4" t="s">
        <v>229</v>
      </c>
      <c r="BJ111" s="4" t="s">
        <v>229</v>
      </c>
      <c r="BK111" s="4" t="s">
        <v>229</v>
      </c>
      <c r="BL111" s="4" t="s">
        <v>229</v>
      </c>
      <c r="BM111" s="4" t="s">
        <v>229</v>
      </c>
      <c r="BN111" s="4" t="s">
        <v>229</v>
      </c>
      <c r="BO111" s="4" t="s">
        <v>229</v>
      </c>
      <c r="BP111" s="4" t="s">
        <v>229</v>
      </c>
      <c r="BQ111" s="4" t="s">
        <v>229</v>
      </c>
      <c r="BR111" s="4" t="s">
        <v>229</v>
      </c>
      <c r="BS111" s="4" t="s">
        <v>229</v>
      </c>
      <c r="BT111" s="4" t="s">
        <v>229</v>
      </c>
      <c r="BU111" s="4" t="s">
        <v>229</v>
      </c>
      <c r="BV111" s="4" t="s">
        <v>229</v>
      </c>
      <c r="BY111" s="63">
        <v>1775000</v>
      </c>
    </row>
    <row r="112" spans="1:77" ht="15.75" hidden="1">
      <c r="A112" s="48" t="s">
        <v>15554</v>
      </c>
      <c r="B112" s="3" t="s">
        <v>2046</v>
      </c>
      <c r="C112" s="4" t="s">
        <v>2047</v>
      </c>
      <c r="D112" s="4" t="s">
        <v>2048</v>
      </c>
      <c r="E112" s="4" t="s">
        <v>2049</v>
      </c>
      <c r="F112" s="4" t="s">
        <v>2050</v>
      </c>
      <c r="G112" s="4" t="s">
        <v>2051</v>
      </c>
      <c r="H112" s="3" t="s">
        <v>231</v>
      </c>
      <c r="I112" s="4" t="s">
        <v>232</v>
      </c>
      <c r="J112" s="4" t="s">
        <v>2067</v>
      </c>
      <c r="K112" s="5" t="s">
        <v>2068</v>
      </c>
      <c r="L112" s="6">
        <v>5</v>
      </c>
      <c r="M112" s="5" t="s">
        <v>128</v>
      </c>
      <c r="N112" s="79">
        <v>3</v>
      </c>
      <c r="O112" s="4" t="s">
        <v>150</v>
      </c>
      <c r="P112" s="79">
        <v>1</v>
      </c>
      <c r="Q112" s="4" t="s">
        <v>209</v>
      </c>
      <c r="R112" s="79">
        <v>16</v>
      </c>
      <c r="S112" s="4" t="s">
        <v>31</v>
      </c>
      <c r="T112" s="62" t="str">
        <f t="shared" si="1"/>
        <v>16. Paz, justicia e instituciones sólidas</v>
      </c>
      <c r="U112" s="79" t="s">
        <v>497</v>
      </c>
      <c r="V112" s="4" t="s">
        <v>34</v>
      </c>
      <c r="W112" s="79" t="s">
        <v>3581</v>
      </c>
      <c r="X112" s="4" t="s">
        <v>235</v>
      </c>
      <c r="Y112" s="79" t="s">
        <v>349</v>
      </c>
      <c r="Z112" s="4" t="s">
        <v>236</v>
      </c>
      <c r="AA112" s="51" t="s">
        <v>16478</v>
      </c>
      <c r="AB112" s="3" t="s">
        <v>237</v>
      </c>
      <c r="AC112" s="4" t="s">
        <v>238</v>
      </c>
      <c r="AD112" s="4" t="s">
        <v>2069</v>
      </c>
      <c r="AE112" s="4" t="s">
        <v>2070</v>
      </c>
      <c r="AF112" s="4" t="s">
        <v>2067</v>
      </c>
      <c r="AG112" s="4" t="s">
        <v>2071</v>
      </c>
      <c r="AH112" s="8">
        <v>0.8</v>
      </c>
      <c r="AI112" s="4" t="s">
        <v>2072</v>
      </c>
      <c r="AJ112" s="4" t="s">
        <v>2073</v>
      </c>
      <c r="AK112" s="4" t="s">
        <v>59</v>
      </c>
      <c r="AL112" s="4" t="s">
        <v>2074</v>
      </c>
      <c r="AM112" s="9">
        <v>0.31</v>
      </c>
      <c r="AN112" s="9">
        <v>0.56999999999999995</v>
      </c>
      <c r="AO112" s="9">
        <v>0.7</v>
      </c>
      <c r="AP112" s="9">
        <v>0.8</v>
      </c>
      <c r="AQ112" s="6">
        <v>0.9</v>
      </c>
      <c r="AR112" s="5" t="s">
        <v>2075</v>
      </c>
      <c r="AS112" s="5" t="s">
        <v>2076</v>
      </c>
      <c r="AT112" s="4" t="s">
        <v>2077</v>
      </c>
      <c r="AU112" s="4" t="s">
        <v>1618</v>
      </c>
      <c r="AV112" s="4" t="s">
        <v>2078</v>
      </c>
      <c r="AW112" s="4" t="s">
        <v>2079</v>
      </c>
      <c r="AX112" s="4" t="s">
        <v>2080</v>
      </c>
      <c r="AY112" s="4" t="s">
        <v>2081</v>
      </c>
      <c r="AZ112" s="4" t="s">
        <v>2079</v>
      </c>
      <c r="BA112" s="4" t="s">
        <v>2080</v>
      </c>
      <c r="BB112" s="4" t="s">
        <v>229</v>
      </c>
      <c r="BC112" s="4" t="s">
        <v>229</v>
      </c>
      <c r="BD112" s="4" t="s">
        <v>229</v>
      </c>
      <c r="BE112" s="4" t="s">
        <v>229</v>
      </c>
      <c r="BF112" s="4" t="s">
        <v>229</v>
      </c>
      <c r="BG112" s="4" t="s">
        <v>229</v>
      </c>
      <c r="BH112" s="4" t="s">
        <v>229</v>
      </c>
      <c r="BI112" s="4" t="s">
        <v>229</v>
      </c>
      <c r="BJ112" s="4" t="s">
        <v>229</v>
      </c>
      <c r="BK112" s="4" t="s">
        <v>229</v>
      </c>
      <c r="BL112" s="4" t="s">
        <v>229</v>
      </c>
      <c r="BM112" s="4" t="s">
        <v>229</v>
      </c>
      <c r="BN112" s="4" t="s">
        <v>229</v>
      </c>
      <c r="BO112" s="4" t="s">
        <v>229</v>
      </c>
      <c r="BP112" s="4" t="s">
        <v>229</v>
      </c>
      <c r="BQ112" s="4" t="s">
        <v>229</v>
      </c>
      <c r="BR112" s="4" t="s">
        <v>229</v>
      </c>
      <c r="BS112" s="4" t="s">
        <v>229</v>
      </c>
      <c r="BT112" s="4" t="s">
        <v>229</v>
      </c>
      <c r="BU112" s="4" t="s">
        <v>229</v>
      </c>
      <c r="BV112" s="4" t="s">
        <v>229</v>
      </c>
      <c r="BY112" s="63">
        <v>13000000</v>
      </c>
    </row>
    <row r="113" spans="1:77" ht="15.75" hidden="1">
      <c r="A113" s="48" t="s">
        <v>15555</v>
      </c>
      <c r="B113" s="3" t="s">
        <v>2046</v>
      </c>
      <c r="C113" s="4" t="s">
        <v>2047</v>
      </c>
      <c r="D113" s="4" t="s">
        <v>2048</v>
      </c>
      <c r="E113" s="4" t="s">
        <v>2049</v>
      </c>
      <c r="F113" s="4" t="s">
        <v>2050</v>
      </c>
      <c r="G113" s="4" t="s">
        <v>2051</v>
      </c>
      <c r="H113" s="3" t="s">
        <v>248</v>
      </c>
      <c r="I113" s="4" t="s">
        <v>249</v>
      </c>
      <c r="J113" s="4" t="s">
        <v>2209</v>
      </c>
      <c r="K113" s="5" t="s">
        <v>2210</v>
      </c>
      <c r="L113" s="6">
        <v>2</v>
      </c>
      <c r="M113" s="5" t="s">
        <v>22</v>
      </c>
      <c r="N113" s="79">
        <v>2</v>
      </c>
      <c r="O113" s="5" t="s">
        <v>25</v>
      </c>
      <c r="P113" s="79">
        <v>2</v>
      </c>
      <c r="Q113" s="5" t="s">
        <v>180</v>
      </c>
      <c r="R113" s="79">
        <v>16</v>
      </c>
      <c r="S113" s="4" t="s">
        <v>31</v>
      </c>
      <c r="T113" s="62" t="str">
        <f t="shared" si="1"/>
        <v>16. Paz, justicia e instituciones sólidas</v>
      </c>
      <c r="U113" s="79" t="s">
        <v>349</v>
      </c>
      <c r="V113" s="4" t="s">
        <v>34</v>
      </c>
      <c r="W113" s="79" t="s">
        <v>351</v>
      </c>
      <c r="X113" s="4" t="s">
        <v>37</v>
      </c>
      <c r="Y113" s="79" t="s">
        <v>528</v>
      </c>
      <c r="Z113" s="4" t="s">
        <v>252</v>
      </c>
      <c r="AA113" s="51" t="s">
        <v>16504</v>
      </c>
      <c r="AB113" s="3" t="s">
        <v>253</v>
      </c>
      <c r="AC113" s="4" t="s">
        <v>254</v>
      </c>
      <c r="AD113" s="4" t="s">
        <v>2211</v>
      </c>
      <c r="AE113" s="4" t="s">
        <v>2212</v>
      </c>
      <c r="AF113" s="4" t="s">
        <v>2213</v>
      </c>
      <c r="AG113" s="4" t="s">
        <v>2214</v>
      </c>
      <c r="AH113" s="8">
        <v>0.7</v>
      </c>
      <c r="AI113" s="4" t="s">
        <v>2215</v>
      </c>
      <c r="AJ113" s="4" t="s">
        <v>2216</v>
      </c>
      <c r="AK113" s="4" t="s">
        <v>59</v>
      </c>
      <c r="AL113" s="4" t="s">
        <v>2217</v>
      </c>
      <c r="AM113" s="9">
        <v>0.31</v>
      </c>
      <c r="AN113" s="9">
        <v>0.45</v>
      </c>
      <c r="AO113" s="9">
        <v>0.5</v>
      </c>
      <c r="AP113" s="9">
        <v>0.7</v>
      </c>
      <c r="AQ113" s="6">
        <v>0.8</v>
      </c>
      <c r="AR113" s="5" t="s">
        <v>2218</v>
      </c>
      <c r="AS113" s="5" t="s">
        <v>2219</v>
      </c>
      <c r="AT113" s="4" t="s">
        <v>2220</v>
      </c>
      <c r="AU113" s="4" t="s">
        <v>2221</v>
      </c>
      <c r="AV113" s="4" t="s">
        <v>2222</v>
      </c>
      <c r="AW113" s="4" t="s">
        <v>2223</v>
      </c>
      <c r="AX113" s="4" t="s">
        <v>2224</v>
      </c>
      <c r="AY113" s="4" t="s">
        <v>2225</v>
      </c>
      <c r="AZ113" s="4" t="s">
        <v>2226</v>
      </c>
      <c r="BA113" s="4" t="s">
        <v>2227</v>
      </c>
      <c r="BB113" s="4" t="s">
        <v>2228</v>
      </c>
      <c r="BC113" s="4" t="s">
        <v>2229</v>
      </c>
      <c r="BD113" s="4" t="s">
        <v>2230</v>
      </c>
      <c r="BE113" s="4" t="s">
        <v>2231</v>
      </c>
      <c r="BF113" s="4" t="s">
        <v>2229</v>
      </c>
      <c r="BG113" s="4" t="s">
        <v>2230</v>
      </c>
      <c r="BH113" s="4" t="s">
        <v>2232</v>
      </c>
      <c r="BI113" s="4" t="s">
        <v>2233</v>
      </c>
      <c r="BJ113" s="4" t="s">
        <v>2234</v>
      </c>
      <c r="BK113" s="4" t="s">
        <v>2235</v>
      </c>
      <c r="BL113" s="4" t="s">
        <v>2233</v>
      </c>
      <c r="BM113" s="4" t="s">
        <v>2234</v>
      </c>
      <c r="BN113" s="4" t="s">
        <v>2236</v>
      </c>
      <c r="BO113" s="4" t="s">
        <v>2237</v>
      </c>
      <c r="BP113" s="4" t="s">
        <v>2238</v>
      </c>
      <c r="BQ113" s="4" t="s">
        <v>2239</v>
      </c>
      <c r="BR113" s="4" t="s">
        <v>2240</v>
      </c>
      <c r="BS113" s="4" t="s">
        <v>2241</v>
      </c>
      <c r="BT113" s="4" t="s">
        <v>2242</v>
      </c>
      <c r="BU113" s="4" t="s">
        <v>2243</v>
      </c>
      <c r="BV113" s="4" t="s">
        <v>2244</v>
      </c>
      <c r="BY113" s="63">
        <v>3325000</v>
      </c>
    </row>
    <row r="114" spans="1:77" ht="15.75" hidden="1">
      <c r="A114" s="48" t="s">
        <v>15556</v>
      </c>
      <c r="B114" s="3" t="s">
        <v>2046</v>
      </c>
      <c r="C114" s="4" t="s">
        <v>2047</v>
      </c>
      <c r="D114" s="4" t="s">
        <v>2048</v>
      </c>
      <c r="E114" s="4" t="s">
        <v>2049</v>
      </c>
      <c r="F114" s="4" t="s">
        <v>2050</v>
      </c>
      <c r="G114" s="4" t="s">
        <v>2051</v>
      </c>
      <c r="H114" s="3" t="s">
        <v>263</v>
      </c>
      <c r="I114" s="4" t="s">
        <v>264</v>
      </c>
      <c r="J114" s="4" t="s">
        <v>2245</v>
      </c>
      <c r="K114" s="5" t="s">
        <v>2246</v>
      </c>
      <c r="L114" s="6">
        <v>1</v>
      </c>
      <c r="M114" s="5" t="s">
        <v>125</v>
      </c>
      <c r="N114" s="79">
        <v>5</v>
      </c>
      <c r="O114" s="4" t="s">
        <v>134</v>
      </c>
      <c r="P114" s="79">
        <v>0</v>
      </c>
      <c r="Q114" s="4" t="s">
        <v>134</v>
      </c>
      <c r="R114" s="79">
        <v>5</v>
      </c>
      <c r="S114" s="4" t="s">
        <v>268</v>
      </c>
      <c r="T114" s="62" t="str">
        <f t="shared" si="1"/>
        <v xml:space="preserve">5. Igualdad de género </v>
      </c>
      <c r="U114" s="79" t="s">
        <v>497</v>
      </c>
      <c r="V114" s="4" t="s">
        <v>34</v>
      </c>
      <c r="W114" s="79" t="s">
        <v>349</v>
      </c>
      <c r="X114" s="4" t="s">
        <v>269</v>
      </c>
      <c r="Y114" s="79" t="s">
        <v>840</v>
      </c>
      <c r="Z114" s="4" t="s">
        <v>270</v>
      </c>
      <c r="AA114" s="51" t="s">
        <v>16479</v>
      </c>
      <c r="AB114" s="3" t="s">
        <v>271</v>
      </c>
      <c r="AC114" s="4" t="s">
        <v>272</v>
      </c>
      <c r="AD114" s="4" t="s">
        <v>2247</v>
      </c>
      <c r="AE114" s="4" t="s">
        <v>2248</v>
      </c>
      <c r="AF114" s="4" t="s">
        <v>2249</v>
      </c>
      <c r="AG114" s="4" t="s">
        <v>2250</v>
      </c>
      <c r="AH114" s="8">
        <v>0.8</v>
      </c>
      <c r="AI114" s="4" t="s">
        <v>2251</v>
      </c>
      <c r="AJ114" s="4" t="s">
        <v>2252</v>
      </c>
      <c r="AK114" s="4" t="s">
        <v>59</v>
      </c>
      <c r="AL114" s="4" t="s">
        <v>2253</v>
      </c>
      <c r="AM114" s="9">
        <v>0.2</v>
      </c>
      <c r="AN114" s="9">
        <v>0.4</v>
      </c>
      <c r="AO114" s="9">
        <v>0.6</v>
      </c>
      <c r="AP114" s="9">
        <v>0.8</v>
      </c>
      <c r="AQ114" s="6">
        <v>0.9</v>
      </c>
      <c r="AR114" s="5" t="s">
        <v>2254</v>
      </c>
      <c r="AS114" s="5" t="s">
        <v>2255</v>
      </c>
      <c r="AT114" s="4" t="s">
        <v>2256</v>
      </c>
      <c r="AU114" s="4" t="s">
        <v>2257</v>
      </c>
      <c r="AV114" s="4" t="s">
        <v>2258</v>
      </c>
      <c r="AW114" s="4" t="s">
        <v>2256</v>
      </c>
      <c r="AX114" s="4" t="s">
        <v>2257</v>
      </c>
      <c r="AY114" s="4" t="s">
        <v>2259</v>
      </c>
      <c r="AZ114" s="4" t="s">
        <v>2256</v>
      </c>
      <c r="BA114" s="4" t="s">
        <v>2257</v>
      </c>
      <c r="BB114" s="4" t="s">
        <v>2260</v>
      </c>
      <c r="BC114" s="4" t="s">
        <v>2256</v>
      </c>
      <c r="BD114" s="4" t="s">
        <v>2257</v>
      </c>
      <c r="BE114" s="4" t="s">
        <v>2261</v>
      </c>
      <c r="BF114" s="4" t="s">
        <v>2256</v>
      </c>
      <c r="BG114" s="4" t="s">
        <v>2257</v>
      </c>
      <c r="BH114" s="4" t="s">
        <v>229</v>
      </c>
      <c r="BI114" s="4" t="s">
        <v>2262</v>
      </c>
      <c r="BJ114" s="4" t="s">
        <v>2263</v>
      </c>
      <c r="BK114" s="4" t="s">
        <v>229</v>
      </c>
      <c r="BL114" s="4" t="s">
        <v>229</v>
      </c>
      <c r="BM114" s="4" t="s">
        <v>229</v>
      </c>
      <c r="BN114" s="4" t="s">
        <v>229</v>
      </c>
      <c r="BO114" s="4" t="s">
        <v>229</v>
      </c>
      <c r="BP114" s="4" t="s">
        <v>229</v>
      </c>
      <c r="BQ114" s="4" t="s">
        <v>229</v>
      </c>
      <c r="BR114" s="4" t="s">
        <v>229</v>
      </c>
      <c r="BS114" s="4" t="s">
        <v>229</v>
      </c>
      <c r="BT114" s="4" t="s">
        <v>229</v>
      </c>
      <c r="BU114" s="4" t="s">
        <v>229</v>
      </c>
      <c r="BV114" s="4" t="s">
        <v>229</v>
      </c>
      <c r="BY114" s="63">
        <v>34000000</v>
      </c>
    </row>
    <row r="115" spans="1:77" ht="15.75" hidden="1">
      <c r="A115" s="48" t="s">
        <v>15557</v>
      </c>
      <c r="B115" s="3" t="s">
        <v>2046</v>
      </c>
      <c r="C115" s="4" t="s">
        <v>2047</v>
      </c>
      <c r="D115" s="4" t="s">
        <v>2048</v>
      </c>
      <c r="E115" s="4" t="s">
        <v>2049</v>
      </c>
      <c r="F115" s="4" t="s">
        <v>2050</v>
      </c>
      <c r="G115" s="4" t="s">
        <v>2051</v>
      </c>
      <c r="H115" s="3" t="s">
        <v>282</v>
      </c>
      <c r="I115" s="4" t="s">
        <v>283</v>
      </c>
      <c r="J115" s="4" t="s">
        <v>2245</v>
      </c>
      <c r="K115" s="5" t="s">
        <v>2264</v>
      </c>
      <c r="L115" s="6">
        <v>1</v>
      </c>
      <c r="M115" s="5" t="s">
        <v>125</v>
      </c>
      <c r="N115" s="79">
        <v>6</v>
      </c>
      <c r="O115" s="5" t="s">
        <v>135</v>
      </c>
      <c r="P115" s="79">
        <v>0</v>
      </c>
      <c r="Q115" s="5" t="s">
        <v>135</v>
      </c>
      <c r="R115" s="79">
        <v>10</v>
      </c>
      <c r="S115" s="4" t="s">
        <v>286</v>
      </c>
      <c r="T115" s="62" t="str">
        <f t="shared" si="1"/>
        <v xml:space="preserve">10. Reducción de las desigualdades </v>
      </c>
      <c r="U115" s="79" t="s">
        <v>497</v>
      </c>
      <c r="V115" s="4" t="s">
        <v>34</v>
      </c>
      <c r="W115" s="79" t="s">
        <v>349</v>
      </c>
      <c r="X115" s="4" t="s">
        <v>269</v>
      </c>
      <c r="Y115" s="79" t="s">
        <v>840</v>
      </c>
      <c r="Z115" s="4" t="s">
        <v>270</v>
      </c>
      <c r="AA115" s="51" t="s">
        <v>16479</v>
      </c>
      <c r="AB115" s="3" t="s">
        <v>287</v>
      </c>
      <c r="AC115" s="4" t="s">
        <v>288</v>
      </c>
      <c r="AD115" s="4" t="s">
        <v>2265</v>
      </c>
      <c r="AE115" s="4" t="s">
        <v>2266</v>
      </c>
      <c r="AF115" s="4" t="s">
        <v>2245</v>
      </c>
      <c r="AG115" s="4" t="s">
        <v>2267</v>
      </c>
      <c r="AH115" s="8">
        <v>0.8</v>
      </c>
      <c r="AI115" s="4" t="s">
        <v>2268</v>
      </c>
      <c r="AJ115" s="4" t="s">
        <v>2269</v>
      </c>
      <c r="AK115" s="4" t="s">
        <v>59</v>
      </c>
      <c r="AL115" s="4" t="s">
        <v>2253</v>
      </c>
      <c r="AM115" s="9">
        <v>0.8</v>
      </c>
      <c r="AN115" s="9">
        <v>0.8</v>
      </c>
      <c r="AO115" s="9">
        <v>0.8</v>
      </c>
      <c r="AP115" s="9">
        <v>0.8</v>
      </c>
      <c r="AQ115" s="6">
        <v>0.9</v>
      </c>
      <c r="AR115" s="5" t="s">
        <v>2270</v>
      </c>
      <c r="AS115" s="5" t="s">
        <v>2271</v>
      </c>
      <c r="AT115" s="4" t="s">
        <v>2272</v>
      </c>
      <c r="AU115" s="4" t="s">
        <v>2273</v>
      </c>
      <c r="AV115" s="4" t="s">
        <v>229</v>
      </c>
      <c r="AW115" s="4" t="s">
        <v>229</v>
      </c>
      <c r="AX115" s="4" t="s">
        <v>229</v>
      </c>
      <c r="AY115" s="4" t="s">
        <v>229</v>
      </c>
      <c r="AZ115" s="4" t="s">
        <v>229</v>
      </c>
      <c r="BA115" s="4" t="s">
        <v>229</v>
      </c>
      <c r="BB115" s="4" t="s">
        <v>229</v>
      </c>
      <c r="BC115" s="4" t="s">
        <v>229</v>
      </c>
      <c r="BD115" s="4" t="s">
        <v>229</v>
      </c>
      <c r="BE115" s="4" t="s">
        <v>229</v>
      </c>
      <c r="BF115" s="4" t="s">
        <v>229</v>
      </c>
      <c r="BG115" s="4" t="s">
        <v>229</v>
      </c>
      <c r="BH115" s="4" t="s">
        <v>2274</v>
      </c>
      <c r="BI115" s="4" t="s">
        <v>2272</v>
      </c>
      <c r="BJ115" s="4" t="s">
        <v>2273</v>
      </c>
      <c r="BK115" s="4" t="s">
        <v>2275</v>
      </c>
      <c r="BL115" s="4" t="s">
        <v>2272</v>
      </c>
      <c r="BM115" s="4" t="s">
        <v>2273</v>
      </c>
      <c r="BN115" s="4" t="s">
        <v>2276</v>
      </c>
      <c r="BO115" s="4" t="s">
        <v>2277</v>
      </c>
      <c r="BP115" s="4" t="s">
        <v>2278</v>
      </c>
      <c r="BQ115" s="4" t="s">
        <v>2279</v>
      </c>
      <c r="BR115" s="4" t="s">
        <v>2277</v>
      </c>
      <c r="BS115" s="4" t="s">
        <v>2278</v>
      </c>
      <c r="BT115" s="4" t="s">
        <v>2280</v>
      </c>
      <c r="BU115" s="4" t="s">
        <v>2277</v>
      </c>
      <c r="BV115" s="4" t="s">
        <v>2278</v>
      </c>
      <c r="BY115" s="63">
        <v>6125000</v>
      </c>
    </row>
    <row r="116" spans="1:77" ht="15.75" hidden="1">
      <c r="A116" s="48" t="s">
        <v>15558</v>
      </c>
      <c r="B116" s="3" t="s">
        <v>2046</v>
      </c>
      <c r="C116" s="4" t="s">
        <v>2047</v>
      </c>
      <c r="D116" s="4" t="s">
        <v>2048</v>
      </c>
      <c r="E116" s="4" t="s">
        <v>2049</v>
      </c>
      <c r="F116" s="4" t="s">
        <v>2050</v>
      </c>
      <c r="G116" s="4" t="s">
        <v>2051</v>
      </c>
      <c r="H116" s="3" t="s">
        <v>2281</v>
      </c>
      <c r="I116" s="4" t="s">
        <v>2282</v>
      </c>
      <c r="J116" s="4" t="s">
        <v>2283</v>
      </c>
      <c r="K116" s="5" t="s">
        <v>2284</v>
      </c>
      <c r="L116" s="6">
        <v>6</v>
      </c>
      <c r="M116" s="5" t="s">
        <v>129</v>
      </c>
      <c r="N116" s="79">
        <v>3</v>
      </c>
      <c r="O116" s="4" t="s">
        <v>153</v>
      </c>
      <c r="P116" s="79">
        <v>2</v>
      </c>
      <c r="Q116" s="4" t="s">
        <v>218</v>
      </c>
      <c r="R116" s="79">
        <v>16</v>
      </c>
      <c r="S116" s="4" t="s">
        <v>31</v>
      </c>
      <c r="T116" s="62" t="str">
        <f t="shared" si="1"/>
        <v>16. Paz, justicia e instituciones sólidas</v>
      </c>
      <c r="U116" s="79" t="s">
        <v>497</v>
      </c>
      <c r="V116" s="4" t="s">
        <v>34</v>
      </c>
      <c r="W116" s="79" t="s">
        <v>528</v>
      </c>
      <c r="X116" s="4" t="s">
        <v>37</v>
      </c>
      <c r="Y116" s="79" t="s">
        <v>349</v>
      </c>
      <c r="Z116" s="4" t="s">
        <v>1685</v>
      </c>
      <c r="AA116" s="51" t="s">
        <v>16500</v>
      </c>
      <c r="AB116" s="3" t="s">
        <v>2285</v>
      </c>
      <c r="AC116" s="4" t="s">
        <v>2286</v>
      </c>
      <c r="AD116" s="4" t="s">
        <v>2287</v>
      </c>
      <c r="AE116" s="4" t="s">
        <v>2212</v>
      </c>
      <c r="AF116" s="4" t="s">
        <v>2288</v>
      </c>
      <c r="AG116" s="4" t="s">
        <v>2289</v>
      </c>
      <c r="AH116" s="8">
        <v>0.8</v>
      </c>
      <c r="AI116" s="4" t="s">
        <v>2290</v>
      </c>
      <c r="AJ116" s="4" t="s">
        <v>2291</v>
      </c>
      <c r="AK116" s="4" t="s">
        <v>59</v>
      </c>
      <c r="AL116" s="4" t="s">
        <v>2292</v>
      </c>
      <c r="AM116" s="9">
        <v>0.31</v>
      </c>
      <c r="AN116" s="9">
        <v>0.56999999999999995</v>
      </c>
      <c r="AO116" s="9">
        <v>0.78</v>
      </c>
      <c r="AP116" s="9">
        <v>1</v>
      </c>
      <c r="AQ116" s="6">
        <v>1</v>
      </c>
      <c r="AR116" s="5" t="s">
        <v>2293</v>
      </c>
      <c r="AS116" s="5" t="s">
        <v>2294</v>
      </c>
      <c r="AT116" s="4" t="s">
        <v>2220</v>
      </c>
      <c r="AU116" s="4" t="s">
        <v>2295</v>
      </c>
      <c r="AV116" s="4" t="s">
        <v>2296</v>
      </c>
      <c r="AW116" s="4" t="s">
        <v>2297</v>
      </c>
      <c r="AX116" s="4" t="s">
        <v>2298</v>
      </c>
      <c r="AY116" s="4" t="s">
        <v>2299</v>
      </c>
      <c r="AZ116" s="4" t="s">
        <v>2300</v>
      </c>
      <c r="BA116" s="4" t="s">
        <v>2301</v>
      </c>
      <c r="BB116" s="4" t="s">
        <v>229</v>
      </c>
      <c r="BC116" s="4" t="s">
        <v>229</v>
      </c>
      <c r="BD116" s="4" t="s">
        <v>229</v>
      </c>
      <c r="BE116" s="4" t="s">
        <v>229</v>
      </c>
      <c r="BF116" s="4" t="s">
        <v>229</v>
      </c>
      <c r="BG116" s="4" t="s">
        <v>229</v>
      </c>
      <c r="BH116" s="4" t="s">
        <v>229</v>
      </c>
      <c r="BI116" s="4" t="s">
        <v>229</v>
      </c>
      <c r="BJ116" s="4" t="s">
        <v>229</v>
      </c>
      <c r="BK116" s="4" t="s">
        <v>229</v>
      </c>
      <c r="BL116" s="4" t="s">
        <v>229</v>
      </c>
      <c r="BM116" s="4" t="s">
        <v>229</v>
      </c>
      <c r="BN116" s="4" t="s">
        <v>229</v>
      </c>
      <c r="BO116" s="4" t="s">
        <v>229</v>
      </c>
      <c r="BP116" s="4" t="s">
        <v>229</v>
      </c>
      <c r="BQ116" s="4" t="s">
        <v>229</v>
      </c>
      <c r="BR116" s="4" t="s">
        <v>229</v>
      </c>
      <c r="BS116" s="4" t="s">
        <v>229</v>
      </c>
      <c r="BT116" s="4" t="s">
        <v>229</v>
      </c>
      <c r="BU116" s="4" t="s">
        <v>229</v>
      </c>
      <c r="BV116" s="4" t="s">
        <v>229</v>
      </c>
      <c r="BY116" s="63">
        <v>15000000</v>
      </c>
    </row>
    <row r="117" spans="1:77" ht="15.75" hidden="1">
      <c r="A117" s="48" t="s">
        <v>15559</v>
      </c>
      <c r="B117" s="3" t="s">
        <v>2046</v>
      </c>
      <c r="C117" s="4" t="s">
        <v>2047</v>
      </c>
      <c r="D117" s="4" t="s">
        <v>2048</v>
      </c>
      <c r="E117" s="4" t="s">
        <v>2049</v>
      </c>
      <c r="F117" s="4" t="s">
        <v>2050</v>
      </c>
      <c r="G117" s="4" t="s">
        <v>2051</v>
      </c>
      <c r="H117" s="3" t="s">
        <v>2302</v>
      </c>
      <c r="I117" s="4" t="s">
        <v>2303</v>
      </c>
      <c r="J117" s="4" t="s">
        <v>2304</v>
      </c>
      <c r="K117" s="5" t="s">
        <v>2305</v>
      </c>
      <c r="L117" s="6">
        <v>1</v>
      </c>
      <c r="M117" s="5" t="s">
        <v>125</v>
      </c>
      <c r="N117" s="79">
        <v>6</v>
      </c>
      <c r="O117" s="4" t="s">
        <v>135</v>
      </c>
      <c r="P117" s="79">
        <v>1</v>
      </c>
      <c r="Q117" s="4" t="s">
        <v>167</v>
      </c>
      <c r="R117" s="79">
        <v>10</v>
      </c>
      <c r="S117" s="4" t="s">
        <v>286</v>
      </c>
      <c r="T117" s="62" t="str">
        <f t="shared" si="1"/>
        <v xml:space="preserve">10. Reducción de las desigualdades </v>
      </c>
      <c r="U117" s="79" t="s">
        <v>349</v>
      </c>
      <c r="V117" s="4" t="s">
        <v>350</v>
      </c>
      <c r="W117" s="79" t="s">
        <v>351</v>
      </c>
      <c r="X117" s="4" t="s">
        <v>352</v>
      </c>
      <c r="Y117" s="79" t="s">
        <v>353</v>
      </c>
      <c r="Z117" s="4" t="s">
        <v>354</v>
      </c>
      <c r="AA117" s="51" t="s">
        <v>1351</v>
      </c>
      <c r="AB117" s="3" t="s">
        <v>2306</v>
      </c>
      <c r="AC117" s="4" t="s">
        <v>2307</v>
      </c>
      <c r="AD117" s="4" t="s">
        <v>2308</v>
      </c>
      <c r="AE117" s="4" t="s">
        <v>2309</v>
      </c>
      <c r="AF117" s="4" t="s">
        <v>2310</v>
      </c>
      <c r="AG117" s="4" t="s">
        <v>2311</v>
      </c>
      <c r="AH117" s="8">
        <v>0.8</v>
      </c>
      <c r="AI117" s="4" t="s">
        <v>2312</v>
      </c>
      <c r="AJ117" s="4" t="s">
        <v>2313</v>
      </c>
      <c r="AK117" s="4" t="s">
        <v>59</v>
      </c>
      <c r="AL117" s="4" t="s">
        <v>2314</v>
      </c>
      <c r="AM117" s="9">
        <v>0.8</v>
      </c>
      <c r="AN117" s="9">
        <v>0.8</v>
      </c>
      <c r="AO117" s="9">
        <v>0.8</v>
      </c>
      <c r="AP117" s="9">
        <v>0.8</v>
      </c>
      <c r="AQ117" s="6">
        <v>0.9</v>
      </c>
      <c r="AR117" s="5" t="s">
        <v>2315</v>
      </c>
      <c r="AS117" s="5" t="s">
        <v>2316</v>
      </c>
      <c r="AT117" s="4" t="s">
        <v>2317</v>
      </c>
      <c r="AU117" s="4" t="s">
        <v>2318</v>
      </c>
      <c r="AV117" s="4" t="s">
        <v>229</v>
      </c>
      <c r="AW117" s="4" t="s">
        <v>229</v>
      </c>
      <c r="AX117" s="4" t="s">
        <v>229</v>
      </c>
      <c r="AY117" s="4" t="s">
        <v>229</v>
      </c>
      <c r="AZ117" s="4" t="s">
        <v>229</v>
      </c>
      <c r="BA117" s="4" t="s">
        <v>229</v>
      </c>
      <c r="BB117" s="4" t="s">
        <v>229</v>
      </c>
      <c r="BC117" s="4" t="s">
        <v>229</v>
      </c>
      <c r="BD117" s="4" t="s">
        <v>229</v>
      </c>
      <c r="BE117" s="4" t="s">
        <v>229</v>
      </c>
      <c r="BF117" s="4" t="s">
        <v>229</v>
      </c>
      <c r="BG117" s="4" t="s">
        <v>229</v>
      </c>
      <c r="BH117" s="4" t="s">
        <v>229</v>
      </c>
      <c r="BI117" s="4" t="s">
        <v>229</v>
      </c>
      <c r="BJ117" s="4" t="s">
        <v>229</v>
      </c>
      <c r="BK117" s="4" t="s">
        <v>229</v>
      </c>
      <c r="BL117" s="4" t="s">
        <v>229</v>
      </c>
      <c r="BM117" s="4" t="s">
        <v>229</v>
      </c>
      <c r="BN117" s="4" t="s">
        <v>229</v>
      </c>
      <c r="BO117" s="4" t="s">
        <v>229</v>
      </c>
      <c r="BP117" s="4" t="s">
        <v>229</v>
      </c>
      <c r="BQ117" s="4" t="s">
        <v>229</v>
      </c>
      <c r="BR117" s="4" t="s">
        <v>229</v>
      </c>
      <c r="BS117" s="4" t="s">
        <v>229</v>
      </c>
      <c r="BT117" s="4" t="s">
        <v>229</v>
      </c>
      <c r="BU117" s="4" t="s">
        <v>229</v>
      </c>
      <c r="BV117" s="4" t="s">
        <v>229</v>
      </c>
      <c r="BY117" s="63">
        <v>30000000</v>
      </c>
    </row>
    <row r="118" spans="1:77" ht="15.75" hidden="1">
      <c r="A118" s="48" t="s">
        <v>15560</v>
      </c>
      <c r="B118" s="3" t="s">
        <v>2046</v>
      </c>
      <c r="C118" s="4" t="s">
        <v>2047</v>
      </c>
      <c r="D118" s="4" t="s">
        <v>2048</v>
      </c>
      <c r="E118" s="4" t="s">
        <v>2049</v>
      </c>
      <c r="F118" s="4" t="s">
        <v>2050</v>
      </c>
      <c r="G118" s="4" t="s">
        <v>2051</v>
      </c>
      <c r="H118" s="3" t="s">
        <v>1243</v>
      </c>
      <c r="I118" s="4" t="s">
        <v>1244</v>
      </c>
      <c r="J118" s="4" t="s">
        <v>2319</v>
      </c>
      <c r="K118" s="5" t="s">
        <v>2320</v>
      </c>
      <c r="L118" s="6">
        <v>1</v>
      </c>
      <c r="M118" s="5" t="s">
        <v>125</v>
      </c>
      <c r="N118" s="79">
        <v>6</v>
      </c>
      <c r="O118" s="5" t="s">
        <v>135</v>
      </c>
      <c r="P118" s="79">
        <v>0</v>
      </c>
      <c r="Q118" s="5" t="s">
        <v>1341</v>
      </c>
      <c r="R118" s="79">
        <v>10</v>
      </c>
      <c r="S118" s="4" t="s">
        <v>286</v>
      </c>
      <c r="T118" s="62" t="str">
        <f t="shared" si="1"/>
        <v xml:space="preserve">10. Reducción de las desigualdades </v>
      </c>
      <c r="U118" s="79" t="s">
        <v>349</v>
      </c>
      <c r="V118" s="4" t="s">
        <v>350</v>
      </c>
      <c r="W118" s="79" t="s">
        <v>351</v>
      </c>
      <c r="X118" s="4" t="s">
        <v>352</v>
      </c>
      <c r="Y118" s="79" t="s">
        <v>353</v>
      </c>
      <c r="Z118" s="4" t="s">
        <v>354</v>
      </c>
      <c r="AA118" s="51" t="s">
        <v>1351</v>
      </c>
      <c r="AB118" s="3" t="s">
        <v>1247</v>
      </c>
      <c r="AC118" s="4" t="s">
        <v>1248</v>
      </c>
      <c r="AD118" s="4" t="s">
        <v>2321</v>
      </c>
      <c r="AE118" s="4" t="s">
        <v>2322</v>
      </c>
      <c r="AF118" s="4" t="s">
        <v>2323</v>
      </c>
      <c r="AG118" s="4" t="s">
        <v>2324</v>
      </c>
      <c r="AH118" s="8">
        <v>0.8</v>
      </c>
      <c r="AI118" s="4" t="s">
        <v>2325</v>
      </c>
      <c r="AJ118" s="4" t="s">
        <v>2326</v>
      </c>
      <c r="AK118" s="4" t="s">
        <v>59</v>
      </c>
      <c r="AL118" s="4" t="s">
        <v>2327</v>
      </c>
      <c r="AM118" s="9">
        <v>0.8</v>
      </c>
      <c r="AN118" s="9">
        <v>0.8</v>
      </c>
      <c r="AO118" s="9">
        <v>0.8</v>
      </c>
      <c r="AP118" s="9">
        <v>0.8</v>
      </c>
      <c r="AQ118" s="6">
        <v>0.9</v>
      </c>
      <c r="AR118" s="5" t="s">
        <v>2328</v>
      </c>
      <c r="AS118" s="5" t="s">
        <v>2329</v>
      </c>
      <c r="AT118" s="4" t="s">
        <v>2330</v>
      </c>
      <c r="AU118" s="4" t="s">
        <v>2331</v>
      </c>
      <c r="AV118" s="4" t="s">
        <v>229</v>
      </c>
      <c r="AW118" s="4" t="s">
        <v>229</v>
      </c>
      <c r="AX118" s="4" t="s">
        <v>229</v>
      </c>
      <c r="AY118" s="4" t="s">
        <v>229</v>
      </c>
      <c r="AZ118" s="4" t="s">
        <v>229</v>
      </c>
      <c r="BA118" s="4" t="s">
        <v>229</v>
      </c>
      <c r="BB118" s="4" t="s">
        <v>229</v>
      </c>
      <c r="BC118" s="4" t="s">
        <v>229</v>
      </c>
      <c r="BD118" s="4" t="s">
        <v>229</v>
      </c>
      <c r="BE118" s="4" t="s">
        <v>229</v>
      </c>
      <c r="BF118" s="4" t="s">
        <v>229</v>
      </c>
      <c r="BG118" s="4" t="s">
        <v>229</v>
      </c>
      <c r="BH118" s="4" t="s">
        <v>229</v>
      </c>
      <c r="BI118" s="4" t="s">
        <v>229</v>
      </c>
      <c r="BJ118" s="4" t="s">
        <v>229</v>
      </c>
      <c r="BK118" s="4" t="s">
        <v>229</v>
      </c>
      <c r="BL118" s="4" t="s">
        <v>229</v>
      </c>
      <c r="BM118" s="4" t="s">
        <v>229</v>
      </c>
      <c r="BN118" s="4" t="s">
        <v>229</v>
      </c>
      <c r="BO118" s="4" t="s">
        <v>229</v>
      </c>
      <c r="BP118" s="4" t="s">
        <v>229</v>
      </c>
      <c r="BQ118" s="4" t="s">
        <v>229</v>
      </c>
      <c r="BR118" s="4" t="s">
        <v>229</v>
      </c>
      <c r="BS118" s="4" t="s">
        <v>229</v>
      </c>
      <c r="BT118" s="4" t="s">
        <v>229</v>
      </c>
      <c r="BU118" s="4" t="s">
        <v>229</v>
      </c>
      <c r="BV118" s="4" t="s">
        <v>229</v>
      </c>
      <c r="BY118" s="63">
        <v>294864990</v>
      </c>
    </row>
    <row r="119" spans="1:77" ht="15.75" hidden="1">
      <c r="A119" s="48" t="s">
        <v>15546</v>
      </c>
      <c r="B119" s="3" t="s">
        <v>2046</v>
      </c>
      <c r="C119" s="4" t="s">
        <v>2047</v>
      </c>
      <c r="D119" s="4" t="s">
        <v>2048</v>
      </c>
      <c r="E119" s="4" t="s">
        <v>2049</v>
      </c>
      <c r="F119" s="4" t="s">
        <v>2050</v>
      </c>
      <c r="G119" s="4" t="s">
        <v>2051</v>
      </c>
      <c r="H119" s="3" t="s">
        <v>946</v>
      </c>
      <c r="I119" s="4" t="s">
        <v>947</v>
      </c>
      <c r="J119" s="4" t="s">
        <v>2052</v>
      </c>
      <c r="K119" s="5" t="s">
        <v>2053</v>
      </c>
      <c r="L119" s="6">
        <v>2</v>
      </c>
      <c r="M119" s="5" t="s">
        <v>22</v>
      </c>
      <c r="N119" s="79">
        <v>3</v>
      </c>
      <c r="O119" s="5" t="s">
        <v>138</v>
      </c>
      <c r="P119" s="79">
        <v>3</v>
      </c>
      <c r="Q119" s="5" t="s">
        <v>185</v>
      </c>
      <c r="R119" s="79">
        <v>11</v>
      </c>
      <c r="S119" s="4" t="s">
        <v>631</v>
      </c>
      <c r="T119" s="62" t="str">
        <f t="shared" si="1"/>
        <v>11. Ciudades y comunidades sostenibles</v>
      </c>
      <c r="U119" s="79" t="s">
        <v>349</v>
      </c>
      <c r="V119" s="4" t="s">
        <v>350</v>
      </c>
      <c r="W119" s="79" t="s">
        <v>497</v>
      </c>
      <c r="X119" s="4" t="s">
        <v>928</v>
      </c>
      <c r="Y119" s="79" t="s">
        <v>497</v>
      </c>
      <c r="Z119" s="4" t="s">
        <v>950</v>
      </c>
      <c r="AA119" s="51" t="s">
        <v>16493</v>
      </c>
      <c r="AB119" s="3" t="s">
        <v>951</v>
      </c>
      <c r="AC119" s="4" t="s">
        <v>952</v>
      </c>
      <c r="AD119" s="4" t="s">
        <v>2054</v>
      </c>
      <c r="AE119" s="4" t="s">
        <v>2055</v>
      </c>
      <c r="AF119" s="4" t="s">
        <v>2056</v>
      </c>
      <c r="AG119" s="4" t="s">
        <v>2057</v>
      </c>
      <c r="AH119" s="8">
        <v>0.7</v>
      </c>
      <c r="AI119" s="4" t="s">
        <v>2058</v>
      </c>
      <c r="AJ119" s="4" t="s">
        <v>2059</v>
      </c>
      <c r="AK119" s="4" t="s">
        <v>59</v>
      </c>
      <c r="AL119" s="4" t="s">
        <v>2060</v>
      </c>
      <c r="AM119" s="9">
        <v>0.15</v>
      </c>
      <c r="AN119" s="9">
        <v>0.3</v>
      </c>
      <c r="AO119" s="9">
        <v>0.55000000000000004</v>
      </c>
      <c r="AP119" s="9">
        <v>0.7</v>
      </c>
      <c r="AQ119" s="6">
        <v>0.8</v>
      </c>
      <c r="AR119" s="5" t="s">
        <v>2061</v>
      </c>
      <c r="AS119" s="5" t="s">
        <v>2062</v>
      </c>
      <c r="AT119" s="4" t="s">
        <v>2063</v>
      </c>
      <c r="AU119" s="4" t="s">
        <v>2064</v>
      </c>
      <c r="AV119" s="4" t="s">
        <v>2065</v>
      </c>
      <c r="AW119" s="4" t="s">
        <v>2063</v>
      </c>
      <c r="AX119" s="4" t="s">
        <v>2064</v>
      </c>
      <c r="AY119" s="4" t="s">
        <v>2066</v>
      </c>
      <c r="AZ119" s="4" t="s">
        <v>2063</v>
      </c>
      <c r="BA119" s="4" t="s">
        <v>2064</v>
      </c>
      <c r="BB119" s="4" t="s">
        <v>229</v>
      </c>
      <c r="BC119" s="4" t="s">
        <v>229</v>
      </c>
      <c r="BD119" s="4" t="s">
        <v>229</v>
      </c>
      <c r="BE119" s="4" t="s">
        <v>229</v>
      </c>
      <c r="BF119" s="4" t="s">
        <v>229</v>
      </c>
      <c r="BG119" s="4" t="s">
        <v>229</v>
      </c>
      <c r="BH119" s="4" t="s">
        <v>229</v>
      </c>
      <c r="BI119" s="4" t="s">
        <v>229</v>
      </c>
      <c r="BJ119" s="4" t="s">
        <v>229</v>
      </c>
      <c r="BK119" s="4" t="s">
        <v>229</v>
      </c>
      <c r="BL119" s="4" t="s">
        <v>229</v>
      </c>
      <c r="BM119" s="4" t="s">
        <v>229</v>
      </c>
      <c r="BN119" s="4" t="s">
        <v>229</v>
      </c>
      <c r="BO119" s="4" t="s">
        <v>229</v>
      </c>
      <c r="BP119" s="4" t="s">
        <v>229</v>
      </c>
      <c r="BQ119" s="4" t="s">
        <v>229</v>
      </c>
      <c r="BR119" s="4" t="s">
        <v>229</v>
      </c>
      <c r="BS119" s="4" t="s">
        <v>229</v>
      </c>
      <c r="BT119" s="4" t="s">
        <v>229</v>
      </c>
      <c r="BU119" s="4" t="s">
        <v>229</v>
      </c>
      <c r="BV119" s="4" t="s">
        <v>229</v>
      </c>
      <c r="BY119" s="63">
        <v>1294493813.5500002</v>
      </c>
    </row>
    <row r="120" spans="1:77" ht="15.75" hidden="1">
      <c r="A120" s="48" t="s">
        <v>15547</v>
      </c>
      <c r="B120" s="3" t="s">
        <v>2046</v>
      </c>
      <c r="C120" s="4" t="s">
        <v>2047</v>
      </c>
      <c r="D120" s="4" t="s">
        <v>2048</v>
      </c>
      <c r="E120" s="4" t="s">
        <v>2049</v>
      </c>
      <c r="F120" s="4" t="s">
        <v>2050</v>
      </c>
      <c r="G120" s="4" t="s">
        <v>2051</v>
      </c>
      <c r="H120" s="3" t="s">
        <v>968</v>
      </c>
      <c r="I120" s="4" t="s">
        <v>969</v>
      </c>
      <c r="J120" s="4" t="s">
        <v>2095</v>
      </c>
      <c r="K120" s="5" t="s">
        <v>2096</v>
      </c>
      <c r="L120" s="6">
        <v>1</v>
      </c>
      <c r="M120" s="5" t="s">
        <v>125</v>
      </c>
      <c r="N120" s="79">
        <v>2</v>
      </c>
      <c r="O120" s="4" t="s">
        <v>131</v>
      </c>
      <c r="P120" s="79">
        <v>4</v>
      </c>
      <c r="Q120" s="4" t="s">
        <v>164</v>
      </c>
      <c r="R120" s="79">
        <v>3</v>
      </c>
      <c r="S120" s="4" t="s">
        <v>972</v>
      </c>
      <c r="T120" s="62" t="str">
        <f t="shared" si="1"/>
        <v xml:space="preserve">3. Salud y bienestar </v>
      </c>
      <c r="U120" s="79" t="s">
        <v>349</v>
      </c>
      <c r="V120" s="4" t="s">
        <v>350</v>
      </c>
      <c r="W120" s="79" t="s">
        <v>528</v>
      </c>
      <c r="X120" s="4" t="s">
        <v>973</v>
      </c>
      <c r="Y120" s="79" t="s">
        <v>498</v>
      </c>
      <c r="Z120" s="4" t="s">
        <v>974</v>
      </c>
      <c r="AA120" s="51" t="s">
        <v>16494</v>
      </c>
      <c r="AB120" s="3" t="s">
        <v>975</v>
      </c>
      <c r="AC120" s="4" t="s">
        <v>976</v>
      </c>
      <c r="AD120" s="4" t="s">
        <v>2097</v>
      </c>
      <c r="AE120" s="4" t="s">
        <v>2098</v>
      </c>
      <c r="AF120" s="4" t="s">
        <v>2099</v>
      </c>
      <c r="AG120" s="4" t="s">
        <v>2100</v>
      </c>
      <c r="AH120" s="8">
        <v>0.8</v>
      </c>
      <c r="AI120" s="4" t="s">
        <v>2101</v>
      </c>
      <c r="AJ120" s="4" t="s">
        <v>2102</v>
      </c>
      <c r="AK120" s="4" t="s">
        <v>59</v>
      </c>
      <c r="AL120" s="4" t="s">
        <v>2103</v>
      </c>
      <c r="AM120" s="9">
        <v>0.8</v>
      </c>
      <c r="AN120" s="9">
        <v>0.8</v>
      </c>
      <c r="AO120" s="9">
        <v>0.8</v>
      </c>
      <c r="AP120" s="9">
        <v>0.8</v>
      </c>
      <c r="AQ120" s="6">
        <v>0.9</v>
      </c>
      <c r="AR120" s="5" t="s">
        <v>2104</v>
      </c>
      <c r="AS120" s="5" t="s">
        <v>2105</v>
      </c>
      <c r="AT120" s="4" t="s">
        <v>2106</v>
      </c>
      <c r="AU120" s="4" t="s">
        <v>2094</v>
      </c>
      <c r="AV120" s="4" t="s">
        <v>2107</v>
      </c>
      <c r="AW120" s="4" t="s">
        <v>2106</v>
      </c>
      <c r="AX120" s="4" t="s">
        <v>2094</v>
      </c>
      <c r="AY120" s="4" t="s">
        <v>229</v>
      </c>
      <c r="AZ120" s="4" t="s">
        <v>229</v>
      </c>
      <c r="BA120" s="4" t="s">
        <v>229</v>
      </c>
      <c r="BB120" s="4" t="s">
        <v>229</v>
      </c>
      <c r="BC120" s="4" t="s">
        <v>229</v>
      </c>
      <c r="BD120" s="4" t="s">
        <v>229</v>
      </c>
      <c r="BE120" s="4" t="s">
        <v>229</v>
      </c>
      <c r="BF120" s="4" t="s">
        <v>229</v>
      </c>
      <c r="BG120" s="4" t="s">
        <v>229</v>
      </c>
      <c r="BH120" s="4" t="s">
        <v>229</v>
      </c>
      <c r="BI120" s="4" t="s">
        <v>229</v>
      </c>
      <c r="BJ120" s="4" t="s">
        <v>229</v>
      </c>
      <c r="BK120" s="4" t="s">
        <v>229</v>
      </c>
      <c r="BL120" s="4" t="s">
        <v>229</v>
      </c>
      <c r="BM120" s="4" t="s">
        <v>229</v>
      </c>
      <c r="BN120" s="4" t="s">
        <v>229</v>
      </c>
      <c r="BO120" s="4" t="s">
        <v>229</v>
      </c>
      <c r="BP120" s="4" t="s">
        <v>229</v>
      </c>
      <c r="BQ120" s="4" t="s">
        <v>229</v>
      </c>
      <c r="BR120" s="4" t="s">
        <v>229</v>
      </c>
      <c r="BS120" s="4" t="s">
        <v>229</v>
      </c>
      <c r="BT120" s="4" t="s">
        <v>229</v>
      </c>
      <c r="BU120" s="4" t="s">
        <v>229</v>
      </c>
      <c r="BV120" s="4" t="s">
        <v>229</v>
      </c>
      <c r="BY120" s="63">
        <v>10000000</v>
      </c>
    </row>
    <row r="121" spans="1:77" ht="15.75" hidden="1">
      <c r="A121" s="48" t="s">
        <v>15548</v>
      </c>
      <c r="B121" s="3" t="s">
        <v>2046</v>
      </c>
      <c r="C121" s="4" t="s">
        <v>2047</v>
      </c>
      <c r="D121" s="4" t="s">
        <v>2048</v>
      </c>
      <c r="E121" s="4" t="s">
        <v>2049</v>
      </c>
      <c r="F121" s="4" t="s">
        <v>2050</v>
      </c>
      <c r="G121" s="4" t="s">
        <v>2051</v>
      </c>
      <c r="H121" s="3" t="s">
        <v>2108</v>
      </c>
      <c r="I121" s="4" t="s">
        <v>2109</v>
      </c>
      <c r="J121" s="4" t="s">
        <v>2110</v>
      </c>
      <c r="K121" s="5" t="s">
        <v>2111</v>
      </c>
      <c r="L121" s="6">
        <v>1</v>
      </c>
      <c r="M121" s="5" t="s">
        <v>125</v>
      </c>
      <c r="N121" s="79">
        <v>3</v>
      </c>
      <c r="O121" s="5" t="s">
        <v>132</v>
      </c>
      <c r="P121" s="79">
        <v>1</v>
      </c>
      <c r="Q121" s="5" t="s">
        <v>1058</v>
      </c>
      <c r="R121" s="79">
        <v>11</v>
      </c>
      <c r="S121" s="4" t="s">
        <v>631</v>
      </c>
      <c r="T121" s="62" t="str">
        <f t="shared" si="1"/>
        <v>11. Ciudades y comunidades sostenibles</v>
      </c>
      <c r="U121" s="79" t="s">
        <v>349</v>
      </c>
      <c r="V121" s="4" t="s">
        <v>350</v>
      </c>
      <c r="W121" s="79" t="s">
        <v>840</v>
      </c>
      <c r="X121" s="4" t="s">
        <v>1039</v>
      </c>
      <c r="Y121" s="79" t="s">
        <v>497</v>
      </c>
      <c r="Z121" s="4" t="s">
        <v>1059</v>
      </c>
      <c r="AA121" s="51" t="s">
        <v>16498</v>
      </c>
      <c r="AB121" s="3" t="s">
        <v>1805</v>
      </c>
      <c r="AC121" s="4" t="s">
        <v>1806</v>
      </c>
      <c r="AD121" s="4" t="s">
        <v>2112</v>
      </c>
      <c r="AE121" s="4" t="s">
        <v>2070</v>
      </c>
      <c r="AF121" s="4" t="s">
        <v>2113</v>
      </c>
      <c r="AG121" s="4" t="s">
        <v>2114</v>
      </c>
      <c r="AH121" s="8">
        <v>0.7</v>
      </c>
      <c r="AI121" s="4" t="s">
        <v>2115</v>
      </c>
      <c r="AJ121" s="4" t="s">
        <v>2116</v>
      </c>
      <c r="AK121" s="4" t="s">
        <v>59</v>
      </c>
      <c r="AL121" s="4" t="s">
        <v>2117</v>
      </c>
      <c r="AM121" s="9">
        <v>0.7</v>
      </c>
      <c r="AN121" s="9">
        <v>0.7</v>
      </c>
      <c r="AO121" s="9">
        <v>0.7</v>
      </c>
      <c r="AP121" s="9">
        <v>0.7</v>
      </c>
      <c r="AQ121" s="6">
        <v>0.8</v>
      </c>
      <c r="AR121" s="5" t="s">
        <v>2114</v>
      </c>
      <c r="AS121" s="5" t="s">
        <v>2118</v>
      </c>
      <c r="AT121" s="4" t="s">
        <v>2119</v>
      </c>
      <c r="AU121" s="4" t="s">
        <v>2120</v>
      </c>
      <c r="AV121" s="4" t="s">
        <v>2121</v>
      </c>
      <c r="AW121" s="4" t="s">
        <v>2119</v>
      </c>
      <c r="AX121" s="4" t="s">
        <v>2120</v>
      </c>
      <c r="AY121" s="4" t="s">
        <v>229</v>
      </c>
      <c r="AZ121" s="4" t="s">
        <v>229</v>
      </c>
      <c r="BA121" s="4" t="s">
        <v>229</v>
      </c>
      <c r="BB121" s="4" t="s">
        <v>229</v>
      </c>
      <c r="BC121" s="4" t="s">
        <v>229</v>
      </c>
      <c r="BD121" s="4" t="s">
        <v>229</v>
      </c>
      <c r="BE121" s="4" t="s">
        <v>229</v>
      </c>
      <c r="BF121" s="4" t="s">
        <v>229</v>
      </c>
      <c r="BG121" s="4" t="s">
        <v>229</v>
      </c>
      <c r="BH121" s="4" t="s">
        <v>229</v>
      </c>
      <c r="BI121" s="4" t="s">
        <v>229</v>
      </c>
      <c r="BJ121" s="4" t="s">
        <v>229</v>
      </c>
      <c r="BK121" s="4" t="s">
        <v>229</v>
      </c>
      <c r="BL121" s="4" t="s">
        <v>229</v>
      </c>
      <c r="BM121" s="4" t="s">
        <v>229</v>
      </c>
      <c r="BN121" s="4" t="s">
        <v>229</v>
      </c>
      <c r="BO121" s="4" t="s">
        <v>229</v>
      </c>
      <c r="BP121" s="4" t="s">
        <v>229</v>
      </c>
      <c r="BQ121" s="4" t="s">
        <v>229</v>
      </c>
      <c r="BR121" s="4" t="s">
        <v>229</v>
      </c>
      <c r="BS121" s="4" t="s">
        <v>229</v>
      </c>
      <c r="BT121" s="4" t="s">
        <v>229</v>
      </c>
      <c r="BU121" s="4" t="s">
        <v>229</v>
      </c>
      <c r="BV121" s="4" t="s">
        <v>229</v>
      </c>
      <c r="BY121" s="63">
        <v>786278636</v>
      </c>
    </row>
    <row r="122" spans="1:77" ht="15.75" hidden="1">
      <c r="A122" s="48" t="s">
        <v>15549</v>
      </c>
      <c r="B122" s="3" t="s">
        <v>2046</v>
      </c>
      <c r="C122" s="4" t="s">
        <v>2047</v>
      </c>
      <c r="D122" s="4" t="s">
        <v>2048</v>
      </c>
      <c r="E122" s="4" t="s">
        <v>2049</v>
      </c>
      <c r="F122" s="4" t="s">
        <v>2050</v>
      </c>
      <c r="G122" s="4" t="s">
        <v>2051</v>
      </c>
      <c r="H122" s="3" t="s">
        <v>1035</v>
      </c>
      <c r="I122" s="4" t="s">
        <v>1036</v>
      </c>
      <c r="J122" s="4" t="s">
        <v>2122</v>
      </c>
      <c r="K122" s="5" t="s">
        <v>2123</v>
      </c>
      <c r="L122" s="6">
        <v>4</v>
      </c>
      <c r="M122" s="5" t="s">
        <v>127</v>
      </c>
      <c r="N122" s="79">
        <v>4</v>
      </c>
      <c r="O122" s="4" t="s">
        <v>145</v>
      </c>
      <c r="P122" s="79">
        <v>0</v>
      </c>
      <c r="Q122" s="4" t="s">
        <v>145</v>
      </c>
      <c r="R122" s="79">
        <v>4</v>
      </c>
      <c r="S122" s="4" t="s">
        <v>1022</v>
      </c>
      <c r="T122" s="62" t="str">
        <f t="shared" si="1"/>
        <v>4. Educación de calidad</v>
      </c>
      <c r="U122" s="79" t="s">
        <v>349</v>
      </c>
      <c r="V122" s="4" t="s">
        <v>350</v>
      </c>
      <c r="W122" s="79" t="s">
        <v>840</v>
      </c>
      <c r="X122" s="4" t="s">
        <v>1039</v>
      </c>
      <c r="Y122" s="79" t="s">
        <v>349</v>
      </c>
      <c r="Z122" s="4" t="s">
        <v>1040</v>
      </c>
      <c r="AA122" s="51" t="s">
        <v>16497</v>
      </c>
      <c r="AB122" s="3" t="s">
        <v>1041</v>
      </c>
      <c r="AC122" s="4" t="s">
        <v>1549</v>
      </c>
      <c r="AD122" s="4" t="s">
        <v>2124</v>
      </c>
      <c r="AE122" s="4" t="s">
        <v>2070</v>
      </c>
      <c r="AF122" s="4" t="s">
        <v>2125</v>
      </c>
      <c r="AG122" s="4" t="s">
        <v>2126</v>
      </c>
      <c r="AH122" s="8">
        <v>0.7</v>
      </c>
      <c r="AI122" s="4" t="s">
        <v>2127</v>
      </c>
      <c r="AJ122" s="4" t="s">
        <v>2128</v>
      </c>
      <c r="AK122" s="4" t="s">
        <v>59</v>
      </c>
      <c r="AL122" s="4" t="s">
        <v>2129</v>
      </c>
      <c r="AM122" s="9">
        <v>0.7</v>
      </c>
      <c r="AN122" s="9">
        <v>0.7</v>
      </c>
      <c r="AO122" s="9">
        <v>0.7</v>
      </c>
      <c r="AP122" s="9">
        <v>0.7</v>
      </c>
      <c r="AQ122" s="6">
        <v>0.8</v>
      </c>
      <c r="AR122" s="5" t="s">
        <v>2130</v>
      </c>
      <c r="AS122" s="5" t="s">
        <v>2131</v>
      </c>
      <c r="AT122" s="4" t="s">
        <v>2132</v>
      </c>
      <c r="AU122" s="4" t="s">
        <v>2133</v>
      </c>
      <c r="AV122" s="4" t="s">
        <v>2134</v>
      </c>
      <c r="AW122" s="4" t="s">
        <v>2132</v>
      </c>
      <c r="AX122" s="4" t="s">
        <v>2133</v>
      </c>
      <c r="AY122" s="4" t="s">
        <v>2135</v>
      </c>
      <c r="AZ122" s="4" t="s">
        <v>2132</v>
      </c>
      <c r="BA122" s="4" t="s">
        <v>2133</v>
      </c>
      <c r="BB122" s="4" t="s">
        <v>2136</v>
      </c>
      <c r="BC122" s="4" t="s">
        <v>2132</v>
      </c>
      <c r="BD122" s="4" t="s">
        <v>2133</v>
      </c>
      <c r="BE122" s="4" t="s">
        <v>2137</v>
      </c>
      <c r="BF122" s="4" t="s">
        <v>2132</v>
      </c>
      <c r="BG122" s="4" t="s">
        <v>2133</v>
      </c>
      <c r="BH122" s="4" t="s">
        <v>2138</v>
      </c>
      <c r="BI122" s="4" t="s">
        <v>2132</v>
      </c>
      <c r="BJ122" s="4" t="s">
        <v>2133</v>
      </c>
      <c r="BK122" s="4" t="s">
        <v>2139</v>
      </c>
      <c r="BL122" s="4" t="s">
        <v>2132</v>
      </c>
      <c r="BM122" s="4" t="s">
        <v>2133</v>
      </c>
      <c r="BN122" s="4" t="s">
        <v>2140</v>
      </c>
      <c r="BO122" s="4" t="s">
        <v>2132</v>
      </c>
      <c r="BP122" s="4" t="s">
        <v>2133</v>
      </c>
      <c r="BQ122" s="4" t="s">
        <v>2141</v>
      </c>
      <c r="BR122" s="4" t="s">
        <v>2132</v>
      </c>
      <c r="BS122" s="4" t="s">
        <v>2133</v>
      </c>
      <c r="BT122" s="4" t="s">
        <v>229</v>
      </c>
      <c r="BU122" s="4" t="s">
        <v>229</v>
      </c>
      <c r="BV122" s="4" t="s">
        <v>229</v>
      </c>
      <c r="BY122" s="63">
        <v>1400000</v>
      </c>
    </row>
    <row r="123" spans="1:77" ht="15.75" hidden="1">
      <c r="A123" s="48" t="s">
        <v>15550</v>
      </c>
      <c r="B123" s="3" t="s">
        <v>2046</v>
      </c>
      <c r="C123" s="4" t="s">
        <v>2047</v>
      </c>
      <c r="D123" s="4" t="s">
        <v>2048</v>
      </c>
      <c r="E123" s="4" t="s">
        <v>2049</v>
      </c>
      <c r="F123" s="4" t="s">
        <v>2050</v>
      </c>
      <c r="G123" s="4" t="s">
        <v>2051</v>
      </c>
      <c r="H123" s="3" t="s">
        <v>1296</v>
      </c>
      <c r="I123" s="4" t="s">
        <v>1297</v>
      </c>
      <c r="J123" s="4" t="s">
        <v>2142</v>
      </c>
      <c r="K123" s="5" t="s">
        <v>2143</v>
      </c>
      <c r="L123" s="6">
        <v>2</v>
      </c>
      <c r="M123" s="5" t="s">
        <v>22</v>
      </c>
      <c r="N123" s="79">
        <v>3</v>
      </c>
      <c r="O123" s="5" t="s">
        <v>138</v>
      </c>
      <c r="P123" s="79">
        <v>2</v>
      </c>
      <c r="Q123" s="5" t="s">
        <v>184</v>
      </c>
      <c r="R123" s="79">
        <v>6</v>
      </c>
      <c r="S123" s="4" t="s">
        <v>1300</v>
      </c>
      <c r="T123" s="62" t="str">
        <f t="shared" si="1"/>
        <v xml:space="preserve">6. Agua limpia y saneamiento </v>
      </c>
      <c r="U123" s="79" t="s">
        <v>349</v>
      </c>
      <c r="V123" s="4" t="s">
        <v>350</v>
      </c>
      <c r="W123" s="79" t="s">
        <v>349</v>
      </c>
      <c r="X123" s="4" t="s">
        <v>783</v>
      </c>
      <c r="Y123" s="79" t="s">
        <v>528</v>
      </c>
      <c r="Z123" s="4" t="s">
        <v>1301</v>
      </c>
      <c r="AA123" s="51" t="s">
        <v>16489</v>
      </c>
      <c r="AB123" s="3" t="s">
        <v>1302</v>
      </c>
      <c r="AC123" s="4" t="s">
        <v>1303</v>
      </c>
      <c r="AD123" s="4" t="s">
        <v>2144</v>
      </c>
      <c r="AE123" s="4" t="s">
        <v>2145</v>
      </c>
      <c r="AF123" s="4" t="s">
        <v>2142</v>
      </c>
      <c r="AG123" s="4" t="s">
        <v>2146</v>
      </c>
      <c r="AH123" s="8">
        <v>0.7</v>
      </c>
      <c r="AI123" s="4" t="s">
        <v>2147</v>
      </c>
      <c r="AJ123" s="4" t="s">
        <v>2148</v>
      </c>
      <c r="AK123" s="4" t="s">
        <v>59</v>
      </c>
      <c r="AL123" s="4" t="s">
        <v>2149</v>
      </c>
      <c r="AM123" s="9">
        <v>0.7</v>
      </c>
      <c r="AN123" s="9">
        <v>0.7</v>
      </c>
      <c r="AO123" s="9">
        <v>0.7</v>
      </c>
      <c r="AP123" s="9">
        <v>0.7</v>
      </c>
      <c r="AQ123" s="6">
        <v>0.8</v>
      </c>
      <c r="AR123" s="5" t="s">
        <v>2150</v>
      </c>
      <c r="AS123" s="5" t="s">
        <v>2151</v>
      </c>
      <c r="AT123" s="4" t="s">
        <v>2152</v>
      </c>
      <c r="AU123" s="4" t="s">
        <v>2153</v>
      </c>
      <c r="AV123" s="4" t="s">
        <v>2154</v>
      </c>
      <c r="AW123" s="4" t="s">
        <v>2152</v>
      </c>
      <c r="AX123" s="4" t="s">
        <v>2153</v>
      </c>
      <c r="AY123" s="4" t="s">
        <v>2155</v>
      </c>
      <c r="AZ123" s="4" t="s">
        <v>2152</v>
      </c>
      <c r="BA123" s="4" t="s">
        <v>2153</v>
      </c>
      <c r="BB123" s="4" t="s">
        <v>2156</v>
      </c>
      <c r="BC123" s="4" t="s">
        <v>2152</v>
      </c>
      <c r="BD123" s="4" t="s">
        <v>2153</v>
      </c>
      <c r="BE123" s="4" t="s">
        <v>2157</v>
      </c>
      <c r="BF123" s="4" t="s">
        <v>2152</v>
      </c>
      <c r="BG123" s="4" t="s">
        <v>2153</v>
      </c>
      <c r="BH123" s="4" t="s">
        <v>2158</v>
      </c>
      <c r="BI123" s="4" t="s">
        <v>2152</v>
      </c>
      <c r="BJ123" s="4" t="s">
        <v>2153</v>
      </c>
      <c r="BK123" s="4" t="s">
        <v>2159</v>
      </c>
      <c r="BL123" s="4" t="s">
        <v>2119</v>
      </c>
      <c r="BM123" s="4" t="s">
        <v>2160</v>
      </c>
      <c r="BN123" s="4" t="s">
        <v>2161</v>
      </c>
      <c r="BO123" s="4" t="s">
        <v>2119</v>
      </c>
      <c r="BP123" s="4" t="s">
        <v>2160</v>
      </c>
      <c r="BQ123" s="4" t="s">
        <v>2162</v>
      </c>
      <c r="BR123" s="4" t="s">
        <v>2119</v>
      </c>
      <c r="BS123" s="4" t="s">
        <v>2160</v>
      </c>
      <c r="BT123" s="4" t="s">
        <v>229</v>
      </c>
      <c r="BU123" s="4" t="s">
        <v>229</v>
      </c>
      <c r="BV123" s="4" t="s">
        <v>229</v>
      </c>
      <c r="BY123" s="63">
        <v>1600000</v>
      </c>
    </row>
    <row r="124" spans="1:77" ht="15.75" hidden="1">
      <c r="A124" s="48" t="s">
        <v>15551</v>
      </c>
      <c r="B124" s="3" t="s">
        <v>2046</v>
      </c>
      <c r="C124" s="4" t="s">
        <v>2047</v>
      </c>
      <c r="D124" s="4" t="s">
        <v>2048</v>
      </c>
      <c r="E124" s="4" t="s">
        <v>2049</v>
      </c>
      <c r="F124" s="4" t="s">
        <v>2050</v>
      </c>
      <c r="G124" s="4" t="s">
        <v>2051</v>
      </c>
      <c r="H124" s="3" t="s">
        <v>2163</v>
      </c>
      <c r="I124" s="4" t="s">
        <v>2164</v>
      </c>
      <c r="J124" s="4" t="s">
        <v>2165</v>
      </c>
      <c r="K124" s="5" t="s">
        <v>2166</v>
      </c>
      <c r="L124" s="6">
        <v>2</v>
      </c>
      <c r="M124" s="5" t="s">
        <v>22</v>
      </c>
      <c r="N124" s="79">
        <v>2</v>
      </c>
      <c r="O124" s="4" t="s">
        <v>25</v>
      </c>
      <c r="P124" s="79">
        <v>1</v>
      </c>
      <c r="Q124" s="4" t="s">
        <v>28</v>
      </c>
      <c r="R124" s="79">
        <v>11</v>
      </c>
      <c r="S124" s="4" t="s">
        <v>631</v>
      </c>
      <c r="T124" s="62" t="str">
        <f t="shared" si="1"/>
        <v>11. Ciudades y comunidades sostenibles</v>
      </c>
      <c r="U124" s="79" t="s">
        <v>349</v>
      </c>
      <c r="V124" s="4" t="s">
        <v>350</v>
      </c>
      <c r="W124" s="79" t="s">
        <v>349</v>
      </c>
      <c r="X124" s="4" t="s">
        <v>783</v>
      </c>
      <c r="Y124" s="79" t="s">
        <v>497</v>
      </c>
      <c r="Z124" s="4" t="s">
        <v>784</v>
      </c>
      <c r="AA124" s="51" t="s">
        <v>16485</v>
      </c>
      <c r="AB124" s="3" t="s">
        <v>1324</v>
      </c>
      <c r="AC124" s="4" t="s">
        <v>1325</v>
      </c>
      <c r="AD124" s="4" t="s">
        <v>2167</v>
      </c>
      <c r="AE124" s="4" t="s">
        <v>2168</v>
      </c>
      <c r="AF124" s="4" t="s">
        <v>2113</v>
      </c>
      <c r="AG124" s="4" t="s">
        <v>2114</v>
      </c>
      <c r="AH124" s="8">
        <v>0.7</v>
      </c>
      <c r="AI124" s="4" t="s">
        <v>2169</v>
      </c>
      <c r="AJ124" s="4" t="s">
        <v>2170</v>
      </c>
      <c r="AK124" s="4" t="s">
        <v>59</v>
      </c>
      <c r="AL124" s="4" t="s">
        <v>2171</v>
      </c>
      <c r="AM124" s="9">
        <v>0.15</v>
      </c>
      <c r="AN124" s="9">
        <v>0.3</v>
      </c>
      <c r="AO124" s="9">
        <v>0.55000000000000004</v>
      </c>
      <c r="AP124" s="9">
        <v>0.7</v>
      </c>
      <c r="AQ124" s="6">
        <v>0.75</v>
      </c>
      <c r="AR124" s="5" t="s">
        <v>2114</v>
      </c>
      <c r="AS124" s="5" t="s">
        <v>2172</v>
      </c>
      <c r="AT124" s="4" t="s">
        <v>2173</v>
      </c>
      <c r="AU124" s="4" t="s">
        <v>2120</v>
      </c>
      <c r="AV124" s="4" t="s">
        <v>229</v>
      </c>
      <c r="AW124" s="4" t="s">
        <v>229</v>
      </c>
      <c r="AX124" s="4" t="s">
        <v>229</v>
      </c>
      <c r="AY124" s="4" t="s">
        <v>229</v>
      </c>
      <c r="AZ124" s="4" t="s">
        <v>229</v>
      </c>
      <c r="BA124" s="4" t="s">
        <v>229</v>
      </c>
      <c r="BB124" s="4" t="s">
        <v>229</v>
      </c>
      <c r="BC124" s="4" t="s">
        <v>229</v>
      </c>
      <c r="BD124" s="4" t="s">
        <v>229</v>
      </c>
      <c r="BE124" s="4" t="s">
        <v>229</v>
      </c>
      <c r="BF124" s="4" t="s">
        <v>229</v>
      </c>
      <c r="BG124" s="4" t="s">
        <v>229</v>
      </c>
      <c r="BH124" s="4" t="s">
        <v>229</v>
      </c>
      <c r="BI124" s="4" t="s">
        <v>229</v>
      </c>
      <c r="BJ124" s="4" t="s">
        <v>229</v>
      </c>
      <c r="BK124" s="4" t="s">
        <v>229</v>
      </c>
      <c r="BL124" s="4" t="s">
        <v>229</v>
      </c>
      <c r="BM124" s="4" t="s">
        <v>229</v>
      </c>
      <c r="BN124" s="4" t="s">
        <v>229</v>
      </c>
      <c r="BO124" s="4" t="s">
        <v>229</v>
      </c>
      <c r="BP124" s="4" t="s">
        <v>229</v>
      </c>
      <c r="BQ124" s="4" t="s">
        <v>229</v>
      </c>
      <c r="BR124" s="4" t="s">
        <v>229</v>
      </c>
      <c r="BS124" s="4" t="s">
        <v>229</v>
      </c>
      <c r="BT124" s="4" t="s">
        <v>229</v>
      </c>
      <c r="BU124" s="4" t="s">
        <v>229</v>
      </c>
      <c r="BV124" s="4" t="s">
        <v>229</v>
      </c>
      <c r="BY124" s="63">
        <v>12052689</v>
      </c>
    </row>
    <row r="125" spans="1:77" ht="15.75" hidden="1">
      <c r="A125" s="48" t="s">
        <v>15552</v>
      </c>
      <c r="B125" s="3" t="s">
        <v>2046</v>
      </c>
      <c r="C125" s="4" t="s">
        <v>2047</v>
      </c>
      <c r="D125" s="4" t="s">
        <v>2048</v>
      </c>
      <c r="E125" s="4" t="s">
        <v>2049</v>
      </c>
      <c r="F125" s="4" t="s">
        <v>2050</v>
      </c>
      <c r="G125" s="4" t="s">
        <v>2051</v>
      </c>
      <c r="H125" s="3" t="s">
        <v>1261</v>
      </c>
      <c r="I125" s="4" t="s">
        <v>1262</v>
      </c>
      <c r="J125" s="4" t="s">
        <v>2165</v>
      </c>
      <c r="K125" s="5" t="s">
        <v>2174</v>
      </c>
      <c r="L125" s="6">
        <v>2</v>
      </c>
      <c r="M125" s="5" t="s">
        <v>22</v>
      </c>
      <c r="N125" s="79">
        <v>2</v>
      </c>
      <c r="O125" s="5" t="s">
        <v>25</v>
      </c>
      <c r="P125" s="79">
        <v>2</v>
      </c>
      <c r="Q125" s="5" t="s">
        <v>180</v>
      </c>
      <c r="R125" s="79">
        <v>11</v>
      </c>
      <c r="S125" s="4" t="s">
        <v>631</v>
      </c>
      <c r="T125" s="62" t="str">
        <f t="shared" si="1"/>
        <v>11. Ciudades y comunidades sostenibles</v>
      </c>
      <c r="U125" s="79" t="s">
        <v>349</v>
      </c>
      <c r="V125" s="4" t="s">
        <v>350</v>
      </c>
      <c r="W125" s="79" t="s">
        <v>349</v>
      </c>
      <c r="X125" s="4" t="s">
        <v>783</v>
      </c>
      <c r="Y125" s="79" t="s">
        <v>497</v>
      </c>
      <c r="Z125" s="4" t="s">
        <v>784</v>
      </c>
      <c r="AA125" s="51" t="s">
        <v>16485</v>
      </c>
      <c r="AB125" s="3" t="s">
        <v>1265</v>
      </c>
      <c r="AC125" s="4" t="s">
        <v>1266</v>
      </c>
      <c r="AD125" s="4" t="s">
        <v>2175</v>
      </c>
      <c r="AE125" s="4" t="s">
        <v>2168</v>
      </c>
      <c r="AF125" s="4" t="s">
        <v>2113</v>
      </c>
      <c r="AG125" s="4" t="s">
        <v>2114</v>
      </c>
      <c r="AH125" s="8">
        <v>0.7</v>
      </c>
      <c r="AI125" s="4" t="s">
        <v>2176</v>
      </c>
      <c r="AJ125" s="4" t="s">
        <v>2177</v>
      </c>
      <c r="AK125" s="4" t="s">
        <v>59</v>
      </c>
      <c r="AL125" s="4" t="s">
        <v>2178</v>
      </c>
      <c r="AM125" s="9">
        <v>0.15</v>
      </c>
      <c r="AN125" s="9">
        <v>0.3</v>
      </c>
      <c r="AO125" s="9">
        <v>0.55000000000000004</v>
      </c>
      <c r="AP125" s="9">
        <v>0.7</v>
      </c>
      <c r="AQ125" s="6">
        <v>0.7</v>
      </c>
      <c r="AR125" s="5" t="s">
        <v>2179</v>
      </c>
      <c r="AS125" s="5" t="s">
        <v>2180</v>
      </c>
      <c r="AT125" s="4" t="s">
        <v>2119</v>
      </c>
      <c r="AU125" s="4" t="s">
        <v>2160</v>
      </c>
      <c r="AV125" s="4" t="s">
        <v>2181</v>
      </c>
      <c r="AW125" s="4" t="s">
        <v>2182</v>
      </c>
      <c r="AX125" s="4" t="s">
        <v>2183</v>
      </c>
      <c r="AY125" s="4" t="s">
        <v>2184</v>
      </c>
      <c r="AZ125" s="4" t="s">
        <v>2185</v>
      </c>
      <c r="BA125" s="4" t="s">
        <v>2186</v>
      </c>
      <c r="BB125" s="4" t="s">
        <v>229</v>
      </c>
      <c r="BC125" s="4" t="s">
        <v>229</v>
      </c>
      <c r="BD125" s="4" t="s">
        <v>229</v>
      </c>
      <c r="BE125" s="4" t="s">
        <v>229</v>
      </c>
      <c r="BF125" s="4" t="s">
        <v>229</v>
      </c>
      <c r="BG125" s="4" t="s">
        <v>229</v>
      </c>
      <c r="BH125" s="4" t="s">
        <v>229</v>
      </c>
      <c r="BI125" s="4" t="s">
        <v>229</v>
      </c>
      <c r="BJ125" s="4" t="s">
        <v>229</v>
      </c>
      <c r="BK125" s="4" t="s">
        <v>229</v>
      </c>
      <c r="BL125" s="4" t="s">
        <v>229</v>
      </c>
      <c r="BM125" s="4" t="s">
        <v>229</v>
      </c>
      <c r="BN125" s="4" t="s">
        <v>229</v>
      </c>
      <c r="BO125" s="4" t="s">
        <v>229</v>
      </c>
      <c r="BP125" s="4" t="s">
        <v>229</v>
      </c>
      <c r="BQ125" s="4" t="s">
        <v>229</v>
      </c>
      <c r="BR125" s="4" t="s">
        <v>229</v>
      </c>
      <c r="BS125" s="4" t="s">
        <v>229</v>
      </c>
      <c r="BT125" s="4" t="s">
        <v>229</v>
      </c>
      <c r="BU125" s="4" t="s">
        <v>229</v>
      </c>
      <c r="BV125" s="4" t="s">
        <v>229</v>
      </c>
      <c r="BY125" s="63">
        <v>15000000</v>
      </c>
    </row>
    <row r="126" spans="1:77" ht="15.75" hidden="1">
      <c r="A126" s="48" t="s">
        <v>15553</v>
      </c>
      <c r="B126" s="3" t="s">
        <v>2046</v>
      </c>
      <c r="C126" s="4" t="s">
        <v>2047</v>
      </c>
      <c r="D126" s="4" t="s">
        <v>2048</v>
      </c>
      <c r="E126" s="4" t="s">
        <v>2049</v>
      </c>
      <c r="F126" s="4" t="s">
        <v>2050</v>
      </c>
      <c r="G126" s="4" t="s">
        <v>2051</v>
      </c>
      <c r="H126" s="3" t="s">
        <v>14</v>
      </c>
      <c r="I126" s="4" t="s">
        <v>16</v>
      </c>
      <c r="J126" s="4" t="s">
        <v>2187</v>
      </c>
      <c r="K126" s="5" t="s">
        <v>2188</v>
      </c>
      <c r="L126" s="6">
        <v>2</v>
      </c>
      <c r="M126" s="5" t="s">
        <v>22</v>
      </c>
      <c r="N126" s="79" t="s">
        <v>349</v>
      </c>
      <c r="O126" s="4" t="s">
        <v>25</v>
      </c>
      <c r="P126" s="79" t="s">
        <v>497</v>
      </c>
      <c r="Q126" s="4" t="s">
        <v>28</v>
      </c>
      <c r="R126" s="79" t="s">
        <v>1593</v>
      </c>
      <c r="S126" s="4" t="s">
        <v>286</v>
      </c>
      <c r="T126" s="62" t="str">
        <f t="shared" si="1"/>
        <v xml:space="preserve">10. Reducción de las desigualdades </v>
      </c>
      <c r="U126" s="79" t="s">
        <v>349</v>
      </c>
      <c r="V126" s="4" t="s">
        <v>34</v>
      </c>
      <c r="W126" s="79" t="s">
        <v>349</v>
      </c>
      <c r="X126" s="4" t="s">
        <v>269</v>
      </c>
      <c r="Y126" s="79" t="s">
        <v>497</v>
      </c>
      <c r="Z126" s="4" t="s">
        <v>1093</v>
      </c>
      <c r="AA126" s="51" t="s">
        <v>16485</v>
      </c>
      <c r="AB126" s="3" t="s">
        <v>42</v>
      </c>
      <c r="AC126" s="4" t="s">
        <v>44</v>
      </c>
      <c r="AD126" s="4" t="s">
        <v>2189</v>
      </c>
      <c r="AE126" s="4" t="s">
        <v>2190</v>
      </c>
      <c r="AF126" s="4" t="s">
        <v>2191</v>
      </c>
      <c r="AG126" s="4" t="s">
        <v>2192</v>
      </c>
      <c r="AH126" s="8">
        <v>1</v>
      </c>
      <c r="AI126" s="4" t="s">
        <v>2193</v>
      </c>
      <c r="AJ126" s="4" t="s">
        <v>2194</v>
      </c>
      <c r="AK126" s="4" t="s">
        <v>59</v>
      </c>
      <c r="AL126" s="4" t="s">
        <v>2195</v>
      </c>
      <c r="AM126" s="9">
        <v>1</v>
      </c>
      <c r="AN126" s="9">
        <v>1</v>
      </c>
      <c r="AO126" s="9">
        <v>1</v>
      </c>
      <c r="AP126" s="9">
        <v>1</v>
      </c>
      <c r="AQ126" s="6">
        <v>1</v>
      </c>
      <c r="AR126" s="5" t="s">
        <v>2196</v>
      </c>
      <c r="AS126" s="5" t="s">
        <v>2197</v>
      </c>
      <c r="AT126" s="4" t="s">
        <v>2198</v>
      </c>
      <c r="AU126" s="4" t="s">
        <v>2199</v>
      </c>
      <c r="AV126" s="4" t="s">
        <v>2200</v>
      </c>
      <c r="AW126" s="4" t="s">
        <v>2201</v>
      </c>
      <c r="AX126" s="4" t="s">
        <v>2202</v>
      </c>
      <c r="AY126" s="4" t="s">
        <v>2203</v>
      </c>
      <c r="AZ126" s="4" t="s">
        <v>2204</v>
      </c>
      <c r="BA126" s="4" t="s">
        <v>2205</v>
      </c>
      <c r="BB126" s="4" t="s">
        <v>2206</v>
      </c>
      <c r="BC126" s="4" t="s">
        <v>2207</v>
      </c>
      <c r="BD126" s="4" t="s">
        <v>2208</v>
      </c>
      <c r="BE126" s="4" t="s">
        <v>229</v>
      </c>
      <c r="BF126" s="4" t="s">
        <v>229</v>
      </c>
      <c r="BG126" s="4" t="s">
        <v>229</v>
      </c>
      <c r="BH126" s="4" t="s">
        <v>229</v>
      </c>
      <c r="BI126" s="4" t="s">
        <v>229</v>
      </c>
      <c r="BJ126" s="4" t="s">
        <v>229</v>
      </c>
      <c r="BK126" s="4" t="s">
        <v>229</v>
      </c>
      <c r="BL126" s="4" t="s">
        <v>229</v>
      </c>
      <c r="BM126" s="4" t="s">
        <v>229</v>
      </c>
      <c r="BN126" s="4" t="s">
        <v>229</v>
      </c>
      <c r="BO126" s="4" t="s">
        <v>229</v>
      </c>
      <c r="BP126" s="4" t="s">
        <v>229</v>
      </c>
      <c r="BQ126" s="4" t="s">
        <v>229</v>
      </c>
      <c r="BR126" s="4" t="s">
        <v>229</v>
      </c>
      <c r="BS126" s="4" t="s">
        <v>229</v>
      </c>
      <c r="BT126" s="4" t="s">
        <v>229</v>
      </c>
      <c r="BU126" s="4" t="s">
        <v>229</v>
      </c>
      <c r="BV126" s="4" t="s">
        <v>229</v>
      </c>
      <c r="BW126" t="s">
        <v>120</v>
      </c>
      <c r="BX126" t="s">
        <v>122</v>
      </c>
      <c r="BY126" s="63">
        <v>22336518</v>
      </c>
    </row>
    <row r="127" spans="1:77" ht="15.75" hidden="1">
      <c r="A127" s="48" t="s">
        <v>15561</v>
      </c>
      <c r="B127" s="3" t="s">
        <v>2332</v>
      </c>
      <c r="C127" s="4" t="s">
        <v>2333</v>
      </c>
      <c r="D127" s="4" t="s">
        <v>2334</v>
      </c>
      <c r="E127" s="4" t="s">
        <v>2451</v>
      </c>
      <c r="F127" s="4" t="s">
        <v>2336</v>
      </c>
      <c r="G127" s="4" t="s">
        <v>2337</v>
      </c>
      <c r="H127" s="3" t="s">
        <v>898</v>
      </c>
      <c r="I127" s="4" t="s">
        <v>899</v>
      </c>
      <c r="J127" s="4" t="s">
        <v>2496</v>
      </c>
      <c r="K127" s="5" t="s">
        <v>2497</v>
      </c>
      <c r="L127" s="6">
        <v>5</v>
      </c>
      <c r="M127" s="5" t="s">
        <v>128</v>
      </c>
      <c r="N127" s="79">
        <v>1</v>
      </c>
      <c r="O127" s="5" t="s">
        <v>148</v>
      </c>
      <c r="P127" s="79">
        <v>11</v>
      </c>
      <c r="Q127" s="5" t="s">
        <v>201</v>
      </c>
      <c r="R127" s="79">
        <v>16</v>
      </c>
      <c r="S127" s="4" t="s">
        <v>31</v>
      </c>
      <c r="T127" s="62" t="str">
        <f t="shared" si="1"/>
        <v>16. Paz, justicia e instituciones sólidas</v>
      </c>
      <c r="U127" s="79" t="s">
        <v>497</v>
      </c>
      <c r="V127" s="4" t="s">
        <v>34</v>
      </c>
      <c r="W127" s="79" t="s">
        <v>3581</v>
      </c>
      <c r="X127" s="4" t="s">
        <v>235</v>
      </c>
      <c r="Y127" s="79" t="s">
        <v>497</v>
      </c>
      <c r="Z127" s="4" t="s">
        <v>902</v>
      </c>
      <c r="AA127" s="51" t="s">
        <v>16487</v>
      </c>
      <c r="AB127" s="3" t="s">
        <v>903</v>
      </c>
      <c r="AC127" s="4" t="s">
        <v>904</v>
      </c>
      <c r="AD127" s="4" t="s">
        <v>2498</v>
      </c>
      <c r="AE127" s="4" t="s">
        <v>2405</v>
      </c>
      <c r="AF127" s="4" t="s">
        <v>2499</v>
      </c>
      <c r="AG127" s="4" t="s">
        <v>2500</v>
      </c>
      <c r="AH127" s="8">
        <v>0.8</v>
      </c>
      <c r="AI127" s="4" t="s">
        <v>2501</v>
      </c>
      <c r="AJ127" s="4" t="s">
        <v>2502</v>
      </c>
      <c r="AK127" s="4" t="s">
        <v>59</v>
      </c>
      <c r="AL127" s="4" t="s">
        <v>2503</v>
      </c>
      <c r="AM127" s="9">
        <v>0.2</v>
      </c>
      <c r="AN127" s="9">
        <v>0.35</v>
      </c>
      <c r="AO127" s="9">
        <v>0.5</v>
      </c>
      <c r="AP127" s="9">
        <v>0.8</v>
      </c>
      <c r="AQ127" s="6">
        <v>1</v>
      </c>
      <c r="AR127" s="5" t="s">
        <v>2500</v>
      </c>
      <c r="AS127" s="5" t="s">
        <v>2504</v>
      </c>
      <c r="AT127" s="4" t="s">
        <v>2505</v>
      </c>
      <c r="AU127" s="4" t="s">
        <v>2506</v>
      </c>
      <c r="AV127" s="4" t="s">
        <v>229</v>
      </c>
      <c r="AW127" s="4" t="s">
        <v>229</v>
      </c>
      <c r="AX127" s="4" t="s">
        <v>229</v>
      </c>
      <c r="AY127" s="4" t="s">
        <v>229</v>
      </c>
      <c r="AZ127" s="4" t="s">
        <v>229</v>
      </c>
      <c r="BA127" s="4" t="s">
        <v>229</v>
      </c>
      <c r="BB127" s="4" t="s">
        <v>229</v>
      </c>
      <c r="BC127" s="4" t="s">
        <v>229</v>
      </c>
      <c r="BD127" s="4" t="s">
        <v>229</v>
      </c>
      <c r="BE127" s="4" t="s">
        <v>229</v>
      </c>
      <c r="BF127" s="4" t="s">
        <v>229</v>
      </c>
      <c r="BG127" s="4" t="s">
        <v>229</v>
      </c>
      <c r="BH127" s="4" t="s">
        <v>229</v>
      </c>
      <c r="BI127" s="4" t="s">
        <v>229</v>
      </c>
      <c r="BJ127" s="4" t="s">
        <v>229</v>
      </c>
      <c r="BK127" s="4" t="s">
        <v>229</v>
      </c>
      <c r="BL127" s="4" t="s">
        <v>229</v>
      </c>
      <c r="BM127" s="4" t="s">
        <v>229</v>
      </c>
      <c r="BN127" s="4" t="s">
        <v>229</v>
      </c>
      <c r="BO127" s="4" t="s">
        <v>229</v>
      </c>
      <c r="BP127" s="4" t="s">
        <v>229</v>
      </c>
      <c r="BQ127" s="4" t="s">
        <v>229</v>
      </c>
      <c r="BR127" s="4" t="s">
        <v>229</v>
      </c>
      <c r="BS127" s="4" t="s">
        <v>229</v>
      </c>
      <c r="BT127" s="4" t="s">
        <v>229</v>
      </c>
      <c r="BU127" s="4" t="s">
        <v>229</v>
      </c>
      <c r="BV127" s="4" t="s">
        <v>229</v>
      </c>
      <c r="BY127" s="63">
        <v>154479871</v>
      </c>
    </row>
    <row r="128" spans="1:77" ht="15.75" hidden="1">
      <c r="A128" s="48" t="s">
        <v>15570</v>
      </c>
      <c r="B128" s="3" t="s">
        <v>2332</v>
      </c>
      <c r="C128" s="4" t="s">
        <v>2333</v>
      </c>
      <c r="D128" s="4" t="s">
        <v>2334</v>
      </c>
      <c r="E128" s="4" t="s">
        <v>2335</v>
      </c>
      <c r="F128" s="4" t="s">
        <v>2336</v>
      </c>
      <c r="G128" s="4" t="s">
        <v>2366</v>
      </c>
      <c r="H128" s="3" t="s">
        <v>263</v>
      </c>
      <c r="I128" s="4" t="s">
        <v>264</v>
      </c>
      <c r="J128" s="4" t="s">
        <v>2367</v>
      </c>
      <c r="K128" s="5" t="s">
        <v>2368</v>
      </c>
      <c r="L128" s="6">
        <v>1</v>
      </c>
      <c r="M128" s="5" t="s">
        <v>125</v>
      </c>
      <c r="N128" s="79">
        <v>5</v>
      </c>
      <c r="O128" s="4" t="s">
        <v>134</v>
      </c>
      <c r="P128" s="79">
        <v>0</v>
      </c>
      <c r="Q128" s="4" t="s">
        <v>134</v>
      </c>
      <c r="R128" s="79">
        <v>5</v>
      </c>
      <c r="S128" s="4" t="s">
        <v>268</v>
      </c>
      <c r="T128" s="62" t="str">
        <f t="shared" si="1"/>
        <v xml:space="preserve">5. Igualdad de género </v>
      </c>
      <c r="U128" s="79" t="s">
        <v>497</v>
      </c>
      <c r="V128" s="4" t="s">
        <v>34</v>
      </c>
      <c r="W128" s="79" t="s">
        <v>349</v>
      </c>
      <c r="X128" s="4" t="s">
        <v>269</v>
      </c>
      <c r="Y128" s="79" t="s">
        <v>840</v>
      </c>
      <c r="Z128" s="4" t="s">
        <v>270</v>
      </c>
      <c r="AA128" s="51" t="s">
        <v>16479</v>
      </c>
      <c r="AB128" s="3" t="s">
        <v>271</v>
      </c>
      <c r="AC128" s="4" t="s">
        <v>272</v>
      </c>
      <c r="AD128" s="4" t="s">
        <v>2369</v>
      </c>
      <c r="AE128" s="4" t="s">
        <v>2370</v>
      </c>
      <c r="AF128" s="4" t="s">
        <v>2371</v>
      </c>
      <c r="AG128" s="4" t="s">
        <v>2372</v>
      </c>
      <c r="AH128" s="8">
        <v>0.8</v>
      </c>
      <c r="AI128" s="4" t="s">
        <v>2373</v>
      </c>
      <c r="AJ128" s="4" t="s">
        <v>2374</v>
      </c>
      <c r="AK128" s="4" t="s">
        <v>59</v>
      </c>
      <c r="AL128" s="4" t="s">
        <v>2375</v>
      </c>
      <c r="AM128" s="9">
        <v>0.2</v>
      </c>
      <c r="AN128" s="9">
        <v>0.2</v>
      </c>
      <c r="AO128" s="9">
        <v>0.2</v>
      </c>
      <c r="AP128" s="9">
        <v>0.2</v>
      </c>
      <c r="AQ128" s="6">
        <v>0.9</v>
      </c>
      <c r="AR128" s="5" t="s">
        <v>2376</v>
      </c>
      <c r="AS128" s="5" t="s">
        <v>2260</v>
      </c>
      <c r="AT128" s="4" t="s">
        <v>2377</v>
      </c>
      <c r="AU128" s="4" t="s">
        <v>2378</v>
      </c>
      <c r="AV128" s="4" t="s">
        <v>229</v>
      </c>
      <c r="AW128" s="4" t="s">
        <v>229</v>
      </c>
      <c r="AX128" s="4" t="s">
        <v>229</v>
      </c>
      <c r="AY128" s="4" t="s">
        <v>229</v>
      </c>
      <c r="AZ128" s="4" t="s">
        <v>229</v>
      </c>
      <c r="BA128" s="4" t="s">
        <v>229</v>
      </c>
      <c r="BB128" s="4" t="s">
        <v>229</v>
      </c>
      <c r="BC128" s="4" t="s">
        <v>229</v>
      </c>
      <c r="BD128" s="4" t="s">
        <v>229</v>
      </c>
      <c r="BE128" s="4" t="s">
        <v>229</v>
      </c>
      <c r="BF128" s="4" t="s">
        <v>229</v>
      </c>
      <c r="BG128" s="4" t="s">
        <v>229</v>
      </c>
      <c r="BH128" s="4" t="s">
        <v>229</v>
      </c>
      <c r="BI128" s="4" t="s">
        <v>229</v>
      </c>
      <c r="BJ128" s="4" t="s">
        <v>229</v>
      </c>
      <c r="BK128" s="4" t="s">
        <v>229</v>
      </c>
      <c r="BL128" s="4" t="s">
        <v>229</v>
      </c>
      <c r="BM128" s="4" t="s">
        <v>229</v>
      </c>
      <c r="BN128" s="4" t="s">
        <v>229</v>
      </c>
      <c r="BO128" s="4" t="s">
        <v>229</v>
      </c>
      <c r="BP128" s="4" t="s">
        <v>229</v>
      </c>
      <c r="BQ128" s="4" t="s">
        <v>229</v>
      </c>
      <c r="BR128" s="4" t="s">
        <v>229</v>
      </c>
      <c r="BS128" s="4" t="s">
        <v>229</v>
      </c>
      <c r="BT128" s="4" t="s">
        <v>229</v>
      </c>
      <c r="BU128" s="4" t="s">
        <v>229</v>
      </c>
      <c r="BV128" s="4" t="s">
        <v>229</v>
      </c>
      <c r="BY128" s="63">
        <v>350000</v>
      </c>
    </row>
    <row r="129" spans="1:77" ht="15.75" hidden="1">
      <c r="A129" s="48" t="s">
        <v>15571</v>
      </c>
      <c r="B129" s="3" t="s">
        <v>2332</v>
      </c>
      <c r="C129" s="4" t="s">
        <v>2333</v>
      </c>
      <c r="D129" s="4" t="s">
        <v>2334</v>
      </c>
      <c r="E129" s="4" t="s">
        <v>2335</v>
      </c>
      <c r="F129" s="4" t="s">
        <v>2336</v>
      </c>
      <c r="G129" s="4" t="s">
        <v>2366</v>
      </c>
      <c r="H129" s="3" t="s">
        <v>282</v>
      </c>
      <c r="I129" s="4" t="s">
        <v>283</v>
      </c>
      <c r="J129" s="4" t="s">
        <v>2379</v>
      </c>
      <c r="K129" s="5" t="s">
        <v>2380</v>
      </c>
      <c r="L129" s="6">
        <v>1</v>
      </c>
      <c r="M129" s="5" t="s">
        <v>125</v>
      </c>
      <c r="N129" s="79">
        <v>6</v>
      </c>
      <c r="O129" s="5" t="s">
        <v>135</v>
      </c>
      <c r="P129" s="79">
        <v>0</v>
      </c>
      <c r="Q129" s="5" t="s">
        <v>135</v>
      </c>
      <c r="R129" s="79">
        <v>10</v>
      </c>
      <c r="S129" s="4" t="s">
        <v>286</v>
      </c>
      <c r="T129" s="62" t="str">
        <f t="shared" si="1"/>
        <v xml:space="preserve">10. Reducción de las desigualdades </v>
      </c>
      <c r="U129" s="79" t="s">
        <v>497</v>
      </c>
      <c r="V129" s="4" t="s">
        <v>34</v>
      </c>
      <c r="W129" s="79" t="s">
        <v>349</v>
      </c>
      <c r="X129" s="4" t="s">
        <v>269</v>
      </c>
      <c r="Y129" s="79" t="s">
        <v>840</v>
      </c>
      <c r="Z129" s="4" t="s">
        <v>270</v>
      </c>
      <c r="AA129" s="51" t="s">
        <v>16479</v>
      </c>
      <c r="AB129" s="3" t="s">
        <v>287</v>
      </c>
      <c r="AC129" s="4" t="s">
        <v>288</v>
      </c>
      <c r="AD129" s="4" t="s">
        <v>2381</v>
      </c>
      <c r="AE129" s="4" t="s">
        <v>2382</v>
      </c>
      <c r="AF129" s="4" t="s">
        <v>2383</v>
      </c>
      <c r="AG129" s="4" t="s">
        <v>2384</v>
      </c>
      <c r="AH129" s="8">
        <v>0.8</v>
      </c>
      <c r="AI129" s="4" t="s">
        <v>2385</v>
      </c>
      <c r="AJ129" s="4" t="s">
        <v>2269</v>
      </c>
      <c r="AK129" s="4" t="s">
        <v>59</v>
      </c>
      <c r="AL129" s="4" t="s">
        <v>2386</v>
      </c>
      <c r="AM129" s="8">
        <v>0</v>
      </c>
      <c r="AN129" s="9">
        <v>0.3</v>
      </c>
      <c r="AO129" s="9">
        <v>0.4</v>
      </c>
      <c r="AP129" s="9">
        <v>0.1</v>
      </c>
      <c r="AQ129" s="6">
        <v>1</v>
      </c>
      <c r="AR129" s="5" t="s">
        <v>2387</v>
      </c>
      <c r="AS129" s="5" t="s">
        <v>2388</v>
      </c>
      <c r="AT129" s="4" t="s">
        <v>2377</v>
      </c>
      <c r="AU129" s="4" t="s">
        <v>2378</v>
      </c>
      <c r="AV129" s="4" t="s">
        <v>229</v>
      </c>
      <c r="AW129" s="4" t="s">
        <v>229</v>
      </c>
      <c r="AX129" s="4" t="s">
        <v>229</v>
      </c>
      <c r="AY129" s="4" t="s">
        <v>229</v>
      </c>
      <c r="AZ129" s="4" t="s">
        <v>229</v>
      </c>
      <c r="BA129" s="4" t="s">
        <v>229</v>
      </c>
      <c r="BB129" s="4" t="s">
        <v>229</v>
      </c>
      <c r="BC129" s="4" t="s">
        <v>229</v>
      </c>
      <c r="BD129" s="4" t="s">
        <v>229</v>
      </c>
      <c r="BE129" s="4" t="s">
        <v>229</v>
      </c>
      <c r="BF129" s="4" t="s">
        <v>229</v>
      </c>
      <c r="BG129" s="4" t="s">
        <v>229</v>
      </c>
      <c r="BH129" s="4" t="s">
        <v>229</v>
      </c>
      <c r="BI129" s="4" t="s">
        <v>229</v>
      </c>
      <c r="BJ129" s="4" t="s">
        <v>229</v>
      </c>
      <c r="BK129" s="4" t="s">
        <v>229</v>
      </c>
      <c r="BL129" s="4" t="s">
        <v>229</v>
      </c>
      <c r="BM129" s="4" t="s">
        <v>229</v>
      </c>
      <c r="BN129" s="4" t="s">
        <v>229</v>
      </c>
      <c r="BO129" s="4" t="s">
        <v>229</v>
      </c>
      <c r="BP129" s="4" t="s">
        <v>229</v>
      </c>
      <c r="BQ129" s="4" t="s">
        <v>229</v>
      </c>
      <c r="BR129" s="4" t="s">
        <v>229</v>
      </c>
      <c r="BS129" s="4" t="s">
        <v>229</v>
      </c>
      <c r="BT129" s="4" t="s">
        <v>229</v>
      </c>
      <c r="BU129" s="4" t="s">
        <v>229</v>
      </c>
      <c r="BV129" s="4" t="s">
        <v>229</v>
      </c>
      <c r="BY129" s="63">
        <v>100000</v>
      </c>
    </row>
    <row r="130" spans="1:77" ht="15.75" hidden="1">
      <c r="A130" s="48" t="s">
        <v>15572</v>
      </c>
      <c r="B130" s="3" t="s">
        <v>2332</v>
      </c>
      <c r="C130" s="4" t="s">
        <v>2507</v>
      </c>
      <c r="D130" s="4" t="s">
        <v>2508</v>
      </c>
      <c r="E130" s="4" t="s">
        <v>2451</v>
      </c>
      <c r="F130" s="4" t="s">
        <v>2336</v>
      </c>
      <c r="G130" s="4" t="s">
        <v>2337</v>
      </c>
      <c r="H130" s="3" t="s">
        <v>345</v>
      </c>
      <c r="I130" s="4" t="s">
        <v>346</v>
      </c>
      <c r="J130" s="4" t="s">
        <v>347</v>
      </c>
      <c r="K130" s="5" t="s">
        <v>2509</v>
      </c>
      <c r="L130" s="6">
        <v>1</v>
      </c>
      <c r="M130" s="5" t="s">
        <v>125</v>
      </c>
      <c r="N130" s="79" t="s">
        <v>351</v>
      </c>
      <c r="O130" s="4" t="s">
        <v>135</v>
      </c>
      <c r="P130" s="79" t="s">
        <v>497</v>
      </c>
      <c r="Q130" s="4" t="s">
        <v>167</v>
      </c>
      <c r="R130" s="79" t="s">
        <v>1593</v>
      </c>
      <c r="S130" s="4" t="s">
        <v>286</v>
      </c>
      <c r="T130" s="62" t="str">
        <f t="shared" si="1"/>
        <v xml:space="preserve">10. Reducción de las desigualdades </v>
      </c>
      <c r="U130" s="79" t="s">
        <v>349</v>
      </c>
      <c r="V130" s="4" t="s">
        <v>350</v>
      </c>
      <c r="W130" s="79" t="s">
        <v>351</v>
      </c>
      <c r="X130" s="4" t="s">
        <v>352</v>
      </c>
      <c r="Y130" s="79" t="s">
        <v>353</v>
      </c>
      <c r="Z130" s="4" t="s">
        <v>354</v>
      </c>
      <c r="AA130" s="51" t="s">
        <v>1351</v>
      </c>
      <c r="AB130" s="3" t="s">
        <v>2510</v>
      </c>
      <c r="AC130" s="4" t="s">
        <v>355</v>
      </c>
      <c r="AD130" s="4" t="s">
        <v>356</v>
      </c>
      <c r="AE130" s="4" t="s">
        <v>357</v>
      </c>
      <c r="AF130" s="4" t="s">
        <v>358</v>
      </c>
      <c r="AG130" s="4" t="s">
        <v>359</v>
      </c>
      <c r="AH130" s="8">
        <v>1</v>
      </c>
      <c r="AI130" s="4" t="s">
        <v>360</v>
      </c>
      <c r="AJ130" s="4" t="s">
        <v>361</v>
      </c>
      <c r="AK130" s="4" t="s">
        <v>59</v>
      </c>
      <c r="AL130" s="4" t="s">
        <v>362</v>
      </c>
      <c r="AM130" s="3">
        <v>0</v>
      </c>
      <c r="AN130" s="3">
        <v>0.5</v>
      </c>
      <c r="AO130" s="3">
        <v>1</v>
      </c>
      <c r="AP130" s="3">
        <v>1</v>
      </c>
      <c r="AQ130" s="3">
        <v>1</v>
      </c>
      <c r="AR130" s="4" t="s">
        <v>363</v>
      </c>
      <c r="AS130" s="4" t="s">
        <v>364</v>
      </c>
      <c r="AT130" s="4" t="s">
        <v>362</v>
      </c>
      <c r="AU130" s="4" t="s">
        <v>362</v>
      </c>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Y130" s="63">
        <v>300000</v>
      </c>
    </row>
    <row r="131" spans="1:77" ht="15.75" hidden="1">
      <c r="A131" s="48" t="s">
        <v>15573</v>
      </c>
      <c r="B131" s="3" t="s">
        <v>2332</v>
      </c>
      <c r="C131" s="4" t="s">
        <v>2333</v>
      </c>
      <c r="D131" s="4" t="s">
        <v>2334</v>
      </c>
      <c r="E131" s="4" t="s">
        <v>2335</v>
      </c>
      <c r="F131" s="4" t="s">
        <v>2336</v>
      </c>
      <c r="G131" s="4" t="s">
        <v>2337</v>
      </c>
      <c r="H131" s="3" t="s">
        <v>1243</v>
      </c>
      <c r="I131" s="4" t="s">
        <v>1244</v>
      </c>
      <c r="J131" s="4" t="s">
        <v>2338</v>
      </c>
      <c r="K131" s="5" t="s">
        <v>2339</v>
      </c>
      <c r="L131" s="6">
        <v>1</v>
      </c>
      <c r="M131" s="5" t="s">
        <v>125</v>
      </c>
      <c r="N131" s="79">
        <v>6</v>
      </c>
      <c r="O131" s="5" t="s">
        <v>135</v>
      </c>
      <c r="P131" s="79" t="s">
        <v>872</v>
      </c>
      <c r="Q131" s="5" t="s">
        <v>135</v>
      </c>
      <c r="R131" s="79">
        <v>10</v>
      </c>
      <c r="S131" s="4" t="s">
        <v>286</v>
      </c>
      <c r="T131" s="62" t="str">
        <f t="shared" si="1"/>
        <v xml:space="preserve">10. Reducción de las desigualdades </v>
      </c>
      <c r="U131" s="79" t="s">
        <v>349</v>
      </c>
      <c r="V131" s="4" t="s">
        <v>350</v>
      </c>
      <c r="W131" s="79" t="s">
        <v>351</v>
      </c>
      <c r="X131" s="4" t="s">
        <v>352</v>
      </c>
      <c r="Y131" s="79" t="s">
        <v>353</v>
      </c>
      <c r="Z131" s="4" t="s">
        <v>354</v>
      </c>
      <c r="AA131" s="51" t="s">
        <v>1351</v>
      </c>
      <c r="AB131" s="3" t="s">
        <v>1247</v>
      </c>
      <c r="AC131" s="4" t="s">
        <v>1248</v>
      </c>
      <c r="AD131" s="4" t="s">
        <v>2340</v>
      </c>
      <c r="AE131" s="4" t="s">
        <v>2341</v>
      </c>
      <c r="AF131" s="4" t="s">
        <v>2342</v>
      </c>
      <c r="AG131" s="4" t="s">
        <v>2343</v>
      </c>
      <c r="AH131" s="8">
        <v>1</v>
      </c>
      <c r="AI131" s="4" t="s">
        <v>2344</v>
      </c>
      <c r="AJ131" s="4" t="s">
        <v>2345</v>
      </c>
      <c r="AK131" s="4" t="s">
        <v>471</v>
      </c>
      <c r="AL131" s="4" t="s">
        <v>2346</v>
      </c>
      <c r="AM131" s="8">
        <v>0.25</v>
      </c>
      <c r="AN131" s="8">
        <v>0.5</v>
      </c>
      <c r="AO131" s="8">
        <v>0.75</v>
      </c>
      <c r="AP131" s="8">
        <v>1</v>
      </c>
      <c r="AQ131" s="6">
        <v>1</v>
      </c>
      <c r="AR131" s="5" t="s">
        <v>2347</v>
      </c>
      <c r="AS131" s="5" t="s">
        <v>2348</v>
      </c>
      <c r="AT131" s="4" t="s">
        <v>2349</v>
      </c>
      <c r="AU131" s="4" t="s">
        <v>2350</v>
      </c>
      <c r="AV131" s="4" t="s">
        <v>2351</v>
      </c>
      <c r="AW131" s="4" t="s">
        <v>2352</v>
      </c>
      <c r="AX131" s="4" t="s">
        <v>2353</v>
      </c>
      <c r="AY131" s="4" t="s">
        <v>2354</v>
      </c>
      <c r="AZ131" s="4" t="s">
        <v>2352</v>
      </c>
      <c r="BA131" s="4" t="s">
        <v>2353</v>
      </c>
      <c r="BB131" s="4" t="s">
        <v>2355</v>
      </c>
      <c r="BC131" s="4" t="s">
        <v>2356</v>
      </c>
      <c r="BD131" s="4" t="s">
        <v>2357</v>
      </c>
      <c r="BE131" s="4" t="s">
        <v>2358</v>
      </c>
      <c r="BF131" s="4" t="s">
        <v>2359</v>
      </c>
      <c r="BG131" s="4" t="s">
        <v>2360</v>
      </c>
      <c r="BH131" s="4" t="s">
        <v>2361</v>
      </c>
      <c r="BI131" s="4" t="s">
        <v>2362</v>
      </c>
      <c r="BJ131" s="4" t="s">
        <v>2363</v>
      </c>
      <c r="BK131" s="4" t="s">
        <v>2364</v>
      </c>
      <c r="BL131" s="4" t="s">
        <v>2356</v>
      </c>
      <c r="BM131" s="4" t="s">
        <v>2357</v>
      </c>
      <c r="BN131" s="4" t="s">
        <v>2365</v>
      </c>
      <c r="BO131" s="4" t="s">
        <v>2349</v>
      </c>
      <c r="BP131" s="4" t="s">
        <v>2350</v>
      </c>
      <c r="BQ131" s="4" t="s">
        <v>229</v>
      </c>
      <c r="BR131" s="4" t="s">
        <v>229</v>
      </c>
      <c r="BS131" s="4" t="s">
        <v>229</v>
      </c>
      <c r="BT131" s="4" t="s">
        <v>229</v>
      </c>
      <c r="BU131" s="4" t="s">
        <v>229</v>
      </c>
      <c r="BV131" s="4" t="s">
        <v>229</v>
      </c>
      <c r="BY131" s="63">
        <v>29615411</v>
      </c>
    </row>
    <row r="132" spans="1:77" ht="15.75" hidden="1">
      <c r="A132" s="48" t="s">
        <v>15562</v>
      </c>
      <c r="B132" s="3" t="s">
        <v>2332</v>
      </c>
      <c r="C132" s="4" t="s">
        <v>2333</v>
      </c>
      <c r="D132" s="4" t="s">
        <v>2334</v>
      </c>
      <c r="E132" s="4" t="s">
        <v>2335</v>
      </c>
      <c r="F132" s="4" t="s">
        <v>2336</v>
      </c>
      <c r="G132" s="4" t="s">
        <v>2366</v>
      </c>
      <c r="H132" s="3" t="s">
        <v>1375</v>
      </c>
      <c r="I132" s="4" t="s">
        <v>1376</v>
      </c>
      <c r="J132" s="4" t="s">
        <v>2476</v>
      </c>
      <c r="K132" s="5" t="s">
        <v>2477</v>
      </c>
      <c r="L132" s="6">
        <v>6</v>
      </c>
      <c r="M132" s="5" t="s">
        <v>129</v>
      </c>
      <c r="N132" s="79">
        <v>3</v>
      </c>
      <c r="O132" s="4" t="s">
        <v>153</v>
      </c>
      <c r="P132" s="79">
        <v>2</v>
      </c>
      <c r="Q132" s="4" t="s">
        <v>218</v>
      </c>
      <c r="R132" s="79">
        <v>16</v>
      </c>
      <c r="S132" s="4" t="s">
        <v>31</v>
      </c>
      <c r="T132" s="62" t="str">
        <f t="shared" ref="T132:T195" si="2">R132&amp;". "&amp;S132</f>
        <v>16. Paz, justicia e instituciones sólidas</v>
      </c>
      <c r="U132" s="79" t="s">
        <v>497</v>
      </c>
      <c r="V132" s="4" t="s">
        <v>34</v>
      </c>
      <c r="W132" s="79" t="s">
        <v>528</v>
      </c>
      <c r="X132" s="4" t="s">
        <v>37</v>
      </c>
      <c r="Y132" s="79" t="s">
        <v>498</v>
      </c>
      <c r="Z132" s="4" t="s">
        <v>1379</v>
      </c>
      <c r="AA132" s="51" t="s">
        <v>9752</v>
      </c>
      <c r="AB132" s="3" t="s">
        <v>1380</v>
      </c>
      <c r="AC132" s="4" t="s">
        <v>1381</v>
      </c>
      <c r="AD132" s="4" t="s">
        <v>2478</v>
      </c>
      <c r="AE132" s="4" t="s">
        <v>2479</v>
      </c>
      <c r="AF132" s="4" t="s">
        <v>2480</v>
      </c>
      <c r="AG132" s="4" t="s">
        <v>2481</v>
      </c>
      <c r="AH132" s="8">
        <v>1</v>
      </c>
      <c r="AI132" s="4" t="s">
        <v>2482</v>
      </c>
      <c r="AJ132" s="4" t="s">
        <v>2483</v>
      </c>
      <c r="AK132" s="4" t="s">
        <v>59</v>
      </c>
      <c r="AL132" s="4" t="s">
        <v>2484</v>
      </c>
      <c r="AM132" s="9">
        <v>0.25</v>
      </c>
      <c r="AN132" s="9">
        <v>0.5</v>
      </c>
      <c r="AO132" s="9">
        <v>0.75</v>
      </c>
      <c r="AP132" s="9">
        <v>1</v>
      </c>
      <c r="AQ132" s="3" t="s">
        <v>2485</v>
      </c>
      <c r="AR132" s="5" t="s">
        <v>2486</v>
      </c>
      <c r="AS132" s="5" t="s">
        <v>2487</v>
      </c>
      <c r="AT132" s="4" t="s">
        <v>2488</v>
      </c>
      <c r="AU132" s="4" t="s">
        <v>2489</v>
      </c>
      <c r="AV132" s="4" t="s">
        <v>2490</v>
      </c>
      <c r="AW132" s="4" t="s">
        <v>2491</v>
      </c>
      <c r="AX132" s="4" t="s">
        <v>2492</v>
      </c>
      <c r="AY132" s="4" t="s">
        <v>2493</v>
      </c>
      <c r="AZ132" s="4" t="s">
        <v>2494</v>
      </c>
      <c r="BA132" s="4" t="s">
        <v>2495</v>
      </c>
      <c r="BB132" s="4" t="s">
        <v>229</v>
      </c>
      <c r="BC132" s="4" t="s">
        <v>229</v>
      </c>
      <c r="BD132" s="4" t="s">
        <v>229</v>
      </c>
      <c r="BE132" s="4" t="s">
        <v>229</v>
      </c>
      <c r="BF132" s="4" t="s">
        <v>229</v>
      </c>
      <c r="BG132" s="4" t="s">
        <v>229</v>
      </c>
      <c r="BH132" s="4" t="s">
        <v>229</v>
      </c>
      <c r="BI132" s="4" t="s">
        <v>229</v>
      </c>
      <c r="BJ132" s="4" t="s">
        <v>229</v>
      </c>
      <c r="BK132" s="4" t="s">
        <v>229</v>
      </c>
      <c r="BL132" s="4" t="s">
        <v>229</v>
      </c>
      <c r="BM132" s="4" t="s">
        <v>229</v>
      </c>
      <c r="BN132" s="4" t="s">
        <v>229</v>
      </c>
      <c r="BO132" s="4" t="s">
        <v>229</v>
      </c>
      <c r="BP132" s="4" t="s">
        <v>229</v>
      </c>
      <c r="BQ132" s="4" t="s">
        <v>229</v>
      </c>
      <c r="BR132" s="4" t="s">
        <v>229</v>
      </c>
      <c r="BS132" s="4" t="s">
        <v>229</v>
      </c>
      <c r="BT132" s="4" t="s">
        <v>229</v>
      </c>
      <c r="BU132" s="4" t="s">
        <v>229</v>
      </c>
      <c r="BV132" s="4" t="s">
        <v>229</v>
      </c>
      <c r="BY132" s="63">
        <v>41828417</v>
      </c>
    </row>
    <row r="133" spans="1:77" ht="15.75" hidden="1">
      <c r="A133" s="48" t="s">
        <v>15563</v>
      </c>
      <c r="B133" s="3" t="s">
        <v>2332</v>
      </c>
      <c r="C133" s="4" t="s">
        <v>2333</v>
      </c>
      <c r="D133" s="4" t="s">
        <v>2334</v>
      </c>
      <c r="E133" s="4" t="s">
        <v>2451</v>
      </c>
      <c r="F133" s="4" t="s">
        <v>2336</v>
      </c>
      <c r="G133" s="4" t="s">
        <v>2452</v>
      </c>
      <c r="H133" s="3" t="s">
        <v>1510</v>
      </c>
      <c r="I133" s="4" t="s">
        <v>1511</v>
      </c>
      <c r="J133" s="4" t="s">
        <v>2464</v>
      </c>
      <c r="K133" s="5" t="s">
        <v>2465</v>
      </c>
      <c r="L133" s="6">
        <v>1</v>
      </c>
      <c r="M133" s="5" t="s">
        <v>125</v>
      </c>
      <c r="N133" s="79">
        <v>6</v>
      </c>
      <c r="O133" s="4" t="s">
        <v>135</v>
      </c>
      <c r="P133" s="79">
        <v>8</v>
      </c>
      <c r="Q133" s="4" t="s">
        <v>172</v>
      </c>
      <c r="R133" s="79">
        <v>16</v>
      </c>
      <c r="S133" s="4" t="s">
        <v>31</v>
      </c>
      <c r="T133" s="62" t="str">
        <f t="shared" si="2"/>
        <v>16. Paz, justicia e instituciones sólidas</v>
      </c>
      <c r="U133" s="79" t="s">
        <v>349</v>
      </c>
      <c r="V133" s="4" t="s">
        <v>350</v>
      </c>
      <c r="W133" s="79" t="s">
        <v>351</v>
      </c>
      <c r="X133" s="4" t="s">
        <v>352</v>
      </c>
      <c r="Y133" s="79" t="s">
        <v>528</v>
      </c>
      <c r="Z133" s="4" t="s">
        <v>1514</v>
      </c>
      <c r="AA133" s="51" t="s">
        <v>16504</v>
      </c>
      <c r="AB133" s="3" t="s">
        <v>1515</v>
      </c>
      <c r="AC133" s="4" t="s">
        <v>1516</v>
      </c>
      <c r="AD133" s="4" t="s">
        <v>2466</v>
      </c>
      <c r="AE133" s="4" t="s">
        <v>2467</v>
      </c>
      <c r="AF133" s="4" t="s">
        <v>2468</v>
      </c>
      <c r="AG133" s="4" t="s">
        <v>2469</v>
      </c>
      <c r="AH133" s="8">
        <v>1</v>
      </c>
      <c r="AI133" s="4" t="s">
        <v>2470</v>
      </c>
      <c r="AJ133" s="4" t="s">
        <v>2471</v>
      </c>
      <c r="AK133" s="4" t="s">
        <v>59</v>
      </c>
      <c r="AL133" s="4" t="s">
        <v>2472</v>
      </c>
      <c r="AM133" s="9">
        <v>0.25</v>
      </c>
      <c r="AN133" s="9">
        <v>0.5</v>
      </c>
      <c r="AO133" s="9">
        <v>0.75</v>
      </c>
      <c r="AP133" s="9">
        <v>1</v>
      </c>
      <c r="AQ133" s="3" t="s">
        <v>2473</v>
      </c>
      <c r="AR133" s="5" t="s">
        <v>2474</v>
      </c>
      <c r="AS133" s="5" t="s">
        <v>2475</v>
      </c>
      <c r="AT133" s="4" t="s">
        <v>2352</v>
      </c>
      <c r="AU133" s="4" t="s">
        <v>2353</v>
      </c>
      <c r="AV133" s="4" t="s">
        <v>229</v>
      </c>
      <c r="AW133" s="4" t="s">
        <v>229</v>
      </c>
      <c r="AX133" s="4" t="s">
        <v>229</v>
      </c>
      <c r="AY133" s="4" t="s">
        <v>229</v>
      </c>
      <c r="AZ133" s="4" t="s">
        <v>229</v>
      </c>
      <c r="BA133" s="4" t="s">
        <v>229</v>
      </c>
      <c r="BB133" s="4" t="s">
        <v>229</v>
      </c>
      <c r="BC133" s="4" t="s">
        <v>229</v>
      </c>
      <c r="BD133" s="4" t="s">
        <v>229</v>
      </c>
      <c r="BE133" s="4" t="s">
        <v>229</v>
      </c>
      <c r="BF133" s="4" t="s">
        <v>229</v>
      </c>
      <c r="BG133" s="4" t="s">
        <v>229</v>
      </c>
      <c r="BH133" s="4" t="s">
        <v>229</v>
      </c>
      <c r="BI133" s="4" t="s">
        <v>229</v>
      </c>
      <c r="BJ133" s="4" t="s">
        <v>229</v>
      </c>
      <c r="BK133" s="4" t="s">
        <v>229</v>
      </c>
      <c r="BL133" s="4" t="s">
        <v>229</v>
      </c>
      <c r="BM133" s="4" t="s">
        <v>229</v>
      </c>
      <c r="BN133" s="4" t="s">
        <v>229</v>
      </c>
      <c r="BO133" s="4" t="s">
        <v>229</v>
      </c>
      <c r="BP133" s="4" t="s">
        <v>229</v>
      </c>
      <c r="BQ133" s="4" t="s">
        <v>229</v>
      </c>
      <c r="BR133" s="4" t="s">
        <v>229</v>
      </c>
      <c r="BS133" s="4" t="s">
        <v>229</v>
      </c>
      <c r="BT133" s="4" t="s">
        <v>229</v>
      </c>
      <c r="BU133" s="4" t="s">
        <v>229</v>
      </c>
      <c r="BV133" s="4" t="s">
        <v>229</v>
      </c>
      <c r="BY133" s="63">
        <v>880678092.20000005</v>
      </c>
    </row>
    <row r="134" spans="1:77" ht="15.75" hidden="1">
      <c r="A134" s="48" t="s">
        <v>15564</v>
      </c>
      <c r="B134" s="3" t="s">
        <v>2332</v>
      </c>
      <c r="C134" s="4" t="s">
        <v>2333</v>
      </c>
      <c r="D134" s="4" t="s">
        <v>2334</v>
      </c>
      <c r="E134" s="4" t="s">
        <v>2451</v>
      </c>
      <c r="F134" s="4" t="s">
        <v>2336</v>
      </c>
      <c r="G134" s="4" t="s">
        <v>2452</v>
      </c>
      <c r="H134" s="3" t="s">
        <v>1054</v>
      </c>
      <c r="I134" s="4" t="s">
        <v>1055</v>
      </c>
      <c r="J134" s="4" t="s">
        <v>2453</v>
      </c>
      <c r="K134" s="5" t="s">
        <v>2454</v>
      </c>
      <c r="L134" s="6">
        <v>1</v>
      </c>
      <c r="M134" s="5" t="s">
        <v>125</v>
      </c>
      <c r="N134" s="79">
        <v>3</v>
      </c>
      <c r="O134" s="5" t="s">
        <v>132</v>
      </c>
      <c r="P134" s="79">
        <v>1</v>
      </c>
      <c r="Q134" s="5" t="s">
        <v>1058</v>
      </c>
      <c r="R134" s="79">
        <v>3</v>
      </c>
      <c r="S134" s="4" t="s">
        <v>972</v>
      </c>
      <c r="T134" s="62" t="str">
        <f t="shared" si="2"/>
        <v xml:space="preserve">3. Salud y bienestar </v>
      </c>
      <c r="U134" s="79" t="s">
        <v>349</v>
      </c>
      <c r="V134" s="4" t="s">
        <v>350</v>
      </c>
      <c r="W134" s="79" t="s">
        <v>840</v>
      </c>
      <c r="X134" s="4" t="s">
        <v>1039</v>
      </c>
      <c r="Y134" s="79" t="s">
        <v>497</v>
      </c>
      <c r="Z134" s="4" t="s">
        <v>1059</v>
      </c>
      <c r="AA134" s="51" t="s">
        <v>16498</v>
      </c>
      <c r="AB134" s="3" t="s">
        <v>1060</v>
      </c>
      <c r="AC134" s="4" t="s">
        <v>1061</v>
      </c>
      <c r="AD134" s="4" t="s">
        <v>2455</v>
      </c>
      <c r="AE134" s="4" t="s">
        <v>2456</v>
      </c>
      <c r="AF134" s="4" t="s">
        <v>2457</v>
      </c>
      <c r="AG134" s="4" t="s">
        <v>2458</v>
      </c>
      <c r="AH134" s="8">
        <v>1</v>
      </c>
      <c r="AI134" s="4" t="s">
        <v>2459</v>
      </c>
      <c r="AJ134" s="4" t="s">
        <v>2460</v>
      </c>
      <c r="AK134" s="4" t="s">
        <v>59</v>
      </c>
      <c r="AL134" s="4" t="s">
        <v>2461</v>
      </c>
      <c r="AM134" s="9">
        <v>0.25</v>
      </c>
      <c r="AN134" s="9">
        <v>0.5</v>
      </c>
      <c r="AO134" s="9">
        <v>0.75</v>
      </c>
      <c r="AP134" s="9">
        <v>1</v>
      </c>
      <c r="AQ134" s="3" t="s">
        <v>2462</v>
      </c>
      <c r="AR134" s="5" t="s">
        <v>2463</v>
      </c>
      <c r="AS134" s="5" t="s">
        <v>2361</v>
      </c>
      <c r="AT134" s="4" t="s">
        <v>2362</v>
      </c>
      <c r="AU134" s="4" t="s">
        <v>2363</v>
      </c>
      <c r="AV134" s="4" t="s">
        <v>229</v>
      </c>
      <c r="AW134" s="4" t="s">
        <v>229</v>
      </c>
      <c r="AX134" s="4" t="s">
        <v>229</v>
      </c>
      <c r="AY134" s="4" t="s">
        <v>229</v>
      </c>
      <c r="AZ134" s="4" t="s">
        <v>229</v>
      </c>
      <c r="BA134" s="4" t="s">
        <v>229</v>
      </c>
      <c r="BB134" s="4" t="s">
        <v>229</v>
      </c>
      <c r="BC134" s="4" t="s">
        <v>229</v>
      </c>
      <c r="BD134" s="4" t="s">
        <v>229</v>
      </c>
      <c r="BE134" s="4" t="s">
        <v>229</v>
      </c>
      <c r="BF134" s="4" t="s">
        <v>229</v>
      </c>
      <c r="BG134" s="4" t="s">
        <v>229</v>
      </c>
      <c r="BH134" s="4" t="s">
        <v>229</v>
      </c>
      <c r="BI134" s="4" t="s">
        <v>229</v>
      </c>
      <c r="BJ134" s="4" t="s">
        <v>229</v>
      </c>
      <c r="BK134" s="4" t="s">
        <v>229</v>
      </c>
      <c r="BL134" s="4" t="s">
        <v>229</v>
      </c>
      <c r="BM134" s="4" t="s">
        <v>229</v>
      </c>
      <c r="BN134" s="4" t="s">
        <v>229</v>
      </c>
      <c r="BO134" s="4" t="s">
        <v>229</v>
      </c>
      <c r="BP134" s="4" t="s">
        <v>229</v>
      </c>
      <c r="BQ134" s="4" t="s">
        <v>229</v>
      </c>
      <c r="BR134" s="4" t="s">
        <v>229</v>
      </c>
      <c r="BS134" s="4" t="s">
        <v>229</v>
      </c>
      <c r="BT134" s="4" t="s">
        <v>229</v>
      </c>
      <c r="BU134" s="4" t="s">
        <v>229</v>
      </c>
      <c r="BV134" s="4" t="s">
        <v>229</v>
      </c>
      <c r="BY134" s="63">
        <v>49649998</v>
      </c>
    </row>
    <row r="135" spans="1:77" ht="15.75" hidden="1">
      <c r="A135" s="48" t="s">
        <v>15565</v>
      </c>
      <c r="B135" s="3" t="s">
        <v>2332</v>
      </c>
      <c r="C135" s="4" t="s">
        <v>2333</v>
      </c>
      <c r="D135" s="4" t="s">
        <v>2334</v>
      </c>
      <c r="E135" s="4" t="s">
        <v>2335</v>
      </c>
      <c r="F135" s="4" t="s">
        <v>2336</v>
      </c>
      <c r="G135" s="4" t="s">
        <v>2366</v>
      </c>
      <c r="H135" s="3" t="s">
        <v>1296</v>
      </c>
      <c r="I135" s="4" t="s">
        <v>1297</v>
      </c>
      <c r="J135" s="4" t="s">
        <v>2439</v>
      </c>
      <c r="K135" s="5" t="s">
        <v>2440</v>
      </c>
      <c r="L135" s="6">
        <v>2</v>
      </c>
      <c r="M135" s="5" t="s">
        <v>22</v>
      </c>
      <c r="N135" s="79">
        <v>3</v>
      </c>
      <c r="O135" s="4" t="s">
        <v>138</v>
      </c>
      <c r="P135" s="79">
        <v>2</v>
      </c>
      <c r="Q135" s="4" t="s">
        <v>184</v>
      </c>
      <c r="R135" s="79">
        <v>6</v>
      </c>
      <c r="S135" s="4" t="s">
        <v>1300</v>
      </c>
      <c r="T135" s="62" t="str">
        <f t="shared" si="2"/>
        <v xml:space="preserve">6. Agua limpia y saneamiento </v>
      </c>
      <c r="U135" s="79" t="s">
        <v>349</v>
      </c>
      <c r="V135" s="4" t="s">
        <v>350</v>
      </c>
      <c r="W135" s="79" t="s">
        <v>349</v>
      </c>
      <c r="X135" s="4" t="s">
        <v>783</v>
      </c>
      <c r="Y135" s="79" t="s">
        <v>528</v>
      </c>
      <c r="Z135" s="4" t="s">
        <v>1301</v>
      </c>
      <c r="AA135" s="51" t="s">
        <v>16489</v>
      </c>
      <c r="AB135" s="3" t="s">
        <v>1302</v>
      </c>
      <c r="AC135" s="4" t="s">
        <v>1303</v>
      </c>
      <c r="AD135" s="4" t="s">
        <v>2441</v>
      </c>
      <c r="AE135" s="4" t="s">
        <v>2442</v>
      </c>
      <c r="AF135" s="4" t="s">
        <v>2443</v>
      </c>
      <c r="AG135" s="4" t="s">
        <v>2444</v>
      </c>
      <c r="AH135" s="3">
        <v>770</v>
      </c>
      <c r="AI135" s="4" t="s">
        <v>2445</v>
      </c>
      <c r="AJ135" s="4" t="s">
        <v>2446</v>
      </c>
      <c r="AK135" s="4" t="s">
        <v>471</v>
      </c>
      <c r="AL135" s="4" t="s">
        <v>2447</v>
      </c>
      <c r="AM135" s="8">
        <v>0</v>
      </c>
      <c r="AN135" s="8">
        <v>200</v>
      </c>
      <c r="AO135" s="8">
        <v>400</v>
      </c>
      <c r="AP135" s="8">
        <v>770</v>
      </c>
      <c r="AQ135" s="3" t="s">
        <v>2448</v>
      </c>
      <c r="AR135" s="5" t="s">
        <v>2449</v>
      </c>
      <c r="AS135" s="5" t="s">
        <v>2445</v>
      </c>
      <c r="AT135" s="4" t="s">
        <v>2450</v>
      </c>
      <c r="AU135" s="4" t="s">
        <v>2438</v>
      </c>
      <c r="AV135" s="4" t="s">
        <v>229</v>
      </c>
      <c r="AW135" s="4" t="s">
        <v>229</v>
      </c>
      <c r="AX135" s="4" t="s">
        <v>229</v>
      </c>
      <c r="AY135" s="4" t="s">
        <v>229</v>
      </c>
      <c r="AZ135" s="4" t="s">
        <v>229</v>
      </c>
      <c r="BA135" s="4" t="s">
        <v>229</v>
      </c>
      <c r="BB135" s="4" t="s">
        <v>229</v>
      </c>
      <c r="BC135" s="4" t="s">
        <v>229</v>
      </c>
      <c r="BD135" s="4" t="s">
        <v>229</v>
      </c>
      <c r="BE135" s="4" t="s">
        <v>229</v>
      </c>
      <c r="BF135" s="4" t="s">
        <v>229</v>
      </c>
      <c r="BG135" s="4" t="s">
        <v>229</v>
      </c>
      <c r="BH135" s="4" t="s">
        <v>229</v>
      </c>
      <c r="BI135" s="4" t="s">
        <v>229</v>
      </c>
      <c r="BJ135" s="4" t="s">
        <v>229</v>
      </c>
      <c r="BK135" s="4" t="s">
        <v>229</v>
      </c>
      <c r="BL135" s="4" t="s">
        <v>229</v>
      </c>
      <c r="BM135" s="4" t="s">
        <v>229</v>
      </c>
      <c r="BN135" s="4" t="s">
        <v>229</v>
      </c>
      <c r="BO135" s="4" t="s">
        <v>229</v>
      </c>
      <c r="BP135" s="4" t="s">
        <v>229</v>
      </c>
      <c r="BQ135" s="4" t="s">
        <v>229</v>
      </c>
      <c r="BR135" s="4" t="s">
        <v>229</v>
      </c>
      <c r="BS135" s="4" t="s">
        <v>229</v>
      </c>
      <c r="BT135" s="4" t="s">
        <v>229</v>
      </c>
      <c r="BU135" s="4" t="s">
        <v>229</v>
      </c>
      <c r="BV135" s="4" t="s">
        <v>229</v>
      </c>
      <c r="BY135" s="63">
        <v>205048087</v>
      </c>
    </row>
    <row r="136" spans="1:77" ht="15.75" hidden="1">
      <c r="A136" s="48" t="s">
        <v>15566</v>
      </c>
      <c r="B136" s="3" t="s">
        <v>2332</v>
      </c>
      <c r="C136" s="4" t="s">
        <v>2333</v>
      </c>
      <c r="D136" s="4" t="s">
        <v>2334</v>
      </c>
      <c r="E136" s="4" t="s">
        <v>2335</v>
      </c>
      <c r="F136" s="4" t="s">
        <v>2336</v>
      </c>
      <c r="G136" s="4" t="s">
        <v>2366</v>
      </c>
      <c r="H136" s="3" t="s">
        <v>1261</v>
      </c>
      <c r="I136" s="4" t="s">
        <v>1262</v>
      </c>
      <c r="J136" s="4" t="s">
        <v>2425</v>
      </c>
      <c r="K136" s="5" t="s">
        <v>2426</v>
      </c>
      <c r="L136" s="6">
        <v>2</v>
      </c>
      <c r="M136" s="5" t="s">
        <v>22</v>
      </c>
      <c r="N136" s="79">
        <v>2</v>
      </c>
      <c r="O136" s="5" t="s">
        <v>25</v>
      </c>
      <c r="P136" s="79">
        <v>2</v>
      </c>
      <c r="Q136" s="5" t="s">
        <v>180</v>
      </c>
      <c r="R136" s="79">
        <v>11</v>
      </c>
      <c r="S136" s="4" t="s">
        <v>631</v>
      </c>
      <c r="T136" s="62" t="str">
        <f t="shared" si="2"/>
        <v>11. Ciudades y comunidades sostenibles</v>
      </c>
      <c r="U136" s="79" t="s">
        <v>349</v>
      </c>
      <c r="V136" s="4" t="s">
        <v>350</v>
      </c>
      <c r="W136" s="79" t="s">
        <v>349</v>
      </c>
      <c r="X136" s="4" t="s">
        <v>783</v>
      </c>
      <c r="Y136" s="79" t="s">
        <v>497</v>
      </c>
      <c r="Z136" s="4" t="s">
        <v>784</v>
      </c>
      <c r="AA136" s="51" t="s">
        <v>16485</v>
      </c>
      <c r="AB136" s="3" t="s">
        <v>1265</v>
      </c>
      <c r="AC136" s="4" t="s">
        <v>1266</v>
      </c>
      <c r="AD136" s="4" t="s">
        <v>2427</v>
      </c>
      <c r="AE136" s="4" t="s">
        <v>2428</v>
      </c>
      <c r="AF136" s="4" t="s">
        <v>2429</v>
      </c>
      <c r="AG136" s="4" t="s">
        <v>2430</v>
      </c>
      <c r="AH136" s="13">
        <v>4500</v>
      </c>
      <c r="AI136" s="4" t="s">
        <v>2431</v>
      </c>
      <c r="AJ136" s="4" t="s">
        <v>2432</v>
      </c>
      <c r="AK136" s="4" t="s">
        <v>471</v>
      </c>
      <c r="AL136" s="4" t="s">
        <v>2433</v>
      </c>
      <c r="AM136" s="8">
        <v>0</v>
      </c>
      <c r="AN136" s="8">
        <v>1000</v>
      </c>
      <c r="AO136" s="8">
        <v>3000</v>
      </c>
      <c r="AP136" s="8">
        <v>4500</v>
      </c>
      <c r="AQ136" s="3" t="s">
        <v>2434</v>
      </c>
      <c r="AR136" s="5" t="s">
        <v>2435</v>
      </c>
      <c r="AS136" s="5" t="s">
        <v>2436</v>
      </c>
      <c r="AT136" s="4" t="s">
        <v>2437</v>
      </c>
      <c r="AU136" s="4" t="s">
        <v>2438</v>
      </c>
      <c r="AV136" s="4" t="s">
        <v>229</v>
      </c>
      <c r="AW136" s="4" t="s">
        <v>229</v>
      </c>
      <c r="AX136" s="4" t="s">
        <v>229</v>
      </c>
      <c r="AY136" s="4" t="s">
        <v>229</v>
      </c>
      <c r="AZ136" s="4" t="s">
        <v>229</v>
      </c>
      <c r="BA136" s="4" t="s">
        <v>229</v>
      </c>
      <c r="BB136" s="4" t="s">
        <v>229</v>
      </c>
      <c r="BC136" s="4" t="s">
        <v>229</v>
      </c>
      <c r="BD136" s="4" t="s">
        <v>229</v>
      </c>
      <c r="BE136" s="4" t="s">
        <v>229</v>
      </c>
      <c r="BF136" s="4" t="s">
        <v>229</v>
      </c>
      <c r="BG136" s="4" t="s">
        <v>229</v>
      </c>
      <c r="BH136" s="4" t="s">
        <v>229</v>
      </c>
      <c r="BI136" s="4" t="s">
        <v>229</v>
      </c>
      <c r="BJ136" s="4" t="s">
        <v>229</v>
      </c>
      <c r="BK136" s="4" t="s">
        <v>229</v>
      </c>
      <c r="BL136" s="4" t="s">
        <v>229</v>
      </c>
      <c r="BM136" s="4" t="s">
        <v>229</v>
      </c>
      <c r="BN136" s="4" t="s">
        <v>229</v>
      </c>
      <c r="BO136" s="4" t="s">
        <v>229</v>
      </c>
      <c r="BP136" s="4" t="s">
        <v>229</v>
      </c>
      <c r="BQ136" s="4" t="s">
        <v>229</v>
      </c>
      <c r="BR136" s="4" t="s">
        <v>229</v>
      </c>
      <c r="BS136" s="4" t="s">
        <v>229</v>
      </c>
      <c r="BT136" s="4" t="s">
        <v>229</v>
      </c>
      <c r="BU136" s="4" t="s">
        <v>229</v>
      </c>
      <c r="BV136" s="4" t="s">
        <v>229</v>
      </c>
      <c r="BY136" s="63">
        <v>200000</v>
      </c>
    </row>
    <row r="137" spans="1:77" ht="15.75" hidden="1">
      <c r="A137" s="48" t="s">
        <v>15567</v>
      </c>
      <c r="B137" s="3" t="s">
        <v>2332</v>
      </c>
      <c r="C137" s="4" t="s">
        <v>2333</v>
      </c>
      <c r="D137" s="4" t="s">
        <v>2334</v>
      </c>
      <c r="E137" s="4" t="s">
        <v>2335</v>
      </c>
      <c r="F137" s="4" t="s">
        <v>2336</v>
      </c>
      <c r="G137" s="4" t="s">
        <v>2366</v>
      </c>
      <c r="H137" s="3" t="s">
        <v>14</v>
      </c>
      <c r="I137" s="4" t="s">
        <v>16</v>
      </c>
      <c r="J137" s="4" t="s">
        <v>2390</v>
      </c>
      <c r="K137" s="5" t="s">
        <v>2416</v>
      </c>
      <c r="L137" s="6">
        <v>2</v>
      </c>
      <c r="M137" s="5" t="s">
        <v>22</v>
      </c>
      <c r="N137" s="79" t="s">
        <v>349</v>
      </c>
      <c r="O137" s="4" t="s">
        <v>25</v>
      </c>
      <c r="P137" s="79" t="s">
        <v>497</v>
      </c>
      <c r="Q137" s="4" t="s">
        <v>28</v>
      </c>
      <c r="R137" s="79" t="s">
        <v>1593</v>
      </c>
      <c r="S137" s="4" t="s">
        <v>286</v>
      </c>
      <c r="T137" s="62" t="str">
        <f t="shared" si="2"/>
        <v xml:space="preserve">10. Reducción de las desigualdades </v>
      </c>
      <c r="U137" s="79" t="s">
        <v>349</v>
      </c>
      <c r="V137" s="4" t="s">
        <v>34</v>
      </c>
      <c r="W137" s="79" t="s">
        <v>349</v>
      </c>
      <c r="X137" s="4" t="s">
        <v>269</v>
      </c>
      <c r="Y137" s="79" t="s">
        <v>497</v>
      </c>
      <c r="Z137" s="4" t="s">
        <v>1093</v>
      </c>
      <c r="AA137" s="51" t="s">
        <v>16485</v>
      </c>
      <c r="AB137" s="3" t="s">
        <v>42</v>
      </c>
      <c r="AC137" s="4" t="s">
        <v>44</v>
      </c>
      <c r="AD137" s="4" t="s">
        <v>2417</v>
      </c>
      <c r="AE137" s="4" t="s">
        <v>2393</v>
      </c>
      <c r="AF137" s="4" t="s">
        <v>2418</v>
      </c>
      <c r="AG137" s="4" t="s">
        <v>2419</v>
      </c>
      <c r="AH137" s="8">
        <v>1</v>
      </c>
      <c r="AI137" s="4" t="s">
        <v>2420</v>
      </c>
      <c r="AJ137" s="4" t="s">
        <v>2421</v>
      </c>
      <c r="AK137" s="4" t="s">
        <v>59</v>
      </c>
      <c r="AL137" s="4" t="s">
        <v>2422</v>
      </c>
      <c r="AM137" s="9">
        <v>0.25</v>
      </c>
      <c r="AN137" s="9">
        <v>0.5</v>
      </c>
      <c r="AO137" s="9">
        <v>0.75</v>
      </c>
      <c r="AP137" s="9">
        <v>1</v>
      </c>
      <c r="AQ137" s="6">
        <v>1.05</v>
      </c>
      <c r="AR137" s="5" t="s">
        <v>2423</v>
      </c>
      <c r="AS137" s="5" t="s">
        <v>2424</v>
      </c>
      <c r="AT137" s="4" t="s">
        <v>2377</v>
      </c>
      <c r="AU137" s="4" t="s">
        <v>2378</v>
      </c>
      <c r="AV137" s="4" t="s">
        <v>229</v>
      </c>
      <c r="AW137" s="4" t="s">
        <v>229</v>
      </c>
      <c r="AX137" s="4" t="s">
        <v>229</v>
      </c>
      <c r="AY137" s="4" t="s">
        <v>229</v>
      </c>
      <c r="AZ137" s="4" t="s">
        <v>229</v>
      </c>
      <c r="BA137" s="4" t="s">
        <v>229</v>
      </c>
      <c r="BB137" s="4" t="s">
        <v>229</v>
      </c>
      <c r="BC137" s="4" t="s">
        <v>229</v>
      </c>
      <c r="BD137" s="4" t="s">
        <v>229</v>
      </c>
      <c r="BE137" s="4" t="s">
        <v>229</v>
      </c>
      <c r="BF137" s="4" t="s">
        <v>229</v>
      </c>
      <c r="BG137" s="4" t="s">
        <v>229</v>
      </c>
      <c r="BH137" s="4" t="s">
        <v>229</v>
      </c>
      <c r="BI137" s="4" t="s">
        <v>229</v>
      </c>
      <c r="BJ137" s="4" t="s">
        <v>229</v>
      </c>
      <c r="BK137" s="4" t="s">
        <v>229</v>
      </c>
      <c r="BL137" s="4" t="s">
        <v>229</v>
      </c>
      <c r="BM137" s="4" t="s">
        <v>229</v>
      </c>
      <c r="BN137" s="4" t="s">
        <v>229</v>
      </c>
      <c r="BO137" s="4" t="s">
        <v>229</v>
      </c>
      <c r="BP137" s="4" t="s">
        <v>229</v>
      </c>
      <c r="BQ137" s="4" t="s">
        <v>229</v>
      </c>
      <c r="BR137" s="4" t="s">
        <v>229</v>
      </c>
      <c r="BS137" s="4" t="s">
        <v>229</v>
      </c>
      <c r="BT137" s="4" t="s">
        <v>229</v>
      </c>
      <c r="BU137" s="4" t="s">
        <v>229</v>
      </c>
      <c r="BV137" s="4" t="s">
        <v>229</v>
      </c>
      <c r="BW137" t="s">
        <v>120</v>
      </c>
      <c r="BX137" t="s">
        <v>122</v>
      </c>
      <c r="BY137" s="63">
        <v>300000</v>
      </c>
    </row>
    <row r="138" spans="1:77" ht="15.75" hidden="1">
      <c r="A138" s="48" t="s">
        <v>15568</v>
      </c>
      <c r="B138" s="3" t="s">
        <v>2332</v>
      </c>
      <c r="C138" s="4" t="s">
        <v>2333</v>
      </c>
      <c r="D138" s="4" t="s">
        <v>2334</v>
      </c>
      <c r="E138" s="4" t="s">
        <v>2335</v>
      </c>
      <c r="F138" s="4" t="s">
        <v>2336</v>
      </c>
      <c r="G138" s="4" t="s">
        <v>2337</v>
      </c>
      <c r="H138" s="3" t="s">
        <v>231</v>
      </c>
      <c r="I138" s="4" t="s">
        <v>232</v>
      </c>
      <c r="J138" s="4" t="s">
        <v>2402</v>
      </c>
      <c r="K138" s="5" t="s">
        <v>2403</v>
      </c>
      <c r="L138" s="6">
        <v>5</v>
      </c>
      <c r="M138" s="5" t="s">
        <v>128</v>
      </c>
      <c r="N138" s="79">
        <v>3</v>
      </c>
      <c r="O138" s="5" t="s">
        <v>150</v>
      </c>
      <c r="P138" s="79">
        <v>1</v>
      </c>
      <c r="Q138" s="5" t="s">
        <v>209</v>
      </c>
      <c r="R138" s="79">
        <v>16</v>
      </c>
      <c r="S138" s="4" t="s">
        <v>31</v>
      </c>
      <c r="T138" s="62" t="str">
        <f t="shared" si="2"/>
        <v>16. Paz, justicia e instituciones sólidas</v>
      </c>
      <c r="U138" s="79" t="s">
        <v>497</v>
      </c>
      <c r="V138" s="4" t="s">
        <v>34</v>
      </c>
      <c r="W138" s="79" t="s">
        <v>3581</v>
      </c>
      <c r="X138" s="4" t="s">
        <v>235</v>
      </c>
      <c r="Y138" s="79" t="s">
        <v>349</v>
      </c>
      <c r="Z138" s="4" t="s">
        <v>236</v>
      </c>
      <c r="AA138" s="51" t="s">
        <v>16478</v>
      </c>
      <c r="AB138" s="3" t="s">
        <v>237</v>
      </c>
      <c r="AC138" s="4" t="s">
        <v>238</v>
      </c>
      <c r="AD138" s="4" t="s">
        <v>2404</v>
      </c>
      <c r="AE138" s="4" t="s">
        <v>2405</v>
      </c>
      <c r="AF138" s="4" t="s">
        <v>2406</v>
      </c>
      <c r="AG138" s="4" t="s">
        <v>2407</v>
      </c>
      <c r="AH138" s="8">
        <v>1</v>
      </c>
      <c r="AI138" s="4" t="s">
        <v>2408</v>
      </c>
      <c r="AJ138" s="4" t="s">
        <v>2409</v>
      </c>
      <c r="AK138" s="4" t="s">
        <v>59</v>
      </c>
      <c r="AL138" s="4" t="s">
        <v>2410</v>
      </c>
      <c r="AM138" s="9">
        <v>0.16600000000000001</v>
      </c>
      <c r="AN138" s="9">
        <v>0.5</v>
      </c>
      <c r="AO138" s="9">
        <v>0.83299999999999996</v>
      </c>
      <c r="AP138" s="9">
        <v>1</v>
      </c>
      <c r="AQ138" s="3" t="s">
        <v>2411</v>
      </c>
      <c r="AR138" s="5" t="s">
        <v>2412</v>
      </c>
      <c r="AS138" s="5" t="s">
        <v>2413</v>
      </c>
      <c r="AT138" s="4" t="s">
        <v>2414</v>
      </c>
      <c r="AU138" s="4" t="s">
        <v>2415</v>
      </c>
      <c r="AV138" s="4" t="s">
        <v>229</v>
      </c>
      <c r="AW138" s="4" t="s">
        <v>229</v>
      </c>
      <c r="AX138" s="4" t="s">
        <v>229</v>
      </c>
      <c r="AY138" s="4" t="s">
        <v>229</v>
      </c>
      <c r="AZ138" s="4" t="s">
        <v>229</v>
      </c>
      <c r="BA138" s="4" t="s">
        <v>229</v>
      </c>
      <c r="BB138" s="4" t="s">
        <v>229</v>
      </c>
      <c r="BC138" s="4" t="s">
        <v>229</v>
      </c>
      <c r="BD138" s="4" t="s">
        <v>229</v>
      </c>
      <c r="BE138" s="4" t="s">
        <v>229</v>
      </c>
      <c r="BF138" s="4" t="s">
        <v>229</v>
      </c>
      <c r="BG138" s="4" t="s">
        <v>229</v>
      </c>
      <c r="BH138" s="4" t="s">
        <v>229</v>
      </c>
      <c r="BI138" s="4" t="s">
        <v>229</v>
      </c>
      <c r="BJ138" s="4" t="s">
        <v>229</v>
      </c>
      <c r="BK138" s="4" t="s">
        <v>229</v>
      </c>
      <c r="BL138" s="4" t="s">
        <v>229</v>
      </c>
      <c r="BM138" s="4" t="s">
        <v>229</v>
      </c>
      <c r="BN138" s="4" t="s">
        <v>229</v>
      </c>
      <c r="BO138" s="4" t="s">
        <v>229</v>
      </c>
      <c r="BP138" s="4" t="s">
        <v>229</v>
      </c>
      <c r="BQ138" s="4" t="s">
        <v>229</v>
      </c>
      <c r="BR138" s="4" t="s">
        <v>229</v>
      </c>
      <c r="BS138" s="4" t="s">
        <v>229</v>
      </c>
      <c r="BT138" s="4" t="s">
        <v>229</v>
      </c>
      <c r="BU138" s="4" t="s">
        <v>229</v>
      </c>
      <c r="BV138" s="4" t="s">
        <v>229</v>
      </c>
      <c r="BY138" s="63">
        <v>500000</v>
      </c>
    </row>
    <row r="139" spans="1:77" ht="15.75" hidden="1">
      <c r="A139" s="48" t="s">
        <v>15569</v>
      </c>
      <c r="B139" s="3" t="s">
        <v>2332</v>
      </c>
      <c r="C139" s="4" t="s">
        <v>2333</v>
      </c>
      <c r="D139" s="4" t="s">
        <v>2334</v>
      </c>
      <c r="E139" s="4" t="s">
        <v>2335</v>
      </c>
      <c r="F139" s="4" t="s">
        <v>2336</v>
      </c>
      <c r="G139" s="4" t="s">
        <v>2389</v>
      </c>
      <c r="H139" s="3" t="s">
        <v>248</v>
      </c>
      <c r="I139" s="4" t="s">
        <v>249</v>
      </c>
      <c r="J139" s="4" t="s">
        <v>2390</v>
      </c>
      <c r="K139" s="5" t="s">
        <v>2391</v>
      </c>
      <c r="L139" s="6">
        <v>2</v>
      </c>
      <c r="M139" s="5" t="s">
        <v>22</v>
      </c>
      <c r="N139" s="79">
        <v>2</v>
      </c>
      <c r="O139" s="4" t="s">
        <v>25</v>
      </c>
      <c r="P139" s="79">
        <v>2</v>
      </c>
      <c r="Q139" s="4" t="s">
        <v>180</v>
      </c>
      <c r="R139" s="79">
        <v>16</v>
      </c>
      <c r="S139" s="4" t="s">
        <v>31</v>
      </c>
      <c r="T139" s="62" t="str">
        <f t="shared" si="2"/>
        <v>16. Paz, justicia e instituciones sólidas</v>
      </c>
      <c r="U139" s="79" t="s">
        <v>349</v>
      </c>
      <c r="V139" s="4" t="s">
        <v>34</v>
      </c>
      <c r="W139" s="79" t="s">
        <v>351</v>
      </c>
      <c r="X139" s="4" t="s">
        <v>37</v>
      </c>
      <c r="Y139" s="79" t="s">
        <v>528</v>
      </c>
      <c r="Z139" s="4" t="s">
        <v>252</v>
      </c>
      <c r="AA139" s="51" t="s">
        <v>16504</v>
      </c>
      <c r="AB139" s="3" t="s">
        <v>253</v>
      </c>
      <c r="AC139" s="4" t="s">
        <v>254</v>
      </c>
      <c r="AD139" s="4" t="s">
        <v>2392</v>
      </c>
      <c r="AE139" s="4" t="s">
        <v>2393</v>
      </c>
      <c r="AF139" s="4" t="s">
        <v>2394</v>
      </c>
      <c r="AG139" s="4" t="s">
        <v>2395</v>
      </c>
      <c r="AH139" s="8">
        <v>1</v>
      </c>
      <c r="AI139" s="4" t="s">
        <v>2396</v>
      </c>
      <c r="AJ139" s="4" t="s">
        <v>2397</v>
      </c>
      <c r="AK139" s="4" t="s">
        <v>59</v>
      </c>
      <c r="AL139" s="4" t="s">
        <v>2398</v>
      </c>
      <c r="AM139" s="9">
        <v>0.25</v>
      </c>
      <c r="AN139" s="9">
        <v>0.5</v>
      </c>
      <c r="AO139" s="9">
        <v>0.75</v>
      </c>
      <c r="AP139" s="9">
        <v>1</v>
      </c>
      <c r="AQ139" s="6">
        <v>1.05</v>
      </c>
      <c r="AR139" s="5" t="s">
        <v>2395</v>
      </c>
      <c r="AS139" s="5" t="s">
        <v>2399</v>
      </c>
      <c r="AT139" s="4" t="s">
        <v>2400</v>
      </c>
      <c r="AU139" s="4" t="s">
        <v>2401</v>
      </c>
      <c r="AV139" s="4" t="s">
        <v>229</v>
      </c>
      <c r="AW139" s="4" t="s">
        <v>229</v>
      </c>
      <c r="AX139" s="4" t="s">
        <v>229</v>
      </c>
      <c r="AY139" s="4" t="s">
        <v>229</v>
      </c>
      <c r="AZ139" s="4" t="s">
        <v>229</v>
      </c>
      <c r="BA139" s="4" t="s">
        <v>229</v>
      </c>
      <c r="BB139" s="4" t="s">
        <v>229</v>
      </c>
      <c r="BC139" s="4" t="s">
        <v>229</v>
      </c>
      <c r="BD139" s="4" t="s">
        <v>229</v>
      </c>
      <c r="BE139" s="4" t="s">
        <v>229</v>
      </c>
      <c r="BF139" s="4" t="s">
        <v>229</v>
      </c>
      <c r="BG139" s="4" t="s">
        <v>229</v>
      </c>
      <c r="BH139" s="4" t="s">
        <v>229</v>
      </c>
      <c r="BI139" s="4" t="s">
        <v>229</v>
      </c>
      <c r="BJ139" s="4" t="s">
        <v>229</v>
      </c>
      <c r="BK139" s="4" t="s">
        <v>229</v>
      </c>
      <c r="BL139" s="4" t="s">
        <v>229</v>
      </c>
      <c r="BM139" s="4" t="s">
        <v>229</v>
      </c>
      <c r="BN139" s="4" t="s">
        <v>229</v>
      </c>
      <c r="BO139" s="4" t="s">
        <v>229</v>
      </c>
      <c r="BP139" s="4" t="s">
        <v>229</v>
      </c>
      <c r="BQ139" s="4" t="s">
        <v>229</v>
      </c>
      <c r="BR139" s="4" t="s">
        <v>229</v>
      </c>
      <c r="BS139" s="4" t="s">
        <v>229</v>
      </c>
      <c r="BT139" s="4" t="s">
        <v>229</v>
      </c>
      <c r="BU139" s="4" t="s">
        <v>229</v>
      </c>
      <c r="BV139" s="4" t="s">
        <v>229</v>
      </c>
      <c r="BY139" s="63">
        <v>181720555</v>
      </c>
    </row>
    <row r="140" spans="1:77" ht="15.75" hidden="1">
      <c r="A140" s="48" t="s">
        <v>15574</v>
      </c>
      <c r="B140" s="3" t="s">
        <v>2511</v>
      </c>
      <c r="C140" s="4" t="s">
        <v>2512</v>
      </c>
      <c r="D140" s="4" t="s">
        <v>2539</v>
      </c>
      <c r="E140" s="4" t="s">
        <v>2514</v>
      </c>
      <c r="F140" s="4" t="s">
        <v>2515</v>
      </c>
      <c r="G140" s="4" t="s">
        <v>2516</v>
      </c>
      <c r="H140" s="3" t="s">
        <v>2816</v>
      </c>
      <c r="I140" s="4" t="s">
        <v>2817</v>
      </c>
      <c r="J140" s="4" t="s">
        <v>2818</v>
      </c>
      <c r="K140" s="5" t="s">
        <v>2819</v>
      </c>
      <c r="L140" s="6">
        <v>2</v>
      </c>
      <c r="M140" s="5" t="s">
        <v>22</v>
      </c>
      <c r="N140" s="79">
        <v>2</v>
      </c>
      <c r="O140" s="4" t="s">
        <v>25</v>
      </c>
      <c r="P140" s="79">
        <v>2</v>
      </c>
      <c r="Q140" s="4" t="s">
        <v>180</v>
      </c>
      <c r="R140" s="79">
        <v>11</v>
      </c>
      <c r="S140" s="4" t="s">
        <v>631</v>
      </c>
      <c r="T140" s="62" t="str">
        <f t="shared" si="2"/>
        <v>11. Ciudades y comunidades sostenibles</v>
      </c>
      <c r="U140" s="79" t="s">
        <v>349</v>
      </c>
      <c r="V140" s="4" t="s">
        <v>350</v>
      </c>
      <c r="W140" s="79" t="s">
        <v>349</v>
      </c>
      <c r="X140" s="4" t="s">
        <v>783</v>
      </c>
      <c r="Y140" s="79" t="s">
        <v>497</v>
      </c>
      <c r="Z140" s="4" t="s">
        <v>784</v>
      </c>
      <c r="AA140" s="51" t="s">
        <v>16485</v>
      </c>
      <c r="AB140" s="3" t="s">
        <v>1448</v>
      </c>
      <c r="AC140" s="4" t="s">
        <v>1449</v>
      </c>
      <c r="AD140" s="4" t="s">
        <v>2820</v>
      </c>
      <c r="AE140" s="4" t="s">
        <v>2821</v>
      </c>
      <c r="AF140" s="4" t="s">
        <v>2822</v>
      </c>
      <c r="AG140" s="4" t="s">
        <v>2823</v>
      </c>
      <c r="AH140" s="8">
        <v>0.6</v>
      </c>
      <c r="AI140" s="4" t="s">
        <v>2824</v>
      </c>
      <c r="AJ140" s="4" t="s">
        <v>2825</v>
      </c>
      <c r="AK140" s="4" t="s">
        <v>59</v>
      </c>
      <c r="AL140" s="4" t="s">
        <v>2826</v>
      </c>
      <c r="AM140" s="8">
        <v>0</v>
      </c>
      <c r="AN140" s="9">
        <v>0.15</v>
      </c>
      <c r="AO140" s="9">
        <v>0.4</v>
      </c>
      <c r="AP140" s="9">
        <v>0.6</v>
      </c>
      <c r="AQ140" s="3" t="s">
        <v>2827</v>
      </c>
      <c r="AR140" s="5" t="s">
        <v>2828</v>
      </c>
      <c r="AS140" s="5" t="s">
        <v>2829</v>
      </c>
      <c r="AT140" s="4" t="s">
        <v>2830</v>
      </c>
      <c r="AU140" s="4" t="s">
        <v>2831</v>
      </c>
      <c r="AV140" s="4" t="s">
        <v>2832</v>
      </c>
      <c r="AW140" s="4" t="s">
        <v>2830</v>
      </c>
      <c r="AX140" s="4" t="s">
        <v>2831</v>
      </c>
      <c r="AY140" s="4" t="s">
        <v>2833</v>
      </c>
      <c r="AZ140" s="4" t="s">
        <v>2830</v>
      </c>
      <c r="BA140" s="4" t="s">
        <v>2831</v>
      </c>
      <c r="BB140" s="4" t="s">
        <v>2834</v>
      </c>
      <c r="BC140" s="4" t="s">
        <v>2830</v>
      </c>
      <c r="BD140" s="4" t="s">
        <v>2831</v>
      </c>
      <c r="BE140" s="4" t="s">
        <v>229</v>
      </c>
      <c r="BF140" s="4" t="s">
        <v>229</v>
      </c>
      <c r="BG140" s="4" t="s">
        <v>229</v>
      </c>
      <c r="BH140" s="4" t="s">
        <v>229</v>
      </c>
      <c r="BI140" s="4" t="s">
        <v>229</v>
      </c>
      <c r="BJ140" s="4" t="s">
        <v>229</v>
      </c>
      <c r="BK140" s="4" t="s">
        <v>229</v>
      </c>
      <c r="BL140" s="4" t="s">
        <v>229</v>
      </c>
      <c r="BM140" s="4" t="s">
        <v>229</v>
      </c>
      <c r="BN140" s="4" t="s">
        <v>229</v>
      </c>
      <c r="BO140" s="4" t="s">
        <v>229</v>
      </c>
      <c r="BP140" s="4" t="s">
        <v>229</v>
      </c>
      <c r="BQ140" s="4" t="s">
        <v>229</v>
      </c>
      <c r="BR140" s="4" t="s">
        <v>229</v>
      </c>
      <c r="BS140" s="4" t="s">
        <v>229</v>
      </c>
      <c r="BT140" s="4" t="s">
        <v>229</v>
      </c>
      <c r="BU140" s="4" t="s">
        <v>229</v>
      </c>
      <c r="BV140" s="4" t="s">
        <v>229</v>
      </c>
      <c r="BY140" s="63">
        <v>156254020</v>
      </c>
    </row>
    <row r="141" spans="1:77" ht="15.75" hidden="1">
      <c r="A141" s="48" t="s">
        <v>15583</v>
      </c>
      <c r="B141" s="3" t="s">
        <v>2511</v>
      </c>
      <c r="C141" s="4" t="s">
        <v>2512</v>
      </c>
      <c r="D141" s="4" t="s">
        <v>2539</v>
      </c>
      <c r="E141" s="4" t="s">
        <v>2514</v>
      </c>
      <c r="F141" s="4" t="s">
        <v>2515</v>
      </c>
      <c r="G141" s="4" t="s">
        <v>2516</v>
      </c>
      <c r="H141" s="3" t="s">
        <v>231</v>
      </c>
      <c r="I141" s="4" t="s">
        <v>232</v>
      </c>
      <c r="J141" s="4" t="s">
        <v>2667</v>
      </c>
      <c r="K141" s="5" t="s">
        <v>2668</v>
      </c>
      <c r="L141" s="6">
        <v>5</v>
      </c>
      <c r="M141" s="5" t="s">
        <v>128</v>
      </c>
      <c r="N141" s="79">
        <v>3</v>
      </c>
      <c r="O141" s="5" t="s">
        <v>150</v>
      </c>
      <c r="P141" s="79">
        <v>1</v>
      </c>
      <c r="Q141" s="5" t="s">
        <v>209</v>
      </c>
      <c r="R141" s="79">
        <v>16</v>
      </c>
      <c r="S141" s="4" t="s">
        <v>31</v>
      </c>
      <c r="T141" s="62" t="str">
        <f t="shared" si="2"/>
        <v>16. Paz, justicia e instituciones sólidas</v>
      </c>
      <c r="U141" s="79" t="s">
        <v>497</v>
      </c>
      <c r="V141" s="4" t="s">
        <v>34</v>
      </c>
      <c r="W141" s="79" t="s">
        <v>3581</v>
      </c>
      <c r="X141" s="4" t="s">
        <v>235</v>
      </c>
      <c r="Y141" s="79" t="s">
        <v>349</v>
      </c>
      <c r="Z141" s="4" t="s">
        <v>236</v>
      </c>
      <c r="AA141" s="51" t="s">
        <v>16478</v>
      </c>
      <c r="AB141" s="3" t="s">
        <v>237</v>
      </c>
      <c r="AC141" s="4" t="s">
        <v>238</v>
      </c>
      <c r="AD141" s="4" t="s">
        <v>2669</v>
      </c>
      <c r="AE141" s="4" t="s">
        <v>2670</v>
      </c>
      <c r="AF141" s="4" t="s">
        <v>2671</v>
      </c>
      <c r="AG141" s="4" t="s">
        <v>2672</v>
      </c>
      <c r="AH141" s="8">
        <v>0.95</v>
      </c>
      <c r="AI141" s="4" t="s">
        <v>2673</v>
      </c>
      <c r="AJ141" s="4" t="s">
        <v>2674</v>
      </c>
      <c r="AK141" s="4" t="s">
        <v>59</v>
      </c>
      <c r="AL141" s="4" t="s">
        <v>2675</v>
      </c>
      <c r="AM141" s="9">
        <v>0.95</v>
      </c>
      <c r="AN141" s="9">
        <v>0.95</v>
      </c>
      <c r="AO141" s="9">
        <v>0.95</v>
      </c>
      <c r="AP141" s="9">
        <v>0.95</v>
      </c>
      <c r="AQ141" s="3" t="s">
        <v>2676</v>
      </c>
      <c r="AR141" s="5" t="s">
        <v>2677</v>
      </c>
      <c r="AS141" s="5" t="s">
        <v>2678</v>
      </c>
      <c r="AT141" s="4" t="s">
        <v>2679</v>
      </c>
      <c r="AU141" s="4" t="s">
        <v>2680</v>
      </c>
      <c r="AV141" s="4" t="s">
        <v>2681</v>
      </c>
      <c r="AW141" s="4" t="s">
        <v>2679</v>
      </c>
      <c r="AX141" s="4" t="s">
        <v>2680</v>
      </c>
      <c r="AY141" s="4" t="s">
        <v>2682</v>
      </c>
      <c r="AZ141" s="4" t="s">
        <v>2679</v>
      </c>
      <c r="BA141" s="4" t="s">
        <v>2680</v>
      </c>
      <c r="BB141" s="4" t="s">
        <v>2683</v>
      </c>
      <c r="BC141" s="4" t="s">
        <v>2679</v>
      </c>
      <c r="BD141" s="4" t="s">
        <v>2680</v>
      </c>
      <c r="BE141" s="4" t="s">
        <v>229</v>
      </c>
      <c r="BF141" s="4" t="s">
        <v>2679</v>
      </c>
      <c r="BG141" s="4" t="s">
        <v>1618</v>
      </c>
      <c r="BH141" s="4" t="s">
        <v>229</v>
      </c>
      <c r="BI141" s="4" t="s">
        <v>2679</v>
      </c>
      <c r="BJ141" s="4" t="s">
        <v>1618</v>
      </c>
      <c r="BK141" s="4" t="s">
        <v>229</v>
      </c>
      <c r="BL141" s="4" t="s">
        <v>2665</v>
      </c>
      <c r="BM141" s="4" t="s">
        <v>2666</v>
      </c>
      <c r="BN141" s="4" t="s">
        <v>229</v>
      </c>
      <c r="BO141" s="4" t="s">
        <v>229</v>
      </c>
      <c r="BP141" s="4" t="s">
        <v>229</v>
      </c>
      <c r="BQ141" s="4" t="s">
        <v>229</v>
      </c>
      <c r="BR141" s="4" t="s">
        <v>229</v>
      </c>
      <c r="BS141" s="4" t="s">
        <v>229</v>
      </c>
      <c r="BT141" s="4" t="s">
        <v>229</v>
      </c>
      <c r="BU141" s="4" t="s">
        <v>229</v>
      </c>
      <c r="BV141" s="4" t="s">
        <v>229</v>
      </c>
      <c r="BY141" s="63">
        <v>44081129</v>
      </c>
    </row>
    <row r="142" spans="1:77" ht="15.75" hidden="1">
      <c r="A142" s="48" t="s">
        <v>15584</v>
      </c>
      <c r="B142" s="3" t="s">
        <v>2511</v>
      </c>
      <c r="C142" s="4" t="s">
        <v>2512</v>
      </c>
      <c r="D142" s="4" t="s">
        <v>2539</v>
      </c>
      <c r="E142" s="4" t="s">
        <v>2514</v>
      </c>
      <c r="F142" s="4" t="s">
        <v>2515</v>
      </c>
      <c r="G142" s="4" t="s">
        <v>2516</v>
      </c>
      <c r="H142" s="3" t="s">
        <v>248</v>
      </c>
      <c r="I142" s="4" t="s">
        <v>249</v>
      </c>
      <c r="J142" s="4" t="s">
        <v>2643</v>
      </c>
      <c r="K142" s="5" t="s">
        <v>2644</v>
      </c>
      <c r="L142" s="6">
        <v>2</v>
      </c>
      <c r="M142" s="5" t="s">
        <v>22</v>
      </c>
      <c r="N142" s="79">
        <v>2</v>
      </c>
      <c r="O142" s="4" t="s">
        <v>25</v>
      </c>
      <c r="P142" s="79">
        <v>2</v>
      </c>
      <c r="Q142" s="4" t="s">
        <v>180</v>
      </c>
      <c r="R142" s="79">
        <v>16</v>
      </c>
      <c r="S142" s="4" t="s">
        <v>31</v>
      </c>
      <c r="T142" s="62" t="str">
        <f t="shared" si="2"/>
        <v>16. Paz, justicia e instituciones sólidas</v>
      </c>
      <c r="U142" s="79" t="s">
        <v>349</v>
      </c>
      <c r="V142" s="4" t="s">
        <v>34</v>
      </c>
      <c r="W142" s="79" t="s">
        <v>528</v>
      </c>
      <c r="X142" s="4" t="s">
        <v>37</v>
      </c>
      <c r="Y142" s="79" t="s">
        <v>349</v>
      </c>
      <c r="Z142" s="4" t="s">
        <v>252</v>
      </c>
      <c r="AA142" s="51" t="s">
        <v>16524</v>
      </c>
      <c r="AB142" s="3" t="s">
        <v>253</v>
      </c>
      <c r="AC142" s="4" t="s">
        <v>254</v>
      </c>
      <c r="AD142" s="4" t="s">
        <v>2645</v>
      </c>
      <c r="AE142" s="4" t="s">
        <v>2646</v>
      </c>
      <c r="AF142" s="4" t="s">
        <v>2647</v>
      </c>
      <c r="AG142" s="4" t="s">
        <v>2648</v>
      </c>
      <c r="AH142" s="3">
        <v>30</v>
      </c>
      <c r="AI142" s="4" t="s">
        <v>2649</v>
      </c>
      <c r="AJ142" s="4" t="s">
        <v>2650</v>
      </c>
      <c r="AK142" s="4" t="s">
        <v>2651</v>
      </c>
      <c r="AL142" s="4" t="s">
        <v>2652</v>
      </c>
      <c r="AM142" s="8">
        <v>0</v>
      </c>
      <c r="AN142" s="8">
        <v>10</v>
      </c>
      <c r="AO142" s="8">
        <v>20</v>
      </c>
      <c r="AP142" s="8">
        <v>30</v>
      </c>
      <c r="AQ142" s="3" t="s">
        <v>2653</v>
      </c>
      <c r="AR142" s="5" t="s">
        <v>2654</v>
      </c>
      <c r="AS142" s="5" t="s">
        <v>2655</v>
      </c>
      <c r="AT142" s="4" t="s">
        <v>2656</v>
      </c>
      <c r="AU142" s="4" t="s">
        <v>2657</v>
      </c>
      <c r="AV142" s="4" t="s">
        <v>2658</v>
      </c>
      <c r="AW142" s="4" t="s">
        <v>2659</v>
      </c>
      <c r="AX142" s="4" t="s">
        <v>2660</v>
      </c>
      <c r="AY142" s="4" t="s">
        <v>2661</v>
      </c>
      <c r="AZ142" s="4" t="s">
        <v>2662</v>
      </c>
      <c r="BA142" s="4" t="s">
        <v>2663</v>
      </c>
      <c r="BB142" s="4" t="s">
        <v>2664</v>
      </c>
      <c r="BC142" s="4" t="s">
        <v>2665</v>
      </c>
      <c r="BD142" s="4" t="s">
        <v>2666</v>
      </c>
      <c r="BE142" s="4" t="s">
        <v>229</v>
      </c>
      <c r="BF142" s="4" t="s">
        <v>229</v>
      </c>
      <c r="BG142" s="4" t="s">
        <v>229</v>
      </c>
      <c r="BH142" s="4" t="s">
        <v>229</v>
      </c>
      <c r="BI142" s="4" t="s">
        <v>229</v>
      </c>
      <c r="BJ142" s="4" t="s">
        <v>229</v>
      </c>
      <c r="BK142" s="4" t="s">
        <v>229</v>
      </c>
      <c r="BL142" s="4" t="s">
        <v>229</v>
      </c>
      <c r="BM142" s="4" t="s">
        <v>229</v>
      </c>
      <c r="BN142" s="4" t="s">
        <v>229</v>
      </c>
      <c r="BO142" s="4" t="s">
        <v>229</v>
      </c>
      <c r="BP142" s="4" t="s">
        <v>229</v>
      </c>
      <c r="BQ142" s="4" t="s">
        <v>229</v>
      </c>
      <c r="BR142" s="4" t="s">
        <v>229</v>
      </c>
      <c r="BS142" s="4" t="s">
        <v>229</v>
      </c>
      <c r="BT142" s="4" t="s">
        <v>229</v>
      </c>
      <c r="BU142" s="4" t="s">
        <v>229</v>
      </c>
      <c r="BV142" s="4" t="s">
        <v>229</v>
      </c>
      <c r="BY142" s="63">
        <v>7000000</v>
      </c>
    </row>
    <row r="143" spans="1:77" ht="15.75" hidden="1">
      <c r="A143" s="48" t="s">
        <v>15585</v>
      </c>
      <c r="B143" s="3" t="s">
        <v>2511</v>
      </c>
      <c r="C143" s="4" t="s">
        <v>2512</v>
      </c>
      <c r="D143" s="4" t="s">
        <v>2513</v>
      </c>
      <c r="E143" s="4" t="s">
        <v>2514</v>
      </c>
      <c r="F143" s="4" t="s">
        <v>2515</v>
      </c>
      <c r="G143" s="4" t="s">
        <v>2516</v>
      </c>
      <c r="H143" s="3" t="s">
        <v>263</v>
      </c>
      <c r="I143" s="4" t="s">
        <v>264</v>
      </c>
      <c r="J143" s="4" t="s">
        <v>2632</v>
      </c>
      <c r="K143" s="5" t="s">
        <v>2633</v>
      </c>
      <c r="L143" s="6">
        <v>1</v>
      </c>
      <c r="M143" s="5" t="s">
        <v>125</v>
      </c>
      <c r="N143" s="79">
        <v>5</v>
      </c>
      <c r="O143" s="5" t="s">
        <v>134</v>
      </c>
      <c r="P143" s="79">
        <v>0</v>
      </c>
      <c r="Q143" s="5" t="s">
        <v>134</v>
      </c>
      <c r="R143" s="79">
        <v>5</v>
      </c>
      <c r="S143" s="4" t="s">
        <v>268</v>
      </c>
      <c r="T143" s="62" t="str">
        <f t="shared" si="2"/>
        <v xml:space="preserve">5. Igualdad de género </v>
      </c>
      <c r="U143" s="79" t="s">
        <v>497</v>
      </c>
      <c r="V143" s="4" t="s">
        <v>34</v>
      </c>
      <c r="W143" s="79" t="s">
        <v>349</v>
      </c>
      <c r="X143" s="4" t="s">
        <v>269</v>
      </c>
      <c r="Y143" s="79" t="s">
        <v>840</v>
      </c>
      <c r="Z143" s="4" t="s">
        <v>270</v>
      </c>
      <c r="AA143" s="51" t="s">
        <v>16479</v>
      </c>
      <c r="AB143" s="3" t="s">
        <v>271</v>
      </c>
      <c r="AC143" s="4" t="s">
        <v>272</v>
      </c>
      <c r="AD143" s="4" t="s">
        <v>2634</v>
      </c>
      <c r="AE143" s="4" t="s">
        <v>2635</v>
      </c>
      <c r="AF143" s="4" t="s">
        <v>2572</v>
      </c>
      <c r="AG143" s="4" t="s">
        <v>2636</v>
      </c>
      <c r="AH143" s="8">
        <v>1</v>
      </c>
      <c r="AI143" s="4" t="s">
        <v>2637</v>
      </c>
      <c r="AJ143" s="4" t="s">
        <v>2638</v>
      </c>
      <c r="AK143" s="4" t="s">
        <v>59</v>
      </c>
      <c r="AL143" s="4" t="s">
        <v>2639</v>
      </c>
      <c r="AM143" s="9">
        <v>1</v>
      </c>
      <c r="AN143" s="9">
        <v>1</v>
      </c>
      <c r="AO143" s="9">
        <v>1</v>
      </c>
      <c r="AP143" s="9">
        <v>1</v>
      </c>
      <c r="AQ143" s="3" t="s">
        <v>2526</v>
      </c>
      <c r="AR143" s="5" t="s">
        <v>2527</v>
      </c>
      <c r="AS143" s="5" t="s">
        <v>2640</v>
      </c>
      <c r="AT143" s="4" t="s">
        <v>2641</v>
      </c>
      <c r="AU143" s="4" t="s">
        <v>2642</v>
      </c>
      <c r="AV143" s="4" t="s">
        <v>229</v>
      </c>
      <c r="AW143" s="4" t="s">
        <v>229</v>
      </c>
      <c r="AX143" s="4" t="s">
        <v>229</v>
      </c>
      <c r="AY143" s="4" t="s">
        <v>229</v>
      </c>
      <c r="AZ143" s="4" t="s">
        <v>229</v>
      </c>
      <c r="BA143" s="4" t="s">
        <v>229</v>
      </c>
      <c r="BB143" s="4" t="s">
        <v>229</v>
      </c>
      <c r="BC143" s="4" t="s">
        <v>229</v>
      </c>
      <c r="BD143" s="4" t="s">
        <v>229</v>
      </c>
      <c r="BE143" s="4" t="s">
        <v>229</v>
      </c>
      <c r="BF143" s="4" t="s">
        <v>229</v>
      </c>
      <c r="BG143" s="4" t="s">
        <v>229</v>
      </c>
      <c r="BH143" s="4" t="s">
        <v>229</v>
      </c>
      <c r="BI143" s="4" t="s">
        <v>229</v>
      </c>
      <c r="BJ143" s="4" t="s">
        <v>229</v>
      </c>
      <c r="BK143" s="4" t="s">
        <v>229</v>
      </c>
      <c r="BL143" s="4" t="s">
        <v>229</v>
      </c>
      <c r="BM143" s="4" t="s">
        <v>229</v>
      </c>
      <c r="BN143" s="4" t="s">
        <v>229</v>
      </c>
      <c r="BO143" s="4" t="s">
        <v>229</v>
      </c>
      <c r="BP143" s="4" t="s">
        <v>229</v>
      </c>
      <c r="BQ143" s="4" t="s">
        <v>229</v>
      </c>
      <c r="BR143" s="4" t="s">
        <v>229</v>
      </c>
      <c r="BS143" s="4" t="s">
        <v>229</v>
      </c>
      <c r="BT143" s="4" t="s">
        <v>229</v>
      </c>
      <c r="BU143" s="4" t="s">
        <v>229</v>
      </c>
      <c r="BV143" s="4" t="s">
        <v>229</v>
      </c>
      <c r="BY143" s="63">
        <v>42700000</v>
      </c>
    </row>
    <row r="144" spans="1:77" ht="15.75" hidden="1">
      <c r="A144" s="48" t="s">
        <v>15586</v>
      </c>
      <c r="B144" s="3" t="s">
        <v>2511</v>
      </c>
      <c r="C144" s="4" t="s">
        <v>2512</v>
      </c>
      <c r="D144" s="4" t="s">
        <v>2513</v>
      </c>
      <c r="E144" s="4" t="s">
        <v>2514</v>
      </c>
      <c r="F144" s="4" t="s">
        <v>2515</v>
      </c>
      <c r="G144" s="4" t="s">
        <v>2516</v>
      </c>
      <c r="H144" s="3" t="s">
        <v>282</v>
      </c>
      <c r="I144" s="4" t="s">
        <v>283</v>
      </c>
      <c r="J144" s="4" t="s">
        <v>2620</v>
      </c>
      <c r="K144" s="5" t="s">
        <v>2621</v>
      </c>
      <c r="L144" s="6">
        <v>1</v>
      </c>
      <c r="M144" s="5" t="s">
        <v>125</v>
      </c>
      <c r="N144" s="79">
        <v>6</v>
      </c>
      <c r="O144" s="4" t="s">
        <v>135</v>
      </c>
      <c r="P144" s="79">
        <v>0</v>
      </c>
      <c r="Q144" s="4" t="s">
        <v>135</v>
      </c>
      <c r="R144" s="79">
        <v>10</v>
      </c>
      <c r="S144" s="4" t="s">
        <v>286</v>
      </c>
      <c r="T144" s="62" t="str">
        <f t="shared" si="2"/>
        <v xml:space="preserve">10. Reducción de las desigualdades </v>
      </c>
      <c r="U144" s="79" t="s">
        <v>497</v>
      </c>
      <c r="V144" s="4" t="s">
        <v>34</v>
      </c>
      <c r="W144" s="79" t="s">
        <v>349</v>
      </c>
      <c r="X144" s="4" t="s">
        <v>269</v>
      </c>
      <c r="Y144" s="79" t="s">
        <v>840</v>
      </c>
      <c r="Z144" s="4" t="s">
        <v>270</v>
      </c>
      <c r="AA144" s="51" t="s">
        <v>16479</v>
      </c>
      <c r="AB144" s="3" t="s">
        <v>287</v>
      </c>
      <c r="AC144" s="4" t="s">
        <v>288</v>
      </c>
      <c r="AD144" s="4" t="s">
        <v>2622</v>
      </c>
      <c r="AE144" s="4" t="s">
        <v>2623</v>
      </c>
      <c r="AF144" s="4" t="s">
        <v>2624</v>
      </c>
      <c r="AG144" s="4" t="s">
        <v>2625</v>
      </c>
      <c r="AH144" s="8">
        <v>1</v>
      </c>
      <c r="AI144" s="4" t="s">
        <v>2626</v>
      </c>
      <c r="AJ144" s="4" t="s">
        <v>2552</v>
      </c>
      <c r="AK144" s="4" t="s">
        <v>59</v>
      </c>
      <c r="AL144" s="4" t="s">
        <v>2553</v>
      </c>
      <c r="AM144" s="9">
        <v>1</v>
      </c>
      <c r="AN144" s="9">
        <v>1</v>
      </c>
      <c r="AO144" s="9">
        <v>1</v>
      </c>
      <c r="AP144" s="9">
        <v>1</v>
      </c>
      <c r="AQ144" s="3" t="s">
        <v>2554</v>
      </c>
      <c r="AR144" s="5" t="s">
        <v>2627</v>
      </c>
      <c r="AS144" s="5" t="s">
        <v>2628</v>
      </c>
      <c r="AT144" s="4" t="s">
        <v>2629</v>
      </c>
      <c r="AU144" s="4" t="s">
        <v>2630</v>
      </c>
      <c r="AV144" s="4" t="s">
        <v>2631</v>
      </c>
      <c r="AW144" s="4" t="s">
        <v>2629</v>
      </c>
      <c r="AX144" s="4" t="s">
        <v>2630</v>
      </c>
      <c r="AY144" s="4" t="s">
        <v>229</v>
      </c>
      <c r="AZ144" s="4" t="s">
        <v>229</v>
      </c>
      <c r="BA144" s="4" t="s">
        <v>229</v>
      </c>
      <c r="BB144" s="4" t="s">
        <v>229</v>
      </c>
      <c r="BC144" s="4" t="s">
        <v>229</v>
      </c>
      <c r="BD144" s="4" t="s">
        <v>229</v>
      </c>
      <c r="BE144" s="4" t="s">
        <v>229</v>
      </c>
      <c r="BF144" s="4" t="s">
        <v>229</v>
      </c>
      <c r="BG144" s="4" t="s">
        <v>229</v>
      </c>
      <c r="BH144" s="4" t="s">
        <v>229</v>
      </c>
      <c r="BI144" s="4" t="s">
        <v>229</v>
      </c>
      <c r="BJ144" s="4" t="s">
        <v>229</v>
      </c>
      <c r="BK144" s="4" t="s">
        <v>229</v>
      </c>
      <c r="BL144" s="4" t="s">
        <v>229</v>
      </c>
      <c r="BM144" s="4" t="s">
        <v>229</v>
      </c>
      <c r="BN144" s="4" t="s">
        <v>229</v>
      </c>
      <c r="BO144" s="4" t="s">
        <v>229</v>
      </c>
      <c r="BP144" s="4" t="s">
        <v>229</v>
      </c>
      <c r="BQ144" s="4" t="s">
        <v>229</v>
      </c>
      <c r="BR144" s="4" t="s">
        <v>229</v>
      </c>
      <c r="BS144" s="4" t="s">
        <v>229</v>
      </c>
      <c r="BT144" s="4" t="s">
        <v>229</v>
      </c>
      <c r="BU144" s="4" t="s">
        <v>229</v>
      </c>
      <c r="BV144" s="4" t="s">
        <v>229</v>
      </c>
      <c r="BY144" s="63">
        <v>2000000</v>
      </c>
    </row>
    <row r="145" spans="1:77" ht="15.75" hidden="1">
      <c r="A145" s="48" t="s">
        <v>15587</v>
      </c>
      <c r="B145" s="3" t="s">
        <v>2511</v>
      </c>
      <c r="C145" s="4" t="s">
        <v>2835</v>
      </c>
      <c r="D145" s="4" t="s">
        <v>2836</v>
      </c>
      <c r="E145" s="4" t="s">
        <v>2514</v>
      </c>
      <c r="F145" s="4" t="s">
        <v>2515</v>
      </c>
      <c r="G145" s="4" t="s">
        <v>2516</v>
      </c>
      <c r="H145" s="3" t="s">
        <v>345</v>
      </c>
      <c r="I145" s="4" t="s">
        <v>346</v>
      </c>
      <c r="J145" s="4" t="s">
        <v>347</v>
      </c>
      <c r="K145" s="5" t="s">
        <v>2837</v>
      </c>
      <c r="L145" s="6">
        <v>1</v>
      </c>
      <c r="M145" s="5" t="s">
        <v>125</v>
      </c>
      <c r="N145" s="79" t="s">
        <v>351</v>
      </c>
      <c r="O145" s="5" t="s">
        <v>135</v>
      </c>
      <c r="P145" s="79" t="s">
        <v>497</v>
      </c>
      <c r="Q145" s="5" t="s">
        <v>167</v>
      </c>
      <c r="R145" s="79" t="s">
        <v>1593</v>
      </c>
      <c r="S145" s="4" t="s">
        <v>286</v>
      </c>
      <c r="T145" s="62" t="str">
        <f t="shared" si="2"/>
        <v xml:space="preserve">10. Reducción de las desigualdades </v>
      </c>
      <c r="U145" s="79" t="s">
        <v>349</v>
      </c>
      <c r="V145" s="4" t="s">
        <v>350</v>
      </c>
      <c r="W145" s="79" t="s">
        <v>351</v>
      </c>
      <c r="X145" s="4" t="s">
        <v>352</v>
      </c>
      <c r="Y145" s="79" t="s">
        <v>353</v>
      </c>
      <c r="Z145" s="4" t="s">
        <v>354</v>
      </c>
      <c r="AA145" s="51" t="s">
        <v>1351</v>
      </c>
      <c r="AB145" s="3" t="s">
        <v>2510</v>
      </c>
      <c r="AC145" s="4" t="s">
        <v>355</v>
      </c>
      <c r="AD145" s="4" t="s">
        <v>356</v>
      </c>
      <c r="AE145" s="4" t="s">
        <v>357</v>
      </c>
      <c r="AF145" s="4" t="s">
        <v>358</v>
      </c>
      <c r="AG145" s="4" t="s">
        <v>359</v>
      </c>
      <c r="AH145" s="8">
        <v>1</v>
      </c>
      <c r="AI145" s="4" t="s">
        <v>360</v>
      </c>
      <c r="AJ145" s="4" t="s">
        <v>361</v>
      </c>
      <c r="AK145" s="4" t="s">
        <v>59</v>
      </c>
      <c r="AL145" s="4" t="s">
        <v>362</v>
      </c>
      <c r="AM145" s="3">
        <v>0</v>
      </c>
      <c r="AN145" s="3">
        <v>0.5</v>
      </c>
      <c r="AO145" s="3">
        <v>1</v>
      </c>
      <c r="AP145" s="3">
        <v>1</v>
      </c>
      <c r="AQ145" s="3">
        <v>1</v>
      </c>
      <c r="AR145" s="4" t="s">
        <v>363</v>
      </c>
      <c r="AS145" s="4" t="s">
        <v>364</v>
      </c>
      <c r="AT145" s="4" t="s">
        <v>362</v>
      </c>
      <c r="AU145" s="4" t="s">
        <v>362</v>
      </c>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Y145" s="63">
        <v>24376000</v>
      </c>
    </row>
    <row r="146" spans="1:77" ht="15.75" hidden="1">
      <c r="A146" s="48" t="s">
        <v>15588</v>
      </c>
      <c r="B146" s="3" t="s">
        <v>2511</v>
      </c>
      <c r="C146" s="4" t="s">
        <v>2512</v>
      </c>
      <c r="D146" s="4" t="s">
        <v>2513</v>
      </c>
      <c r="E146" s="4" t="s">
        <v>2514</v>
      </c>
      <c r="F146" s="4" t="s">
        <v>2515</v>
      </c>
      <c r="G146" s="4" t="s">
        <v>2516</v>
      </c>
      <c r="H146" s="3" t="s">
        <v>2281</v>
      </c>
      <c r="I146" s="4" t="s">
        <v>2282</v>
      </c>
      <c r="J146" s="4" t="s">
        <v>2606</v>
      </c>
      <c r="K146" s="5" t="s">
        <v>2607</v>
      </c>
      <c r="L146" s="6">
        <v>6</v>
      </c>
      <c r="M146" s="5" t="s">
        <v>129</v>
      </c>
      <c r="N146" s="79" t="s">
        <v>528</v>
      </c>
      <c r="O146" s="5" t="s">
        <v>153</v>
      </c>
      <c r="P146" s="79" t="s">
        <v>349</v>
      </c>
      <c r="Q146" s="5" t="s">
        <v>218</v>
      </c>
      <c r="R146" s="79">
        <v>16</v>
      </c>
      <c r="S146" s="4" t="s">
        <v>31</v>
      </c>
      <c r="T146" s="62" t="str">
        <f t="shared" si="2"/>
        <v>16. Paz, justicia e instituciones sólidas</v>
      </c>
      <c r="U146" s="79" t="s">
        <v>497</v>
      </c>
      <c r="V146" s="4" t="s">
        <v>34</v>
      </c>
      <c r="W146" s="79" t="s">
        <v>528</v>
      </c>
      <c r="X146" s="4" t="s">
        <v>37</v>
      </c>
      <c r="Y146" s="79" t="s">
        <v>349</v>
      </c>
      <c r="Z146" s="4" t="s">
        <v>1685</v>
      </c>
      <c r="AA146" s="51" t="s">
        <v>16500</v>
      </c>
      <c r="AB146" s="3" t="s">
        <v>2285</v>
      </c>
      <c r="AC146" s="4" t="s">
        <v>2286</v>
      </c>
      <c r="AD146" s="4" t="s">
        <v>2608</v>
      </c>
      <c r="AE146" s="4" t="s">
        <v>2609</v>
      </c>
      <c r="AF146" s="4" t="s">
        <v>2610</v>
      </c>
      <c r="AG146" s="4" t="s">
        <v>2611</v>
      </c>
      <c r="AH146" s="8">
        <v>1</v>
      </c>
      <c r="AI146" s="4" t="s">
        <v>2612</v>
      </c>
      <c r="AJ146" s="4" t="s">
        <v>2613</v>
      </c>
      <c r="AK146" s="4" t="s">
        <v>59</v>
      </c>
      <c r="AL146" s="4" t="s">
        <v>2614</v>
      </c>
      <c r="AM146" s="9">
        <v>1</v>
      </c>
      <c r="AN146" s="9">
        <v>1</v>
      </c>
      <c r="AO146" s="9">
        <v>1</v>
      </c>
      <c r="AP146" s="9">
        <v>1</v>
      </c>
      <c r="AQ146" s="3" t="s">
        <v>2615</v>
      </c>
      <c r="AR146" s="5" t="s">
        <v>2616</v>
      </c>
      <c r="AS146" s="5" t="s">
        <v>2617</v>
      </c>
      <c r="AT146" s="4" t="s">
        <v>2618</v>
      </c>
      <c r="AU146" s="4" t="s">
        <v>2619</v>
      </c>
      <c r="AV146" s="4" t="s">
        <v>229</v>
      </c>
      <c r="AW146" s="4" t="s">
        <v>229</v>
      </c>
      <c r="AX146" s="4" t="s">
        <v>229</v>
      </c>
      <c r="AY146" s="4" t="s">
        <v>229</v>
      </c>
      <c r="AZ146" s="4" t="s">
        <v>229</v>
      </c>
      <c r="BA146" s="4" t="s">
        <v>229</v>
      </c>
      <c r="BB146" s="4" t="s">
        <v>229</v>
      </c>
      <c r="BC146" s="4" t="s">
        <v>229</v>
      </c>
      <c r="BD146" s="4" t="s">
        <v>229</v>
      </c>
      <c r="BE146" s="4" t="s">
        <v>229</v>
      </c>
      <c r="BF146" s="4" t="s">
        <v>229</v>
      </c>
      <c r="BG146" s="4" t="s">
        <v>229</v>
      </c>
      <c r="BH146" s="4" t="s">
        <v>229</v>
      </c>
      <c r="BI146" s="4" t="s">
        <v>229</v>
      </c>
      <c r="BJ146" s="4" t="s">
        <v>229</v>
      </c>
      <c r="BK146" s="4" t="s">
        <v>229</v>
      </c>
      <c r="BL146" s="4" t="s">
        <v>229</v>
      </c>
      <c r="BM146" s="4" t="s">
        <v>229</v>
      </c>
      <c r="BN146" s="4" t="s">
        <v>229</v>
      </c>
      <c r="BO146" s="4" t="s">
        <v>229</v>
      </c>
      <c r="BP146" s="4" t="s">
        <v>229</v>
      </c>
      <c r="BQ146" s="4" t="s">
        <v>229</v>
      </c>
      <c r="BR146" s="4" t="s">
        <v>229</v>
      </c>
      <c r="BS146" s="4" t="s">
        <v>229</v>
      </c>
      <c r="BT146" s="4" t="s">
        <v>229</v>
      </c>
      <c r="BU146" s="4" t="s">
        <v>229</v>
      </c>
      <c r="BV146" s="4" t="s">
        <v>229</v>
      </c>
      <c r="BY146" s="63">
        <v>4000000</v>
      </c>
    </row>
    <row r="147" spans="1:77" ht="15.75" hidden="1">
      <c r="A147" s="48" t="s">
        <v>15589</v>
      </c>
      <c r="B147" s="3" t="s">
        <v>2511</v>
      </c>
      <c r="C147" s="4" t="s">
        <v>2512</v>
      </c>
      <c r="D147" s="4" t="s">
        <v>2513</v>
      </c>
      <c r="E147" s="4" t="s">
        <v>2514</v>
      </c>
      <c r="F147" s="4" t="s">
        <v>2515</v>
      </c>
      <c r="G147" s="4" t="s">
        <v>2516</v>
      </c>
      <c r="H147" s="3" t="s">
        <v>2599</v>
      </c>
      <c r="I147" s="4" t="s">
        <v>2600</v>
      </c>
      <c r="J147" s="4" t="s">
        <v>2542</v>
      </c>
      <c r="K147" s="5" t="s">
        <v>2601</v>
      </c>
      <c r="L147" s="6">
        <v>1</v>
      </c>
      <c r="M147" s="5" t="s">
        <v>125</v>
      </c>
      <c r="N147" s="79">
        <v>3</v>
      </c>
      <c r="O147" s="4" t="s">
        <v>132</v>
      </c>
      <c r="P147" s="79">
        <v>1</v>
      </c>
      <c r="Q147" s="4" t="s">
        <v>1058</v>
      </c>
      <c r="R147" s="79">
        <v>3</v>
      </c>
      <c r="S147" s="4" t="s">
        <v>972</v>
      </c>
      <c r="T147" s="62" t="str">
        <f t="shared" si="2"/>
        <v xml:space="preserve">3. Salud y bienestar </v>
      </c>
      <c r="U147" s="79" t="s">
        <v>349</v>
      </c>
      <c r="V147" s="4" t="s">
        <v>350</v>
      </c>
      <c r="W147" s="79" t="s">
        <v>840</v>
      </c>
      <c r="X147" s="4" t="s">
        <v>1039</v>
      </c>
      <c r="Y147" s="79" t="s">
        <v>497</v>
      </c>
      <c r="Z147" s="4" t="s">
        <v>1059</v>
      </c>
      <c r="AA147" s="51" t="s">
        <v>16498</v>
      </c>
      <c r="AB147" s="3" t="s">
        <v>1805</v>
      </c>
      <c r="AC147" s="4" t="s">
        <v>1806</v>
      </c>
      <c r="AD147" s="4" t="s">
        <v>2602</v>
      </c>
      <c r="AE147" s="4" t="s">
        <v>2603</v>
      </c>
      <c r="AF147" s="4" t="s">
        <v>2604</v>
      </c>
      <c r="AG147" s="4" t="s">
        <v>2605</v>
      </c>
      <c r="AH147" s="8">
        <v>1</v>
      </c>
      <c r="AI147" s="4" t="s">
        <v>2551</v>
      </c>
      <c r="AJ147" s="4" t="s">
        <v>2552</v>
      </c>
      <c r="AK147" s="4" t="s">
        <v>59</v>
      </c>
      <c r="AL147" s="4" t="s">
        <v>2553</v>
      </c>
      <c r="AM147" s="9">
        <v>1</v>
      </c>
      <c r="AN147" s="9">
        <v>1</v>
      </c>
      <c r="AO147" s="9">
        <v>1</v>
      </c>
      <c r="AP147" s="9">
        <v>1</v>
      </c>
      <c r="AQ147" s="3" t="s">
        <v>2554</v>
      </c>
      <c r="AR147" s="5" t="s">
        <v>2555</v>
      </c>
      <c r="AS147" s="5" t="s">
        <v>2574</v>
      </c>
      <c r="AT147" s="4" t="s">
        <v>2532</v>
      </c>
      <c r="AU147" s="4" t="s">
        <v>2533</v>
      </c>
      <c r="AV147" s="4" t="s">
        <v>229</v>
      </c>
      <c r="AW147" s="4" t="s">
        <v>229</v>
      </c>
      <c r="AX147" s="4" t="s">
        <v>229</v>
      </c>
      <c r="AY147" s="4" t="s">
        <v>229</v>
      </c>
      <c r="AZ147" s="4" t="s">
        <v>229</v>
      </c>
      <c r="BA147" s="4" t="s">
        <v>229</v>
      </c>
      <c r="BB147" s="4" t="s">
        <v>229</v>
      </c>
      <c r="BC147" s="4" t="s">
        <v>229</v>
      </c>
      <c r="BD147" s="4" t="s">
        <v>229</v>
      </c>
      <c r="BE147" s="4" t="s">
        <v>229</v>
      </c>
      <c r="BF147" s="4" t="s">
        <v>229</v>
      </c>
      <c r="BG147" s="4" t="s">
        <v>229</v>
      </c>
      <c r="BH147" s="4" t="s">
        <v>229</v>
      </c>
      <c r="BI147" s="4" t="s">
        <v>229</v>
      </c>
      <c r="BJ147" s="4" t="s">
        <v>229</v>
      </c>
      <c r="BK147" s="4" t="s">
        <v>229</v>
      </c>
      <c r="BL147" s="4" t="s">
        <v>229</v>
      </c>
      <c r="BM147" s="4" t="s">
        <v>229</v>
      </c>
      <c r="BN147" s="4" t="s">
        <v>229</v>
      </c>
      <c r="BO147" s="4" t="s">
        <v>229</v>
      </c>
      <c r="BP147" s="4" t="s">
        <v>229</v>
      </c>
      <c r="BQ147" s="4" t="s">
        <v>229</v>
      </c>
      <c r="BR147" s="4" t="s">
        <v>229</v>
      </c>
      <c r="BS147" s="4" t="s">
        <v>229</v>
      </c>
      <c r="BT147" s="4" t="s">
        <v>229</v>
      </c>
      <c r="BU147" s="4" t="s">
        <v>229</v>
      </c>
      <c r="BV147" s="4" t="s">
        <v>229</v>
      </c>
      <c r="BY147" s="63">
        <v>207627896</v>
      </c>
    </row>
    <row r="148" spans="1:77" ht="15.75" hidden="1">
      <c r="A148" s="48" t="s">
        <v>15590</v>
      </c>
      <c r="B148" s="3" t="s">
        <v>2511</v>
      </c>
      <c r="C148" s="4" t="s">
        <v>2512</v>
      </c>
      <c r="D148" s="4" t="s">
        <v>2513</v>
      </c>
      <c r="E148" s="4" t="s">
        <v>2514</v>
      </c>
      <c r="F148" s="4" t="s">
        <v>2515</v>
      </c>
      <c r="G148" s="4" t="s">
        <v>2516</v>
      </c>
      <c r="H148" s="3" t="s">
        <v>2592</v>
      </c>
      <c r="I148" s="4" t="s">
        <v>2593</v>
      </c>
      <c r="J148" s="4" t="s">
        <v>2542</v>
      </c>
      <c r="K148" s="5" t="s">
        <v>2594</v>
      </c>
      <c r="L148" s="6">
        <v>2</v>
      </c>
      <c r="M148" s="5" t="s">
        <v>22</v>
      </c>
      <c r="N148" s="79">
        <v>1</v>
      </c>
      <c r="O148" s="5" t="s">
        <v>137</v>
      </c>
      <c r="P148" s="79">
        <v>7</v>
      </c>
      <c r="Q148" s="5" t="s">
        <v>179</v>
      </c>
      <c r="R148" s="79">
        <v>8</v>
      </c>
      <c r="S148" s="4" t="s">
        <v>1854</v>
      </c>
      <c r="T148" s="62" t="str">
        <f t="shared" si="2"/>
        <v>8. Trabajo decente y crecimiento económico</v>
      </c>
      <c r="U148" s="79" t="s">
        <v>349</v>
      </c>
      <c r="V148" s="4" t="s">
        <v>350</v>
      </c>
      <c r="W148" s="79" t="s">
        <v>351</v>
      </c>
      <c r="X148" s="4" t="s">
        <v>352</v>
      </c>
      <c r="Y148" s="79" t="s">
        <v>353</v>
      </c>
      <c r="Z148" s="4" t="s">
        <v>354</v>
      </c>
      <c r="AA148" s="51" t="s">
        <v>1351</v>
      </c>
      <c r="AB148" s="3" t="s">
        <v>1703</v>
      </c>
      <c r="AC148" s="4" t="s">
        <v>1704</v>
      </c>
      <c r="AD148" s="4" t="s">
        <v>2595</v>
      </c>
      <c r="AE148" s="4" t="s">
        <v>2596</v>
      </c>
      <c r="AF148" s="4" t="s">
        <v>2597</v>
      </c>
      <c r="AG148" s="4" t="s">
        <v>2598</v>
      </c>
      <c r="AH148" s="8">
        <v>1</v>
      </c>
      <c r="AI148" s="4" t="s">
        <v>2551</v>
      </c>
      <c r="AJ148" s="4" t="s">
        <v>2552</v>
      </c>
      <c r="AK148" s="4" t="s">
        <v>59</v>
      </c>
      <c r="AL148" s="4" t="s">
        <v>2553</v>
      </c>
      <c r="AM148" s="9">
        <v>1</v>
      </c>
      <c r="AN148" s="9">
        <v>1</v>
      </c>
      <c r="AO148" s="9">
        <v>1</v>
      </c>
      <c r="AP148" s="9">
        <v>1</v>
      </c>
      <c r="AQ148" s="3" t="s">
        <v>2554</v>
      </c>
      <c r="AR148" s="5" t="s">
        <v>2555</v>
      </c>
      <c r="AS148" s="5" t="s">
        <v>2574</v>
      </c>
      <c r="AT148" s="4" t="s">
        <v>2532</v>
      </c>
      <c r="AU148" s="4" t="s">
        <v>2533</v>
      </c>
      <c r="AV148" s="4" t="s">
        <v>229</v>
      </c>
      <c r="AW148" s="4" t="s">
        <v>229</v>
      </c>
      <c r="AX148" s="4" t="s">
        <v>229</v>
      </c>
      <c r="AY148" s="4" t="s">
        <v>229</v>
      </c>
      <c r="AZ148" s="4" t="s">
        <v>229</v>
      </c>
      <c r="BA148" s="4" t="s">
        <v>229</v>
      </c>
      <c r="BB148" s="4" t="s">
        <v>229</v>
      </c>
      <c r="BC148" s="4" t="s">
        <v>229</v>
      </c>
      <c r="BD148" s="4" t="s">
        <v>229</v>
      </c>
      <c r="BE148" s="4" t="s">
        <v>229</v>
      </c>
      <c r="BF148" s="4" t="s">
        <v>229</v>
      </c>
      <c r="BG148" s="4" t="s">
        <v>229</v>
      </c>
      <c r="BH148" s="4" t="s">
        <v>229</v>
      </c>
      <c r="BI148" s="4" t="s">
        <v>229</v>
      </c>
      <c r="BJ148" s="4" t="s">
        <v>229</v>
      </c>
      <c r="BK148" s="4" t="s">
        <v>229</v>
      </c>
      <c r="BL148" s="4" t="s">
        <v>229</v>
      </c>
      <c r="BM148" s="4" t="s">
        <v>229</v>
      </c>
      <c r="BN148" s="4" t="s">
        <v>229</v>
      </c>
      <c r="BO148" s="4" t="s">
        <v>229</v>
      </c>
      <c r="BP148" s="4" t="s">
        <v>229</v>
      </c>
      <c r="BQ148" s="4" t="s">
        <v>229</v>
      </c>
      <c r="BR148" s="4" t="s">
        <v>229</v>
      </c>
      <c r="BS148" s="4" t="s">
        <v>229</v>
      </c>
      <c r="BT148" s="4" t="s">
        <v>229</v>
      </c>
      <c r="BU148" s="4" t="s">
        <v>229</v>
      </c>
      <c r="BV148" s="4" t="s">
        <v>229</v>
      </c>
      <c r="BY148" s="63">
        <v>2005556778.6499999</v>
      </c>
    </row>
    <row r="149" spans="1:77" ht="15.75" hidden="1">
      <c r="A149" s="48" t="s">
        <v>15591</v>
      </c>
      <c r="B149" s="3" t="s">
        <v>2511</v>
      </c>
      <c r="C149" s="4" t="s">
        <v>2512</v>
      </c>
      <c r="D149" s="4" t="s">
        <v>2513</v>
      </c>
      <c r="E149" s="4" t="s">
        <v>2514</v>
      </c>
      <c r="F149" s="4" t="s">
        <v>2515</v>
      </c>
      <c r="G149" s="4" t="s">
        <v>2516</v>
      </c>
      <c r="H149" s="3" t="s">
        <v>2582</v>
      </c>
      <c r="I149" s="4" t="s">
        <v>2583</v>
      </c>
      <c r="J149" s="4" t="s">
        <v>2542</v>
      </c>
      <c r="K149" s="5" t="s">
        <v>2584</v>
      </c>
      <c r="L149" s="6">
        <v>1</v>
      </c>
      <c r="M149" s="5" t="s">
        <v>125</v>
      </c>
      <c r="N149" s="79">
        <v>1</v>
      </c>
      <c r="O149" s="4" t="s">
        <v>130</v>
      </c>
      <c r="P149" s="79">
        <v>1</v>
      </c>
      <c r="Q149" s="4" t="s">
        <v>156</v>
      </c>
      <c r="R149" s="79">
        <v>4</v>
      </c>
      <c r="S149" s="4" t="s">
        <v>1022</v>
      </c>
      <c r="T149" s="62" t="str">
        <f t="shared" si="2"/>
        <v>4. Educación de calidad</v>
      </c>
      <c r="U149" s="79" t="s">
        <v>349</v>
      </c>
      <c r="V149" s="4" t="s">
        <v>350</v>
      </c>
      <c r="W149" s="79" t="s">
        <v>351</v>
      </c>
      <c r="X149" s="4" t="s">
        <v>352</v>
      </c>
      <c r="Y149" s="79" t="s">
        <v>3581</v>
      </c>
      <c r="Z149" s="4" t="s">
        <v>2585</v>
      </c>
      <c r="AA149" s="51" t="s">
        <v>16505</v>
      </c>
      <c r="AB149" s="3" t="s">
        <v>2586</v>
      </c>
      <c r="AC149" s="4" t="s">
        <v>2587</v>
      </c>
      <c r="AD149" s="4" t="s">
        <v>2588</v>
      </c>
      <c r="AE149" s="4" t="s">
        <v>2589</v>
      </c>
      <c r="AF149" s="4" t="s">
        <v>2590</v>
      </c>
      <c r="AG149" s="4" t="s">
        <v>2591</v>
      </c>
      <c r="AH149" s="8">
        <v>1</v>
      </c>
      <c r="AI149" s="4" t="s">
        <v>2551</v>
      </c>
      <c r="AJ149" s="4" t="s">
        <v>2552</v>
      </c>
      <c r="AK149" s="4" t="s">
        <v>59</v>
      </c>
      <c r="AL149" s="4" t="s">
        <v>2553</v>
      </c>
      <c r="AM149" s="9">
        <v>1</v>
      </c>
      <c r="AN149" s="9">
        <v>1</v>
      </c>
      <c r="AO149" s="9">
        <v>1</v>
      </c>
      <c r="AP149" s="9">
        <v>1</v>
      </c>
      <c r="AQ149" s="3" t="s">
        <v>2554</v>
      </c>
      <c r="AR149" s="5" t="s">
        <v>2555</v>
      </c>
      <c r="AS149" s="5" t="s">
        <v>2574</v>
      </c>
      <c r="AT149" s="4" t="s">
        <v>2532</v>
      </c>
      <c r="AU149" s="4" t="s">
        <v>2533</v>
      </c>
      <c r="AV149" s="4" t="s">
        <v>229</v>
      </c>
      <c r="AW149" s="4" t="s">
        <v>229</v>
      </c>
      <c r="AX149" s="4" t="s">
        <v>229</v>
      </c>
      <c r="AY149" s="4" t="s">
        <v>229</v>
      </c>
      <c r="AZ149" s="4" t="s">
        <v>229</v>
      </c>
      <c r="BA149" s="4" t="s">
        <v>229</v>
      </c>
      <c r="BB149" s="4" t="s">
        <v>229</v>
      </c>
      <c r="BC149" s="4" t="s">
        <v>229</v>
      </c>
      <c r="BD149" s="4" t="s">
        <v>229</v>
      </c>
      <c r="BE149" s="4" t="s">
        <v>229</v>
      </c>
      <c r="BF149" s="4" t="s">
        <v>229</v>
      </c>
      <c r="BG149" s="4" t="s">
        <v>229</v>
      </c>
      <c r="BH149" s="4" t="s">
        <v>229</v>
      </c>
      <c r="BI149" s="4" t="s">
        <v>229</v>
      </c>
      <c r="BJ149" s="4" t="s">
        <v>229</v>
      </c>
      <c r="BK149" s="4" t="s">
        <v>229</v>
      </c>
      <c r="BL149" s="4" t="s">
        <v>229</v>
      </c>
      <c r="BM149" s="4" t="s">
        <v>229</v>
      </c>
      <c r="BN149" s="4" t="s">
        <v>229</v>
      </c>
      <c r="BO149" s="4" t="s">
        <v>229</v>
      </c>
      <c r="BP149" s="4" t="s">
        <v>229</v>
      </c>
      <c r="BQ149" s="4" t="s">
        <v>229</v>
      </c>
      <c r="BR149" s="4" t="s">
        <v>229</v>
      </c>
      <c r="BS149" s="4" t="s">
        <v>229</v>
      </c>
      <c r="BT149" s="4" t="s">
        <v>229</v>
      </c>
      <c r="BU149" s="4" t="s">
        <v>229</v>
      </c>
      <c r="BV149" s="4" t="s">
        <v>229</v>
      </c>
      <c r="BY149" s="63">
        <v>29216125</v>
      </c>
    </row>
    <row r="150" spans="1:77" ht="15.75" hidden="1">
      <c r="A150" s="48" t="s">
        <v>15592</v>
      </c>
      <c r="B150" s="3" t="s">
        <v>2511</v>
      </c>
      <c r="C150" s="4" t="s">
        <v>2512</v>
      </c>
      <c r="D150" s="4" t="s">
        <v>2513</v>
      </c>
      <c r="E150" s="4" t="s">
        <v>2514</v>
      </c>
      <c r="F150" s="4" t="s">
        <v>2515</v>
      </c>
      <c r="G150" s="4" t="s">
        <v>2516</v>
      </c>
      <c r="H150" s="3" t="s">
        <v>2575</v>
      </c>
      <c r="I150" s="4" t="s">
        <v>2576</v>
      </c>
      <c r="J150" s="4" t="s">
        <v>2542</v>
      </c>
      <c r="K150" s="5" t="s">
        <v>2577</v>
      </c>
      <c r="L150" s="6">
        <v>1</v>
      </c>
      <c r="M150" s="5" t="s">
        <v>125</v>
      </c>
      <c r="N150" s="79">
        <v>6</v>
      </c>
      <c r="O150" s="5" t="s">
        <v>135</v>
      </c>
      <c r="P150" s="79">
        <v>4</v>
      </c>
      <c r="Q150" s="5" t="s">
        <v>170</v>
      </c>
      <c r="R150" s="79">
        <v>3</v>
      </c>
      <c r="S150" s="4" t="s">
        <v>972</v>
      </c>
      <c r="T150" s="62" t="str">
        <f t="shared" si="2"/>
        <v xml:space="preserve">3. Salud y bienestar </v>
      </c>
      <c r="U150" s="79" t="s">
        <v>349</v>
      </c>
      <c r="V150" s="4" t="s">
        <v>350</v>
      </c>
      <c r="W150" s="79" t="s">
        <v>351</v>
      </c>
      <c r="X150" s="4" t="s">
        <v>352</v>
      </c>
      <c r="Y150" s="79" t="s">
        <v>497</v>
      </c>
      <c r="Z150" s="4" t="s">
        <v>1535</v>
      </c>
      <c r="AA150" s="51" t="s">
        <v>16499</v>
      </c>
      <c r="AB150" s="3" t="s">
        <v>1536</v>
      </c>
      <c r="AC150" s="4" t="s">
        <v>1537</v>
      </c>
      <c r="AD150" s="4" t="s">
        <v>2578</v>
      </c>
      <c r="AE150" s="4" t="s">
        <v>2579</v>
      </c>
      <c r="AF150" s="4" t="s">
        <v>2580</v>
      </c>
      <c r="AG150" s="4" t="s">
        <v>2581</v>
      </c>
      <c r="AH150" s="8">
        <v>1</v>
      </c>
      <c r="AI150" s="4" t="s">
        <v>2551</v>
      </c>
      <c r="AJ150" s="4" t="s">
        <v>2552</v>
      </c>
      <c r="AK150" s="4" t="s">
        <v>59</v>
      </c>
      <c r="AL150" s="4" t="s">
        <v>2553</v>
      </c>
      <c r="AM150" s="9">
        <v>1</v>
      </c>
      <c r="AN150" s="9">
        <v>1</v>
      </c>
      <c r="AO150" s="9">
        <v>1</v>
      </c>
      <c r="AP150" s="9">
        <v>1</v>
      </c>
      <c r="AQ150" s="3" t="s">
        <v>2554</v>
      </c>
      <c r="AR150" s="5" t="s">
        <v>2555</v>
      </c>
      <c r="AS150" s="5" t="s">
        <v>2574</v>
      </c>
      <c r="AT150" s="4" t="s">
        <v>2532</v>
      </c>
      <c r="AU150" s="4" t="s">
        <v>2533</v>
      </c>
      <c r="AV150" s="4" t="s">
        <v>229</v>
      </c>
      <c r="AW150" s="4" t="s">
        <v>229</v>
      </c>
      <c r="AX150" s="4" t="s">
        <v>229</v>
      </c>
      <c r="AY150" s="4" t="s">
        <v>229</v>
      </c>
      <c r="AZ150" s="4" t="s">
        <v>229</v>
      </c>
      <c r="BA150" s="4" t="s">
        <v>229</v>
      </c>
      <c r="BB150" s="4" t="s">
        <v>229</v>
      </c>
      <c r="BC150" s="4" t="s">
        <v>229</v>
      </c>
      <c r="BD150" s="4" t="s">
        <v>229</v>
      </c>
      <c r="BE150" s="4" t="s">
        <v>229</v>
      </c>
      <c r="BF150" s="4" t="s">
        <v>229</v>
      </c>
      <c r="BG150" s="4" t="s">
        <v>229</v>
      </c>
      <c r="BH150" s="4" t="s">
        <v>229</v>
      </c>
      <c r="BI150" s="4" t="s">
        <v>229</v>
      </c>
      <c r="BJ150" s="4" t="s">
        <v>229</v>
      </c>
      <c r="BK150" s="4" t="s">
        <v>229</v>
      </c>
      <c r="BL150" s="4" t="s">
        <v>229</v>
      </c>
      <c r="BM150" s="4" t="s">
        <v>229</v>
      </c>
      <c r="BN150" s="4" t="s">
        <v>229</v>
      </c>
      <c r="BO150" s="4" t="s">
        <v>229</v>
      </c>
      <c r="BP150" s="4" t="s">
        <v>229</v>
      </c>
      <c r="BQ150" s="4" t="s">
        <v>229</v>
      </c>
      <c r="BR150" s="4" t="s">
        <v>229</v>
      </c>
      <c r="BS150" s="4" t="s">
        <v>229</v>
      </c>
      <c r="BT150" s="4" t="s">
        <v>229</v>
      </c>
      <c r="BU150" s="4" t="s">
        <v>229</v>
      </c>
      <c r="BV150" s="4" t="s">
        <v>229</v>
      </c>
      <c r="BY150" s="63">
        <v>313439851</v>
      </c>
    </row>
    <row r="151" spans="1:77" ht="15.75" hidden="1">
      <c r="A151" s="48" t="s">
        <v>15575</v>
      </c>
      <c r="B151" s="3" t="s">
        <v>2511</v>
      </c>
      <c r="C151" s="4" t="s">
        <v>2512</v>
      </c>
      <c r="D151" s="4" t="s">
        <v>2539</v>
      </c>
      <c r="E151" s="4" t="s">
        <v>2514</v>
      </c>
      <c r="F151" s="4" t="s">
        <v>2515</v>
      </c>
      <c r="G151" s="4" t="s">
        <v>2516</v>
      </c>
      <c r="H151" s="3" t="s">
        <v>898</v>
      </c>
      <c r="I151" s="4" t="s">
        <v>899</v>
      </c>
      <c r="J151" s="4" t="s">
        <v>2801</v>
      </c>
      <c r="K151" s="5" t="s">
        <v>2802</v>
      </c>
      <c r="L151" s="6">
        <v>5</v>
      </c>
      <c r="M151" s="5" t="s">
        <v>128</v>
      </c>
      <c r="N151" s="79">
        <v>1</v>
      </c>
      <c r="O151" s="5" t="s">
        <v>148</v>
      </c>
      <c r="P151" s="79">
        <v>12</v>
      </c>
      <c r="Q151" s="5" t="s">
        <v>202</v>
      </c>
      <c r="R151" s="79">
        <v>16</v>
      </c>
      <c r="S151" s="4" t="s">
        <v>31</v>
      </c>
      <c r="T151" s="62" t="str">
        <f t="shared" si="2"/>
        <v>16. Paz, justicia e instituciones sólidas</v>
      </c>
      <c r="U151" s="79" t="s">
        <v>497</v>
      </c>
      <c r="V151" s="4" t="s">
        <v>34</v>
      </c>
      <c r="W151" s="79" t="s">
        <v>3581</v>
      </c>
      <c r="X151" s="4" t="s">
        <v>235</v>
      </c>
      <c r="Y151" s="79" t="s">
        <v>497</v>
      </c>
      <c r="Z151" s="4" t="s">
        <v>902</v>
      </c>
      <c r="AA151" s="51" t="s">
        <v>16487</v>
      </c>
      <c r="AB151" s="3" t="s">
        <v>903</v>
      </c>
      <c r="AC151" s="4" t="s">
        <v>904</v>
      </c>
      <c r="AD151" s="4" t="s">
        <v>2803</v>
      </c>
      <c r="AE151" s="4" t="s">
        <v>2703</v>
      </c>
      <c r="AF151" s="4" t="s">
        <v>2804</v>
      </c>
      <c r="AG151" s="4" t="s">
        <v>2805</v>
      </c>
      <c r="AH151" s="8">
        <v>1</v>
      </c>
      <c r="AI151" s="4" t="s">
        <v>2806</v>
      </c>
      <c r="AJ151" s="4" t="s">
        <v>2807</v>
      </c>
      <c r="AK151" s="4" t="s">
        <v>59</v>
      </c>
      <c r="AL151" s="4" t="s">
        <v>2808</v>
      </c>
      <c r="AM151" s="8">
        <v>0</v>
      </c>
      <c r="AN151" s="9">
        <v>0.5</v>
      </c>
      <c r="AO151" s="9">
        <v>0.75</v>
      </c>
      <c r="AP151" s="9">
        <v>1</v>
      </c>
      <c r="AQ151" s="3" t="s">
        <v>2809</v>
      </c>
      <c r="AR151" s="5" t="s">
        <v>2810</v>
      </c>
      <c r="AS151" s="5" t="s">
        <v>2811</v>
      </c>
      <c r="AT151" s="4" t="s">
        <v>2812</v>
      </c>
      <c r="AU151" s="4" t="s">
        <v>2813</v>
      </c>
      <c r="AV151" s="4" t="s">
        <v>2814</v>
      </c>
      <c r="AW151" s="4" t="s">
        <v>2812</v>
      </c>
      <c r="AX151" s="4" t="s">
        <v>2813</v>
      </c>
      <c r="AY151" s="4" t="s">
        <v>2815</v>
      </c>
      <c r="AZ151" s="4" t="s">
        <v>2812</v>
      </c>
      <c r="BA151" s="4" t="s">
        <v>2813</v>
      </c>
      <c r="BB151" s="4" t="s">
        <v>229</v>
      </c>
      <c r="BC151" s="4" t="s">
        <v>229</v>
      </c>
      <c r="BD151" s="4" t="s">
        <v>229</v>
      </c>
      <c r="BE151" s="4" t="s">
        <v>229</v>
      </c>
      <c r="BF151" s="4" t="s">
        <v>229</v>
      </c>
      <c r="BG151" s="4" t="s">
        <v>229</v>
      </c>
      <c r="BH151" s="4" t="s">
        <v>229</v>
      </c>
      <c r="BI151" s="4" t="s">
        <v>229</v>
      </c>
      <c r="BJ151" s="4" t="s">
        <v>229</v>
      </c>
      <c r="BK151" s="4" t="s">
        <v>229</v>
      </c>
      <c r="BL151" s="4" t="s">
        <v>229</v>
      </c>
      <c r="BM151" s="4" t="s">
        <v>229</v>
      </c>
      <c r="BN151" s="4" t="s">
        <v>229</v>
      </c>
      <c r="BO151" s="4" t="s">
        <v>229</v>
      </c>
      <c r="BP151" s="4" t="s">
        <v>229</v>
      </c>
      <c r="BQ151" s="4" t="s">
        <v>229</v>
      </c>
      <c r="BR151" s="4" t="s">
        <v>229</v>
      </c>
      <c r="BS151" s="4" t="s">
        <v>229</v>
      </c>
      <c r="BT151" s="4" t="s">
        <v>229</v>
      </c>
      <c r="BU151" s="4" t="s">
        <v>229</v>
      </c>
      <c r="BV151" s="4" t="s">
        <v>229</v>
      </c>
      <c r="BY151" s="63">
        <v>300000</v>
      </c>
    </row>
    <row r="152" spans="1:77" ht="15.75" hidden="1">
      <c r="A152" s="48" t="s">
        <v>15593</v>
      </c>
      <c r="B152" s="3" t="s">
        <v>2511</v>
      </c>
      <c r="C152" s="4" t="s">
        <v>2512</v>
      </c>
      <c r="D152" s="4" t="s">
        <v>2513</v>
      </c>
      <c r="E152" s="4" t="s">
        <v>2514</v>
      </c>
      <c r="F152" s="4" t="s">
        <v>2515</v>
      </c>
      <c r="G152" s="4" t="s">
        <v>2516</v>
      </c>
      <c r="H152" s="3" t="s">
        <v>2564</v>
      </c>
      <c r="I152" s="4" t="s">
        <v>2565</v>
      </c>
      <c r="J152" s="4" t="s">
        <v>2542</v>
      </c>
      <c r="K152" s="5" t="s">
        <v>2566</v>
      </c>
      <c r="L152" s="6">
        <v>1</v>
      </c>
      <c r="M152" s="5" t="s">
        <v>125</v>
      </c>
      <c r="N152" s="79">
        <v>5</v>
      </c>
      <c r="O152" s="4" t="s">
        <v>134</v>
      </c>
      <c r="P152" s="79">
        <v>0</v>
      </c>
      <c r="Q152" s="4" t="s">
        <v>134</v>
      </c>
      <c r="R152" s="79">
        <v>5</v>
      </c>
      <c r="S152" s="4" t="s">
        <v>268</v>
      </c>
      <c r="T152" s="62" t="str">
        <f t="shared" si="2"/>
        <v xml:space="preserve">5. Igualdad de género </v>
      </c>
      <c r="U152" s="79" t="s">
        <v>349</v>
      </c>
      <c r="V152" s="4" t="s">
        <v>350</v>
      </c>
      <c r="W152" s="79" t="s">
        <v>351</v>
      </c>
      <c r="X152" s="4" t="s">
        <v>352</v>
      </c>
      <c r="Y152" s="79" t="s">
        <v>840</v>
      </c>
      <c r="Z152" s="4" t="s">
        <v>2567</v>
      </c>
      <c r="AA152" s="51" t="s">
        <v>16506</v>
      </c>
      <c r="AB152" s="3" t="s">
        <v>2568</v>
      </c>
      <c r="AC152" s="4" t="s">
        <v>2569</v>
      </c>
      <c r="AD152" s="4" t="s">
        <v>2570</v>
      </c>
      <c r="AE152" s="4" t="s">
        <v>2571</v>
      </c>
      <c r="AF152" s="4" t="s">
        <v>2572</v>
      </c>
      <c r="AG152" s="4" t="s">
        <v>2573</v>
      </c>
      <c r="AH152" s="8">
        <v>1</v>
      </c>
      <c r="AI152" s="4" t="s">
        <v>2551</v>
      </c>
      <c r="AJ152" s="4" t="s">
        <v>2552</v>
      </c>
      <c r="AK152" s="4" t="s">
        <v>59</v>
      </c>
      <c r="AL152" s="4" t="s">
        <v>2553</v>
      </c>
      <c r="AM152" s="9">
        <v>1</v>
      </c>
      <c r="AN152" s="9">
        <v>1</v>
      </c>
      <c r="AO152" s="9">
        <v>1</v>
      </c>
      <c r="AP152" s="9">
        <v>1</v>
      </c>
      <c r="AQ152" s="3" t="s">
        <v>2554</v>
      </c>
      <c r="AR152" s="5" t="s">
        <v>2555</v>
      </c>
      <c r="AS152" s="5" t="s">
        <v>2574</v>
      </c>
      <c r="AT152" s="4" t="s">
        <v>2532</v>
      </c>
      <c r="AU152" s="4" t="s">
        <v>2533</v>
      </c>
      <c r="AV152" s="4" t="s">
        <v>229</v>
      </c>
      <c r="AW152" s="4" t="s">
        <v>229</v>
      </c>
      <c r="AX152" s="4" t="s">
        <v>229</v>
      </c>
      <c r="AY152" s="4" t="s">
        <v>229</v>
      </c>
      <c r="AZ152" s="4" t="s">
        <v>229</v>
      </c>
      <c r="BA152" s="4" t="s">
        <v>229</v>
      </c>
      <c r="BB152" s="4" t="s">
        <v>229</v>
      </c>
      <c r="BC152" s="4" t="s">
        <v>229</v>
      </c>
      <c r="BD152" s="4" t="s">
        <v>229</v>
      </c>
      <c r="BE152" s="4" t="s">
        <v>229</v>
      </c>
      <c r="BF152" s="4" t="s">
        <v>229</v>
      </c>
      <c r="BG152" s="4" t="s">
        <v>229</v>
      </c>
      <c r="BH152" s="4" t="s">
        <v>229</v>
      </c>
      <c r="BI152" s="4" t="s">
        <v>229</v>
      </c>
      <c r="BJ152" s="4" t="s">
        <v>229</v>
      </c>
      <c r="BK152" s="4" t="s">
        <v>229</v>
      </c>
      <c r="BL152" s="4" t="s">
        <v>229</v>
      </c>
      <c r="BM152" s="4" t="s">
        <v>229</v>
      </c>
      <c r="BN152" s="4" t="s">
        <v>229</v>
      </c>
      <c r="BO152" s="4" t="s">
        <v>229</v>
      </c>
      <c r="BP152" s="4" t="s">
        <v>229</v>
      </c>
      <c r="BQ152" s="4" t="s">
        <v>229</v>
      </c>
      <c r="BR152" s="4" t="s">
        <v>229</v>
      </c>
      <c r="BS152" s="4" t="s">
        <v>229</v>
      </c>
      <c r="BT152" s="4" t="s">
        <v>229</v>
      </c>
      <c r="BU152" s="4" t="s">
        <v>229</v>
      </c>
      <c r="BV152" s="4" t="s">
        <v>229</v>
      </c>
      <c r="BY152" s="63">
        <v>9186329</v>
      </c>
    </row>
    <row r="153" spans="1:77" ht="15.75" hidden="1">
      <c r="A153" s="48" t="s">
        <v>15594</v>
      </c>
      <c r="B153" s="3" t="s">
        <v>2511</v>
      </c>
      <c r="C153" s="4" t="s">
        <v>2512</v>
      </c>
      <c r="D153" s="4" t="s">
        <v>2513</v>
      </c>
      <c r="E153" s="4" t="s">
        <v>2514</v>
      </c>
      <c r="F153" s="4" t="s">
        <v>2515</v>
      </c>
      <c r="G153" s="4" t="s">
        <v>2516</v>
      </c>
      <c r="H153" s="3" t="s">
        <v>2557</v>
      </c>
      <c r="I153" s="4" t="s">
        <v>2558</v>
      </c>
      <c r="J153" s="4" t="s">
        <v>2542</v>
      </c>
      <c r="K153" s="5" t="s">
        <v>2559</v>
      </c>
      <c r="L153" s="6">
        <v>4</v>
      </c>
      <c r="M153" s="5" t="s">
        <v>127</v>
      </c>
      <c r="N153" s="79">
        <v>1</v>
      </c>
      <c r="O153" s="5" t="s">
        <v>142</v>
      </c>
      <c r="P153" s="79">
        <v>0</v>
      </c>
      <c r="Q153" s="5" t="s">
        <v>142</v>
      </c>
      <c r="R153" s="79">
        <v>10</v>
      </c>
      <c r="S153" s="4" t="s">
        <v>286</v>
      </c>
      <c r="T153" s="62" t="str">
        <f t="shared" si="2"/>
        <v xml:space="preserve">10. Reducción de las desigualdades </v>
      </c>
      <c r="U153" s="79" t="s">
        <v>349</v>
      </c>
      <c r="V153" s="4" t="s">
        <v>350</v>
      </c>
      <c r="W153" s="79" t="s">
        <v>840</v>
      </c>
      <c r="X153" s="4" t="s">
        <v>1039</v>
      </c>
      <c r="Y153" s="79" t="s">
        <v>349</v>
      </c>
      <c r="Z153" s="4" t="s">
        <v>1040</v>
      </c>
      <c r="AA153" s="51" t="s">
        <v>16497</v>
      </c>
      <c r="AB153" s="3" t="s">
        <v>1822</v>
      </c>
      <c r="AC153" s="4" t="s">
        <v>1823</v>
      </c>
      <c r="AD153" s="4" t="s">
        <v>2560</v>
      </c>
      <c r="AE153" s="4" t="s">
        <v>2561</v>
      </c>
      <c r="AF153" s="4" t="s">
        <v>2562</v>
      </c>
      <c r="AG153" s="4" t="s">
        <v>2563</v>
      </c>
      <c r="AH153" s="8">
        <v>1</v>
      </c>
      <c r="AI153" s="4" t="s">
        <v>2551</v>
      </c>
      <c r="AJ153" s="4" t="s">
        <v>2552</v>
      </c>
      <c r="AK153" s="4" t="s">
        <v>59</v>
      </c>
      <c r="AL153" s="4" t="s">
        <v>2553</v>
      </c>
      <c r="AM153" s="9">
        <v>1</v>
      </c>
      <c r="AN153" s="9">
        <v>1</v>
      </c>
      <c r="AO153" s="9">
        <v>1</v>
      </c>
      <c r="AP153" s="9">
        <v>1</v>
      </c>
      <c r="AQ153" s="3" t="s">
        <v>2554</v>
      </c>
      <c r="AR153" s="5" t="s">
        <v>2555</v>
      </c>
      <c r="AS153" s="5" t="s">
        <v>2556</v>
      </c>
      <c r="AT153" s="4" t="s">
        <v>2529</v>
      </c>
      <c r="AU153" s="4" t="s">
        <v>2530</v>
      </c>
      <c r="AV153" s="4" t="s">
        <v>229</v>
      </c>
      <c r="AW153" s="4" t="s">
        <v>229</v>
      </c>
      <c r="AX153" s="4" t="s">
        <v>229</v>
      </c>
      <c r="AY153" s="4" t="s">
        <v>229</v>
      </c>
      <c r="AZ153" s="4" t="s">
        <v>229</v>
      </c>
      <c r="BA153" s="4" t="s">
        <v>229</v>
      </c>
      <c r="BB153" s="4" t="s">
        <v>229</v>
      </c>
      <c r="BC153" s="4" t="s">
        <v>229</v>
      </c>
      <c r="BD153" s="4" t="s">
        <v>229</v>
      </c>
      <c r="BE153" s="4" t="s">
        <v>229</v>
      </c>
      <c r="BF153" s="4" t="s">
        <v>229</v>
      </c>
      <c r="BG153" s="4" t="s">
        <v>229</v>
      </c>
      <c r="BH153" s="4" t="s">
        <v>229</v>
      </c>
      <c r="BI153" s="4" t="s">
        <v>229</v>
      </c>
      <c r="BJ153" s="4" t="s">
        <v>229</v>
      </c>
      <c r="BK153" s="4" t="s">
        <v>229</v>
      </c>
      <c r="BL153" s="4" t="s">
        <v>229</v>
      </c>
      <c r="BM153" s="4" t="s">
        <v>229</v>
      </c>
      <c r="BN153" s="4" t="s">
        <v>229</v>
      </c>
      <c r="BO153" s="4" t="s">
        <v>229</v>
      </c>
      <c r="BP153" s="4" t="s">
        <v>229</v>
      </c>
      <c r="BQ153" s="4" t="s">
        <v>229</v>
      </c>
      <c r="BR153" s="4" t="s">
        <v>229</v>
      </c>
      <c r="BS153" s="4" t="s">
        <v>229</v>
      </c>
      <c r="BT153" s="4" t="s">
        <v>229</v>
      </c>
      <c r="BU153" s="4" t="s">
        <v>229</v>
      </c>
      <c r="BV153" s="4" t="s">
        <v>229</v>
      </c>
      <c r="BY153" s="63">
        <v>4500000</v>
      </c>
    </row>
    <row r="154" spans="1:77" ht="15.75" hidden="1">
      <c r="A154" s="48" t="s">
        <v>15595</v>
      </c>
      <c r="B154" s="3" t="s">
        <v>2511</v>
      </c>
      <c r="C154" s="4" t="s">
        <v>2512</v>
      </c>
      <c r="D154" s="4" t="s">
        <v>2539</v>
      </c>
      <c r="E154" s="4" t="s">
        <v>2514</v>
      </c>
      <c r="F154" s="4" t="s">
        <v>2515</v>
      </c>
      <c r="G154" s="4" t="s">
        <v>2516</v>
      </c>
      <c r="H154" s="3" t="s">
        <v>2540</v>
      </c>
      <c r="I154" s="4" t="s">
        <v>2541</v>
      </c>
      <c r="J154" s="4" t="s">
        <v>2542</v>
      </c>
      <c r="K154" s="5" t="s">
        <v>2543</v>
      </c>
      <c r="L154" s="6">
        <v>1</v>
      </c>
      <c r="M154" s="5" t="s">
        <v>125</v>
      </c>
      <c r="N154" s="79">
        <v>6</v>
      </c>
      <c r="O154" s="4" t="s">
        <v>135</v>
      </c>
      <c r="P154" s="79">
        <v>5</v>
      </c>
      <c r="Q154" s="4" t="s">
        <v>2544</v>
      </c>
      <c r="R154" s="79">
        <v>3</v>
      </c>
      <c r="S154" s="4" t="s">
        <v>972</v>
      </c>
      <c r="T154" s="62" t="str">
        <f t="shared" si="2"/>
        <v xml:space="preserve">3. Salud y bienestar </v>
      </c>
      <c r="U154" s="79" t="s">
        <v>349</v>
      </c>
      <c r="V154" s="4" t="s">
        <v>350</v>
      </c>
      <c r="W154" s="79" t="s">
        <v>351</v>
      </c>
      <c r="X154" s="4" t="s">
        <v>352</v>
      </c>
      <c r="Y154" s="79" t="s">
        <v>353</v>
      </c>
      <c r="Z154" s="4" t="s">
        <v>354</v>
      </c>
      <c r="AA154" s="51" t="s">
        <v>1351</v>
      </c>
      <c r="AB154" s="3" t="s">
        <v>2545</v>
      </c>
      <c r="AC154" s="4" t="s">
        <v>2546</v>
      </c>
      <c r="AD154" s="4" t="s">
        <v>2547</v>
      </c>
      <c r="AE154" s="4" t="s">
        <v>2548</v>
      </c>
      <c r="AF154" s="4" t="s">
        <v>2549</v>
      </c>
      <c r="AG154" s="4" t="s">
        <v>2550</v>
      </c>
      <c r="AH154" s="8">
        <v>1</v>
      </c>
      <c r="AI154" s="4" t="s">
        <v>2551</v>
      </c>
      <c r="AJ154" s="4" t="s">
        <v>2552</v>
      </c>
      <c r="AK154" s="4" t="s">
        <v>59</v>
      </c>
      <c r="AL154" s="4" t="s">
        <v>2553</v>
      </c>
      <c r="AM154" s="9">
        <v>1</v>
      </c>
      <c r="AN154" s="9">
        <v>1</v>
      </c>
      <c r="AO154" s="9">
        <v>1</v>
      </c>
      <c r="AP154" s="9">
        <v>1</v>
      </c>
      <c r="AQ154" s="3" t="s">
        <v>2554</v>
      </c>
      <c r="AR154" s="5" t="s">
        <v>2555</v>
      </c>
      <c r="AS154" s="5" t="s">
        <v>2556</v>
      </c>
      <c r="AT154" s="4" t="s">
        <v>2532</v>
      </c>
      <c r="AU154" s="4" t="s">
        <v>2533</v>
      </c>
      <c r="AV154" s="4" t="s">
        <v>229</v>
      </c>
      <c r="AW154" s="4" t="s">
        <v>229</v>
      </c>
      <c r="AX154" s="4" t="s">
        <v>229</v>
      </c>
      <c r="AY154" s="4" t="s">
        <v>229</v>
      </c>
      <c r="AZ154" s="4" t="s">
        <v>229</v>
      </c>
      <c r="BA154" s="4" t="s">
        <v>229</v>
      </c>
      <c r="BB154" s="4" t="s">
        <v>229</v>
      </c>
      <c r="BC154" s="4" t="s">
        <v>229</v>
      </c>
      <c r="BD154" s="4" t="s">
        <v>229</v>
      </c>
      <c r="BE154" s="4" t="s">
        <v>229</v>
      </c>
      <c r="BF154" s="4" t="s">
        <v>229</v>
      </c>
      <c r="BG154" s="4" t="s">
        <v>229</v>
      </c>
      <c r="BH154" s="4" t="s">
        <v>229</v>
      </c>
      <c r="BI154" s="4" t="s">
        <v>229</v>
      </c>
      <c r="BJ154" s="4" t="s">
        <v>229</v>
      </c>
      <c r="BK154" s="4" t="s">
        <v>229</v>
      </c>
      <c r="BL154" s="4" t="s">
        <v>229</v>
      </c>
      <c r="BM154" s="4" t="s">
        <v>229</v>
      </c>
      <c r="BN154" s="4" t="s">
        <v>229</v>
      </c>
      <c r="BO154" s="4" t="s">
        <v>229</v>
      </c>
      <c r="BP154" s="4" t="s">
        <v>229</v>
      </c>
      <c r="BQ154" s="4" t="s">
        <v>229</v>
      </c>
      <c r="BR154" s="4" t="s">
        <v>229</v>
      </c>
      <c r="BS154" s="4" t="s">
        <v>229</v>
      </c>
      <c r="BT154" s="4" t="s">
        <v>229</v>
      </c>
      <c r="BU154" s="4" t="s">
        <v>229</v>
      </c>
      <c r="BV154" s="4" t="s">
        <v>229</v>
      </c>
      <c r="BY154" s="63">
        <v>300000</v>
      </c>
    </row>
    <row r="155" spans="1:77" ht="15.75" hidden="1">
      <c r="A155" s="48" t="s">
        <v>15596</v>
      </c>
      <c r="B155" s="3" t="s">
        <v>2511</v>
      </c>
      <c r="C155" s="4" t="s">
        <v>2512</v>
      </c>
      <c r="D155" s="4" t="s">
        <v>2513</v>
      </c>
      <c r="E155" s="4" t="s">
        <v>2514</v>
      </c>
      <c r="F155" s="4" t="s">
        <v>2515</v>
      </c>
      <c r="G155" s="4" t="s">
        <v>2516</v>
      </c>
      <c r="H155" s="3" t="s">
        <v>1243</v>
      </c>
      <c r="I155" s="4" t="s">
        <v>1244</v>
      </c>
      <c r="J155" s="4" t="s">
        <v>2517</v>
      </c>
      <c r="K155" s="5" t="s">
        <v>2518</v>
      </c>
      <c r="L155" s="6">
        <v>1</v>
      </c>
      <c r="M155" s="5" t="s">
        <v>125</v>
      </c>
      <c r="N155" s="79">
        <v>6</v>
      </c>
      <c r="O155" s="5" t="s">
        <v>135</v>
      </c>
      <c r="P155" s="79" t="s">
        <v>872</v>
      </c>
      <c r="Q155" s="5" t="s">
        <v>135</v>
      </c>
      <c r="R155" s="79" t="s">
        <v>1593</v>
      </c>
      <c r="S155" s="4" t="s">
        <v>286</v>
      </c>
      <c r="T155" s="62" t="str">
        <f t="shared" si="2"/>
        <v xml:space="preserve">10. Reducción de las desigualdades </v>
      </c>
      <c r="U155" s="79" t="s">
        <v>349</v>
      </c>
      <c r="V155" s="4" t="s">
        <v>350</v>
      </c>
      <c r="W155" s="79" t="s">
        <v>351</v>
      </c>
      <c r="X155" s="4" t="s">
        <v>352</v>
      </c>
      <c r="Y155" s="79" t="s">
        <v>353</v>
      </c>
      <c r="Z155" s="4" t="s">
        <v>354</v>
      </c>
      <c r="AA155" s="51" t="s">
        <v>1351</v>
      </c>
      <c r="AB155" s="3" t="s">
        <v>1247</v>
      </c>
      <c r="AC155" s="4" t="s">
        <v>1248</v>
      </c>
      <c r="AD155" s="4" t="s">
        <v>2519</v>
      </c>
      <c r="AE155" s="4" t="s">
        <v>2520</v>
      </c>
      <c r="AF155" s="4" t="s">
        <v>2521</v>
      </c>
      <c r="AG155" s="4" t="s">
        <v>2522</v>
      </c>
      <c r="AH155" s="8">
        <v>1</v>
      </c>
      <c r="AI155" s="4" t="s">
        <v>2523</v>
      </c>
      <c r="AJ155" s="4" t="s">
        <v>2524</v>
      </c>
      <c r="AK155" s="4" t="s">
        <v>59</v>
      </c>
      <c r="AL155" s="4" t="s">
        <v>2525</v>
      </c>
      <c r="AM155" s="9">
        <v>1</v>
      </c>
      <c r="AN155" s="9">
        <v>1</v>
      </c>
      <c r="AO155" s="9">
        <v>1</v>
      </c>
      <c r="AP155" s="9">
        <v>1</v>
      </c>
      <c r="AQ155" s="3" t="s">
        <v>2526</v>
      </c>
      <c r="AR155" s="5" t="s">
        <v>2527</v>
      </c>
      <c r="AS155" s="5" t="s">
        <v>2528</v>
      </c>
      <c r="AT155" s="4" t="s">
        <v>2529</v>
      </c>
      <c r="AU155" s="4" t="s">
        <v>2530</v>
      </c>
      <c r="AV155" s="4" t="s">
        <v>2531</v>
      </c>
      <c r="AW155" s="4" t="s">
        <v>2532</v>
      </c>
      <c r="AX155" s="4" t="s">
        <v>2533</v>
      </c>
      <c r="AY155" s="4" t="s">
        <v>2534</v>
      </c>
      <c r="AZ155" s="4" t="s">
        <v>2532</v>
      </c>
      <c r="BA155" s="4" t="s">
        <v>2533</v>
      </c>
      <c r="BB155" s="4" t="s">
        <v>2535</v>
      </c>
      <c r="BC155" s="4" t="s">
        <v>2532</v>
      </c>
      <c r="BD155" s="4" t="s">
        <v>2536</v>
      </c>
      <c r="BE155" s="4" t="s">
        <v>2537</v>
      </c>
      <c r="BF155" s="4" t="s">
        <v>2532</v>
      </c>
      <c r="BG155" s="4" t="s">
        <v>2533</v>
      </c>
      <c r="BH155" s="4" t="s">
        <v>229</v>
      </c>
      <c r="BI155" s="4" t="s">
        <v>2532</v>
      </c>
      <c r="BJ155" s="4" t="s">
        <v>2533</v>
      </c>
      <c r="BK155" s="4" t="s">
        <v>229</v>
      </c>
      <c r="BL155" s="4" t="s">
        <v>2532</v>
      </c>
      <c r="BM155" s="4" t="s">
        <v>2538</v>
      </c>
      <c r="BN155" s="4" t="s">
        <v>229</v>
      </c>
      <c r="BO155" s="4" t="s">
        <v>229</v>
      </c>
      <c r="BP155" s="4" t="s">
        <v>229</v>
      </c>
      <c r="BQ155" s="4" t="s">
        <v>229</v>
      </c>
      <c r="BR155" s="4" t="s">
        <v>229</v>
      </c>
      <c r="BS155" s="4" t="s">
        <v>229</v>
      </c>
      <c r="BT155" s="4" t="s">
        <v>229</v>
      </c>
      <c r="BU155" s="4" t="s">
        <v>229</v>
      </c>
      <c r="BV155" s="4" t="s">
        <v>229</v>
      </c>
      <c r="BY155" s="63">
        <v>1200000</v>
      </c>
    </row>
    <row r="156" spans="1:77" ht="15.75" hidden="1">
      <c r="A156" s="48" t="s">
        <v>15576</v>
      </c>
      <c r="B156" s="3" t="s">
        <v>2511</v>
      </c>
      <c r="C156" s="4" t="s">
        <v>2512</v>
      </c>
      <c r="D156" s="4" t="s">
        <v>2513</v>
      </c>
      <c r="E156" s="4" t="s">
        <v>2514</v>
      </c>
      <c r="F156" s="4" t="s">
        <v>2515</v>
      </c>
      <c r="G156" s="4" t="s">
        <v>2516</v>
      </c>
      <c r="H156" s="3" t="s">
        <v>1375</v>
      </c>
      <c r="I156" s="4" t="s">
        <v>1376</v>
      </c>
      <c r="J156" s="4" t="s">
        <v>2785</v>
      </c>
      <c r="K156" s="5" t="s">
        <v>2786</v>
      </c>
      <c r="L156" s="6">
        <v>6</v>
      </c>
      <c r="M156" s="5" t="s">
        <v>129</v>
      </c>
      <c r="N156" s="79">
        <v>3</v>
      </c>
      <c r="O156" s="4" t="s">
        <v>153</v>
      </c>
      <c r="P156" s="79">
        <v>2</v>
      </c>
      <c r="Q156" s="4" t="s">
        <v>218</v>
      </c>
      <c r="R156" s="79">
        <v>16</v>
      </c>
      <c r="S156" s="4" t="s">
        <v>31</v>
      </c>
      <c r="T156" s="62" t="str">
        <f t="shared" si="2"/>
        <v>16. Paz, justicia e instituciones sólidas</v>
      </c>
      <c r="U156" s="79" t="s">
        <v>497</v>
      </c>
      <c r="V156" s="4" t="s">
        <v>34</v>
      </c>
      <c r="W156" s="79" t="s">
        <v>528</v>
      </c>
      <c r="X156" s="4" t="s">
        <v>37</v>
      </c>
      <c r="Y156" s="79" t="s">
        <v>498</v>
      </c>
      <c r="Z156" s="4" t="s">
        <v>1379</v>
      </c>
      <c r="AA156" s="51" t="s">
        <v>9752</v>
      </c>
      <c r="AB156" s="3" t="s">
        <v>1380</v>
      </c>
      <c r="AC156" s="4" t="s">
        <v>1381</v>
      </c>
      <c r="AD156" s="4" t="s">
        <v>2787</v>
      </c>
      <c r="AE156" s="4" t="s">
        <v>2788</v>
      </c>
      <c r="AF156" s="4" t="s">
        <v>2789</v>
      </c>
      <c r="AG156" s="4" t="s">
        <v>2790</v>
      </c>
      <c r="AH156" s="3">
        <v>30</v>
      </c>
      <c r="AI156" s="4" t="s">
        <v>2791</v>
      </c>
      <c r="AJ156" s="4" t="s">
        <v>2792</v>
      </c>
      <c r="AK156" s="4" t="s">
        <v>2651</v>
      </c>
      <c r="AL156" s="4" t="s">
        <v>2793</v>
      </c>
      <c r="AM156" s="8">
        <v>0</v>
      </c>
      <c r="AN156" s="8">
        <v>10</v>
      </c>
      <c r="AO156" s="8">
        <v>20</v>
      </c>
      <c r="AP156" s="8">
        <v>30</v>
      </c>
      <c r="AQ156" s="3" t="s">
        <v>2794</v>
      </c>
      <c r="AR156" s="5" t="s">
        <v>2795</v>
      </c>
      <c r="AS156" s="5" t="s">
        <v>2796</v>
      </c>
      <c r="AT156" s="4" t="s">
        <v>2797</v>
      </c>
      <c r="AU156" s="4" t="s">
        <v>2798</v>
      </c>
      <c r="AV156" s="4" t="s">
        <v>2799</v>
      </c>
      <c r="AW156" s="4" t="s">
        <v>2797</v>
      </c>
      <c r="AX156" s="4" t="s">
        <v>2798</v>
      </c>
      <c r="AY156" s="4" t="s">
        <v>2800</v>
      </c>
      <c r="AZ156" s="4" t="s">
        <v>2797</v>
      </c>
      <c r="BA156" s="4" t="s">
        <v>2798</v>
      </c>
      <c r="BB156" s="4" t="s">
        <v>229</v>
      </c>
      <c r="BC156" s="4" t="s">
        <v>229</v>
      </c>
      <c r="BD156" s="4" t="s">
        <v>229</v>
      </c>
      <c r="BE156" s="4" t="s">
        <v>229</v>
      </c>
      <c r="BF156" s="4" t="s">
        <v>229</v>
      </c>
      <c r="BG156" s="4" t="s">
        <v>229</v>
      </c>
      <c r="BH156" s="4" t="s">
        <v>229</v>
      </c>
      <c r="BI156" s="4" t="s">
        <v>229</v>
      </c>
      <c r="BJ156" s="4" t="s">
        <v>229</v>
      </c>
      <c r="BK156" s="4" t="s">
        <v>229</v>
      </c>
      <c r="BL156" s="4" t="s">
        <v>229</v>
      </c>
      <c r="BM156" s="4" t="s">
        <v>229</v>
      </c>
      <c r="BN156" s="4" t="s">
        <v>229</v>
      </c>
      <c r="BO156" s="4" t="s">
        <v>229</v>
      </c>
      <c r="BP156" s="4" t="s">
        <v>229</v>
      </c>
      <c r="BQ156" s="4" t="s">
        <v>229</v>
      </c>
      <c r="BR156" s="4" t="s">
        <v>229</v>
      </c>
      <c r="BS156" s="4" t="s">
        <v>229</v>
      </c>
      <c r="BT156" s="4" t="s">
        <v>229</v>
      </c>
      <c r="BU156" s="4" t="s">
        <v>229</v>
      </c>
      <c r="BV156" s="4" t="s">
        <v>229</v>
      </c>
      <c r="BY156" s="63">
        <v>32400000</v>
      </c>
    </row>
    <row r="157" spans="1:77" ht="15.75" hidden="1">
      <c r="A157" s="48" t="s">
        <v>15577</v>
      </c>
      <c r="B157" s="3" t="s">
        <v>2511</v>
      </c>
      <c r="C157" s="4" t="s">
        <v>2512</v>
      </c>
      <c r="D157" s="4" t="s">
        <v>2539</v>
      </c>
      <c r="E157" s="4" t="s">
        <v>2514</v>
      </c>
      <c r="F157" s="4" t="s">
        <v>2515</v>
      </c>
      <c r="G157" s="4" t="s">
        <v>2516</v>
      </c>
      <c r="H157" s="3" t="s">
        <v>946</v>
      </c>
      <c r="I157" s="4" t="s">
        <v>947</v>
      </c>
      <c r="J157" s="4" t="s">
        <v>2770</v>
      </c>
      <c r="K157" s="5" t="s">
        <v>2771</v>
      </c>
      <c r="L157" s="6">
        <v>2</v>
      </c>
      <c r="M157" s="5" t="s">
        <v>22</v>
      </c>
      <c r="N157" s="79">
        <v>3</v>
      </c>
      <c r="O157" s="5" t="s">
        <v>138</v>
      </c>
      <c r="P157" s="79">
        <v>3</v>
      </c>
      <c r="Q157" s="5" t="s">
        <v>185</v>
      </c>
      <c r="R157" s="79">
        <v>11</v>
      </c>
      <c r="S157" s="4" t="s">
        <v>631</v>
      </c>
      <c r="T157" s="62" t="str">
        <f t="shared" si="2"/>
        <v>11. Ciudades y comunidades sostenibles</v>
      </c>
      <c r="U157" s="79" t="s">
        <v>349</v>
      </c>
      <c r="V157" s="4" t="s">
        <v>350</v>
      </c>
      <c r="W157" s="79" t="s">
        <v>497</v>
      </c>
      <c r="X157" s="4" t="s">
        <v>928</v>
      </c>
      <c r="Y157" s="79" t="s">
        <v>497</v>
      </c>
      <c r="Z157" s="4" t="s">
        <v>950</v>
      </c>
      <c r="AA157" s="51" t="s">
        <v>16493</v>
      </c>
      <c r="AB157" s="3" t="s">
        <v>951</v>
      </c>
      <c r="AC157" s="4" t="s">
        <v>952</v>
      </c>
      <c r="AD157" s="4" t="s">
        <v>2772</v>
      </c>
      <c r="AE157" s="4" t="s">
        <v>2773</v>
      </c>
      <c r="AF157" s="4" t="s">
        <v>2774</v>
      </c>
      <c r="AG157" s="4" t="s">
        <v>2775</v>
      </c>
      <c r="AH157" s="6">
        <v>0.06</v>
      </c>
      <c r="AI157" s="4" t="s">
        <v>2776</v>
      </c>
      <c r="AJ157" s="4" t="s">
        <v>2777</v>
      </c>
      <c r="AK157" s="4" t="s">
        <v>2651</v>
      </c>
      <c r="AL157" s="4" t="s">
        <v>2778</v>
      </c>
      <c r="AM157" s="8">
        <v>0</v>
      </c>
      <c r="AN157" s="8">
        <v>0.02</v>
      </c>
      <c r="AO157" s="8">
        <v>0.04</v>
      </c>
      <c r="AP157" s="8">
        <v>0.06</v>
      </c>
      <c r="AQ157" s="3" t="s">
        <v>2779</v>
      </c>
      <c r="AR157" s="5" t="s">
        <v>2780</v>
      </c>
      <c r="AS157" s="5" t="s">
        <v>2781</v>
      </c>
      <c r="AT157" s="4" t="s">
        <v>2782</v>
      </c>
      <c r="AU157" s="4" t="s">
        <v>2783</v>
      </c>
      <c r="AV157" s="4" t="s">
        <v>2784</v>
      </c>
      <c r="AW157" s="4" t="s">
        <v>2782</v>
      </c>
      <c r="AX157" s="4" t="s">
        <v>2783</v>
      </c>
      <c r="AY157" s="4" t="s">
        <v>229</v>
      </c>
      <c r="AZ157" s="4" t="s">
        <v>229</v>
      </c>
      <c r="BA157" s="4" t="s">
        <v>229</v>
      </c>
      <c r="BB157" s="4" t="s">
        <v>229</v>
      </c>
      <c r="BC157" s="4" t="s">
        <v>229</v>
      </c>
      <c r="BD157" s="4" t="s">
        <v>229</v>
      </c>
      <c r="BE157" s="4" t="s">
        <v>229</v>
      </c>
      <c r="BF157" s="4" t="s">
        <v>229</v>
      </c>
      <c r="BG157" s="4" t="s">
        <v>229</v>
      </c>
      <c r="BH157" s="4" t="s">
        <v>229</v>
      </c>
      <c r="BI157" s="4" t="s">
        <v>229</v>
      </c>
      <c r="BJ157" s="4" t="s">
        <v>229</v>
      </c>
      <c r="BK157" s="4" t="s">
        <v>229</v>
      </c>
      <c r="BL157" s="4" t="s">
        <v>229</v>
      </c>
      <c r="BM157" s="4" t="s">
        <v>229</v>
      </c>
      <c r="BN157" s="4" t="s">
        <v>229</v>
      </c>
      <c r="BO157" s="4" t="s">
        <v>229</v>
      </c>
      <c r="BP157" s="4" t="s">
        <v>229</v>
      </c>
      <c r="BQ157" s="4" t="s">
        <v>229</v>
      </c>
      <c r="BR157" s="4" t="s">
        <v>229</v>
      </c>
      <c r="BS157" s="4" t="s">
        <v>229</v>
      </c>
      <c r="BT157" s="4" t="s">
        <v>229</v>
      </c>
      <c r="BU157" s="4" t="s">
        <v>229</v>
      </c>
      <c r="BV157" s="4" t="s">
        <v>229</v>
      </c>
      <c r="BY157" s="63">
        <v>3600000</v>
      </c>
    </row>
    <row r="158" spans="1:77" ht="15.75" hidden="1">
      <c r="A158" s="48" t="s">
        <v>15578</v>
      </c>
      <c r="B158" s="3" t="s">
        <v>2511</v>
      </c>
      <c r="C158" s="4" t="s">
        <v>2512</v>
      </c>
      <c r="D158" s="4" t="s">
        <v>2513</v>
      </c>
      <c r="E158" s="4" t="s">
        <v>2514</v>
      </c>
      <c r="F158" s="4" t="s">
        <v>2515</v>
      </c>
      <c r="G158" s="4" t="s">
        <v>2516</v>
      </c>
      <c r="H158" s="3" t="s">
        <v>2750</v>
      </c>
      <c r="I158" s="4" t="s">
        <v>2751</v>
      </c>
      <c r="J158" s="4" t="s">
        <v>2752</v>
      </c>
      <c r="K158" s="5" t="s">
        <v>2753</v>
      </c>
      <c r="L158" s="6">
        <v>2</v>
      </c>
      <c r="M158" s="5" t="s">
        <v>22</v>
      </c>
      <c r="N158" s="79">
        <v>3</v>
      </c>
      <c r="O158" s="4" t="s">
        <v>138</v>
      </c>
      <c r="P158" s="79">
        <v>4</v>
      </c>
      <c r="Q158" s="4" t="s">
        <v>186</v>
      </c>
      <c r="R158" s="79" t="s">
        <v>2754</v>
      </c>
      <c r="S158" s="4" t="s">
        <v>927</v>
      </c>
      <c r="T158" s="62" t="str">
        <f t="shared" si="2"/>
        <v>15. Vida de ecosistemas terrestres</v>
      </c>
      <c r="U158" s="79" t="s">
        <v>349</v>
      </c>
      <c r="V158" s="4" t="s">
        <v>350</v>
      </c>
      <c r="W158" s="79" t="s">
        <v>497</v>
      </c>
      <c r="X158" s="4" t="s">
        <v>928</v>
      </c>
      <c r="Y158" s="79" t="s">
        <v>840</v>
      </c>
      <c r="Z158" s="4" t="s">
        <v>929</v>
      </c>
      <c r="AA158" s="51" t="s">
        <v>16492</v>
      </c>
      <c r="AB158" s="3" t="s">
        <v>930</v>
      </c>
      <c r="AC158" s="4" t="s">
        <v>931</v>
      </c>
      <c r="AD158" s="4" t="s">
        <v>2755</v>
      </c>
      <c r="AE158" s="4" t="s">
        <v>2756</v>
      </c>
      <c r="AF158" s="4" t="s">
        <v>2757</v>
      </c>
      <c r="AG158" s="4" t="s">
        <v>2758</v>
      </c>
      <c r="AH158" s="3">
        <v>35</v>
      </c>
      <c r="AI158" s="4" t="s">
        <v>2759</v>
      </c>
      <c r="AJ158" s="4" t="s">
        <v>2760</v>
      </c>
      <c r="AK158" s="4" t="s">
        <v>2651</v>
      </c>
      <c r="AL158" s="4" t="s">
        <v>2761</v>
      </c>
      <c r="AM158" s="8">
        <v>0</v>
      </c>
      <c r="AN158" s="8">
        <v>15</v>
      </c>
      <c r="AO158" s="8">
        <v>25</v>
      </c>
      <c r="AP158" s="8">
        <v>35</v>
      </c>
      <c r="AQ158" s="3" t="s">
        <v>2762</v>
      </c>
      <c r="AR158" s="5" t="s">
        <v>2763</v>
      </c>
      <c r="AS158" s="5" t="s">
        <v>2764</v>
      </c>
      <c r="AT158" s="4" t="s">
        <v>2765</v>
      </c>
      <c r="AU158" s="4" t="s">
        <v>2766</v>
      </c>
      <c r="AV158" s="4" t="s">
        <v>2767</v>
      </c>
      <c r="AW158" s="4" t="s">
        <v>2765</v>
      </c>
      <c r="AX158" s="4" t="s">
        <v>2766</v>
      </c>
      <c r="AY158" s="4" t="s">
        <v>2768</v>
      </c>
      <c r="AZ158" s="4" t="s">
        <v>2765</v>
      </c>
      <c r="BA158" s="4" t="s">
        <v>2766</v>
      </c>
      <c r="BB158" s="4" t="s">
        <v>229</v>
      </c>
      <c r="BC158" s="4" t="s">
        <v>229</v>
      </c>
      <c r="BD158" s="4" t="s">
        <v>229</v>
      </c>
      <c r="BE158" s="4" t="s">
        <v>229</v>
      </c>
      <c r="BF158" s="4" t="s">
        <v>229</v>
      </c>
      <c r="BG158" s="4" t="s">
        <v>229</v>
      </c>
      <c r="BH158" s="4" t="s">
        <v>229</v>
      </c>
      <c r="BI158" s="4" t="s">
        <v>229</v>
      </c>
      <c r="BJ158" s="4" t="s">
        <v>229</v>
      </c>
      <c r="BK158" s="4" t="s">
        <v>229</v>
      </c>
      <c r="BL158" s="4" t="s">
        <v>229</v>
      </c>
      <c r="BM158" s="4" t="s">
        <v>229</v>
      </c>
      <c r="BN158" s="4" t="s">
        <v>229</v>
      </c>
      <c r="BO158" s="4" t="s">
        <v>229</v>
      </c>
      <c r="BP158" s="4" t="s">
        <v>229</v>
      </c>
      <c r="BQ158" s="4" t="s">
        <v>229</v>
      </c>
      <c r="BR158" s="4" t="s">
        <v>229</v>
      </c>
      <c r="BS158" s="4" t="s">
        <v>229</v>
      </c>
      <c r="BT158" s="4" t="s">
        <v>229</v>
      </c>
      <c r="BU158" s="4" t="s">
        <v>229</v>
      </c>
      <c r="BV158" s="4" t="s">
        <v>229</v>
      </c>
      <c r="BX158" t="s">
        <v>2769</v>
      </c>
      <c r="BY158" s="63">
        <v>6000000</v>
      </c>
    </row>
    <row r="159" spans="1:77" ht="15.75" hidden="1">
      <c r="A159" s="48" t="s">
        <v>15579</v>
      </c>
      <c r="B159" s="3" t="s">
        <v>2511</v>
      </c>
      <c r="C159" s="4" t="s">
        <v>2512</v>
      </c>
      <c r="D159" s="4" t="s">
        <v>2539</v>
      </c>
      <c r="E159" s="4" t="s">
        <v>2514</v>
      </c>
      <c r="F159" s="4" t="s">
        <v>2515</v>
      </c>
      <c r="G159" s="4" t="s">
        <v>2516</v>
      </c>
      <c r="H159" s="3" t="s">
        <v>2733</v>
      </c>
      <c r="I159" s="4" t="s">
        <v>2734</v>
      </c>
      <c r="J159" s="4" t="s">
        <v>2735</v>
      </c>
      <c r="K159" s="5" t="s">
        <v>2736</v>
      </c>
      <c r="L159" s="6">
        <v>4</v>
      </c>
      <c r="M159" s="5" t="s">
        <v>127</v>
      </c>
      <c r="N159" s="79">
        <v>4</v>
      </c>
      <c r="O159" s="5" t="s">
        <v>145</v>
      </c>
      <c r="P159" s="79">
        <v>0</v>
      </c>
      <c r="Q159" s="5" t="s">
        <v>145</v>
      </c>
      <c r="R159" s="79">
        <v>4</v>
      </c>
      <c r="S159" s="4" t="s">
        <v>1022</v>
      </c>
      <c r="T159" s="62" t="str">
        <f t="shared" si="2"/>
        <v>4. Educación de calidad</v>
      </c>
      <c r="U159" s="79" t="s">
        <v>349</v>
      </c>
      <c r="V159" s="4" t="s">
        <v>350</v>
      </c>
      <c r="W159" s="79" t="s">
        <v>840</v>
      </c>
      <c r="X159" s="4" t="s">
        <v>1039</v>
      </c>
      <c r="Y159" s="79" t="s">
        <v>349</v>
      </c>
      <c r="Z159" s="4" t="s">
        <v>1040</v>
      </c>
      <c r="AA159" s="51" t="s">
        <v>16497</v>
      </c>
      <c r="AB159" s="3" t="s">
        <v>1041</v>
      </c>
      <c r="AC159" s="4" t="s">
        <v>1549</v>
      </c>
      <c r="AD159" s="4" t="s">
        <v>2737</v>
      </c>
      <c r="AE159" s="4" t="s">
        <v>2738</v>
      </c>
      <c r="AF159" s="4" t="s">
        <v>2739</v>
      </c>
      <c r="AG159" s="4" t="s">
        <v>2740</v>
      </c>
      <c r="AH159" s="3">
        <v>35</v>
      </c>
      <c r="AI159" s="4" t="s">
        <v>2741</v>
      </c>
      <c r="AJ159" s="4" t="s">
        <v>2742</v>
      </c>
      <c r="AK159" s="4" t="s">
        <v>2651</v>
      </c>
      <c r="AL159" s="4" t="s">
        <v>2743</v>
      </c>
      <c r="AM159" s="8">
        <v>0</v>
      </c>
      <c r="AN159" s="8">
        <v>15</v>
      </c>
      <c r="AO159" s="8">
        <v>25</v>
      </c>
      <c r="AP159" s="8">
        <v>35</v>
      </c>
      <c r="AQ159" s="3" t="s">
        <v>2744</v>
      </c>
      <c r="AR159" s="5" t="s">
        <v>2745</v>
      </c>
      <c r="AS159" s="5" t="s">
        <v>2746</v>
      </c>
      <c r="AT159" s="4" t="s">
        <v>2731</v>
      </c>
      <c r="AU159" s="4" t="s">
        <v>2732</v>
      </c>
      <c r="AV159" s="4" t="s">
        <v>2747</v>
      </c>
      <c r="AW159" s="4" t="s">
        <v>2731</v>
      </c>
      <c r="AX159" s="4" t="s">
        <v>2732</v>
      </c>
      <c r="AY159" s="4" t="s">
        <v>2748</v>
      </c>
      <c r="AZ159" s="4" t="s">
        <v>2731</v>
      </c>
      <c r="BA159" s="4" t="s">
        <v>2732</v>
      </c>
      <c r="BB159" s="4" t="s">
        <v>2749</v>
      </c>
      <c r="BC159" s="4" t="s">
        <v>2731</v>
      </c>
      <c r="BD159" s="4" t="s">
        <v>2732</v>
      </c>
      <c r="BE159" s="4" t="s">
        <v>229</v>
      </c>
      <c r="BF159" s="4" t="s">
        <v>229</v>
      </c>
      <c r="BG159" s="4" t="s">
        <v>229</v>
      </c>
      <c r="BH159" s="4" t="s">
        <v>229</v>
      </c>
      <c r="BI159" s="4" t="s">
        <v>229</v>
      </c>
      <c r="BJ159" s="4" t="s">
        <v>229</v>
      </c>
      <c r="BK159" s="4" t="s">
        <v>229</v>
      </c>
      <c r="BL159" s="4" t="s">
        <v>229</v>
      </c>
      <c r="BM159" s="4" t="s">
        <v>229</v>
      </c>
      <c r="BN159" s="4" t="s">
        <v>229</v>
      </c>
      <c r="BO159" s="4" t="s">
        <v>229</v>
      </c>
      <c r="BP159" s="4" t="s">
        <v>229</v>
      </c>
      <c r="BQ159" s="4" t="s">
        <v>229</v>
      </c>
      <c r="BR159" s="4" t="s">
        <v>229</v>
      </c>
      <c r="BS159" s="4" t="s">
        <v>229</v>
      </c>
      <c r="BT159" s="4" t="s">
        <v>229</v>
      </c>
      <c r="BU159" s="4" t="s">
        <v>229</v>
      </c>
      <c r="BV159" s="4" t="s">
        <v>229</v>
      </c>
      <c r="BY159" s="63">
        <v>14400000</v>
      </c>
    </row>
    <row r="160" spans="1:77" ht="15.75" hidden="1">
      <c r="A160" s="48" t="s">
        <v>15580</v>
      </c>
      <c r="B160" s="3" t="s">
        <v>2511</v>
      </c>
      <c r="C160" s="4" t="s">
        <v>2512</v>
      </c>
      <c r="D160" s="4" t="s">
        <v>2539</v>
      </c>
      <c r="E160" s="4" t="s">
        <v>2514</v>
      </c>
      <c r="F160" s="4" t="s">
        <v>2515</v>
      </c>
      <c r="G160" s="4" t="s">
        <v>2516</v>
      </c>
      <c r="H160" s="3" t="s">
        <v>1018</v>
      </c>
      <c r="I160" s="4" t="s">
        <v>1019</v>
      </c>
      <c r="J160" s="4" t="s">
        <v>2719</v>
      </c>
      <c r="K160" s="5" t="s">
        <v>2720</v>
      </c>
      <c r="L160" s="6">
        <v>1</v>
      </c>
      <c r="M160" s="5" t="s">
        <v>125</v>
      </c>
      <c r="N160" s="79">
        <v>1</v>
      </c>
      <c r="O160" s="4" t="s">
        <v>130</v>
      </c>
      <c r="P160" s="79">
        <v>1</v>
      </c>
      <c r="Q160" s="4" t="s">
        <v>156</v>
      </c>
      <c r="R160" s="79">
        <v>4</v>
      </c>
      <c r="S160" s="4" t="s">
        <v>1022</v>
      </c>
      <c r="T160" s="62" t="str">
        <f t="shared" si="2"/>
        <v>4. Educación de calidad</v>
      </c>
      <c r="U160" s="79" t="s">
        <v>349</v>
      </c>
      <c r="V160" s="4" t="s">
        <v>350</v>
      </c>
      <c r="W160" s="79" t="s">
        <v>498</v>
      </c>
      <c r="X160" s="4" t="s">
        <v>693</v>
      </c>
      <c r="Y160" s="79" t="s">
        <v>497</v>
      </c>
      <c r="Z160" s="4" t="s">
        <v>1023</v>
      </c>
      <c r="AA160" s="51" t="s">
        <v>16495</v>
      </c>
      <c r="AB160" s="3">
        <v>115</v>
      </c>
      <c r="AC160" s="4" t="s">
        <v>1024</v>
      </c>
      <c r="AD160" s="4" t="s">
        <v>2721</v>
      </c>
      <c r="AE160" s="4" t="s">
        <v>2722</v>
      </c>
      <c r="AF160" s="4" t="s">
        <v>2723</v>
      </c>
      <c r="AG160" s="4" t="s">
        <v>2724</v>
      </c>
      <c r="AH160" s="8">
        <v>0.9</v>
      </c>
      <c r="AI160" s="4" t="s">
        <v>2725</v>
      </c>
      <c r="AJ160" s="4" t="s">
        <v>2726</v>
      </c>
      <c r="AK160" s="4" t="s">
        <v>59</v>
      </c>
      <c r="AL160" s="4" t="s">
        <v>2727</v>
      </c>
      <c r="AM160" s="9">
        <v>0.9</v>
      </c>
      <c r="AN160" s="9">
        <v>0.9</v>
      </c>
      <c r="AO160" s="9">
        <v>0.9</v>
      </c>
      <c r="AP160" s="9">
        <v>0.9</v>
      </c>
      <c r="AQ160" s="3" t="s">
        <v>2728</v>
      </c>
      <c r="AR160" s="5" t="s">
        <v>2729</v>
      </c>
      <c r="AS160" s="5" t="s">
        <v>2730</v>
      </c>
      <c r="AT160" s="4" t="s">
        <v>2731</v>
      </c>
      <c r="AU160" s="4" t="s">
        <v>2732</v>
      </c>
      <c r="AV160" s="4" t="s">
        <v>229</v>
      </c>
      <c r="AW160" s="4" t="s">
        <v>229</v>
      </c>
      <c r="AX160" s="4" t="s">
        <v>229</v>
      </c>
      <c r="AY160" s="4" t="s">
        <v>229</v>
      </c>
      <c r="AZ160" s="4" t="s">
        <v>229</v>
      </c>
      <c r="BA160" s="4" t="s">
        <v>229</v>
      </c>
      <c r="BB160" s="4" t="s">
        <v>229</v>
      </c>
      <c r="BC160" s="4" t="s">
        <v>229</v>
      </c>
      <c r="BD160" s="4" t="s">
        <v>229</v>
      </c>
      <c r="BE160" s="4" t="s">
        <v>229</v>
      </c>
      <c r="BF160" s="4" t="s">
        <v>229</v>
      </c>
      <c r="BG160" s="4" t="s">
        <v>229</v>
      </c>
      <c r="BH160" s="4" t="s">
        <v>229</v>
      </c>
      <c r="BI160" s="4" t="s">
        <v>229</v>
      </c>
      <c r="BJ160" s="4" t="s">
        <v>229</v>
      </c>
      <c r="BK160" s="4" t="s">
        <v>229</v>
      </c>
      <c r="BL160" s="4" t="s">
        <v>229</v>
      </c>
      <c r="BM160" s="4" t="s">
        <v>229</v>
      </c>
      <c r="BN160" s="4" t="s">
        <v>229</v>
      </c>
      <c r="BO160" s="4" t="s">
        <v>229</v>
      </c>
      <c r="BP160" s="4" t="s">
        <v>229</v>
      </c>
      <c r="BQ160" s="4" t="s">
        <v>229</v>
      </c>
      <c r="BR160" s="4" t="s">
        <v>229</v>
      </c>
      <c r="BS160" s="4" t="s">
        <v>229</v>
      </c>
      <c r="BT160" s="4" t="s">
        <v>229</v>
      </c>
      <c r="BU160" s="4" t="s">
        <v>229</v>
      </c>
      <c r="BV160" s="4" t="s">
        <v>229</v>
      </c>
      <c r="BY160" s="63">
        <v>10000</v>
      </c>
    </row>
    <row r="161" spans="1:77" ht="15.75" hidden="1">
      <c r="A161" s="48" t="s">
        <v>15581</v>
      </c>
      <c r="B161" s="3" t="s">
        <v>2511</v>
      </c>
      <c r="C161" s="4" t="s">
        <v>2512</v>
      </c>
      <c r="D161" s="4" t="s">
        <v>2513</v>
      </c>
      <c r="E161" s="4" t="s">
        <v>2514</v>
      </c>
      <c r="F161" s="4" t="s">
        <v>2515</v>
      </c>
      <c r="G161" s="4" t="s">
        <v>2516</v>
      </c>
      <c r="H161" s="3" t="s">
        <v>1261</v>
      </c>
      <c r="I161" s="4" t="s">
        <v>1262</v>
      </c>
      <c r="J161" s="4" t="s">
        <v>2700</v>
      </c>
      <c r="K161" s="5" t="s">
        <v>2701</v>
      </c>
      <c r="L161" s="6">
        <v>2</v>
      </c>
      <c r="M161" s="5" t="s">
        <v>22</v>
      </c>
      <c r="N161" s="79">
        <v>2</v>
      </c>
      <c r="O161" s="5" t="s">
        <v>25</v>
      </c>
      <c r="P161" s="79">
        <v>2</v>
      </c>
      <c r="Q161" s="5" t="s">
        <v>180</v>
      </c>
      <c r="R161" s="79">
        <v>11</v>
      </c>
      <c r="S161" s="4" t="s">
        <v>631</v>
      </c>
      <c r="T161" s="62" t="str">
        <f t="shared" si="2"/>
        <v>11. Ciudades y comunidades sostenibles</v>
      </c>
      <c r="U161" s="79" t="s">
        <v>349</v>
      </c>
      <c r="V161" s="4" t="s">
        <v>350</v>
      </c>
      <c r="W161" s="79" t="s">
        <v>349</v>
      </c>
      <c r="X161" s="4" t="s">
        <v>783</v>
      </c>
      <c r="Y161" s="79" t="s">
        <v>497</v>
      </c>
      <c r="Z161" s="4" t="s">
        <v>784</v>
      </c>
      <c r="AA161" s="51" t="s">
        <v>16485</v>
      </c>
      <c r="AB161" s="3" t="s">
        <v>1265</v>
      </c>
      <c r="AC161" s="4" t="s">
        <v>1266</v>
      </c>
      <c r="AD161" s="4" t="s">
        <v>2702</v>
      </c>
      <c r="AE161" s="4" t="s">
        <v>2703</v>
      </c>
      <c r="AF161" s="4" t="s">
        <v>2704</v>
      </c>
      <c r="AG161" s="4" t="s">
        <v>2705</v>
      </c>
      <c r="AH161" s="8">
        <v>0.95</v>
      </c>
      <c r="AI161" s="4" t="s">
        <v>2706</v>
      </c>
      <c r="AJ161" s="4" t="s">
        <v>2707</v>
      </c>
      <c r="AK161" s="4" t="s">
        <v>59</v>
      </c>
      <c r="AL161" s="4" t="s">
        <v>2708</v>
      </c>
      <c r="AM161" s="8">
        <v>0</v>
      </c>
      <c r="AN161" s="9">
        <v>0.95</v>
      </c>
      <c r="AO161" s="9">
        <v>0.95</v>
      </c>
      <c r="AP161" s="9">
        <v>0.95</v>
      </c>
      <c r="AQ161" s="3" t="s">
        <v>2709</v>
      </c>
      <c r="AR161" s="5" t="s">
        <v>2710</v>
      </c>
      <c r="AS161" s="5" t="s">
        <v>2711</v>
      </c>
      <c r="AT161" s="4" t="s">
        <v>2712</v>
      </c>
      <c r="AU161" s="4" t="s">
        <v>2713</v>
      </c>
      <c r="AV161" s="4" t="s">
        <v>2714</v>
      </c>
      <c r="AW161" s="4" t="s">
        <v>2712</v>
      </c>
      <c r="AX161" s="4" t="s">
        <v>2713</v>
      </c>
      <c r="AY161" s="4" t="s">
        <v>2715</v>
      </c>
      <c r="AZ161" s="4" t="s">
        <v>2712</v>
      </c>
      <c r="BA161" s="4" t="s">
        <v>2713</v>
      </c>
      <c r="BB161" s="4" t="s">
        <v>2716</v>
      </c>
      <c r="BC161" s="4" t="s">
        <v>2712</v>
      </c>
      <c r="BD161" s="4" t="s">
        <v>2713</v>
      </c>
      <c r="BE161" s="4" t="s">
        <v>2717</v>
      </c>
      <c r="BF161" s="4" t="s">
        <v>2712</v>
      </c>
      <c r="BG161" s="4" t="s">
        <v>2713</v>
      </c>
      <c r="BH161" s="4" t="s">
        <v>229</v>
      </c>
      <c r="BI161" s="4" t="s">
        <v>2718</v>
      </c>
      <c r="BJ161" s="4" t="s">
        <v>2713</v>
      </c>
      <c r="BK161" s="4" t="s">
        <v>229</v>
      </c>
      <c r="BL161" s="4" t="s">
        <v>2718</v>
      </c>
      <c r="BM161" s="4" t="s">
        <v>2713</v>
      </c>
      <c r="BN161" s="4" t="s">
        <v>229</v>
      </c>
      <c r="BO161" s="4" t="s">
        <v>2718</v>
      </c>
      <c r="BP161" s="4" t="s">
        <v>2713</v>
      </c>
      <c r="BQ161" s="4" t="s">
        <v>229</v>
      </c>
      <c r="BR161" s="4" t="s">
        <v>2718</v>
      </c>
      <c r="BS161" s="4" t="s">
        <v>2713</v>
      </c>
      <c r="BT161" s="4" t="s">
        <v>229</v>
      </c>
      <c r="BU161" s="4" t="s">
        <v>229</v>
      </c>
      <c r="BV161" s="4" t="s">
        <v>229</v>
      </c>
      <c r="BY161" s="63">
        <v>3600000</v>
      </c>
    </row>
    <row r="162" spans="1:77" ht="15.75" hidden="1">
      <c r="A162" s="48" t="s">
        <v>15582</v>
      </c>
      <c r="B162" s="3" t="s">
        <v>2511</v>
      </c>
      <c r="C162" s="4" t="s">
        <v>2512</v>
      </c>
      <c r="D162" s="4" t="s">
        <v>2513</v>
      </c>
      <c r="E162" s="4" t="s">
        <v>2514</v>
      </c>
      <c r="F162" s="4" t="s">
        <v>2515</v>
      </c>
      <c r="G162" s="4" t="s">
        <v>2516</v>
      </c>
      <c r="H162" s="3" t="s">
        <v>14</v>
      </c>
      <c r="I162" s="4" t="s">
        <v>16</v>
      </c>
      <c r="J162" s="4" t="s">
        <v>2684</v>
      </c>
      <c r="K162" s="5" t="s">
        <v>2685</v>
      </c>
      <c r="L162" s="6">
        <v>2</v>
      </c>
      <c r="M162" s="5" t="s">
        <v>22</v>
      </c>
      <c r="N162" s="79" t="s">
        <v>349</v>
      </c>
      <c r="O162" s="4" t="s">
        <v>25</v>
      </c>
      <c r="P162" s="79" t="s">
        <v>497</v>
      </c>
      <c r="Q162" s="4" t="s">
        <v>28</v>
      </c>
      <c r="R162" s="79" t="s">
        <v>1593</v>
      </c>
      <c r="S162" s="4" t="s">
        <v>286</v>
      </c>
      <c r="T162" s="62" t="str">
        <f t="shared" si="2"/>
        <v xml:space="preserve">10. Reducción de las desigualdades </v>
      </c>
      <c r="U162" s="79" t="s">
        <v>497</v>
      </c>
      <c r="V162" s="4" t="s">
        <v>34</v>
      </c>
      <c r="W162" s="79" t="s">
        <v>349</v>
      </c>
      <c r="X162" s="4" t="s">
        <v>269</v>
      </c>
      <c r="Y162" s="79" t="s">
        <v>497</v>
      </c>
      <c r="Z162" s="4" t="s">
        <v>1093</v>
      </c>
      <c r="AA162" s="51" t="s">
        <v>16491</v>
      </c>
      <c r="AB162" s="3" t="s">
        <v>42</v>
      </c>
      <c r="AC162" s="4" t="s">
        <v>44</v>
      </c>
      <c r="AD162" s="4" t="s">
        <v>2686</v>
      </c>
      <c r="AE162" s="4" t="s">
        <v>2687</v>
      </c>
      <c r="AF162" s="4" t="s">
        <v>2688</v>
      </c>
      <c r="AG162" s="4" t="s">
        <v>2689</v>
      </c>
      <c r="AH162" s="8">
        <v>2</v>
      </c>
      <c r="AI162" s="4" t="s">
        <v>2690</v>
      </c>
      <c r="AJ162" s="4" t="s">
        <v>2691</v>
      </c>
      <c r="AK162" s="4" t="s">
        <v>59</v>
      </c>
      <c r="AL162" s="4" t="s">
        <v>2692</v>
      </c>
      <c r="AM162" s="9">
        <v>8</v>
      </c>
      <c r="AN162" s="9">
        <v>6</v>
      </c>
      <c r="AO162" s="9">
        <v>4</v>
      </c>
      <c r="AP162" s="9">
        <v>2</v>
      </c>
      <c r="AQ162" s="3" t="s">
        <v>2693</v>
      </c>
      <c r="AR162" s="5" t="s">
        <v>2694</v>
      </c>
      <c r="AS162" s="5" t="s">
        <v>2695</v>
      </c>
      <c r="AT162" s="4" t="s">
        <v>2696</v>
      </c>
      <c r="AU162" s="4" t="s">
        <v>2378</v>
      </c>
      <c r="AV162" s="4" t="s">
        <v>2697</v>
      </c>
      <c r="AW162" s="4" t="s">
        <v>2696</v>
      </c>
      <c r="AX162" s="4" t="s">
        <v>2378</v>
      </c>
      <c r="AY162" s="4" t="s">
        <v>2698</v>
      </c>
      <c r="AZ162" s="4" t="s">
        <v>2696</v>
      </c>
      <c r="BA162" s="4" t="s">
        <v>2378</v>
      </c>
      <c r="BB162" s="4" t="s">
        <v>2699</v>
      </c>
      <c r="BC162" s="4" t="s">
        <v>2696</v>
      </c>
      <c r="BD162" s="4" t="s">
        <v>2378</v>
      </c>
      <c r="BE162" s="4" t="s">
        <v>229</v>
      </c>
      <c r="BF162" s="4" t="s">
        <v>229</v>
      </c>
      <c r="BG162" s="4" t="s">
        <v>229</v>
      </c>
      <c r="BH162" s="4" t="s">
        <v>229</v>
      </c>
      <c r="BI162" s="4" t="s">
        <v>229</v>
      </c>
      <c r="BJ162" s="4" t="s">
        <v>229</v>
      </c>
      <c r="BK162" s="4" t="s">
        <v>229</v>
      </c>
      <c r="BL162" s="4" t="s">
        <v>229</v>
      </c>
      <c r="BM162" s="4" t="s">
        <v>229</v>
      </c>
      <c r="BN162" s="4" t="s">
        <v>229</v>
      </c>
      <c r="BO162" s="4" t="s">
        <v>229</v>
      </c>
      <c r="BP162" s="4" t="s">
        <v>229</v>
      </c>
      <c r="BQ162" s="4" t="s">
        <v>229</v>
      </c>
      <c r="BR162" s="4" t="s">
        <v>229</v>
      </c>
      <c r="BS162" s="4" t="s">
        <v>229</v>
      </c>
      <c r="BT162" s="4" t="s">
        <v>229</v>
      </c>
      <c r="BU162" s="4" t="s">
        <v>229</v>
      </c>
      <c r="BV162" s="4" t="s">
        <v>229</v>
      </c>
      <c r="BW162" t="s">
        <v>120</v>
      </c>
      <c r="BX162" t="s">
        <v>122</v>
      </c>
      <c r="BY162" s="63">
        <v>60321119</v>
      </c>
    </row>
    <row r="163" spans="1:77" ht="15.75" hidden="1">
      <c r="A163" s="48" t="s">
        <v>15597</v>
      </c>
      <c r="B163" s="3" t="s">
        <v>2838</v>
      </c>
      <c r="C163" s="4" t="s">
        <v>2839</v>
      </c>
      <c r="D163" s="4" t="s">
        <v>2840</v>
      </c>
      <c r="E163" s="4" t="s">
        <v>2841</v>
      </c>
      <c r="F163" s="4" t="s">
        <v>2842</v>
      </c>
      <c r="G163" s="4" t="s">
        <v>2843</v>
      </c>
      <c r="H163" s="3" t="s">
        <v>898</v>
      </c>
      <c r="I163" s="4" t="s">
        <v>899</v>
      </c>
      <c r="J163" s="4" t="s">
        <v>2844</v>
      </c>
      <c r="K163" s="5" t="s">
        <v>2845</v>
      </c>
      <c r="L163" s="6">
        <v>5</v>
      </c>
      <c r="M163" s="5" t="s">
        <v>128</v>
      </c>
      <c r="N163" s="79">
        <v>1</v>
      </c>
      <c r="O163" s="4" t="s">
        <v>148</v>
      </c>
      <c r="P163" s="79">
        <v>11</v>
      </c>
      <c r="Q163" s="4" t="s">
        <v>201</v>
      </c>
      <c r="R163" s="79">
        <v>16</v>
      </c>
      <c r="S163" s="4" t="s">
        <v>31</v>
      </c>
      <c r="T163" s="62" t="str">
        <f t="shared" si="2"/>
        <v>16. Paz, justicia e instituciones sólidas</v>
      </c>
      <c r="U163" s="79" t="s">
        <v>497</v>
      </c>
      <c r="V163" s="4" t="s">
        <v>34</v>
      </c>
      <c r="W163" s="79" t="s">
        <v>3581</v>
      </c>
      <c r="X163" s="4" t="s">
        <v>235</v>
      </c>
      <c r="Y163" s="79" t="s">
        <v>497</v>
      </c>
      <c r="Z163" s="4" t="s">
        <v>902</v>
      </c>
      <c r="AA163" s="51" t="s">
        <v>16487</v>
      </c>
      <c r="AB163" s="3" t="s">
        <v>903</v>
      </c>
      <c r="AC163" s="4" t="s">
        <v>904</v>
      </c>
      <c r="AD163" s="4" t="s">
        <v>2846</v>
      </c>
      <c r="AE163" s="4" t="s">
        <v>2847</v>
      </c>
      <c r="AF163" s="4" t="s">
        <v>2848</v>
      </c>
      <c r="AG163" s="4" t="s">
        <v>2849</v>
      </c>
      <c r="AH163" s="3">
        <v>1</v>
      </c>
      <c r="AI163" s="4" t="s">
        <v>2850</v>
      </c>
      <c r="AJ163" s="4" t="s">
        <v>2851</v>
      </c>
      <c r="AK163" s="4" t="s">
        <v>844</v>
      </c>
      <c r="AL163" s="4" t="s">
        <v>2852</v>
      </c>
      <c r="AM163" s="3">
        <v>0.3</v>
      </c>
      <c r="AN163" s="3">
        <v>0.5</v>
      </c>
      <c r="AO163" s="3">
        <v>0.7</v>
      </c>
      <c r="AP163" s="3">
        <v>1</v>
      </c>
      <c r="AQ163" s="3" t="s">
        <v>2853</v>
      </c>
      <c r="AR163" s="5" t="s">
        <v>2854</v>
      </c>
      <c r="AS163" s="5" t="s">
        <v>2855</v>
      </c>
      <c r="AT163" s="4" t="s">
        <v>2856</v>
      </c>
      <c r="AU163" s="4" t="s">
        <v>2857</v>
      </c>
      <c r="AV163" s="4" t="s">
        <v>2858</v>
      </c>
      <c r="AW163" s="4" t="s">
        <v>2859</v>
      </c>
      <c r="AX163" s="4" t="s">
        <v>2860</v>
      </c>
      <c r="AY163" s="4" t="s">
        <v>2861</v>
      </c>
      <c r="AZ163" s="4" t="s">
        <v>2859</v>
      </c>
      <c r="BA163" s="4" t="s">
        <v>2860</v>
      </c>
      <c r="BB163" s="4" t="s">
        <v>229</v>
      </c>
      <c r="BC163" s="4" t="s">
        <v>229</v>
      </c>
      <c r="BD163" s="4" t="s">
        <v>229</v>
      </c>
      <c r="BE163" s="4" t="s">
        <v>229</v>
      </c>
      <c r="BF163" s="4" t="s">
        <v>229</v>
      </c>
      <c r="BG163" s="4" t="s">
        <v>229</v>
      </c>
      <c r="BH163" s="4" t="s">
        <v>229</v>
      </c>
      <c r="BI163" s="4" t="s">
        <v>229</v>
      </c>
      <c r="BJ163" s="4" t="s">
        <v>229</v>
      </c>
      <c r="BK163" s="4" t="s">
        <v>229</v>
      </c>
      <c r="BL163" s="4" t="s">
        <v>229</v>
      </c>
      <c r="BM163" s="4" t="s">
        <v>229</v>
      </c>
      <c r="BN163" s="4" t="s">
        <v>229</v>
      </c>
      <c r="BO163" s="4" t="s">
        <v>229</v>
      </c>
      <c r="BP163" s="4" t="s">
        <v>229</v>
      </c>
      <c r="BQ163" s="4" t="s">
        <v>229</v>
      </c>
      <c r="BR163" s="4" t="s">
        <v>229</v>
      </c>
      <c r="BS163" s="4" t="s">
        <v>229</v>
      </c>
      <c r="BT163" s="4" t="s">
        <v>229</v>
      </c>
      <c r="BU163" s="4" t="s">
        <v>229</v>
      </c>
      <c r="BV163" s="4" t="s">
        <v>229</v>
      </c>
      <c r="BY163" s="63">
        <v>380000000</v>
      </c>
    </row>
    <row r="164" spans="1:77" ht="15.75" hidden="1">
      <c r="A164" s="48" t="s">
        <v>15606</v>
      </c>
      <c r="B164" s="3" t="s">
        <v>2838</v>
      </c>
      <c r="C164" s="4" t="s">
        <v>2839</v>
      </c>
      <c r="D164" s="4" t="s">
        <v>2840</v>
      </c>
      <c r="E164" s="4" t="s">
        <v>2841</v>
      </c>
      <c r="F164" s="4" t="s">
        <v>2842</v>
      </c>
      <c r="G164" s="4" t="s">
        <v>2843</v>
      </c>
      <c r="H164" s="3" t="s">
        <v>1296</v>
      </c>
      <c r="I164" s="4" t="s">
        <v>1297</v>
      </c>
      <c r="J164" s="4" t="s">
        <v>2991</v>
      </c>
      <c r="K164" s="5" t="s">
        <v>2992</v>
      </c>
      <c r="L164" s="6">
        <v>2</v>
      </c>
      <c r="M164" s="5" t="s">
        <v>22</v>
      </c>
      <c r="N164" s="79">
        <v>3</v>
      </c>
      <c r="O164" s="5" t="s">
        <v>138</v>
      </c>
      <c r="P164" s="79">
        <v>2</v>
      </c>
      <c r="Q164" s="5" t="s">
        <v>184</v>
      </c>
      <c r="R164" s="79">
        <v>6</v>
      </c>
      <c r="S164" s="4" t="s">
        <v>1300</v>
      </c>
      <c r="T164" s="62" t="str">
        <f t="shared" si="2"/>
        <v xml:space="preserve">6. Agua limpia y saneamiento </v>
      </c>
      <c r="U164" s="79" t="s">
        <v>349</v>
      </c>
      <c r="V164" s="4" t="s">
        <v>350</v>
      </c>
      <c r="W164" s="79" t="s">
        <v>349</v>
      </c>
      <c r="X164" s="4" t="s">
        <v>783</v>
      </c>
      <c r="Y164" s="79" t="s">
        <v>528</v>
      </c>
      <c r="Z164" s="4" t="s">
        <v>1301</v>
      </c>
      <c r="AA164" s="51" t="s">
        <v>16489</v>
      </c>
      <c r="AB164" s="3" t="s">
        <v>1302</v>
      </c>
      <c r="AC164" s="4" t="s">
        <v>1303</v>
      </c>
      <c r="AD164" s="4" t="s">
        <v>2993</v>
      </c>
      <c r="AE164" s="4" t="s">
        <v>2994</v>
      </c>
      <c r="AF164" s="4" t="s">
        <v>2995</v>
      </c>
      <c r="AG164" s="4" t="s">
        <v>2996</v>
      </c>
      <c r="AH164" s="8">
        <v>1</v>
      </c>
      <c r="AI164" s="4" t="s">
        <v>2997</v>
      </c>
      <c r="AJ164" s="4" t="s">
        <v>2998</v>
      </c>
      <c r="AK164" s="4" t="s">
        <v>59</v>
      </c>
      <c r="AL164" s="4" t="s">
        <v>2999</v>
      </c>
      <c r="AM164" s="9">
        <v>0.2</v>
      </c>
      <c r="AN164" s="9">
        <v>0.5</v>
      </c>
      <c r="AO164" s="9">
        <v>0.6</v>
      </c>
      <c r="AP164" s="9">
        <v>1</v>
      </c>
      <c r="AQ164" s="3" t="s">
        <v>3000</v>
      </c>
      <c r="AR164" s="5" t="s">
        <v>3001</v>
      </c>
      <c r="AS164" s="5" t="s">
        <v>3002</v>
      </c>
      <c r="AT164" s="4" t="s">
        <v>2894</v>
      </c>
      <c r="AU164" s="4" t="s">
        <v>2895</v>
      </c>
      <c r="AV164" s="4" t="s">
        <v>3003</v>
      </c>
      <c r="AW164" s="4" t="s">
        <v>2894</v>
      </c>
      <c r="AX164" s="4" t="s">
        <v>2895</v>
      </c>
      <c r="AY164" s="4" t="s">
        <v>229</v>
      </c>
      <c r="AZ164" s="4" t="s">
        <v>229</v>
      </c>
      <c r="BA164" s="4" t="s">
        <v>229</v>
      </c>
      <c r="BB164" s="4" t="s">
        <v>229</v>
      </c>
      <c r="BC164" s="4" t="s">
        <v>229</v>
      </c>
      <c r="BD164" s="4" t="s">
        <v>229</v>
      </c>
      <c r="BE164" s="4" t="s">
        <v>229</v>
      </c>
      <c r="BF164" s="4" t="s">
        <v>229</v>
      </c>
      <c r="BG164" s="4" t="s">
        <v>229</v>
      </c>
      <c r="BH164" s="4" t="s">
        <v>229</v>
      </c>
      <c r="BI164" s="4" t="s">
        <v>229</v>
      </c>
      <c r="BJ164" s="4" t="s">
        <v>229</v>
      </c>
      <c r="BK164" s="4" t="s">
        <v>229</v>
      </c>
      <c r="BL164" s="4" t="s">
        <v>229</v>
      </c>
      <c r="BM164" s="4" t="s">
        <v>229</v>
      </c>
      <c r="BN164" s="4" t="s">
        <v>229</v>
      </c>
      <c r="BO164" s="4" t="s">
        <v>229</v>
      </c>
      <c r="BP164" s="4" t="s">
        <v>229</v>
      </c>
      <c r="BQ164" s="4" t="s">
        <v>229</v>
      </c>
      <c r="BR164" s="4" t="s">
        <v>229</v>
      </c>
      <c r="BS164" s="4" t="s">
        <v>229</v>
      </c>
      <c r="BT164" s="4" t="s">
        <v>229</v>
      </c>
      <c r="BU164" s="4" t="s">
        <v>229</v>
      </c>
      <c r="BV164" s="4" t="s">
        <v>229</v>
      </c>
      <c r="BY164" s="63">
        <v>100000</v>
      </c>
    </row>
    <row r="165" spans="1:77" ht="15.75" hidden="1">
      <c r="A165" s="48" t="s">
        <v>15607</v>
      </c>
      <c r="B165" s="3" t="s">
        <v>2838</v>
      </c>
      <c r="C165" s="4" t="s">
        <v>2839</v>
      </c>
      <c r="D165" s="4" t="s">
        <v>2840</v>
      </c>
      <c r="E165" s="4" t="s">
        <v>2841</v>
      </c>
      <c r="F165" s="4" t="s">
        <v>2842</v>
      </c>
      <c r="G165" s="4" t="s">
        <v>2843</v>
      </c>
      <c r="H165" s="3" t="s">
        <v>2163</v>
      </c>
      <c r="I165" s="4" t="s">
        <v>2164</v>
      </c>
      <c r="J165" s="4" t="s">
        <v>3004</v>
      </c>
      <c r="K165" s="5" t="s">
        <v>3005</v>
      </c>
      <c r="L165" s="6">
        <v>2</v>
      </c>
      <c r="M165" s="5" t="s">
        <v>22</v>
      </c>
      <c r="N165" s="79">
        <v>2</v>
      </c>
      <c r="O165" s="4" t="s">
        <v>25</v>
      </c>
      <c r="P165" s="79">
        <v>1</v>
      </c>
      <c r="Q165" s="4" t="s">
        <v>28</v>
      </c>
      <c r="R165" s="79">
        <v>11</v>
      </c>
      <c r="S165" s="4" t="s">
        <v>631</v>
      </c>
      <c r="T165" s="62" t="str">
        <f t="shared" si="2"/>
        <v>11. Ciudades y comunidades sostenibles</v>
      </c>
      <c r="U165" s="79" t="s">
        <v>349</v>
      </c>
      <c r="V165" s="4" t="s">
        <v>350</v>
      </c>
      <c r="W165" s="79" t="s">
        <v>349</v>
      </c>
      <c r="X165" s="4" t="s">
        <v>783</v>
      </c>
      <c r="Y165" s="79" t="s">
        <v>497</v>
      </c>
      <c r="Z165" s="4" t="s">
        <v>784</v>
      </c>
      <c r="AA165" s="51" t="s">
        <v>16485</v>
      </c>
      <c r="AB165" s="3" t="s">
        <v>1324</v>
      </c>
      <c r="AC165" s="4" t="s">
        <v>1325</v>
      </c>
      <c r="AD165" s="4" t="s">
        <v>3006</v>
      </c>
      <c r="AE165" s="4" t="s">
        <v>3007</v>
      </c>
      <c r="AF165" s="4" t="s">
        <v>3008</v>
      </c>
      <c r="AG165" s="4" t="s">
        <v>3009</v>
      </c>
      <c r="AH165" s="8">
        <v>1</v>
      </c>
      <c r="AI165" s="4" t="s">
        <v>3010</v>
      </c>
      <c r="AJ165" s="4" t="s">
        <v>3011</v>
      </c>
      <c r="AK165" s="4" t="s">
        <v>59</v>
      </c>
      <c r="AL165" s="4" t="s">
        <v>3012</v>
      </c>
      <c r="AM165" s="8">
        <v>0</v>
      </c>
      <c r="AN165" s="9">
        <v>0.25</v>
      </c>
      <c r="AO165" s="9">
        <v>0.7</v>
      </c>
      <c r="AP165" s="9">
        <v>1</v>
      </c>
      <c r="AQ165" s="3" t="s">
        <v>3013</v>
      </c>
      <c r="AR165" s="5" t="s">
        <v>3014</v>
      </c>
      <c r="AS165" s="5" t="s">
        <v>3015</v>
      </c>
      <c r="AT165" s="4" t="s">
        <v>3016</v>
      </c>
      <c r="AU165" s="4" t="s">
        <v>3017</v>
      </c>
      <c r="AV165" s="4" t="s">
        <v>3018</v>
      </c>
      <c r="AW165" s="4" t="s">
        <v>3016</v>
      </c>
      <c r="AX165" s="4" t="s">
        <v>3017</v>
      </c>
      <c r="AY165" s="4" t="s">
        <v>229</v>
      </c>
      <c r="AZ165" s="4" t="s">
        <v>229</v>
      </c>
      <c r="BA165" s="4" t="s">
        <v>229</v>
      </c>
      <c r="BB165" s="4" t="s">
        <v>229</v>
      </c>
      <c r="BC165" s="4" t="s">
        <v>229</v>
      </c>
      <c r="BD165" s="4" t="s">
        <v>229</v>
      </c>
      <c r="BE165" s="4" t="s">
        <v>229</v>
      </c>
      <c r="BF165" s="4" t="s">
        <v>229</v>
      </c>
      <c r="BG165" s="4" t="s">
        <v>229</v>
      </c>
      <c r="BH165" s="4" t="s">
        <v>229</v>
      </c>
      <c r="BI165" s="4" t="s">
        <v>229</v>
      </c>
      <c r="BJ165" s="4" t="s">
        <v>229</v>
      </c>
      <c r="BK165" s="4" t="s">
        <v>229</v>
      </c>
      <c r="BL165" s="4" t="s">
        <v>229</v>
      </c>
      <c r="BM165" s="4" t="s">
        <v>229</v>
      </c>
      <c r="BN165" s="4" t="s">
        <v>229</v>
      </c>
      <c r="BO165" s="4" t="s">
        <v>229</v>
      </c>
      <c r="BP165" s="4" t="s">
        <v>229</v>
      </c>
      <c r="BQ165" s="4" t="s">
        <v>229</v>
      </c>
      <c r="BR165" s="4" t="s">
        <v>229</v>
      </c>
      <c r="BS165" s="4" t="s">
        <v>229</v>
      </c>
      <c r="BT165" s="4" t="s">
        <v>229</v>
      </c>
      <c r="BU165" s="4" t="s">
        <v>229</v>
      </c>
      <c r="BV165" s="4" t="s">
        <v>229</v>
      </c>
      <c r="BY165" s="63">
        <v>57509764</v>
      </c>
    </row>
    <row r="166" spans="1:77" ht="15.75" hidden="1">
      <c r="A166" s="48" t="s">
        <v>15608</v>
      </c>
      <c r="B166" s="3" t="s">
        <v>2838</v>
      </c>
      <c r="C166" s="4" t="s">
        <v>2839</v>
      </c>
      <c r="D166" s="4" t="s">
        <v>2840</v>
      </c>
      <c r="E166" s="4" t="s">
        <v>2841</v>
      </c>
      <c r="F166" s="4" t="s">
        <v>2842</v>
      </c>
      <c r="G166" s="4" t="s">
        <v>2843</v>
      </c>
      <c r="H166" s="3" t="s">
        <v>1261</v>
      </c>
      <c r="I166" s="4" t="s">
        <v>1262</v>
      </c>
      <c r="J166" s="4" t="s">
        <v>3019</v>
      </c>
      <c r="K166" s="5" t="s">
        <v>3020</v>
      </c>
      <c r="L166" s="6">
        <v>2</v>
      </c>
      <c r="M166" s="5" t="s">
        <v>22</v>
      </c>
      <c r="N166" s="79">
        <v>2</v>
      </c>
      <c r="O166" s="5" t="s">
        <v>25</v>
      </c>
      <c r="P166" s="79">
        <v>2</v>
      </c>
      <c r="Q166" s="5" t="s">
        <v>180</v>
      </c>
      <c r="R166" s="79">
        <v>11</v>
      </c>
      <c r="S166" s="4" t="s">
        <v>631</v>
      </c>
      <c r="T166" s="62" t="str">
        <f t="shared" si="2"/>
        <v>11. Ciudades y comunidades sostenibles</v>
      </c>
      <c r="U166" s="79" t="s">
        <v>349</v>
      </c>
      <c r="V166" s="4" t="s">
        <v>350</v>
      </c>
      <c r="W166" s="79" t="s">
        <v>349</v>
      </c>
      <c r="X166" s="4" t="s">
        <v>783</v>
      </c>
      <c r="Y166" s="79" t="s">
        <v>497</v>
      </c>
      <c r="Z166" s="4" t="s">
        <v>784</v>
      </c>
      <c r="AA166" s="51" t="s">
        <v>16485</v>
      </c>
      <c r="AB166" s="3" t="s">
        <v>1265</v>
      </c>
      <c r="AC166" s="4" t="s">
        <v>1266</v>
      </c>
      <c r="AD166" s="4" t="s">
        <v>3006</v>
      </c>
      <c r="AE166" s="4" t="s">
        <v>3007</v>
      </c>
      <c r="AF166" s="4" t="s">
        <v>3021</v>
      </c>
      <c r="AG166" s="4" t="s">
        <v>3022</v>
      </c>
      <c r="AH166" s="8">
        <v>1</v>
      </c>
      <c r="AI166" s="4" t="s">
        <v>3023</v>
      </c>
      <c r="AJ166" s="4" t="s">
        <v>3024</v>
      </c>
      <c r="AK166" s="4" t="s">
        <v>59</v>
      </c>
      <c r="AL166" s="4" t="s">
        <v>3025</v>
      </c>
      <c r="AM166" s="8">
        <v>0</v>
      </c>
      <c r="AN166" s="9">
        <v>0.2</v>
      </c>
      <c r="AO166" s="9">
        <v>0.7</v>
      </c>
      <c r="AP166" s="9">
        <v>1</v>
      </c>
      <c r="AQ166" s="3" t="s">
        <v>3026</v>
      </c>
      <c r="AR166" s="5" t="s">
        <v>3027</v>
      </c>
      <c r="AS166" s="5" t="s">
        <v>3028</v>
      </c>
      <c r="AT166" s="4" t="s">
        <v>3016</v>
      </c>
      <c r="AU166" s="4" t="s">
        <v>3017</v>
      </c>
      <c r="AV166" s="4" t="s">
        <v>3029</v>
      </c>
      <c r="AW166" s="4" t="s">
        <v>3016</v>
      </c>
      <c r="AX166" s="4" t="s">
        <v>3017</v>
      </c>
      <c r="AY166" s="4" t="s">
        <v>3030</v>
      </c>
      <c r="AZ166" s="4" t="s">
        <v>3031</v>
      </c>
      <c r="BA166" s="4" t="s">
        <v>3032</v>
      </c>
      <c r="BB166" s="4" t="s">
        <v>229</v>
      </c>
      <c r="BC166" s="4" t="s">
        <v>229</v>
      </c>
      <c r="BD166" s="4" t="s">
        <v>229</v>
      </c>
      <c r="BE166" s="4" t="s">
        <v>229</v>
      </c>
      <c r="BF166" s="4" t="s">
        <v>229</v>
      </c>
      <c r="BG166" s="4" t="s">
        <v>229</v>
      </c>
      <c r="BH166" s="4" t="s">
        <v>229</v>
      </c>
      <c r="BI166" s="4" t="s">
        <v>229</v>
      </c>
      <c r="BJ166" s="4" t="s">
        <v>229</v>
      </c>
      <c r="BK166" s="4" t="s">
        <v>229</v>
      </c>
      <c r="BL166" s="4" t="s">
        <v>229</v>
      </c>
      <c r="BM166" s="4" t="s">
        <v>229</v>
      </c>
      <c r="BN166" s="4" t="s">
        <v>229</v>
      </c>
      <c r="BO166" s="4" t="s">
        <v>229</v>
      </c>
      <c r="BP166" s="4" t="s">
        <v>229</v>
      </c>
      <c r="BQ166" s="4" t="s">
        <v>229</v>
      </c>
      <c r="BR166" s="4" t="s">
        <v>229</v>
      </c>
      <c r="BS166" s="4" t="s">
        <v>229</v>
      </c>
      <c r="BT166" s="4" t="s">
        <v>229</v>
      </c>
      <c r="BU166" s="4" t="s">
        <v>229</v>
      </c>
      <c r="BV166" s="4" t="s">
        <v>229</v>
      </c>
      <c r="BY166" s="63">
        <v>10500000</v>
      </c>
    </row>
    <row r="167" spans="1:77" ht="15.75" hidden="1">
      <c r="A167" s="48" t="s">
        <v>15609</v>
      </c>
      <c r="B167" s="3" t="s">
        <v>2838</v>
      </c>
      <c r="C167" s="4" t="s">
        <v>2839</v>
      </c>
      <c r="D167" s="4" t="s">
        <v>2840</v>
      </c>
      <c r="E167" s="4" t="s">
        <v>2841</v>
      </c>
      <c r="F167" s="4" t="s">
        <v>2842</v>
      </c>
      <c r="G167" s="4" t="s">
        <v>2843</v>
      </c>
      <c r="H167" s="3" t="s">
        <v>14</v>
      </c>
      <c r="I167" s="4" t="s">
        <v>16</v>
      </c>
      <c r="J167" s="4" t="s">
        <v>3033</v>
      </c>
      <c r="K167" s="5" t="s">
        <v>3034</v>
      </c>
      <c r="L167" s="6">
        <v>2</v>
      </c>
      <c r="M167" s="5" t="s">
        <v>22</v>
      </c>
      <c r="N167" s="79" t="s">
        <v>349</v>
      </c>
      <c r="O167" s="4" t="s">
        <v>25</v>
      </c>
      <c r="P167" s="79" t="s">
        <v>497</v>
      </c>
      <c r="Q167" s="4" t="s">
        <v>28</v>
      </c>
      <c r="R167" s="79" t="s">
        <v>1593</v>
      </c>
      <c r="S167" s="4" t="s">
        <v>286</v>
      </c>
      <c r="T167" s="62" t="str">
        <f t="shared" si="2"/>
        <v xml:space="preserve">10. Reducción de las desigualdades </v>
      </c>
      <c r="U167" s="79" t="s">
        <v>349</v>
      </c>
      <c r="V167" s="4" t="s">
        <v>34</v>
      </c>
      <c r="W167" s="79" t="s">
        <v>349</v>
      </c>
      <c r="X167" s="4" t="s">
        <v>269</v>
      </c>
      <c r="Y167" s="79" t="s">
        <v>497</v>
      </c>
      <c r="Z167" s="4" t="s">
        <v>1093</v>
      </c>
      <c r="AA167" s="51" t="s">
        <v>16485</v>
      </c>
      <c r="AB167" s="3" t="s">
        <v>42</v>
      </c>
      <c r="AC167" s="4" t="s">
        <v>44</v>
      </c>
      <c r="AD167" s="4" t="s">
        <v>3035</v>
      </c>
      <c r="AE167" s="4" t="s">
        <v>3036</v>
      </c>
      <c r="AF167" s="4" t="s">
        <v>3037</v>
      </c>
      <c r="AG167" s="4" t="s">
        <v>3038</v>
      </c>
      <c r="AH167" s="8">
        <v>1</v>
      </c>
      <c r="AI167" s="4" t="s">
        <v>3039</v>
      </c>
      <c r="AJ167" s="4" t="s">
        <v>3040</v>
      </c>
      <c r="AK167" s="4" t="s">
        <v>59</v>
      </c>
      <c r="AL167" s="4" t="s">
        <v>3041</v>
      </c>
      <c r="AM167" s="9">
        <v>0.25</v>
      </c>
      <c r="AN167" s="9">
        <v>0.5</v>
      </c>
      <c r="AO167" s="9">
        <v>0.75</v>
      </c>
      <c r="AP167" s="9">
        <v>1</v>
      </c>
      <c r="AQ167" s="3" t="s">
        <v>3042</v>
      </c>
      <c r="AR167" s="5" t="s">
        <v>3038</v>
      </c>
      <c r="AS167" s="5" t="s">
        <v>3043</v>
      </c>
      <c r="AT167" s="4" t="s">
        <v>3044</v>
      </c>
      <c r="AU167" s="4" t="s">
        <v>2199</v>
      </c>
      <c r="AV167" s="4" t="s">
        <v>3045</v>
      </c>
      <c r="AW167" s="4" t="s">
        <v>3046</v>
      </c>
      <c r="AX167" s="4" t="s">
        <v>3047</v>
      </c>
      <c r="AY167" s="4" t="s">
        <v>229</v>
      </c>
      <c r="AZ167" s="4" t="s">
        <v>229</v>
      </c>
      <c r="BA167" s="4" t="s">
        <v>229</v>
      </c>
      <c r="BB167" s="4" t="s">
        <v>229</v>
      </c>
      <c r="BC167" s="4" t="s">
        <v>229</v>
      </c>
      <c r="BD167" s="4" t="s">
        <v>229</v>
      </c>
      <c r="BE167" s="4" t="s">
        <v>229</v>
      </c>
      <c r="BF167" s="4" t="s">
        <v>229</v>
      </c>
      <c r="BG167" s="4" t="s">
        <v>229</v>
      </c>
      <c r="BH167" s="4" t="s">
        <v>229</v>
      </c>
      <c r="BI167" s="4" t="s">
        <v>229</v>
      </c>
      <c r="BJ167" s="4" t="s">
        <v>229</v>
      </c>
      <c r="BK167" s="4" t="s">
        <v>229</v>
      </c>
      <c r="BL167" s="4" t="s">
        <v>229</v>
      </c>
      <c r="BM167" s="4" t="s">
        <v>229</v>
      </c>
      <c r="BN167" s="4" t="s">
        <v>229</v>
      </c>
      <c r="BO167" s="4" t="s">
        <v>229</v>
      </c>
      <c r="BP167" s="4" t="s">
        <v>229</v>
      </c>
      <c r="BQ167" s="4" t="s">
        <v>229</v>
      </c>
      <c r="BR167" s="4" t="s">
        <v>229</v>
      </c>
      <c r="BS167" s="4" t="s">
        <v>229</v>
      </c>
      <c r="BT167" s="4" t="s">
        <v>229</v>
      </c>
      <c r="BU167" s="4" t="s">
        <v>229</v>
      </c>
      <c r="BV167" s="4" t="s">
        <v>229</v>
      </c>
      <c r="BW167" t="s">
        <v>120</v>
      </c>
      <c r="BX167" t="s">
        <v>122</v>
      </c>
      <c r="BY167" s="63">
        <v>18637</v>
      </c>
    </row>
    <row r="168" spans="1:77" ht="15.75" hidden="1">
      <c r="A168" s="48" t="s">
        <v>15610</v>
      </c>
      <c r="B168" s="3" t="s">
        <v>2838</v>
      </c>
      <c r="C168" s="4" t="s">
        <v>2839</v>
      </c>
      <c r="D168" s="4" t="s">
        <v>2840</v>
      </c>
      <c r="E168" s="4" t="s">
        <v>2841</v>
      </c>
      <c r="F168" s="4" t="s">
        <v>2842</v>
      </c>
      <c r="G168" s="4" t="s">
        <v>2843</v>
      </c>
      <c r="H168" s="3" t="s">
        <v>231</v>
      </c>
      <c r="I168" s="4" t="s">
        <v>232</v>
      </c>
      <c r="J168" s="4" t="s">
        <v>3048</v>
      </c>
      <c r="K168" s="5" t="s">
        <v>3049</v>
      </c>
      <c r="L168" s="6">
        <v>5</v>
      </c>
      <c r="M168" s="5" t="s">
        <v>128</v>
      </c>
      <c r="N168" s="79">
        <v>3</v>
      </c>
      <c r="O168" s="5" t="s">
        <v>150</v>
      </c>
      <c r="P168" s="79">
        <v>1</v>
      </c>
      <c r="Q168" s="5" t="s">
        <v>209</v>
      </c>
      <c r="R168" s="79">
        <v>16</v>
      </c>
      <c r="S168" s="4" t="s">
        <v>31</v>
      </c>
      <c r="T168" s="62" t="str">
        <f t="shared" si="2"/>
        <v>16. Paz, justicia e instituciones sólidas</v>
      </c>
      <c r="U168" s="79" t="s">
        <v>497</v>
      </c>
      <c r="V168" s="4" t="s">
        <v>34</v>
      </c>
      <c r="W168" s="79" t="s">
        <v>3581</v>
      </c>
      <c r="X168" s="4" t="s">
        <v>235</v>
      </c>
      <c r="Y168" s="79" t="s">
        <v>349</v>
      </c>
      <c r="Z168" s="4" t="s">
        <v>236</v>
      </c>
      <c r="AA168" s="51" t="s">
        <v>16478</v>
      </c>
      <c r="AB168" s="3" t="s">
        <v>237</v>
      </c>
      <c r="AC168" s="4" t="s">
        <v>238</v>
      </c>
      <c r="AD168" s="4" t="s">
        <v>3050</v>
      </c>
      <c r="AE168" s="4" t="s">
        <v>3051</v>
      </c>
      <c r="AF168" s="4" t="s">
        <v>3052</v>
      </c>
      <c r="AG168" s="4" t="s">
        <v>3053</v>
      </c>
      <c r="AH168" s="8">
        <v>1</v>
      </c>
      <c r="AI168" s="4" t="s">
        <v>3054</v>
      </c>
      <c r="AJ168" s="4" t="s">
        <v>3055</v>
      </c>
      <c r="AK168" s="4" t="s">
        <v>59</v>
      </c>
      <c r="AL168" s="4" t="s">
        <v>3025</v>
      </c>
      <c r="AM168" s="9">
        <v>0.2</v>
      </c>
      <c r="AN168" s="9">
        <v>0.4</v>
      </c>
      <c r="AO168" s="9">
        <v>0.6</v>
      </c>
      <c r="AP168" s="9">
        <v>1</v>
      </c>
      <c r="AQ168" s="3" t="s">
        <v>3056</v>
      </c>
      <c r="AR168" s="5" t="s">
        <v>3057</v>
      </c>
      <c r="AS168" s="5" t="s">
        <v>3058</v>
      </c>
      <c r="AT168" s="4" t="s">
        <v>3044</v>
      </c>
      <c r="AU168" s="4" t="s">
        <v>2199</v>
      </c>
      <c r="AV168" s="4" t="s">
        <v>3059</v>
      </c>
      <c r="AW168" s="4" t="s">
        <v>3060</v>
      </c>
      <c r="AX168" s="4" t="s">
        <v>3061</v>
      </c>
      <c r="AY168" s="4" t="s">
        <v>229</v>
      </c>
      <c r="AZ168" s="4" t="s">
        <v>229</v>
      </c>
      <c r="BA168" s="4" t="s">
        <v>229</v>
      </c>
      <c r="BB168" s="4" t="s">
        <v>229</v>
      </c>
      <c r="BC168" s="4" t="s">
        <v>229</v>
      </c>
      <c r="BD168" s="4" t="s">
        <v>229</v>
      </c>
      <c r="BE168" s="4" t="s">
        <v>229</v>
      </c>
      <c r="BF168" s="4" t="s">
        <v>229</v>
      </c>
      <c r="BG168" s="4" t="s">
        <v>229</v>
      </c>
      <c r="BH168" s="4" t="s">
        <v>229</v>
      </c>
      <c r="BI168" s="4" t="s">
        <v>229</v>
      </c>
      <c r="BJ168" s="4" t="s">
        <v>229</v>
      </c>
      <c r="BK168" s="4" t="s">
        <v>229</v>
      </c>
      <c r="BL168" s="4" t="s">
        <v>229</v>
      </c>
      <c r="BM168" s="4" t="s">
        <v>229</v>
      </c>
      <c r="BN168" s="4" t="s">
        <v>229</v>
      </c>
      <c r="BO168" s="4" t="s">
        <v>229</v>
      </c>
      <c r="BP168" s="4" t="s">
        <v>229</v>
      </c>
      <c r="BQ168" s="4" t="s">
        <v>229</v>
      </c>
      <c r="BR168" s="4" t="s">
        <v>229</v>
      </c>
      <c r="BS168" s="4" t="s">
        <v>229</v>
      </c>
      <c r="BT168" s="4" t="s">
        <v>229</v>
      </c>
      <c r="BU168" s="4" t="s">
        <v>229</v>
      </c>
      <c r="BV168" s="4" t="s">
        <v>229</v>
      </c>
      <c r="BY168" s="63">
        <v>313380648</v>
      </c>
    </row>
    <row r="169" spans="1:77" ht="15.75" hidden="1">
      <c r="A169" s="48" t="s">
        <v>15611</v>
      </c>
      <c r="B169" s="3" t="s">
        <v>2838</v>
      </c>
      <c r="C169" s="4" t="s">
        <v>2839</v>
      </c>
      <c r="D169" s="4" t="s">
        <v>2840</v>
      </c>
      <c r="E169" s="4" t="s">
        <v>2841</v>
      </c>
      <c r="F169" s="4" t="s">
        <v>2842</v>
      </c>
      <c r="G169" s="4" t="s">
        <v>2843</v>
      </c>
      <c r="H169" s="3" t="s">
        <v>248</v>
      </c>
      <c r="I169" s="4" t="s">
        <v>249</v>
      </c>
      <c r="J169" s="4" t="s">
        <v>3062</v>
      </c>
      <c r="K169" s="5" t="s">
        <v>3063</v>
      </c>
      <c r="L169" s="6">
        <v>2</v>
      </c>
      <c r="M169" s="5" t="s">
        <v>22</v>
      </c>
      <c r="N169" s="79">
        <v>2</v>
      </c>
      <c r="O169" s="4" t="s">
        <v>25</v>
      </c>
      <c r="P169" s="79">
        <v>2</v>
      </c>
      <c r="Q169" s="4" t="s">
        <v>180</v>
      </c>
      <c r="R169" s="79">
        <v>16</v>
      </c>
      <c r="S169" s="4" t="s">
        <v>31</v>
      </c>
      <c r="T169" s="62" t="str">
        <f t="shared" si="2"/>
        <v>16. Paz, justicia e instituciones sólidas</v>
      </c>
      <c r="U169" s="79" t="s">
        <v>349</v>
      </c>
      <c r="V169" s="4" t="s">
        <v>34</v>
      </c>
      <c r="W169" s="79" t="s">
        <v>528</v>
      </c>
      <c r="X169" s="4" t="s">
        <v>37</v>
      </c>
      <c r="Y169" s="79" t="s">
        <v>349</v>
      </c>
      <c r="Z169" s="4" t="s">
        <v>252</v>
      </c>
      <c r="AA169" s="51" t="s">
        <v>16524</v>
      </c>
      <c r="AB169" s="3" t="s">
        <v>253</v>
      </c>
      <c r="AC169" s="4" t="s">
        <v>254</v>
      </c>
      <c r="AD169" s="4" t="s">
        <v>3035</v>
      </c>
      <c r="AE169" s="4" t="s">
        <v>3064</v>
      </c>
      <c r="AF169" s="4" t="s">
        <v>3065</v>
      </c>
      <c r="AG169" s="4" t="s">
        <v>3066</v>
      </c>
      <c r="AH169" s="8">
        <v>1</v>
      </c>
      <c r="AI169" s="4" t="s">
        <v>3067</v>
      </c>
      <c r="AJ169" s="4" t="s">
        <v>3068</v>
      </c>
      <c r="AK169" s="4" t="s">
        <v>59</v>
      </c>
      <c r="AL169" s="4" t="s">
        <v>3041</v>
      </c>
      <c r="AM169" s="9">
        <v>0.3</v>
      </c>
      <c r="AN169" s="9">
        <v>0.5</v>
      </c>
      <c r="AO169" s="9">
        <v>0.7</v>
      </c>
      <c r="AP169" s="9">
        <v>1</v>
      </c>
      <c r="AQ169" s="3" t="s">
        <v>3069</v>
      </c>
      <c r="AR169" s="5" t="s">
        <v>3070</v>
      </c>
      <c r="AS169" s="5" t="s">
        <v>3071</v>
      </c>
      <c r="AT169" s="4" t="s">
        <v>3072</v>
      </c>
      <c r="AU169" s="4" t="s">
        <v>2199</v>
      </c>
      <c r="AV169" s="4" t="s">
        <v>3073</v>
      </c>
      <c r="AW169" s="4" t="s">
        <v>3074</v>
      </c>
      <c r="AX169" s="4" t="s">
        <v>3075</v>
      </c>
      <c r="AY169" s="4" t="s">
        <v>229</v>
      </c>
      <c r="AZ169" s="4" t="s">
        <v>229</v>
      </c>
      <c r="BA169" s="4" t="s">
        <v>229</v>
      </c>
      <c r="BB169" s="4" t="s">
        <v>229</v>
      </c>
      <c r="BC169" s="4" t="s">
        <v>229</v>
      </c>
      <c r="BD169" s="4" t="s">
        <v>229</v>
      </c>
      <c r="BE169" s="4" t="s">
        <v>229</v>
      </c>
      <c r="BF169" s="4" t="s">
        <v>229</v>
      </c>
      <c r="BG169" s="4" t="s">
        <v>229</v>
      </c>
      <c r="BH169" s="4" t="s">
        <v>229</v>
      </c>
      <c r="BI169" s="4" t="s">
        <v>229</v>
      </c>
      <c r="BJ169" s="4" t="s">
        <v>229</v>
      </c>
      <c r="BK169" s="4" t="s">
        <v>229</v>
      </c>
      <c r="BL169" s="4" t="s">
        <v>229</v>
      </c>
      <c r="BM169" s="4" t="s">
        <v>229</v>
      </c>
      <c r="BN169" s="4" t="s">
        <v>229</v>
      </c>
      <c r="BO169" s="4" t="s">
        <v>229</v>
      </c>
      <c r="BP169" s="4" t="s">
        <v>229</v>
      </c>
      <c r="BQ169" s="4" t="s">
        <v>229</v>
      </c>
      <c r="BR169" s="4" t="s">
        <v>229</v>
      </c>
      <c r="BS169" s="4" t="s">
        <v>229</v>
      </c>
      <c r="BT169" s="4" t="s">
        <v>229</v>
      </c>
      <c r="BU169" s="4" t="s">
        <v>229</v>
      </c>
      <c r="BV169" s="4" t="s">
        <v>229</v>
      </c>
      <c r="BY169" s="63">
        <v>500000</v>
      </c>
    </row>
    <row r="170" spans="1:77" ht="15.75" hidden="1">
      <c r="A170" s="48" t="s">
        <v>15612</v>
      </c>
      <c r="B170" s="3" t="s">
        <v>2838</v>
      </c>
      <c r="C170" s="4" t="s">
        <v>2839</v>
      </c>
      <c r="D170" s="4" t="s">
        <v>2840</v>
      </c>
      <c r="E170" s="4" t="s">
        <v>2841</v>
      </c>
      <c r="F170" s="4" t="s">
        <v>2842</v>
      </c>
      <c r="G170" s="4" t="s">
        <v>2843</v>
      </c>
      <c r="H170" s="3" t="s">
        <v>263</v>
      </c>
      <c r="I170" s="4" t="s">
        <v>264</v>
      </c>
      <c r="J170" s="4" t="s">
        <v>3076</v>
      </c>
      <c r="K170" s="5" t="s">
        <v>3077</v>
      </c>
      <c r="L170" s="6">
        <v>1</v>
      </c>
      <c r="M170" s="5" t="s">
        <v>125</v>
      </c>
      <c r="N170" s="79">
        <v>2</v>
      </c>
      <c r="O170" s="5" t="s">
        <v>25</v>
      </c>
      <c r="P170" s="79">
        <v>2</v>
      </c>
      <c r="Q170" s="5" t="s">
        <v>180</v>
      </c>
      <c r="R170" s="79">
        <v>5</v>
      </c>
      <c r="S170" s="4" t="s">
        <v>268</v>
      </c>
      <c r="T170" s="62" t="str">
        <f t="shared" si="2"/>
        <v xml:space="preserve">5. Igualdad de género </v>
      </c>
      <c r="U170" s="79" t="s">
        <v>497</v>
      </c>
      <c r="V170" s="4" t="s">
        <v>34</v>
      </c>
      <c r="W170" s="79" t="s">
        <v>349</v>
      </c>
      <c r="X170" s="4" t="s">
        <v>269</v>
      </c>
      <c r="Y170" s="79" t="s">
        <v>840</v>
      </c>
      <c r="Z170" s="4" t="s">
        <v>270</v>
      </c>
      <c r="AA170" s="51" t="s">
        <v>16479</v>
      </c>
      <c r="AB170" s="3" t="s">
        <v>271</v>
      </c>
      <c r="AC170" s="4" t="s">
        <v>272</v>
      </c>
      <c r="AD170" s="4" t="s">
        <v>3078</v>
      </c>
      <c r="AE170" s="4" t="s">
        <v>3079</v>
      </c>
      <c r="AF170" s="4" t="s">
        <v>3080</v>
      </c>
      <c r="AG170" s="4" t="s">
        <v>3081</v>
      </c>
      <c r="AH170" s="8">
        <v>1</v>
      </c>
      <c r="AI170" s="4" t="s">
        <v>3082</v>
      </c>
      <c r="AJ170" s="4" t="s">
        <v>3083</v>
      </c>
      <c r="AK170" s="4" t="s">
        <v>59</v>
      </c>
      <c r="AL170" s="4" t="s">
        <v>3025</v>
      </c>
      <c r="AM170" s="9">
        <v>0.3</v>
      </c>
      <c r="AN170" s="9">
        <v>0.5</v>
      </c>
      <c r="AO170" s="9">
        <v>0.7</v>
      </c>
      <c r="AP170" s="9">
        <v>1</v>
      </c>
      <c r="AQ170" s="3" t="s">
        <v>3084</v>
      </c>
      <c r="AR170" s="5" t="s">
        <v>3085</v>
      </c>
      <c r="AS170" s="5" t="s">
        <v>3086</v>
      </c>
      <c r="AT170" s="4" t="s">
        <v>3087</v>
      </c>
      <c r="AU170" s="4" t="s">
        <v>2350</v>
      </c>
      <c r="AV170" s="4" t="s">
        <v>3088</v>
      </c>
      <c r="AW170" s="4" t="s">
        <v>3087</v>
      </c>
      <c r="AX170" s="4" t="s">
        <v>2350</v>
      </c>
      <c r="AY170" s="4" t="s">
        <v>229</v>
      </c>
      <c r="AZ170" s="4" t="s">
        <v>229</v>
      </c>
      <c r="BA170" s="4" t="s">
        <v>229</v>
      </c>
      <c r="BB170" s="4" t="s">
        <v>229</v>
      </c>
      <c r="BC170" s="4" t="s">
        <v>229</v>
      </c>
      <c r="BD170" s="4" t="s">
        <v>229</v>
      </c>
      <c r="BE170" s="4" t="s">
        <v>229</v>
      </c>
      <c r="BF170" s="4" t="s">
        <v>229</v>
      </c>
      <c r="BG170" s="4" t="s">
        <v>229</v>
      </c>
      <c r="BH170" s="4" t="s">
        <v>229</v>
      </c>
      <c r="BI170" s="4" t="s">
        <v>229</v>
      </c>
      <c r="BJ170" s="4" t="s">
        <v>229</v>
      </c>
      <c r="BK170" s="4" t="s">
        <v>229</v>
      </c>
      <c r="BL170" s="4" t="s">
        <v>229</v>
      </c>
      <c r="BM170" s="4" t="s">
        <v>229</v>
      </c>
      <c r="BN170" s="4" t="s">
        <v>229</v>
      </c>
      <c r="BO170" s="4" t="s">
        <v>229</v>
      </c>
      <c r="BP170" s="4" t="s">
        <v>229</v>
      </c>
      <c r="BQ170" s="4" t="s">
        <v>229</v>
      </c>
      <c r="BR170" s="4" t="s">
        <v>229</v>
      </c>
      <c r="BS170" s="4" t="s">
        <v>229</v>
      </c>
      <c r="BT170" s="4" t="s">
        <v>229</v>
      </c>
      <c r="BU170" s="4" t="s">
        <v>229</v>
      </c>
      <c r="BV170" s="4" t="s">
        <v>229</v>
      </c>
      <c r="BY170" s="63">
        <v>16500000</v>
      </c>
    </row>
    <row r="171" spans="1:77" ht="15.75" hidden="1">
      <c r="A171" s="48" t="s">
        <v>15613</v>
      </c>
      <c r="B171" s="3" t="s">
        <v>2838</v>
      </c>
      <c r="C171" s="4" t="s">
        <v>2839</v>
      </c>
      <c r="D171" s="4" t="s">
        <v>2840</v>
      </c>
      <c r="E171" s="4" t="s">
        <v>2841</v>
      </c>
      <c r="F171" s="4" t="s">
        <v>2842</v>
      </c>
      <c r="G171" s="4" t="s">
        <v>2843</v>
      </c>
      <c r="H171" s="3" t="s">
        <v>282</v>
      </c>
      <c r="I171" s="4" t="s">
        <v>283</v>
      </c>
      <c r="J171" s="4" t="s">
        <v>3089</v>
      </c>
      <c r="K171" s="5" t="s">
        <v>3090</v>
      </c>
      <c r="L171" s="6">
        <v>1</v>
      </c>
      <c r="M171" s="5" t="s">
        <v>125</v>
      </c>
      <c r="N171" s="79">
        <v>6</v>
      </c>
      <c r="O171" s="4" t="s">
        <v>135</v>
      </c>
      <c r="P171" s="79">
        <v>0</v>
      </c>
      <c r="Q171" s="4" t="s">
        <v>135</v>
      </c>
      <c r="R171" s="79">
        <v>10</v>
      </c>
      <c r="S171" s="4" t="s">
        <v>286</v>
      </c>
      <c r="T171" s="62" t="str">
        <f t="shared" si="2"/>
        <v xml:space="preserve">10. Reducción de las desigualdades </v>
      </c>
      <c r="U171" s="79" t="s">
        <v>497</v>
      </c>
      <c r="V171" s="4" t="s">
        <v>34</v>
      </c>
      <c r="W171" s="79" t="s">
        <v>349</v>
      </c>
      <c r="X171" s="4" t="s">
        <v>269</v>
      </c>
      <c r="Y171" s="79" t="s">
        <v>840</v>
      </c>
      <c r="Z171" s="4" t="s">
        <v>270</v>
      </c>
      <c r="AA171" s="51" t="s">
        <v>16479</v>
      </c>
      <c r="AB171" s="3" t="s">
        <v>287</v>
      </c>
      <c r="AC171" s="4" t="s">
        <v>288</v>
      </c>
      <c r="AD171" s="4" t="s">
        <v>3078</v>
      </c>
      <c r="AE171" s="4" t="s">
        <v>3091</v>
      </c>
      <c r="AF171" s="4" t="s">
        <v>3092</v>
      </c>
      <c r="AG171" s="4" t="s">
        <v>3093</v>
      </c>
      <c r="AH171" s="8">
        <v>1</v>
      </c>
      <c r="AI171" s="4" t="s">
        <v>3094</v>
      </c>
      <c r="AJ171" s="4" t="s">
        <v>3095</v>
      </c>
      <c r="AK171" s="4" t="s">
        <v>59</v>
      </c>
      <c r="AL171" s="4" t="s">
        <v>3096</v>
      </c>
      <c r="AM171" s="9">
        <v>0.3</v>
      </c>
      <c r="AN171" s="9">
        <v>0.5</v>
      </c>
      <c r="AO171" s="9">
        <v>0.7</v>
      </c>
      <c r="AP171" s="9">
        <v>1</v>
      </c>
      <c r="AQ171" s="3" t="s">
        <v>3097</v>
      </c>
      <c r="AR171" s="5" t="s">
        <v>3098</v>
      </c>
      <c r="AS171" s="5" t="s">
        <v>3099</v>
      </c>
      <c r="AT171" s="4" t="s">
        <v>3087</v>
      </c>
      <c r="AU171" s="4" t="s">
        <v>2350</v>
      </c>
      <c r="AV171" s="4" t="s">
        <v>3100</v>
      </c>
      <c r="AW171" s="4" t="s">
        <v>3087</v>
      </c>
      <c r="AX171" s="4" t="s">
        <v>2350</v>
      </c>
      <c r="AY171" s="4" t="s">
        <v>229</v>
      </c>
      <c r="AZ171" s="4" t="s">
        <v>229</v>
      </c>
      <c r="BA171" s="4" t="s">
        <v>229</v>
      </c>
      <c r="BB171" s="4" t="s">
        <v>229</v>
      </c>
      <c r="BC171" s="4" t="s">
        <v>229</v>
      </c>
      <c r="BD171" s="4" t="s">
        <v>229</v>
      </c>
      <c r="BE171" s="4" t="s">
        <v>229</v>
      </c>
      <c r="BF171" s="4" t="s">
        <v>229</v>
      </c>
      <c r="BG171" s="4" t="s">
        <v>229</v>
      </c>
      <c r="BH171" s="4" t="s">
        <v>229</v>
      </c>
      <c r="BI171" s="4" t="s">
        <v>229</v>
      </c>
      <c r="BJ171" s="4" t="s">
        <v>229</v>
      </c>
      <c r="BK171" s="4" t="s">
        <v>229</v>
      </c>
      <c r="BL171" s="4" t="s">
        <v>229</v>
      </c>
      <c r="BM171" s="4" t="s">
        <v>229</v>
      </c>
      <c r="BN171" s="4" t="s">
        <v>229</v>
      </c>
      <c r="BO171" s="4" t="s">
        <v>229</v>
      </c>
      <c r="BP171" s="4" t="s">
        <v>229</v>
      </c>
      <c r="BQ171" s="4" t="s">
        <v>229</v>
      </c>
      <c r="BR171" s="4" t="s">
        <v>229</v>
      </c>
      <c r="BS171" s="4" t="s">
        <v>229</v>
      </c>
      <c r="BT171" s="4" t="s">
        <v>229</v>
      </c>
      <c r="BU171" s="4" t="s">
        <v>229</v>
      </c>
      <c r="BV171" s="4" t="s">
        <v>229</v>
      </c>
      <c r="BY171" s="63">
        <v>100000</v>
      </c>
    </row>
    <row r="172" spans="1:77" ht="15.75" hidden="1">
      <c r="A172" s="48" t="s">
        <v>15614</v>
      </c>
      <c r="B172" s="3" t="s">
        <v>2838</v>
      </c>
      <c r="C172" s="4" t="s">
        <v>2839</v>
      </c>
      <c r="D172" s="4" t="s">
        <v>3124</v>
      </c>
      <c r="E172" s="4" t="s">
        <v>2841</v>
      </c>
      <c r="F172" s="4" t="s">
        <v>2842</v>
      </c>
      <c r="G172" s="4" t="s">
        <v>2843</v>
      </c>
      <c r="H172" s="3" t="s">
        <v>345</v>
      </c>
      <c r="I172" s="4" t="s">
        <v>346</v>
      </c>
      <c r="J172" s="4" t="s">
        <v>347</v>
      </c>
      <c r="K172" s="5" t="s">
        <v>3125</v>
      </c>
      <c r="L172" s="6">
        <v>1</v>
      </c>
      <c r="M172" s="5" t="s">
        <v>125</v>
      </c>
      <c r="N172" s="79" t="s">
        <v>351</v>
      </c>
      <c r="O172" s="5" t="s">
        <v>135</v>
      </c>
      <c r="P172" s="79" t="s">
        <v>497</v>
      </c>
      <c r="Q172" s="5" t="s">
        <v>167</v>
      </c>
      <c r="R172" s="79" t="s">
        <v>1593</v>
      </c>
      <c r="S172" s="4" t="s">
        <v>286</v>
      </c>
      <c r="T172" s="62" t="str">
        <f t="shared" si="2"/>
        <v xml:space="preserve">10. Reducción de las desigualdades </v>
      </c>
      <c r="U172" s="79" t="s">
        <v>349</v>
      </c>
      <c r="V172" s="4" t="s">
        <v>350</v>
      </c>
      <c r="W172" s="79" t="s">
        <v>351</v>
      </c>
      <c r="X172" s="4" t="s">
        <v>352</v>
      </c>
      <c r="Y172" s="79" t="s">
        <v>353</v>
      </c>
      <c r="Z172" s="4" t="s">
        <v>354</v>
      </c>
      <c r="AA172" s="51" t="s">
        <v>1351</v>
      </c>
      <c r="AB172" s="3" t="s">
        <v>2510</v>
      </c>
      <c r="AC172" s="4" t="s">
        <v>355</v>
      </c>
      <c r="AD172" s="4" t="s">
        <v>356</v>
      </c>
      <c r="AE172" s="4" t="s">
        <v>357</v>
      </c>
      <c r="AF172" s="4" t="s">
        <v>358</v>
      </c>
      <c r="AG172" s="4" t="s">
        <v>359</v>
      </c>
      <c r="AH172" s="8">
        <v>1</v>
      </c>
      <c r="AI172" s="4" t="s">
        <v>360</v>
      </c>
      <c r="AJ172" s="4" t="s">
        <v>361</v>
      </c>
      <c r="AK172" s="4" t="s">
        <v>59</v>
      </c>
      <c r="AL172" s="4" t="s">
        <v>362</v>
      </c>
      <c r="AM172" s="3">
        <v>0</v>
      </c>
      <c r="AN172" s="3">
        <v>0.5</v>
      </c>
      <c r="AO172" s="3">
        <v>1</v>
      </c>
      <c r="AP172" s="3">
        <v>1</v>
      </c>
      <c r="AQ172" s="3">
        <v>1</v>
      </c>
      <c r="AR172" s="4" t="s">
        <v>363</v>
      </c>
      <c r="AS172" s="4" t="s">
        <v>364</v>
      </c>
      <c r="AT172" s="4" t="s">
        <v>362</v>
      </c>
      <c r="AU172" s="4" t="s">
        <v>362</v>
      </c>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Y172" s="63">
        <v>88941412</v>
      </c>
    </row>
    <row r="173" spans="1:77" ht="15.75" hidden="1">
      <c r="A173" s="48" t="s">
        <v>15615</v>
      </c>
      <c r="B173" s="3" t="s">
        <v>2838</v>
      </c>
      <c r="C173" s="4" t="s">
        <v>2839</v>
      </c>
      <c r="D173" s="4" t="s">
        <v>2840</v>
      </c>
      <c r="E173" s="4" t="s">
        <v>2841</v>
      </c>
      <c r="F173" s="4" t="s">
        <v>2842</v>
      </c>
      <c r="G173" s="4" t="s">
        <v>2843</v>
      </c>
      <c r="H173" s="3" t="s">
        <v>1681</v>
      </c>
      <c r="I173" s="4" t="s">
        <v>1682</v>
      </c>
      <c r="J173" s="4" t="s">
        <v>3033</v>
      </c>
      <c r="K173" s="5" t="s">
        <v>3101</v>
      </c>
      <c r="L173" s="6">
        <v>6</v>
      </c>
      <c r="M173" s="5" t="s">
        <v>129</v>
      </c>
      <c r="N173" s="79">
        <v>3</v>
      </c>
      <c r="O173" s="5" t="s">
        <v>153</v>
      </c>
      <c r="P173" s="79">
        <v>2</v>
      </c>
      <c r="Q173" s="5" t="s">
        <v>218</v>
      </c>
      <c r="R173" s="79">
        <v>11</v>
      </c>
      <c r="S173" s="4" t="s">
        <v>631</v>
      </c>
      <c r="T173" s="62" t="str">
        <f t="shared" si="2"/>
        <v>11. Ciudades y comunidades sostenibles</v>
      </c>
      <c r="U173" s="79" t="s">
        <v>497</v>
      </c>
      <c r="V173" s="4" t="s">
        <v>34</v>
      </c>
      <c r="W173" s="79" t="s">
        <v>528</v>
      </c>
      <c r="X173" s="4" t="s">
        <v>37</v>
      </c>
      <c r="Y173" s="79" t="s">
        <v>349</v>
      </c>
      <c r="Z173" s="4" t="s">
        <v>1685</v>
      </c>
      <c r="AA173" s="51" t="s">
        <v>16500</v>
      </c>
      <c r="AB173" s="3" t="s">
        <v>1686</v>
      </c>
      <c r="AC173" s="4" t="s">
        <v>1687</v>
      </c>
      <c r="AD173" s="4" t="s">
        <v>3102</v>
      </c>
      <c r="AE173" s="4" t="s">
        <v>3007</v>
      </c>
      <c r="AF173" s="4" t="s">
        <v>3103</v>
      </c>
      <c r="AG173" s="4" t="s">
        <v>3104</v>
      </c>
      <c r="AH173" s="8">
        <v>1</v>
      </c>
      <c r="AI173" s="4" t="s">
        <v>3105</v>
      </c>
      <c r="AJ173" s="4" t="s">
        <v>3106</v>
      </c>
      <c r="AK173" s="4" t="s">
        <v>59</v>
      </c>
      <c r="AL173" s="4" t="s">
        <v>3025</v>
      </c>
      <c r="AM173" s="9">
        <v>0.2</v>
      </c>
      <c r="AN173" s="9">
        <v>0.6</v>
      </c>
      <c r="AO173" s="9">
        <v>0.9</v>
      </c>
      <c r="AP173" s="9">
        <v>1</v>
      </c>
      <c r="AQ173" s="3" t="s">
        <v>3107</v>
      </c>
      <c r="AR173" s="5" t="s">
        <v>3108</v>
      </c>
      <c r="AS173" s="5" t="s">
        <v>3109</v>
      </c>
      <c r="AT173" s="4" t="s">
        <v>3044</v>
      </c>
      <c r="AU173" s="4" t="s">
        <v>2199</v>
      </c>
      <c r="AV173" s="4" t="s">
        <v>3110</v>
      </c>
      <c r="AW173" s="4" t="s">
        <v>3044</v>
      </c>
      <c r="AX173" s="4" t="s">
        <v>2199</v>
      </c>
      <c r="AY173" s="4" t="s">
        <v>229</v>
      </c>
      <c r="AZ173" s="4" t="s">
        <v>229</v>
      </c>
      <c r="BA173" s="4" t="s">
        <v>229</v>
      </c>
      <c r="BB173" s="4" t="s">
        <v>229</v>
      </c>
      <c r="BC173" s="4" t="s">
        <v>229</v>
      </c>
      <c r="BD173" s="4" t="s">
        <v>229</v>
      </c>
      <c r="BE173" s="4" t="s">
        <v>229</v>
      </c>
      <c r="BF173" s="4" t="s">
        <v>229</v>
      </c>
      <c r="BG173" s="4" t="s">
        <v>229</v>
      </c>
      <c r="BH173" s="4" t="s">
        <v>229</v>
      </c>
      <c r="BI173" s="4" t="s">
        <v>229</v>
      </c>
      <c r="BJ173" s="4" t="s">
        <v>229</v>
      </c>
      <c r="BK173" s="4" t="s">
        <v>229</v>
      </c>
      <c r="BL173" s="4" t="s">
        <v>229</v>
      </c>
      <c r="BM173" s="4" t="s">
        <v>229</v>
      </c>
      <c r="BN173" s="4" t="s">
        <v>229</v>
      </c>
      <c r="BO173" s="4" t="s">
        <v>229</v>
      </c>
      <c r="BP173" s="4" t="s">
        <v>229</v>
      </c>
      <c r="BQ173" s="4" t="s">
        <v>229</v>
      </c>
      <c r="BR173" s="4" t="s">
        <v>229</v>
      </c>
      <c r="BS173" s="4" t="s">
        <v>229</v>
      </c>
      <c r="BT173" s="4" t="s">
        <v>229</v>
      </c>
      <c r="BU173" s="4" t="s">
        <v>229</v>
      </c>
      <c r="BV173" s="4" t="s">
        <v>229</v>
      </c>
      <c r="BY173" s="63">
        <v>93450000</v>
      </c>
    </row>
    <row r="174" spans="1:77" ht="15.75" hidden="1">
      <c r="A174" s="48" t="s">
        <v>15598</v>
      </c>
      <c r="B174" s="3" t="s">
        <v>2838</v>
      </c>
      <c r="C174" s="4" t="s">
        <v>2839</v>
      </c>
      <c r="D174" s="4" t="s">
        <v>2840</v>
      </c>
      <c r="E174" s="4" t="s">
        <v>2841</v>
      </c>
      <c r="F174" s="4" t="s">
        <v>2842</v>
      </c>
      <c r="G174" s="4" t="s">
        <v>2843</v>
      </c>
      <c r="H174" s="3" t="s">
        <v>1375</v>
      </c>
      <c r="I174" s="4" t="s">
        <v>1376</v>
      </c>
      <c r="J174" s="4" t="s">
        <v>2862</v>
      </c>
      <c r="K174" s="5" t="s">
        <v>2863</v>
      </c>
      <c r="L174" s="6">
        <v>6</v>
      </c>
      <c r="M174" s="5" t="s">
        <v>129</v>
      </c>
      <c r="N174" s="79">
        <v>3</v>
      </c>
      <c r="O174" s="5" t="s">
        <v>153</v>
      </c>
      <c r="P174" s="79">
        <v>2</v>
      </c>
      <c r="Q174" s="5" t="s">
        <v>218</v>
      </c>
      <c r="R174" s="79">
        <v>16</v>
      </c>
      <c r="S174" s="4" t="s">
        <v>31</v>
      </c>
      <c r="T174" s="62" t="str">
        <f t="shared" si="2"/>
        <v>16. Paz, justicia e instituciones sólidas</v>
      </c>
      <c r="U174" s="79" t="s">
        <v>497</v>
      </c>
      <c r="V174" s="4" t="s">
        <v>34</v>
      </c>
      <c r="W174" s="79" t="s">
        <v>528</v>
      </c>
      <c r="X174" s="4" t="s">
        <v>37</v>
      </c>
      <c r="Y174" s="79" t="s">
        <v>498</v>
      </c>
      <c r="Z174" s="4" t="s">
        <v>1379</v>
      </c>
      <c r="AA174" s="51" t="s">
        <v>9752</v>
      </c>
      <c r="AB174" s="3" t="s">
        <v>1380</v>
      </c>
      <c r="AC174" s="4" t="s">
        <v>1381</v>
      </c>
      <c r="AD174" s="4" t="s">
        <v>2864</v>
      </c>
      <c r="AE174" s="4" t="s">
        <v>2865</v>
      </c>
      <c r="AF174" s="4" t="s">
        <v>2866</v>
      </c>
      <c r="AG174" s="4" t="s">
        <v>2867</v>
      </c>
      <c r="AH174" s="8">
        <v>1</v>
      </c>
      <c r="AI174" s="4" t="s">
        <v>2868</v>
      </c>
      <c r="AJ174" s="4" t="s">
        <v>2869</v>
      </c>
      <c r="AK174" s="4" t="s">
        <v>59</v>
      </c>
      <c r="AL174" s="4" t="s">
        <v>2870</v>
      </c>
      <c r="AM174" s="9">
        <v>0.3</v>
      </c>
      <c r="AN174" s="9">
        <v>0.5</v>
      </c>
      <c r="AO174" s="9">
        <v>0.7</v>
      </c>
      <c r="AP174" s="9">
        <v>1</v>
      </c>
      <c r="AQ174" s="3" t="s">
        <v>2871</v>
      </c>
      <c r="AR174" s="5" t="s">
        <v>2872</v>
      </c>
      <c r="AS174" s="5" t="s">
        <v>2873</v>
      </c>
      <c r="AT174" s="4" t="s">
        <v>2874</v>
      </c>
      <c r="AU174" s="4" t="s">
        <v>1895</v>
      </c>
      <c r="AV174" s="4" t="s">
        <v>2875</v>
      </c>
      <c r="AW174" s="4" t="s">
        <v>2874</v>
      </c>
      <c r="AX174" s="4" t="s">
        <v>1895</v>
      </c>
      <c r="AY174" s="4" t="s">
        <v>2876</v>
      </c>
      <c r="AZ174" s="4" t="s">
        <v>2877</v>
      </c>
      <c r="BA174" s="4" t="s">
        <v>2878</v>
      </c>
      <c r="BB174" s="4" t="s">
        <v>2879</v>
      </c>
      <c r="BC174" s="4" t="s">
        <v>2880</v>
      </c>
      <c r="BD174" s="4" t="s">
        <v>2881</v>
      </c>
      <c r="BE174" s="4" t="s">
        <v>229</v>
      </c>
      <c r="BF174" s="4" t="s">
        <v>229</v>
      </c>
      <c r="BG174" s="4" t="s">
        <v>229</v>
      </c>
      <c r="BH174" s="4" t="s">
        <v>229</v>
      </c>
      <c r="BI174" s="4" t="s">
        <v>229</v>
      </c>
      <c r="BJ174" s="4" t="s">
        <v>229</v>
      </c>
      <c r="BK174" s="4" t="s">
        <v>229</v>
      </c>
      <c r="BL174" s="4" t="s">
        <v>229</v>
      </c>
      <c r="BM174" s="4" t="s">
        <v>229</v>
      </c>
      <c r="BN174" s="4" t="s">
        <v>229</v>
      </c>
      <c r="BO174" s="4" t="s">
        <v>229</v>
      </c>
      <c r="BP174" s="4" t="s">
        <v>229</v>
      </c>
      <c r="BQ174" s="4" t="s">
        <v>229</v>
      </c>
      <c r="BR174" s="4" t="s">
        <v>229</v>
      </c>
      <c r="BS174" s="4" t="s">
        <v>229</v>
      </c>
      <c r="BT174" s="4" t="s">
        <v>229</v>
      </c>
      <c r="BU174" s="4" t="s">
        <v>229</v>
      </c>
      <c r="BV174" s="4" t="s">
        <v>229</v>
      </c>
      <c r="BY174" s="63">
        <v>592820010</v>
      </c>
    </row>
    <row r="175" spans="1:77" ht="15.75" hidden="1">
      <c r="A175" s="48" t="s">
        <v>15616</v>
      </c>
      <c r="B175" s="3" t="s">
        <v>2838</v>
      </c>
      <c r="C175" s="4" t="s">
        <v>2839</v>
      </c>
      <c r="D175" s="4" t="s">
        <v>2840</v>
      </c>
      <c r="E175" s="4" t="s">
        <v>2841</v>
      </c>
      <c r="F175" s="4" t="s">
        <v>2842</v>
      </c>
      <c r="G175" s="4" t="s">
        <v>2843</v>
      </c>
      <c r="H175" s="3" t="s">
        <v>1243</v>
      </c>
      <c r="I175" s="4" t="s">
        <v>1244</v>
      </c>
      <c r="J175" s="4" t="s">
        <v>3111</v>
      </c>
      <c r="K175" s="5" t="s">
        <v>3112</v>
      </c>
      <c r="L175" s="6">
        <v>1</v>
      </c>
      <c r="M175" s="5" t="s">
        <v>125</v>
      </c>
      <c r="N175" s="79">
        <v>6</v>
      </c>
      <c r="O175" s="4" t="s">
        <v>135</v>
      </c>
      <c r="P175" s="79" t="s">
        <v>872</v>
      </c>
      <c r="Q175" s="4" t="s">
        <v>135</v>
      </c>
      <c r="R175" s="79">
        <v>10</v>
      </c>
      <c r="S175" s="4" t="s">
        <v>286</v>
      </c>
      <c r="T175" s="62" t="str">
        <f t="shared" si="2"/>
        <v xml:space="preserve">10. Reducción de las desigualdades </v>
      </c>
      <c r="U175" s="79" t="s">
        <v>349</v>
      </c>
      <c r="V175" s="4" t="s">
        <v>350</v>
      </c>
      <c r="W175" s="79" t="s">
        <v>351</v>
      </c>
      <c r="X175" s="4" t="s">
        <v>352</v>
      </c>
      <c r="Y175" s="79" t="s">
        <v>353</v>
      </c>
      <c r="Z175" s="4" t="s">
        <v>354</v>
      </c>
      <c r="AA175" s="51" t="s">
        <v>1351</v>
      </c>
      <c r="AB175" s="3" t="s">
        <v>1247</v>
      </c>
      <c r="AC175" s="4" t="s">
        <v>1248</v>
      </c>
      <c r="AD175" s="4" t="s">
        <v>3113</v>
      </c>
      <c r="AE175" s="4" t="s">
        <v>3114</v>
      </c>
      <c r="AF175" s="4" t="s">
        <v>3115</v>
      </c>
      <c r="AG175" s="4" t="s">
        <v>3116</v>
      </c>
      <c r="AH175" s="8">
        <v>1</v>
      </c>
      <c r="AI175" s="4" t="s">
        <v>3117</v>
      </c>
      <c r="AJ175" s="4" t="s">
        <v>3118</v>
      </c>
      <c r="AK175" s="4" t="s">
        <v>59</v>
      </c>
      <c r="AL175" s="4" t="s">
        <v>3119</v>
      </c>
      <c r="AM175" s="9">
        <v>0.18</v>
      </c>
      <c r="AN175" s="9">
        <v>0.43</v>
      </c>
      <c r="AO175" s="9">
        <v>0.65</v>
      </c>
      <c r="AP175" s="9">
        <v>1</v>
      </c>
      <c r="AQ175" s="3" t="s">
        <v>3120</v>
      </c>
      <c r="AR175" s="5" t="s">
        <v>3121</v>
      </c>
      <c r="AS175" s="5" t="s">
        <v>3122</v>
      </c>
      <c r="AT175" s="4" t="s">
        <v>3087</v>
      </c>
      <c r="AU175" s="4" t="s">
        <v>2350</v>
      </c>
      <c r="AV175" s="4" t="s">
        <v>3123</v>
      </c>
      <c r="AW175" s="4" t="s">
        <v>3087</v>
      </c>
      <c r="AX175" s="4" t="s">
        <v>2350</v>
      </c>
      <c r="AY175" s="4" t="s">
        <v>229</v>
      </c>
      <c r="AZ175" s="4" t="s">
        <v>229</v>
      </c>
      <c r="BA175" s="4" t="s">
        <v>229</v>
      </c>
      <c r="BB175" s="4" t="s">
        <v>229</v>
      </c>
      <c r="BC175" s="4" t="s">
        <v>229</v>
      </c>
      <c r="BD175" s="4" t="s">
        <v>229</v>
      </c>
      <c r="BE175" s="4" t="s">
        <v>229</v>
      </c>
      <c r="BF175" s="4" t="s">
        <v>229</v>
      </c>
      <c r="BG175" s="4" t="s">
        <v>229</v>
      </c>
      <c r="BH175" s="4" t="s">
        <v>229</v>
      </c>
      <c r="BI175" s="4" t="s">
        <v>229</v>
      </c>
      <c r="BJ175" s="4" t="s">
        <v>229</v>
      </c>
      <c r="BK175" s="4" t="s">
        <v>229</v>
      </c>
      <c r="BL175" s="4" t="s">
        <v>229</v>
      </c>
      <c r="BM175" s="4" t="s">
        <v>229</v>
      </c>
      <c r="BN175" s="4" t="s">
        <v>229</v>
      </c>
      <c r="BO175" s="4" t="s">
        <v>229</v>
      </c>
      <c r="BP175" s="4" t="s">
        <v>229</v>
      </c>
      <c r="BQ175" s="4" t="s">
        <v>229</v>
      </c>
      <c r="BR175" s="4" t="s">
        <v>229</v>
      </c>
      <c r="BS175" s="4" t="s">
        <v>229</v>
      </c>
      <c r="BT175" s="4" t="s">
        <v>229</v>
      </c>
      <c r="BU175" s="4" t="s">
        <v>229</v>
      </c>
      <c r="BV175" s="4" t="s">
        <v>229</v>
      </c>
      <c r="BY175" s="63">
        <v>2100770175.1300001</v>
      </c>
    </row>
    <row r="176" spans="1:77" ht="15.75" hidden="1">
      <c r="A176" s="48" t="s">
        <v>15599</v>
      </c>
      <c r="B176" s="3" t="s">
        <v>2838</v>
      </c>
      <c r="C176" s="4" t="s">
        <v>2839</v>
      </c>
      <c r="D176" s="4" t="s">
        <v>2840</v>
      </c>
      <c r="E176" s="4" t="s">
        <v>2841</v>
      </c>
      <c r="F176" s="4" t="s">
        <v>2842</v>
      </c>
      <c r="G176" s="4" t="s">
        <v>2843</v>
      </c>
      <c r="H176" s="3" t="s">
        <v>946</v>
      </c>
      <c r="I176" s="4" t="s">
        <v>947</v>
      </c>
      <c r="J176" s="4" t="s">
        <v>2882</v>
      </c>
      <c r="K176" s="5" t="s">
        <v>2883</v>
      </c>
      <c r="L176" s="6">
        <v>2</v>
      </c>
      <c r="M176" s="5" t="s">
        <v>22</v>
      </c>
      <c r="N176" s="79">
        <v>3</v>
      </c>
      <c r="O176" s="4" t="s">
        <v>138</v>
      </c>
      <c r="P176" s="79">
        <v>3</v>
      </c>
      <c r="Q176" s="4" t="s">
        <v>185</v>
      </c>
      <c r="R176" s="79">
        <v>11</v>
      </c>
      <c r="S176" s="4" t="s">
        <v>631</v>
      </c>
      <c r="T176" s="62" t="str">
        <f t="shared" si="2"/>
        <v>11. Ciudades y comunidades sostenibles</v>
      </c>
      <c r="U176" s="79" t="s">
        <v>349</v>
      </c>
      <c r="V176" s="4" t="s">
        <v>350</v>
      </c>
      <c r="W176" s="79" t="s">
        <v>497</v>
      </c>
      <c r="X176" s="4" t="s">
        <v>928</v>
      </c>
      <c r="Y176" s="79" t="s">
        <v>497</v>
      </c>
      <c r="Z176" s="4" t="s">
        <v>950</v>
      </c>
      <c r="AA176" s="51" t="s">
        <v>16493</v>
      </c>
      <c r="AB176" s="3" t="s">
        <v>951</v>
      </c>
      <c r="AC176" s="4" t="s">
        <v>952</v>
      </c>
      <c r="AD176" s="4" t="s">
        <v>2884</v>
      </c>
      <c r="AE176" s="4" t="s">
        <v>2885</v>
      </c>
      <c r="AF176" s="4" t="s">
        <v>2886</v>
      </c>
      <c r="AG176" s="4" t="s">
        <v>2887</v>
      </c>
      <c r="AH176" s="8">
        <v>1</v>
      </c>
      <c r="AI176" s="4" t="s">
        <v>2888</v>
      </c>
      <c r="AJ176" s="4" t="s">
        <v>2889</v>
      </c>
      <c r="AK176" s="4" t="s">
        <v>59</v>
      </c>
      <c r="AL176" s="4" t="s">
        <v>2890</v>
      </c>
      <c r="AM176" s="9">
        <v>0.3</v>
      </c>
      <c r="AN176" s="9">
        <v>0.5</v>
      </c>
      <c r="AO176" s="9">
        <v>0.7</v>
      </c>
      <c r="AP176" s="9">
        <v>1</v>
      </c>
      <c r="AQ176" s="3" t="s">
        <v>2891</v>
      </c>
      <c r="AR176" s="5" t="s">
        <v>2892</v>
      </c>
      <c r="AS176" s="5" t="s">
        <v>2893</v>
      </c>
      <c r="AT176" s="4" t="s">
        <v>2894</v>
      </c>
      <c r="AU176" s="4" t="s">
        <v>2895</v>
      </c>
      <c r="AV176" s="4" t="s">
        <v>2896</v>
      </c>
      <c r="AW176" s="4" t="s">
        <v>2894</v>
      </c>
      <c r="AX176" s="4" t="s">
        <v>2895</v>
      </c>
      <c r="AY176" s="4" t="s">
        <v>2897</v>
      </c>
      <c r="AZ176" s="4" t="s">
        <v>2894</v>
      </c>
      <c r="BA176" s="4" t="s">
        <v>2895</v>
      </c>
      <c r="BB176" s="4" t="s">
        <v>229</v>
      </c>
      <c r="BC176" s="4" t="s">
        <v>229</v>
      </c>
      <c r="BD176" s="4" t="s">
        <v>229</v>
      </c>
      <c r="BE176" s="4" t="s">
        <v>229</v>
      </c>
      <c r="BF176" s="4" t="s">
        <v>229</v>
      </c>
      <c r="BG176" s="4" t="s">
        <v>229</v>
      </c>
      <c r="BH176" s="4" t="s">
        <v>229</v>
      </c>
      <c r="BI176" s="4" t="s">
        <v>229</v>
      </c>
      <c r="BJ176" s="4" t="s">
        <v>229</v>
      </c>
      <c r="BK176" s="4" t="s">
        <v>229</v>
      </c>
      <c r="BL176" s="4" t="s">
        <v>229</v>
      </c>
      <c r="BM176" s="4" t="s">
        <v>229</v>
      </c>
      <c r="BN176" s="4" t="s">
        <v>229</v>
      </c>
      <c r="BO176" s="4" t="s">
        <v>229</v>
      </c>
      <c r="BP176" s="4" t="s">
        <v>229</v>
      </c>
      <c r="BQ176" s="4" t="s">
        <v>229</v>
      </c>
      <c r="BR176" s="4" t="s">
        <v>229</v>
      </c>
      <c r="BS176" s="4" t="s">
        <v>229</v>
      </c>
      <c r="BT176" s="4" t="s">
        <v>229</v>
      </c>
      <c r="BU176" s="4" t="s">
        <v>229</v>
      </c>
      <c r="BV176" s="4" t="s">
        <v>229</v>
      </c>
      <c r="BY176" s="63">
        <v>5500000</v>
      </c>
    </row>
    <row r="177" spans="1:77" ht="15.75" hidden="1">
      <c r="A177" s="48" t="s">
        <v>15600</v>
      </c>
      <c r="B177" s="3" t="s">
        <v>2838</v>
      </c>
      <c r="C177" s="4" t="s">
        <v>2839</v>
      </c>
      <c r="D177" s="4" t="s">
        <v>2840</v>
      </c>
      <c r="E177" s="4" t="s">
        <v>2841</v>
      </c>
      <c r="F177" s="4" t="s">
        <v>2842</v>
      </c>
      <c r="G177" s="4" t="s">
        <v>2843</v>
      </c>
      <c r="H177" s="3" t="s">
        <v>968</v>
      </c>
      <c r="I177" s="4" t="s">
        <v>969</v>
      </c>
      <c r="J177" s="4" t="s">
        <v>2898</v>
      </c>
      <c r="K177" s="5" t="s">
        <v>2899</v>
      </c>
      <c r="L177" s="6">
        <v>1</v>
      </c>
      <c r="M177" s="5" t="s">
        <v>125</v>
      </c>
      <c r="N177" s="79">
        <v>2</v>
      </c>
      <c r="O177" s="5" t="s">
        <v>131</v>
      </c>
      <c r="P177" s="79">
        <v>4</v>
      </c>
      <c r="Q177" s="5" t="s">
        <v>164</v>
      </c>
      <c r="R177" s="79">
        <v>3</v>
      </c>
      <c r="S177" s="4" t="s">
        <v>972</v>
      </c>
      <c r="T177" s="62" t="str">
        <f t="shared" si="2"/>
        <v xml:space="preserve">3. Salud y bienestar </v>
      </c>
      <c r="U177" s="79" t="s">
        <v>349</v>
      </c>
      <c r="V177" s="4" t="s">
        <v>350</v>
      </c>
      <c r="W177" s="79" t="s">
        <v>528</v>
      </c>
      <c r="X177" s="4" t="s">
        <v>973</v>
      </c>
      <c r="Y177" s="79" t="s">
        <v>498</v>
      </c>
      <c r="Z177" s="4" t="s">
        <v>974</v>
      </c>
      <c r="AA177" s="51" t="s">
        <v>16494</v>
      </c>
      <c r="AB177" s="3" t="s">
        <v>975</v>
      </c>
      <c r="AC177" s="4" t="s">
        <v>976</v>
      </c>
      <c r="AD177" s="4" t="s">
        <v>2900</v>
      </c>
      <c r="AE177" s="4" t="s">
        <v>2901</v>
      </c>
      <c r="AF177" s="4" t="s">
        <v>2902</v>
      </c>
      <c r="AG177" s="4" t="s">
        <v>2903</v>
      </c>
      <c r="AH177" s="8">
        <v>1</v>
      </c>
      <c r="AI177" s="4" t="s">
        <v>2904</v>
      </c>
      <c r="AJ177" s="4" t="s">
        <v>2905</v>
      </c>
      <c r="AK177" s="4" t="s">
        <v>59</v>
      </c>
      <c r="AL177" s="4" t="s">
        <v>2906</v>
      </c>
      <c r="AM177" s="9">
        <v>0.2</v>
      </c>
      <c r="AN177" s="9">
        <v>0.5</v>
      </c>
      <c r="AO177" s="9">
        <v>0.9</v>
      </c>
      <c r="AP177" s="9">
        <v>1</v>
      </c>
      <c r="AQ177" s="3" t="s">
        <v>2907</v>
      </c>
      <c r="AR177" s="5" t="s">
        <v>2908</v>
      </c>
      <c r="AS177" s="5" t="s">
        <v>2909</v>
      </c>
      <c r="AT177" s="4" t="s">
        <v>2910</v>
      </c>
      <c r="AU177" s="4" t="s">
        <v>2350</v>
      </c>
      <c r="AV177" s="4" t="s">
        <v>2911</v>
      </c>
      <c r="AW177" s="4" t="s">
        <v>2910</v>
      </c>
      <c r="AX177" s="4" t="s">
        <v>2350</v>
      </c>
      <c r="AY177" s="4" t="s">
        <v>2912</v>
      </c>
      <c r="AZ177" s="4" t="s">
        <v>2910</v>
      </c>
      <c r="BA177" s="4" t="s">
        <v>2350</v>
      </c>
      <c r="BB177" s="4" t="s">
        <v>229</v>
      </c>
      <c r="BC177" s="4" t="s">
        <v>229</v>
      </c>
      <c r="BD177" s="4" t="s">
        <v>229</v>
      </c>
      <c r="BE177" s="4" t="s">
        <v>229</v>
      </c>
      <c r="BF177" s="4" t="s">
        <v>229</v>
      </c>
      <c r="BG177" s="4" t="s">
        <v>229</v>
      </c>
      <c r="BH177" s="4" t="s">
        <v>229</v>
      </c>
      <c r="BI177" s="4" t="s">
        <v>229</v>
      </c>
      <c r="BJ177" s="4" t="s">
        <v>229</v>
      </c>
      <c r="BK177" s="4" t="s">
        <v>229</v>
      </c>
      <c r="BL177" s="4" t="s">
        <v>229</v>
      </c>
      <c r="BM177" s="4" t="s">
        <v>229</v>
      </c>
      <c r="BN177" s="4" t="s">
        <v>229</v>
      </c>
      <c r="BO177" s="4" t="s">
        <v>229</v>
      </c>
      <c r="BP177" s="4" t="s">
        <v>229</v>
      </c>
      <c r="BQ177" s="4" t="s">
        <v>229</v>
      </c>
      <c r="BR177" s="4" t="s">
        <v>229</v>
      </c>
      <c r="BS177" s="4" t="s">
        <v>229</v>
      </c>
      <c r="BT177" s="4" t="s">
        <v>229</v>
      </c>
      <c r="BU177" s="4" t="s">
        <v>229</v>
      </c>
      <c r="BV177" s="4" t="s">
        <v>229</v>
      </c>
      <c r="BY177" s="63">
        <v>229944937</v>
      </c>
    </row>
    <row r="178" spans="1:77" ht="15.75" hidden="1">
      <c r="A178" s="48" t="s">
        <v>15601</v>
      </c>
      <c r="B178" s="3" t="s">
        <v>2838</v>
      </c>
      <c r="C178" s="4" t="s">
        <v>2839</v>
      </c>
      <c r="D178" s="4" t="s">
        <v>2840</v>
      </c>
      <c r="E178" s="4" t="s">
        <v>2841</v>
      </c>
      <c r="F178" s="4" t="s">
        <v>2842</v>
      </c>
      <c r="G178" s="4" t="s">
        <v>2843</v>
      </c>
      <c r="H178" s="3" t="s">
        <v>998</v>
      </c>
      <c r="I178" s="4" t="s">
        <v>999</v>
      </c>
      <c r="J178" s="4" t="s">
        <v>2913</v>
      </c>
      <c r="K178" s="5" t="s">
        <v>2914</v>
      </c>
      <c r="L178" s="6">
        <v>2</v>
      </c>
      <c r="M178" s="5" t="s">
        <v>22</v>
      </c>
      <c r="N178" s="79">
        <v>2</v>
      </c>
      <c r="O178" s="4" t="s">
        <v>25</v>
      </c>
      <c r="P178" s="79">
        <v>2</v>
      </c>
      <c r="Q178" s="4" t="s">
        <v>180</v>
      </c>
      <c r="R178" s="79">
        <v>11</v>
      </c>
      <c r="S178" s="4" t="s">
        <v>631</v>
      </c>
      <c r="T178" s="62" t="str">
        <f t="shared" si="2"/>
        <v>11. Ciudades y comunidades sostenibles</v>
      </c>
      <c r="U178" s="79" t="s">
        <v>349</v>
      </c>
      <c r="V178" s="4" t="s">
        <v>350</v>
      </c>
      <c r="W178" s="79" t="s">
        <v>349</v>
      </c>
      <c r="X178" s="4" t="s">
        <v>783</v>
      </c>
      <c r="Y178" s="79" t="s">
        <v>351</v>
      </c>
      <c r="Z178" s="4" t="s">
        <v>1002</v>
      </c>
      <c r="AA178" s="51" t="s">
        <v>16490</v>
      </c>
      <c r="AB178" s="3" t="s">
        <v>1003</v>
      </c>
      <c r="AC178" s="4" t="s">
        <v>1004</v>
      </c>
      <c r="AD178" s="4" t="s">
        <v>2915</v>
      </c>
      <c r="AE178" s="4" t="s">
        <v>2916</v>
      </c>
      <c r="AF178" s="4" t="s">
        <v>2917</v>
      </c>
      <c r="AG178" s="4" t="s">
        <v>2918</v>
      </c>
      <c r="AH178" s="3">
        <v>1</v>
      </c>
      <c r="AI178" s="4" t="s">
        <v>2919</v>
      </c>
      <c r="AJ178" s="4" t="s">
        <v>2920</v>
      </c>
      <c r="AK178" s="4" t="s">
        <v>471</v>
      </c>
      <c r="AL178" s="4" t="s">
        <v>2921</v>
      </c>
      <c r="AM178" s="3">
        <v>0.2</v>
      </c>
      <c r="AN178" s="3">
        <v>0.5</v>
      </c>
      <c r="AO178" s="3">
        <v>0.9</v>
      </c>
      <c r="AP178" s="3">
        <v>1</v>
      </c>
      <c r="AQ178" s="3" t="s">
        <v>2922</v>
      </c>
      <c r="AR178" s="5" t="s">
        <v>2923</v>
      </c>
      <c r="AS178" s="5" t="s">
        <v>2924</v>
      </c>
      <c r="AT178" s="4" t="s">
        <v>2874</v>
      </c>
      <c r="AU178" s="4" t="s">
        <v>1895</v>
      </c>
      <c r="AV178" s="4" t="s">
        <v>2925</v>
      </c>
      <c r="AW178" s="4" t="s">
        <v>2926</v>
      </c>
      <c r="AX178" s="4" t="s">
        <v>2895</v>
      </c>
      <c r="AY178" s="4" t="s">
        <v>229</v>
      </c>
      <c r="AZ178" s="4" t="s">
        <v>229</v>
      </c>
      <c r="BA178" s="4" t="s">
        <v>229</v>
      </c>
      <c r="BB178" s="4" t="s">
        <v>229</v>
      </c>
      <c r="BC178" s="4" t="s">
        <v>229</v>
      </c>
      <c r="BD178" s="4" t="s">
        <v>229</v>
      </c>
      <c r="BE178" s="4" t="s">
        <v>229</v>
      </c>
      <c r="BF178" s="4" t="s">
        <v>229</v>
      </c>
      <c r="BG178" s="4" t="s">
        <v>229</v>
      </c>
      <c r="BH178" s="4" t="s">
        <v>229</v>
      </c>
      <c r="BI178" s="4" t="s">
        <v>229</v>
      </c>
      <c r="BJ178" s="4" t="s">
        <v>229</v>
      </c>
      <c r="BK178" s="4" t="s">
        <v>229</v>
      </c>
      <c r="BL178" s="4" t="s">
        <v>229</v>
      </c>
      <c r="BM178" s="4" t="s">
        <v>229</v>
      </c>
      <c r="BN178" s="4" t="s">
        <v>229</v>
      </c>
      <c r="BO178" s="4" t="s">
        <v>229</v>
      </c>
      <c r="BP178" s="4" t="s">
        <v>229</v>
      </c>
      <c r="BQ178" s="4" t="s">
        <v>229</v>
      </c>
      <c r="BR178" s="4" t="s">
        <v>229</v>
      </c>
      <c r="BS178" s="4" t="s">
        <v>229</v>
      </c>
      <c r="BT178" s="4" t="s">
        <v>229</v>
      </c>
      <c r="BU178" s="4" t="s">
        <v>229</v>
      </c>
      <c r="BV178" s="4" t="s">
        <v>229</v>
      </c>
      <c r="BY178" s="63">
        <v>4000000</v>
      </c>
    </row>
    <row r="179" spans="1:77" ht="15.75" hidden="1">
      <c r="A179" s="48" t="s">
        <v>15602</v>
      </c>
      <c r="B179" s="3" t="s">
        <v>2838</v>
      </c>
      <c r="C179" s="4" t="s">
        <v>2839</v>
      </c>
      <c r="D179" s="4" t="s">
        <v>2840</v>
      </c>
      <c r="E179" s="4" t="s">
        <v>2841</v>
      </c>
      <c r="F179" s="4" t="s">
        <v>2842</v>
      </c>
      <c r="G179" s="4" t="s">
        <v>2843</v>
      </c>
      <c r="H179" s="3" t="s">
        <v>2927</v>
      </c>
      <c r="I179" s="4" t="s">
        <v>2928</v>
      </c>
      <c r="J179" s="4" t="s">
        <v>2929</v>
      </c>
      <c r="K179" s="5" t="s">
        <v>2930</v>
      </c>
      <c r="L179" s="6">
        <v>6</v>
      </c>
      <c r="M179" s="5" t="s">
        <v>129</v>
      </c>
      <c r="N179" s="79">
        <v>4</v>
      </c>
      <c r="O179" s="5" t="s">
        <v>154</v>
      </c>
      <c r="P179" s="79">
        <v>1</v>
      </c>
      <c r="Q179" s="5" t="s">
        <v>219</v>
      </c>
      <c r="R179" s="79">
        <v>16</v>
      </c>
      <c r="S179" s="4" t="s">
        <v>31</v>
      </c>
      <c r="T179" s="62" t="str">
        <f t="shared" si="2"/>
        <v>16. Paz, justicia e instituciones sólidas</v>
      </c>
      <c r="U179" s="79" t="s">
        <v>497</v>
      </c>
      <c r="V179" s="4" t="s">
        <v>34</v>
      </c>
      <c r="W179" s="79" t="s">
        <v>528</v>
      </c>
      <c r="X179" s="4" t="s">
        <v>37</v>
      </c>
      <c r="Y179" s="79" t="s">
        <v>4738</v>
      </c>
      <c r="Z179" s="4" t="s">
        <v>40</v>
      </c>
      <c r="AA179" s="51" t="s">
        <v>16477</v>
      </c>
      <c r="AB179" s="3" t="s">
        <v>1228</v>
      </c>
      <c r="AC179" s="4" t="s">
        <v>1229</v>
      </c>
      <c r="AD179" s="4" t="s">
        <v>2931</v>
      </c>
      <c r="AE179" s="4" t="s">
        <v>2932</v>
      </c>
      <c r="AF179" s="4" t="s">
        <v>2933</v>
      </c>
      <c r="AG179" s="4" t="s">
        <v>2934</v>
      </c>
      <c r="AH179" s="8">
        <v>1</v>
      </c>
      <c r="AI179" s="4" t="s">
        <v>2935</v>
      </c>
      <c r="AJ179" s="4" t="s">
        <v>2936</v>
      </c>
      <c r="AK179" s="4" t="s">
        <v>59</v>
      </c>
      <c r="AL179" s="4" t="s">
        <v>2937</v>
      </c>
      <c r="AM179" s="9">
        <v>0.1</v>
      </c>
      <c r="AN179" s="9">
        <v>0.3</v>
      </c>
      <c r="AO179" s="9">
        <v>0.7</v>
      </c>
      <c r="AP179" s="9">
        <v>1</v>
      </c>
      <c r="AQ179" s="3" t="s">
        <v>2938</v>
      </c>
      <c r="AR179" s="5" t="s">
        <v>2939</v>
      </c>
      <c r="AS179" s="5" t="s">
        <v>2940</v>
      </c>
      <c r="AT179" s="4" t="s">
        <v>2941</v>
      </c>
      <c r="AU179" s="4" t="s">
        <v>2942</v>
      </c>
      <c r="AV179" s="4" t="s">
        <v>2943</v>
      </c>
      <c r="AW179" s="4" t="s">
        <v>2941</v>
      </c>
      <c r="AX179" s="4" t="s">
        <v>2942</v>
      </c>
      <c r="AY179" s="4" t="s">
        <v>2944</v>
      </c>
      <c r="AZ179" s="4" t="s">
        <v>2941</v>
      </c>
      <c r="BA179" s="4" t="s">
        <v>2942</v>
      </c>
      <c r="BB179" s="4" t="s">
        <v>229</v>
      </c>
      <c r="BC179" s="4" t="s">
        <v>229</v>
      </c>
      <c r="BD179" s="4" t="s">
        <v>229</v>
      </c>
      <c r="BE179" s="4" t="s">
        <v>229</v>
      </c>
      <c r="BF179" s="4" t="s">
        <v>229</v>
      </c>
      <c r="BG179" s="4" t="s">
        <v>229</v>
      </c>
      <c r="BH179" s="4" t="s">
        <v>229</v>
      </c>
      <c r="BI179" s="4" t="s">
        <v>229</v>
      </c>
      <c r="BJ179" s="4" t="s">
        <v>229</v>
      </c>
      <c r="BK179" s="4" t="s">
        <v>229</v>
      </c>
      <c r="BL179" s="4" t="s">
        <v>229</v>
      </c>
      <c r="BM179" s="4" t="s">
        <v>229</v>
      </c>
      <c r="BN179" s="4" t="s">
        <v>229</v>
      </c>
      <c r="BO179" s="4" t="s">
        <v>229</v>
      </c>
      <c r="BP179" s="4" t="s">
        <v>229</v>
      </c>
      <c r="BQ179" s="4" t="s">
        <v>229</v>
      </c>
      <c r="BR179" s="4" t="s">
        <v>229</v>
      </c>
      <c r="BS179" s="4" t="s">
        <v>229</v>
      </c>
      <c r="BT179" s="4" t="s">
        <v>229</v>
      </c>
      <c r="BU179" s="4" t="s">
        <v>229</v>
      </c>
      <c r="BV179" s="4" t="s">
        <v>229</v>
      </c>
      <c r="BY179" s="63">
        <v>1000000</v>
      </c>
    </row>
    <row r="180" spans="1:77" ht="15.75" hidden="1">
      <c r="A180" s="48" t="s">
        <v>15603</v>
      </c>
      <c r="B180" s="3" t="s">
        <v>2838</v>
      </c>
      <c r="C180" s="4" t="s">
        <v>2839</v>
      </c>
      <c r="D180" s="4" t="s">
        <v>2840</v>
      </c>
      <c r="E180" s="4" t="s">
        <v>2841</v>
      </c>
      <c r="F180" s="4" t="s">
        <v>2842</v>
      </c>
      <c r="G180" s="4" t="s">
        <v>2843</v>
      </c>
      <c r="H180" s="3" t="s">
        <v>1851</v>
      </c>
      <c r="I180" s="4" t="s">
        <v>2945</v>
      </c>
      <c r="J180" s="4" t="s">
        <v>2946</v>
      </c>
      <c r="K180" s="5" t="s">
        <v>2947</v>
      </c>
      <c r="L180" s="6">
        <v>2</v>
      </c>
      <c r="M180" s="5" t="s">
        <v>22</v>
      </c>
      <c r="N180" s="79">
        <v>1</v>
      </c>
      <c r="O180" s="4" t="s">
        <v>137</v>
      </c>
      <c r="P180" s="79">
        <v>2</v>
      </c>
      <c r="Q180" s="4" t="s">
        <v>174</v>
      </c>
      <c r="R180" s="79">
        <v>8</v>
      </c>
      <c r="S180" s="4" t="s">
        <v>1854</v>
      </c>
      <c r="T180" s="62" t="str">
        <f t="shared" si="2"/>
        <v>8. Trabajo decente y crecimiento económico</v>
      </c>
      <c r="U180" s="79" t="s">
        <v>528</v>
      </c>
      <c r="V180" s="4" t="s">
        <v>578</v>
      </c>
      <c r="W180" s="79" t="s">
        <v>497</v>
      </c>
      <c r="X180" s="4" t="s">
        <v>579</v>
      </c>
      <c r="Y180" s="79" t="s">
        <v>497</v>
      </c>
      <c r="Z180" s="4" t="s">
        <v>580</v>
      </c>
      <c r="AA180" s="51" t="s">
        <v>16483</v>
      </c>
      <c r="AB180" s="3" t="s">
        <v>1857</v>
      </c>
      <c r="AC180" s="4" t="s">
        <v>2948</v>
      </c>
      <c r="AD180" s="4" t="s">
        <v>2949</v>
      </c>
      <c r="AE180" s="4" t="s">
        <v>2950</v>
      </c>
      <c r="AF180" s="4" t="s">
        <v>2946</v>
      </c>
      <c r="AG180" s="4" t="s">
        <v>2951</v>
      </c>
      <c r="AH180" s="8">
        <v>1</v>
      </c>
      <c r="AI180" s="4" t="s">
        <v>2952</v>
      </c>
      <c r="AJ180" s="4" t="s">
        <v>2953</v>
      </c>
      <c r="AK180" s="4" t="s">
        <v>59</v>
      </c>
      <c r="AL180" s="4" t="s">
        <v>2954</v>
      </c>
      <c r="AM180" s="9">
        <v>0.3</v>
      </c>
      <c r="AN180" s="9">
        <v>0.7</v>
      </c>
      <c r="AO180" s="9">
        <v>0.9</v>
      </c>
      <c r="AP180" s="9">
        <v>1</v>
      </c>
      <c r="AQ180" s="3" t="s">
        <v>2955</v>
      </c>
      <c r="AR180" s="5" t="s">
        <v>2956</v>
      </c>
      <c r="AS180" s="5" t="s">
        <v>2957</v>
      </c>
      <c r="AT180" s="4" t="s">
        <v>2958</v>
      </c>
      <c r="AU180" s="4" t="s">
        <v>2959</v>
      </c>
      <c r="AV180" s="4" t="s">
        <v>2960</v>
      </c>
      <c r="AW180" s="4" t="s">
        <v>2958</v>
      </c>
      <c r="AX180" s="4" t="s">
        <v>2959</v>
      </c>
      <c r="AY180" s="4" t="s">
        <v>229</v>
      </c>
      <c r="AZ180" s="4" t="s">
        <v>229</v>
      </c>
      <c r="BA180" s="4" t="s">
        <v>229</v>
      </c>
      <c r="BB180" s="4" t="s">
        <v>229</v>
      </c>
      <c r="BC180" s="4" t="s">
        <v>229</v>
      </c>
      <c r="BD180" s="4" t="s">
        <v>229</v>
      </c>
      <c r="BE180" s="4" t="s">
        <v>229</v>
      </c>
      <c r="BF180" s="4" t="s">
        <v>229</v>
      </c>
      <c r="BG180" s="4" t="s">
        <v>229</v>
      </c>
      <c r="BH180" s="4" t="s">
        <v>229</v>
      </c>
      <c r="BI180" s="4" t="s">
        <v>229</v>
      </c>
      <c r="BJ180" s="4" t="s">
        <v>229</v>
      </c>
      <c r="BK180" s="4" t="s">
        <v>229</v>
      </c>
      <c r="BL180" s="4" t="s">
        <v>229</v>
      </c>
      <c r="BM180" s="4" t="s">
        <v>229</v>
      </c>
      <c r="BN180" s="4" t="s">
        <v>229</v>
      </c>
      <c r="BO180" s="4" t="s">
        <v>229</v>
      </c>
      <c r="BP180" s="4" t="s">
        <v>229</v>
      </c>
      <c r="BQ180" s="4" t="s">
        <v>229</v>
      </c>
      <c r="BR180" s="4" t="s">
        <v>229</v>
      </c>
      <c r="BS180" s="4" t="s">
        <v>229</v>
      </c>
      <c r="BT180" s="4" t="s">
        <v>229</v>
      </c>
      <c r="BU180" s="4" t="s">
        <v>229</v>
      </c>
      <c r="BV180" s="4" t="s">
        <v>229</v>
      </c>
      <c r="BY180" s="63">
        <v>14400000</v>
      </c>
    </row>
    <row r="181" spans="1:77" ht="15.75" hidden="1">
      <c r="A181" s="48" t="s">
        <v>15604</v>
      </c>
      <c r="B181" s="3" t="s">
        <v>2838</v>
      </c>
      <c r="C181" s="4" t="s">
        <v>2839</v>
      </c>
      <c r="D181" s="4" t="s">
        <v>2840</v>
      </c>
      <c r="E181" s="4" t="s">
        <v>2841</v>
      </c>
      <c r="F181" s="4" t="s">
        <v>2842</v>
      </c>
      <c r="G181" s="4" t="s">
        <v>2843</v>
      </c>
      <c r="H181" s="3" t="s">
        <v>1035</v>
      </c>
      <c r="I181" s="4" t="s">
        <v>1036</v>
      </c>
      <c r="J181" s="4" t="s">
        <v>2961</v>
      </c>
      <c r="K181" s="5" t="s">
        <v>2962</v>
      </c>
      <c r="L181" s="6">
        <v>4</v>
      </c>
      <c r="M181" s="5" t="s">
        <v>127</v>
      </c>
      <c r="N181" s="79">
        <v>4</v>
      </c>
      <c r="O181" s="5" t="s">
        <v>145</v>
      </c>
      <c r="P181" s="79">
        <v>0</v>
      </c>
      <c r="Q181" s="5" t="s">
        <v>145</v>
      </c>
      <c r="R181" s="79">
        <v>4</v>
      </c>
      <c r="S181" s="4" t="s">
        <v>1022</v>
      </c>
      <c r="T181" s="62" t="str">
        <f t="shared" si="2"/>
        <v>4. Educación de calidad</v>
      </c>
      <c r="U181" s="79" t="s">
        <v>349</v>
      </c>
      <c r="V181" s="4" t="s">
        <v>350</v>
      </c>
      <c r="W181" s="79" t="s">
        <v>840</v>
      </c>
      <c r="X181" s="4" t="s">
        <v>1039</v>
      </c>
      <c r="Y181" s="79" t="s">
        <v>349</v>
      </c>
      <c r="Z181" s="4" t="s">
        <v>1040</v>
      </c>
      <c r="AA181" s="51" t="s">
        <v>16497</v>
      </c>
      <c r="AB181" s="3" t="s">
        <v>1041</v>
      </c>
      <c r="AC181" s="4" t="s">
        <v>1549</v>
      </c>
      <c r="AD181" s="4" t="s">
        <v>2963</v>
      </c>
      <c r="AE181" s="4" t="s">
        <v>2964</v>
      </c>
      <c r="AF181" s="4" t="s">
        <v>2965</v>
      </c>
      <c r="AG181" s="4" t="s">
        <v>2966</v>
      </c>
      <c r="AH181" s="8">
        <v>1</v>
      </c>
      <c r="AI181" s="4" t="s">
        <v>2967</v>
      </c>
      <c r="AJ181" s="4" t="s">
        <v>2968</v>
      </c>
      <c r="AK181" s="4" t="s">
        <v>59</v>
      </c>
      <c r="AL181" s="4" t="s">
        <v>2969</v>
      </c>
      <c r="AM181" s="9">
        <v>0.3</v>
      </c>
      <c r="AN181" s="9">
        <v>0.5</v>
      </c>
      <c r="AO181" s="9">
        <v>0.7</v>
      </c>
      <c r="AP181" s="9">
        <v>1</v>
      </c>
      <c r="AQ181" s="3" t="s">
        <v>2970</v>
      </c>
      <c r="AR181" s="5" t="s">
        <v>2971</v>
      </c>
      <c r="AS181" s="5" t="s">
        <v>2972</v>
      </c>
      <c r="AT181" s="4" t="s">
        <v>2973</v>
      </c>
      <c r="AU181" s="4" t="s">
        <v>2974</v>
      </c>
      <c r="AV181" s="4" t="s">
        <v>2975</v>
      </c>
      <c r="AW181" s="4" t="s">
        <v>2973</v>
      </c>
      <c r="AX181" s="4" t="s">
        <v>2974</v>
      </c>
      <c r="AY181" s="4" t="s">
        <v>2976</v>
      </c>
      <c r="AZ181" s="4" t="s">
        <v>2973</v>
      </c>
      <c r="BA181" s="4" t="s">
        <v>2974</v>
      </c>
      <c r="BB181" s="4" t="s">
        <v>229</v>
      </c>
      <c r="BC181" s="4" t="s">
        <v>229</v>
      </c>
      <c r="BD181" s="4" t="s">
        <v>229</v>
      </c>
      <c r="BE181" s="4" t="s">
        <v>229</v>
      </c>
      <c r="BF181" s="4" t="s">
        <v>229</v>
      </c>
      <c r="BG181" s="4" t="s">
        <v>229</v>
      </c>
      <c r="BH181" s="4" t="s">
        <v>229</v>
      </c>
      <c r="BI181" s="4" t="s">
        <v>229</v>
      </c>
      <c r="BJ181" s="4" t="s">
        <v>229</v>
      </c>
      <c r="BK181" s="4" t="s">
        <v>229</v>
      </c>
      <c r="BL181" s="4" t="s">
        <v>229</v>
      </c>
      <c r="BM181" s="4" t="s">
        <v>229</v>
      </c>
      <c r="BN181" s="4" t="s">
        <v>229</v>
      </c>
      <c r="BO181" s="4" t="s">
        <v>229</v>
      </c>
      <c r="BP181" s="4" t="s">
        <v>229</v>
      </c>
      <c r="BQ181" s="4" t="s">
        <v>229</v>
      </c>
      <c r="BR181" s="4" t="s">
        <v>229</v>
      </c>
      <c r="BS181" s="4" t="s">
        <v>229</v>
      </c>
      <c r="BT181" s="4" t="s">
        <v>229</v>
      </c>
      <c r="BU181" s="4" t="s">
        <v>229</v>
      </c>
      <c r="BV181" s="4" t="s">
        <v>229</v>
      </c>
      <c r="BY181" s="63">
        <v>5000000</v>
      </c>
    </row>
    <row r="182" spans="1:77" ht="15.75" hidden="1">
      <c r="A182" s="48" t="s">
        <v>15605</v>
      </c>
      <c r="B182" s="3" t="s">
        <v>2838</v>
      </c>
      <c r="C182" s="4" t="s">
        <v>2839</v>
      </c>
      <c r="D182" s="4" t="s">
        <v>2840</v>
      </c>
      <c r="E182" s="4" t="s">
        <v>2841</v>
      </c>
      <c r="F182" s="4" t="s">
        <v>2842</v>
      </c>
      <c r="G182" s="4" t="s">
        <v>2843</v>
      </c>
      <c r="H182" s="3" t="s">
        <v>1054</v>
      </c>
      <c r="I182" s="4" t="s">
        <v>1055</v>
      </c>
      <c r="J182" s="4" t="s">
        <v>2977</v>
      </c>
      <c r="K182" s="5" t="s">
        <v>2978</v>
      </c>
      <c r="L182" s="6">
        <v>1</v>
      </c>
      <c r="M182" s="5" t="s">
        <v>125</v>
      </c>
      <c r="N182" s="79">
        <v>3</v>
      </c>
      <c r="O182" s="4" t="s">
        <v>132</v>
      </c>
      <c r="P182" s="79">
        <v>1</v>
      </c>
      <c r="Q182" s="4" t="s">
        <v>1058</v>
      </c>
      <c r="R182" s="79">
        <v>3</v>
      </c>
      <c r="S182" s="4" t="s">
        <v>972</v>
      </c>
      <c r="T182" s="62" t="str">
        <f t="shared" si="2"/>
        <v xml:space="preserve">3. Salud y bienestar </v>
      </c>
      <c r="U182" s="79" t="s">
        <v>349</v>
      </c>
      <c r="V182" s="4" t="s">
        <v>350</v>
      </c>
      <c r="W182" s="79" t="s">
        <v>840</v>
      </c>
      <c r="X182" s="4" t="s">
        <v>1039</v>
      </c>
      <c r="Y182" s="79" t="s">
        <v>497</v>
      </c>
      <c r="Z182" s="4" t="s">
        <v>1059</v>
      </c>
      <c r="AA182" s="51" t="s">
        <v>16498</v>
      </c>
      <c r="AB182" s="3" t="s">
        <v>1060</v>
      </c>
      <c r="AC182" s="4" t="s">
        <v>1061</v>
      </c>
      <c r="AD182" s="4" t="s">
        <v>2979</v>
      </c>
      <c r="AE182" s="4" t="s">
        <v>2980</v>
      </c>
      <c r="AF182" s="4" t="s">
        <v>2981</v>
      </c>
      <c r="AG182" s="4" t="s">
        <v>2982</v>
      </c>
      <c r="AH182" s="8">
        <v>1</v>
      </c>
      <c r="AI182" s="4" t="s">
        <v>2983</v>
      </c>
      <c r="AJ182" s="4" t="s">
        <v>2984</v>
      </c>
      <c r="AK182" s="4" t="s">
        <v>59</v>
      </c>
      <c r="AL182" s="4" t="s">
        <v>2985</v>
      </c>
      <c r="AM182" s="9">
        <v>0.3</v>
      </c>
      <c r="AN182" s="9">
        <v>0.5</v>
      </c>
      <c r="AO182" s="9">
        <v>0.8</v>
      </c>
      <c r="AP182" s="9">
        <v>1</v>
      </c>
      <c r="AQ182" s="3" t="s">
        <v>2986</v>
      </c>
      <c r="AR182" s="5" t="s">
        <v>2987</v>
      </c>
      <c r="AS182" s="5" t="s">
        <v>2988</v>
      </c>
      <c r="AT182" s="4" t="s">
        <v>2973</v>
      </c>
      <c r="AU182" s="4" t="s">
        <v>2974</v>
      </c>
      <c r="AV182" s="4" t="s">
        <v>2989</v>
      </c>
      <c r="AW182" s="4" t="s">
        <v>2973</v>
      </c>
      <c r="AX182" s="4" t="s">
        <v>2974</v>
      </c>
      <c r="AY182" s="4" t="s">
        <v>2990</v>
      </c>
      <c r="AZ182" s="4" t="s">
        <v>2973</v>
      </c>
      <c r="BA182" s="4" t="s">
        <v>2974</v>
      </c>
      <c r="BB182" s="4" t="s">
        <v>229</v>
      </c>
      <c r="BC182" s="4" t="s">
        <v>229</v>
      </c>
      <c r="BD182" s="4" t="s">
        <v>229</v>
      </c>
      <c r="BE182" s="4" t="s">
        <v>229</v>
      </c>
      <c r="BF182" s="4" t="s">
        <v>229</v>
      </c>
      <c r="BG182" s="4" t="s">
        <v>229</v>
      </c>
      <c r="BH182" s="4" t="s">
        <v>229</v>
      </c>
      <c r="BI182" s="4" t="s">
        <v>229</v>
      </c>
      <c r="BJ182" s="4" t="s">
        <v>229</v>
      </c>
      <c r="BK182" s="4" t="s">
        <v>229</v>
      </c>
      <c r="BL182" s="4" t="s">
        <v>229</v>
      </c>
      <c r="BM182" s="4" t="s">
        <v>229</v>
      </c>
      <c r="BN182" s="4" t="s">
        <v>229</v>
      </c>
      <c r="BO182" s="4" t="s">
        <v>229</v>
      </c>
      <c r="BP182" s="4" t="s">
        <v>229</v>
      </c>
      <c r="BQ182" s="4" t="s">
        <v>229</v>
      </c>
      <c r="BR182" s="4" t="s">
        <v>229</v>
      </c>
      <c r="BS182" s="4" t="s">
        <v>229</v>
      </c>
      <c r="BT182" s="4" t="s">
        <v>229</v>
      </c>
      <c r="BU182" s="4" t="s">
        <v>229</v>
      </c>
      <c r="BV182" s="4" t="s">
        <v>229</v>
      </c>
      <c r="BY182" s="63">
        <v>308494150</v>
      </c>
    </row>
    <row r="183" spans="1:77" ht="15.75" hidden="1">
      <c r="A183" s="48" t="s">
        <v>15617</v>
      </c>
      <c r="B183" s="3" t="s">
        <v>3126</v>
      </c>
      <c r="C183" s="4" t="s">
        <v>3127</v>
      </c>
      <c r="D183" s="4" t="s">
        <v>3128</v>
      </c>
      <c r="E183" s="4" t="s">
        <v>3129</v>
      </c>
      <c r="F183" s="4" t="s">
        <v>3130</v>
      </c>
      <c r="G183" s="4" t="s">
        <v>3131</v>
      </c>
      <c r="H183" s="3" t="s">
        <v>946</v>
      </c>
      <c r="I183" s="4" t="s">
        <v>947</v>
      </c>
      <c r="J183" s="4" t="s">
        <v>3132</v>
      </c>
      <c r="K183" s="5" t="s">
        <v>3133</v>
      </c>
      <c r="L183" s="6">
        <v>2</v>
      </c>
      <c r="M183" s="5" t="s">
        <v>22</v>
      </c>
      <c r="N183" s="79">
        <v>3</v>
      </c>
      <c r="O183" s="5" t="s">
        <v>138</v>
      </c>
      <c r="P183" s="79">
        <v>3</v>
      </c>
      <c r="Q183" s="5" t="s">
        <v>185</v>
      </c>
      <c r="R183" s="79">
        <v>11</v>
      </c>
      <c r="S183" s="4" t="s">
        <v>631</v>
      </c>
      <c r="T183" s="62" t="str">
        <f t="shared" si="2"/>
        <v>11. Ciudades y comunidades sostenibles</v>
      </c>
      <c r="U183" s="79" t="s">
        <v>349</v>
      </c>
      <c r="V183" s="4" t="s">
        <v>350</v>
      </c>
      <c r="W183" s="79" t="s">
        <v>497</v>
      </c>
      <c r="X183" s="4" t="s">
        <v>928</v>
      </c>
      <c r="Y183" s="79" t="s">
        <v>497</v>
      </c>
      <c r="Z183" s="4" t="s">
        <v>950</v>
      </c>
      <c r="AA183" s="51" t="s">
        <v>16493</v>
      </c>
      <c r="AB183" s="3" t="s">
        <v>951</v>
      </c>
      <c r="AC183" s="4" t="s">
        <v>952</v>
      </c>
      <c r="AD183" s="4" t="s">
        <v>3134</v>
      </c>
      <c r="AE183" s="4" t="s">
        <v>3135</v>
      </c>
      <c r="AF183" s="4" t="s">
        <v>3136</v>
      </c>
      <c r="AG183" s="4" t="s">
        <v>3137</v>
      </c>
      <c r="AH183" s="8">
        <v>0.9</v>
      </c>
      <c r="AI183" s="4" t="s">
        <v>3138</v>
      </c>
      <c r="AJ183" s="4" t="s">
        <v>3139</v>
      </c>
      <c r="AK183" s="4" t="s">
        <v>59</v>
      </c>
      <c r="AL183" s="4" t="s">
        <v>3140</v>
      </c>
      <c r="AM183" s="9">
        <v>0.2</v>
      </c>
      <c r="AN183" s="9">
        <v>0.45</v>
      </c>
      <c r="AO183" s="9">
        <v>0.7</v>
      </c>
      <c r="AP183" s="9">
        <v>0.9</v>
      </c>
      <c r="AQ183" s="6">
        <v>1</v>
      </c>
      <c r="AR183" s="5" t="s">
        <v>3141</v>
      </c>
      <c r="AS183" s="5" t="s">
        <v>3142</v>
      </c>
      <c r="AT183" s="5" t="s">
        <v>3143</v>
      </c>
      <c r="AU183" s="5" t="s">
        <v>3144</v>
      </c>
      <c r="AV183" s="5" t="s">
        <v>3145</v>
      </c>
      <c r="AW183" s="5" t="s">
        <v>3143</v>
      </c>
      <c r="AX183" s="5" t="s">
        <v>3144</v>
      </c>
      <c r="AY183" s="5" t="s">
        <v>3146</v>
      </c>
      <c r="AZ183" s="5" t="s">
        <v>3143</v>
      </c>
      <c r="BA183" s="5" t="s">
        <v>3144</v>
      </c>
      <c r="BB183" s="5" t="s">
        <v>3147</v>
      </c>
      <c r="BC183" s="5" t="s">
        <v>3143</v>
      </c>
      <c r="BD183" s="5" t="s">
        <v>3144</v>
      </c>
      <c r="BE183" s="5" t="s">
        <v>3148</v>
      </c>
      <c r="BF183" s="5" t="s">
        <v>3143</v>
      </c>
      <c r="BG183" s="5" t="s">
        <v>3144</v>
      </c>
      <c r="BH183" s="5" t="s">
        <v>229</v>
      </c>
      <c r="BI183" s="5" t="s">
        <v>229</v>
      </c>
      <c r="BJ183" s="5" t="s">
        <v>229</v>
      </c>
      <c r="BK183" s="5" t="s">
        <v>229</v>
      </c>
      <c r="BL183" s="5" t="s">
        <v>229</v>
      </c>
      <c r="BM183" s="5" t="s">
        <v>229</v>
      </c>
      <c r="BN183" s="5" t="s">
        <v>229</v>
      </c>
      <c r="BO183" s="5" t="s">
        <v>229</v>
      </c>
      <c r="BP183" s="5" t="s">
        <v>229</v>
      </c>
      <c r="BQ183" s="5" t="s">
        <v>229</v>
      </c>
      <c r="BR183" s="5" t="s">
        <v>229</v>
      </c>
      <c r="BS183" s="5" t="s">
        <v>229</v>
      </c>
      <c r="BT183" s="5" t="s">
        <v>229</v>
      </c>
      <c r="BU183" s="5" t="s">
        <v>229</v>
      </c>
      <c r="BV183" s="5" t="s">
        <v>229</v>
      </c>
      <c r="BY183" s="63">
        <v>7918080</v>
      </c>
    </row>
    <row r="184" spans="1:77" ht="15.75" hidden="1">
      <c r="A184" s="48" t="s">
        <v>15626</v>
      </c>
      <c r="B184" s="3" t="s">
        <v>3126</v>
      </c>
      <c r="C184" s="4" t="s">
        <v>3127</v>
      </c>
      <c r="D184" s="4" t="s">
        <v>3128</v>
      </c>
      <c r="E184" s="4" t="s">
        <v>3129</v>
      </c>
      <c r="F184" s="4" t="s">
        <v>3130</v>
      </c>
      <c r="G184" s="4" t="s">
        <v>3131</v>
      </c>
      <c r="H184" s="3" t="s">
        <v>263</v>
      </c>
      <c r="I184" s="4" t="s">
        <v>264</v>
      </c>
      <c r="J184" s="4" t="s">
        <v>3296</v>
      </c>
      <c r="K184" s="5" t="s">
        <v>3297</v>
      </c>
      <c r="L184" s="6">
        <v>1</v>
      </c>
      <c r="M184" s="5" t="s">
        <v>125</v>
      </c>
      <c r="N184" s="79">
        <v>5</v>
      </c>
      <c r="O184" s="4" t="s">
        <v>134</v>
      </c>
      <c r="P184" s="79">
        <v>0</v>
      </c>
      <c r="Q184" s="4" t="s">
        <v>134</v>
      </c>
      <c r="R184" s="79">
        <v>5</v>
      </c>
      <c r="S184" s="4" t="s">
        <v>268</v>
      </c>
      <c r="T184" s="62" t="str">
        <f t="shared" si="2"/>
        <v xml:space="preserve">5. Igualdad de género </v>
      </c>
      <c r="U184" s="79" t="s">
        <v>497</v>
      </c>
      <c r="V184" s="4" t="s">
        <v>34</v>
      </c>
      <c r="W184" s="79" t="s">
        <v>349</v>
      </c>
      <c r="X184" s="4" t="s">
        <v>269</v>
      </c>
      <c r="Y184" s="79" t="s">
        <v>840</v>
      </c>
      <c r="Z184" s="4" t="s">
        <v>270</v>
      </c>
      <c r="AA184" s="51" t="s">
        <v>16479</v>
      </c>
      <c r="AB184" s="3" t="s">
        <v>271</v>
      </c>
      <c r="AC184" s="4" t="s">
        <v>272</v>
      </c>
      <c r="AD184" s="4" t="s">
        <v>3298</v>
      </c>
      <c r="AE184" s="4" t="s">
        <v>3299</v>
      </c>
      <c r="AF184" s="4" t="s">
        <v>3300</v>
      </c>
      <c r="AG184" s="4" t="s">
        <v>3301</v>
      </c>
      <c r="AH184" s="8">
        <v>0.98</v>
      </c>
      <c r="AI184" s="4" t="s">
        <v>3302</v>
      </c>
      <c r="AJ184" s="4" t="s">
        <v>3287</v>
      </c>
      <c r="AK184" s="4" t="s">
        <v>59</v>
      </c>
      <c r="AL184" s="4" t="s">
        <v>3303</v>
      </c>
      <c r="AM184" s="8">
        <v>0</v>
      </c>
      <c r="AN184" s="9">
        <v>0.1</v>
      </c>
      <c r="AO184" s="9">
        <v>0.7</v>
      </c>
      <c r="AP184" s="9">
        <v>0.98</v>
      </c>
      <c r="AQ184" s="6">
        <v>1</v>
      </c>
      <c r="AR184" s="5" t="s">
        <v>3304</v>
      </c>
      <c r="AS184" s="5" t="s">
        <v>3305</v>
      </c>
      <c r="AT184" s="5" t="s">
        <v>3306</v>
      </c>
      <c r="AU184" s="5" t="s">
        <v>3307</v>
      </c>
      <c r="AV184" s="5" t="s">
        <v>3308</v>
      </c>
      <c r="AW184" s="5" t="s">
        <v>3306</v>
      </c>
      <c r="AX184" s="5" t="s">
        <v>3307</v>
      </c>
      <c r="AY184" s="5" t="s">
        <v>3309</v>
      </c>
      <c r="AZ184" s="5" t="s">
        <v>3306</v>
      </c>
      <c r="BA184" s="5" t="s">
        <v>3307</v>
      </c>
      <c r="BB184" s="5" t="s">
        <v>229</v>
      </c>
      <c r="BC184" s="5" t="s">
        <v>3306</v>
      </c>
      <c r="BD184" s="5" t="s">
        <v>3307</v>
      </c>
      <c r="BE184" s="5" t="s">
        <v>229</v>
      </c>
      <c r="BF184" s="5" t="s">
        <v>229</v>
      </c>
      <c r="BG184" s="5" t="s">
        <v>229</v>
      </c>
      <c r="BH184" s="5" t="s">
        <v>229</v>
      </c>
      <c r="BI184" s="5" t="s">
        <v>229</v>
      </c>
      <c r="BJ184" s="5" t="s">
        <v>229</v>
      </c>
      <c r="BK184" s="5" t="s">
        <v>229</v>
      </c>
      <c r="BL184" s="5" t="s">
        <v>229</v>
      </c>
      <c r="BM184" s="5" t="s">
        <v>229</v>
      </c>
      <c r="BN184" s="5" t="s">
        <v>229</v>
      </c>
      <c r="BO184" s="5" t="s">
        <v>229</v>
      </c>
      <c r="BP184" s="5" t="s">
        <v>229</v>
      </c>
      <c r="BQ184" s="5" t="s">
        <v>229</v>
      </c>
      <c r="BR184" s="5" t="s">
        <v>229</v>
      </c>
      <c r="BS184" s="5" t="s">
        <v>229</v>
      </c>
      <c r="BT184" s="5" t="s">
        <v>229</v>
      </c>
      <c r="BU184" s="5" t="s">
        <v>229</v>
      </c>
      <c r="BV184" s="5" t="s">
        <v>229</v>
      </c>
      <c r="BY184" s="63">
        <v>9254000</v>
      </c>
    </row>
    <row r="185" spans="1:77" ht="15.75" hidden="1">
      <c r="A185" s="48" t="s">
        <v>15627</v>
      </c>
      <c r="B185" s="3" t="s">
        <v>3126</v>
      </c>
      <c r="C185" s="4" t="s">
        <v>3127</v>
      </c>
      <c r="D185" s="4" t="s">
        <v>3128</v>
      </c>
      <c r="E185" s="4" t="s">
        <v>3129</v>
      </c>
      <c r="F185" s="4" t="s">
        <v>3130</v>
      </c>
      <c r="G185" s="4" t="s">
        <v>3131</v>
      </c>
      <c r="H185" s="3" t="s">
        <v>282</v>
      </c>
      <c r="I185" s="4" t="s">
        <v>283</v>
      </c>
      <c r="J185" s="4" t="s">
        <v>3310</v>
      </c>
      <c r="K185" s="5" t="s">
        <v>3311</v>
      </c>
      <c r="L185" s="6">
        <v>1</v>
      </c>
      <c r="M185" s="5" t="s">
        <v>125</v>
      </c>
      <c r="N185" s="79">
        <v>6</v>
      </c>
      <c r="O185" s="5" t="s">
        <v>135</v>
      </c>
      <c r="P185" s="79">
        <v>0</v>
      </c>
      <c r="Q185" s="5" t="s">
        <v>135</v>
      </c>
      <c r="R185" s="79">
        <v>10</v>
      </c>
      <c r="S185" s="4" t="s">
        <v>286</v>
      </c>
      <c r="T185" s="62" t="str">
        <f t="shared" si="2"/>
        <v xml:space="preserve">10. Reducción de las desigualdades </v>
      </c>
      <c r="U185" s="79" t="s">
        <v>497</v>
      </c>
      <c r="V185" s="4" t="s">
        <v>34</v>
      </c>
      <c r="W185" s="79" t="s">
        <v>349</v>
      </c>
      <c r="X185" s="4" t="s">
        <v>269</v>
      </c>
      <c r="Y185" s="79" t="s">
        <v>840</v>
      </c>
      <c r="Z185" s="4" t="s">
        <v>270</v>
      </c>
      <c r="AA185" s="51" t="s">
        <v>16479</v>
      </c>
      <c r="AB185" s="3" t="s">
        <v>287</v>
      </c>
      <c r="AC185" s="4" t="s">
        <v>288</v>
      </c>
      <c r="AD185" s="4" t="s">
        <v>3312</v>
      </c>
      <c r="AE185" s="4" t="s">
        <v>3313</v>
      </c>
      <c r="AF185" s="4" t="s">
        <v>3314</v>
      </c>
      <c r="AG185" s="4" t="s">
        <v>3315</v>
      </c>
      <c r="AH185" s="8">
        <v>0.98</v>
      </c>
      <c r="AI185" s="4" t="s">
        <v>3316</v>
      </c>
      <c r="AJ185" s="4" t="s">
        <v>3317</v>
      </c>
      <c r="AK185" s="4" t="s">
        <v>59</v>
      </c>
      <c r="AL185" s="4" t="s">
        <v>3318</v>
      </c>
      <c r="AM185" s="9">
        <v>0.2</v>
      </c>
      <c r="AN185" s="9">
        <v>0.45</v>
      </c>
      <c r="AO185" s="9">
        <v>0.7</v>
      </c>
      <c r="AP185" s="9">
        <v>0.98</v>
      </c>
      <c r="AQ185" s="6">
        <v>1</v>
      </c>
      <c r="AR185" s="5" t="s">
        <v>3319</v>
      </c>
      <c r="AS185" s="5" t="s">
        <v>3320</v>
      </c>
      <c r="AT185" s="5" t="s">
        <v>3321</v>
      </c>
      <c r="AU185" s="5" t="s">
        <v>3322</v>
      </c>
      <c r="AV185" s="5" t="s">
        <v>3323</v>
      </c>
      <c r="AW185" s="5" t="s">
        <v>3321</v>
      </c>
      <c r="AX185" s="5" t="s">
        <v>3322</v>
      </c>
      <c r="AY185" s="5" t="s">
        <v>3324</v>
      </c>
      <c r="AZ185" s="5" t="s">
        <v>3321</v>
      </c>
      <c r="BA185" s="5" t="s">
        <v>3322</v>
      </c>
      <c r="BB185" s="5" t="s">
        <v>3325</v>
      </c>
      <c r="BC185" s="5" t="s">
        <v>3321</v>
      </c>
      <c r="BD185" s="5" t="s">
        <v>3322</v>
      </c>
      <c r="BE185" s="5" t="s">
        <v>229</v>
      </c>
      <c r="BF185" s="5" t="s">
        <v>229</v>
      </c>
      <c r="BG185" s="5" t="s">
        <v>229</v>
      </c>
      <c r="BH185" s="5" t="s">
        <v>229</v>
      </c>
      <c r="BI185" s="5" t="s">
        <v>229</v>
      </c>
      <c r="BJ185" s="5" t="s">
        <v>229</v>
      </c>
      <c r="BK185" s="5" t="s">
        <v>229</v>
      </c>
      <c r="BL185" s="5" t="s">
        <v>229</v>
      </c>
      <c r="BM185" s="5" t="s">
        <v>229</v>
      </c>
      <c r="BN185" s="5" t="s">
        <v>229</v>
      </c>
      <c r="BO185" s="5" t="s">
        <v>229</v>
      </c>
      <c r="BP185" s="5" t="s">
        <v>229</v>
      </c>
      <c r="BQ185" s="5" t="s">
        <v>229</v>
      </c>
      <c r="BR185" s="5" t="s">
        <v>229</v>
      </c>
      <c r="BS185" s="5" t="s">
        <v>229</v>
      </c>
      <c r="BT185" s="5" t="s">
        <v>229</v>
      </c>
      <c r="BU185" s="5" t="s">
        <v>229</v>
      </c>
      <c r="BV185" s="5" t="s">
        <v>229</v>
      </c>
      <c r="BY185" s="63">
        <v>27000000</v>
      </c>
    </row>
    <row r="186" spans="1:77" ht="15.75" hidden="1">
      <c r="A186" s="48" t="s">
        <v>15628</v>
      </c>
      <c r="B186" s="3" t="s">
        <v>3126</v>
      </c>
      <c r="C186" s="4" t="s">
        <v>3127</v>
      </c>
      <c r="D186" s="4" t="s">
        <v>3415</v>
      </c>
      <c r="E186" s="4" t="s">
        <v>3129</v>
      </c>
      <c r="F186" s="4" t="s">
        <v>3130</v>
      </c>
      <c r="G186" s="4" t="s">
        <v>3131</v>
      </c>
      <c r="H186" s="3" t="s">
        <v>345</v>
      </c>
      <c r="I186" s="4" t="s">
        <v>346</v>
      </c>
      <c r="J186" s="4" t="s">
        <v>347</v>
      </c>
      <c r="K186" s="5" t="s">
        <v>3416</v>
      </c>
      <c r="L186" s="6">
        <v>1</v>
      </c>
      <c r="M186" s="5" t="s">
        <v>125</v>
      </c>
      <c r="N186" s="79" t="s">
        <v>351</v>
      </c>
      <c r="O186" s="4" t="s">
        <v>135</v>
      </c>
      <c r="P186" s="79" t="s">
        <v>497</v>
      </c>
      <c r="Q186" s="4" t="s">
        <v>167</v>
      </c>
      <c r="R186" s="79" t="s">
        <v>1593</v>
      </c>
      <c r="S186" s="4" t="s">
        <v>286</v>
      </c>
      <c r="T186" s="62" t="str">
        <f t="shared" si="2"/>
        <v xml:space="preserve">10. Reducción de las desigualdades </v>
      </c>
      <c r="U186" s="79" t="s">
        <v>349</v>
      </c>
      <c r="V186" s="4" t="s">
        <v>350</v>
      </c>
      <c r="W186" s="79" t="s">
        <v>351</v>
      </c>
      <c r="X186" s="4" t="s">
        <v>352</v>
      </c>
      <c r="Y186" s="79" t="s">
        <v>353</v>
      </c>
      <c r="Z186" s="4" t="s">
        <v>354</v>
      </c>
      <c r="AA186" s="51" t="s">
        <v>1351</v>
      </c>
      <c r="AB186" s="3" t="s">
        <v>2510</v>
      </c>
      <c r="AC186" s="4" t="s">
        <v>355</v>
      </c>
      <c r="AD186" s="4" t="s">
        <v>356</v>
      </c>
      <c r="AE186" s="4" t="s">
        <v>357</v>
      </c>
      <c r="AF186" s="4" t="s">
        <v>358</v>
      </c>
      <c r="AG186" s="4" t="s">
        <v>359</v>
      </c>
      <c r="AH186" s="8">
        <v>1</v>
      </c>
      <c r="AI186" s="4" t="s">
        <v>360</v>
      </c>
      <c r="AJ186" s="4" t="s">
        <v>361</v>
      </c>
      <c r="AK186" s="4" t="s">
        <v>59</v>
      </c>
      <c r="AL186" s="4" t="s">
        <v>362</v>
      </c>
      <c r="AM186" s="3">
        <v>0</v>
      </c>
      <c r="AN186" s="3">
        <v>0.5</v>
      </c>
      <c r="AO186" s="3">
        <v>1</v>
      </c>
      <c r="AP186" s="3">
        <v>1</v>
      </c>
      <c r="AQ186" s="3">
        <v>1</v>
      </c>
      <c r="AR186" s="4" t="s">
        <v>363</v>
      </c>
      <c r="AS186" s="4" t="s">
        <v>364</v>
      </c>
      <c r="AT186" s="4" t="s">
        <v>362</v>
      </c>
      <c r="AU186" s="4" t="s">
        <v>362</v>
      </c>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Y186" s="63">
        <v>29303635</v>
      </c>
    </row>
    <row r="187" spans="1:77" ht="15.75" hidden="1">
      <c r="A187" s="48" t="s">
        <v>15629</v>
      </c>
      <c r="B187" s="3" t="s">
        <v>3126</v>
      </c>
      <c r="C187" s="4" t="s">
        <v>3127</v>
      </c>
      <c r="D187" s="4" t="s">
        <v>3128</v>
      </c>
      <c r="E187" s="4" t="s">
        <v>3129</v>
      </c>
      <c r="F187" s="4" t="s">
        <v>3130</v>
      </c>
      <c r="G187" s="4" t="s">
        <v>3131</v>
      </c>
      <c r="H187" s="3" t="s">
        <v>2281</v>
      </c>
      <c r="I187" s="4" t="s">
        <v>2282</v>
      </c>
      <c r="J187" s="4" t="s">
        <v>3326</v>
      </c>
      <c r="K187" s="5" t="s">
        <v>3327</v>
      </c>
      <c r="L187" s="6">
        <v>6</v>
      </c>
      <c r="M187" s="5" t="s">
        <v>129</v>
      </c>
      <c r="N187" s="79">
        <v>3</v>
      </c>
      <c r="O187" s="4" t="s">
        <v>153</v>
      </c>
      <c r="P187" s="79">
        <v>2</v>
      </c>
      <c r="Q187" s="4" t="s">
        <v>218</v>
      </c>
      <c r="R187" s="79">
        <v>16</v>
      </c>
      <c r="S187" s="4" t="s">
        <v>31</v>
      </c>
      <c r="T187" s="62" t="str">
        <f t="shared" si="2"/>
        <v>16. Paz, justicia e instituciones sólidas</v>
      </c>
      <c r="U187" s="79" t="s">
        <v>497</v>
      </c>
      <c r="V187" s="4" t="s">
        <v>34</v>
      </c>
      <c r="W187" s="79" t="s">
        <v>528</v>
      </c>
      <c r="X187" s="4" t="s">
        <v>37</v>
      </c>
      <c r="Y187" s="79" t="s">
        <v>349</v>
      </c>
      <c r="Z187" s="4" t="s">
        <v>1685</v>
      </c>
      <c r="AA187" s="51" t="s">
        <v>16500</v>
      </c>
      <c r="AB187" s="3" t="s">
        <v>2285</v>
      </c>
      <c r="AC187" s="4" t="s">
        <v>2286</v>
      </c>
      <c r="AD187" s="4" t="s">
        <v>3328</v>
      </c>
      <c r="AE187" s="4" t="s">
        <v>3329</v>
      </c>
      <c r="AF187" s="4" t="s">
        <v>3330</v>
      </c>
      <c r="AG187" s="4" t="s">
        <v>3331</v>
      </c>
      <c r="AH187" s="8">
        <v>0.98</v>
      </c>
      <c r="AI187" s="4" t="s">
        <v>3332</v>
      </c>
      <c r="AJ187" s="4" t="s">
        <v>3333</v>
      </c>
      <c r="AK187" s="4" t="s">
        <v>59</v>
      </c>
      <c r="AL187" s="4" t="s">
        <v>3334</v>
      </c>
      <c r="AM187" s="8">
        <v>0</v>
      </c>
      <c r="AN187" s="9">
        <v>0.1</v>
      </c>
      <c r="AO187" s="9">
        <v>0.4</v>
      </c>
      <c r="AP187" s="9">
        <v>0.98</v>
      </c>
      <c r="AQ187" s="6">
        <v>1</v>
      </c>
      <c r="AR187" s="5" t="s">
        <v>3331</v>
      </c>
      <c r="AS187" s="5" t="s">
        <v>3335</v>
      </c>
      <c r="AT187" s="5" t="s">
        <v>3336</v>
      </c>
      <c r="AU187" s="5" t="s">
        <v>3337</v>
      </c>
      <c r="AV187" s="5" t="s">
        <v>3338</v>
      </c>
      <c r="AW187" s="5" t="s">
        <v>3336</v>
      </c>
      <c r="AX187" s="5" t="s">
        <v>3337</v>
      </c>
      <c r="AY187" s="5" t="s">
        <v>3339</v>
      </c>
      <c r="AZ187" s="5" t="s">
        <v>3336</v>
      </c>
      <c r="BA187" s="5" t="s">
        <v>3337</v>
      </c>
      <c r="BB187" s="5" t="s">
        <v>3340</v>
      </c>
      <c r="BC187" s="5" t="s">
        <v>3336</v>
      </c>
      <c r="BD187" s="5" t="s">
        <v>3337</v>
      </c>
      <c r="BE187" s="5" t="s">
        <v>3341</v>
      </c>
      <c r="BF187" s="5" t="s">
        <v>3336</v>
      </c>
      <c r="BG187" s="5" t="s">
        <v>3337</v>
      </c>
      <c r="BH187" s="5" t="s">
        <v>3342</v>
      </c>
      <c r="BI187" s="5" t="s">
        <v>3336</v>
      </c>
      <c r="BJ187" s="5" t="s">
        <v>3337</v>
      </c>
      <c r="BK187" s="5" t="s">
        <v>229</v>
      </c>
      <c r="BL187" s="5" t="s">
        <v>229</v>
      </c>
      <c r="BM187" s="5" t="s">
        <v>229</v>
      </c>
      <c r="BN187" s="5" t="s">
        <v>229</v>
      </c>
      <c r="BO187" s="5" t="s">
        <v>229</v>
      </c>
      <c r="BP187" s="5" t="s">
        <v>229</v>
      </c>
      <c r="BQ187" s="5" t="s">
        <v>229</v>
      </c>
      <c r="BR187" s="5" t="s">
        <v>229</v>
      </c>
      <c r="BS187" s="5" t="s">
        <v>229</v>
      </c>
      <c r="BT187" s="5" t="s">
        <v>229</v>
      </c>
      <c r="BU187" s="5" t="s">
        <v>229</v>
      </c>
      <c r="BV187" s="5" t="s">
        <v>229</v>
      </c>
      <c r="BY187" s="63">
        <v>41000000</v>
      </c>
    </row>
    <row r="188" spans="1:77" ht="15.75" hidden="1">
      <c r="A188" s="48" t="s">
        <v>15630</v>
      </c>
      <c r="B188" s="3" t="s">
        <v>3126</v>
      </c>
      <c r="C188" s="4" t="s">
        <v>3127</v>
      </c>
      <c r="D188" s="4" t="s">
        <v>3128</v>
      </c>
      <c r="E188" s="4" t="s">
        <v>3129</v>
      </c>
      <c r="F188" s="4" t="s">
        <v>3130</v>
      </c>
      <c r="G188" s="4" t="s">
        <v>3131</v>
      </c>
      <c r="H188" s="3" t="s">
        <v>3343</v>
      </c>
      <c r="I188" s="4" t="s">
        <v>3344</v>
      </c>
      <c r="J188" s="4" t="s">
        <v>3345</v>
      </c>
      <c r="K188" s="5" t="s">
        <v>3346</v>
      </c>
      <c r="L188" s="6">
        <v>1</v>
      </c>
      <c r="M188" s="5" t="s">
        <v>125</v>
      </c>
      <c r="N188" s="79">
        <v>6</v>
      </c>
      <c r="O188" s="5" t="s">
        <v>135</v>
      </c>
      <c r="P188" s="79">
        <v>0</v>
      </c>
      <c r="Q188" s="5" t="s">
        <v>135</v>
      </c>
      <c r="R188" s="79">
        <v>3</v>
      </c>
      <c r="S188" s="4" t="s">
        <v>972</v>
      </c>
      <c r="T188" s="62" t="str">
        <f t="shared" si="2"/>
        <v xml:space="preserve">3. Salud y bienestar </v>
      </c>
      <c r="U188" s="79" t="s">
        <v>349</v>
      </c>
      <c r="V188" s="4" t="s">
        <v>350</v>
      </c>
      <c r="W188" s="79" t="s">
        <v>840</v>
      </c>
      <c r="X188" s="4" t="s">
        <v>1039</v>
      </c>
      <c r="Y188" s="79" t="s">
        <v>497</v>
      </c>
      <c r="Z188" s="4" t="s">
        <v>1059</v>
      </c>
      <c r="AA188" s="51" t="s">
        <v>16498</v>
      </c>
      <c r="AB188" s="3" t="s">
        <v>1060</v>
      </c>
      <c r="AC188" s="4" t="s">
        <v>1061</v>
      </c>
      <c r="AD188" s="4" t="s">
        <v>3347</v>
      </c>
      <c r="AE188" s="4" t="s">
        <v>3348</v>
      </c>
      <c r="AF188" s="4" t="s">
        <v>3349</v>
      </c>
      <c r="AG188" s="4" t="s">
        <v>3350</v>
      </c>
      <c r="AH188" s="8">
        <v>0.98</v>
      </c>
      <c r="AI188" s="4" t="s">
        <v>3351</v>
      </c>
      <c r="AJ188" s="4" t="s">
        <v>3352</v>
      </c>
      <c r="AK188" s="4" t="s">
        <v>59</v>
      </c>
      <c r="AL188" s="4" t="s">
        <v>3353</v>
      </c>
      <c r="AM188" s="8">
        <v>0</v>
      </c>
      <c r="AN188" s="9">
        <v>0.3</v>
      </c>
      <c r="AO188" s="9">
        <v>0.6</v>
      </c>
      <c r="AP188" s="9">
        <v>0.98</v>
      </c>
      <c r="AQ188" s="6">
        <v>1</v>
      </c>
      <c r="AR188" s="5" t="s">
        <v>3354</v>
      </c>
      <c r="AS188" s="5" t="s">
        <v>3355</v>
      </c>
      <c r="AT188" s="5" t="s">
        <v>3182</v>
      </c>
      <c r="AU188" s="5" t="s">
        <v>3183</v>
      </c>
      <c r="AV188" s="5" t="s">
        <v>3356</v>
      </c>
      <c r="AW188" s="5" t="s">
        <v>3182</v>
      </c>
      <c r="AX188" s="5" t="s">
        <v>3183</v>
      </c>
      <c r="AY188" s="5" t="s">
        <v>229</v>
      </c>
      <c r="AZ188" s="5" t="s">
        <v>229</v>
      </c>
      <c r="BA188" s="5" t="s">
        <v>229</v>
      </c>
      <c r="BB188" s="5" t="s">
        <v>229</v>
      </c>
      <c r="BC188" s="5" t="s">
        <v>229</v>
      </c>
      <c r="BD188" s="5" t="s">
        <v>229</v>
      </c>
      <c r="BE188" s="5" t="s">
        <v>229</v>
      </c>
      <c r="BF188" s="5" t="s">
        <v>229</v>
      </c>
      <c r="BG188" s="5" t="s">
        <v>229</v>
      </c>
      <c r="BH188" s="5" t="s">
        <v>229</v>
      </c>
      <c r="BI188" s="5" t="s">
        <v>229</v>
      </c>
      <c r="BJ188" s="5" t="s">
        <v>229</v>
      </c>
      <c r="BK188" s="5" t="s">
        <v>229</v>
      </c>
      <c r="BL188" s="5" t="s">
        <v>229</v>
      </c>
      <c r="BM188" s="5" t="s">
        <v>229</v>
      </c>
      <c r="BN188" s="5" t="s">
        <v>229</v>
      </c>
      <c r="BO188" s="5" t="s">
        <v>229</v>
      </c>
      <c r="BP188" s="5" t="s">
        <v>229</v>
      </c>
      <c r="BQ188" s="5" t="s">
        <v>229</v>
      </c>
      <c r="BR188" s="5" t="s">
        <v>229</v>
      </c>
      <c r="BS188" s="5" t="s">
        <v>229</v>
      </c>
      <c r="BT188" s="5" t="s">
        <v>229</v>
      </c>
      <c r="BU188" s="5" t="s">
        <v>229</v>
      </c>
      <c r="BV188" s="5" t="s">
        <v>229</v>
      </c>
      <c r="BY188" s="63">
        <v>306009053</v>
      </c>
    </row>
    <row r="189" spans="1:77" ht="15.75" hidden="1">
      <c r="A189" s="48" t="s">
        <v>15631</v>
      </c>
      <c r="B189" s="3" t="s">
        <v>3126</v>
      </c>
      <c r="C189" s="4" t="s">
        <v>3127</v>
      </c>
      <c r="D189" s="4" t="s">
        <v>3128</v>
      </c>
      <c r="E189" s="4" t="s">
        <v>3129</v>
      </c>
      <c r="F189" s="4" t="s">
        <v>3130</v>
      </c>
      <c r="G189" s="4" t="s">
        <v>3131</v>
      </c>
      <c r="H189" s="3" t="s">
        <v>3357</v>
      </c>
      <c r="I189" s="4" t="s">
        <v>3358</v>
      </c>
      <c r="J189" s="4" t="s">
        <v>3359</v>
      </c>
      <c r="K189" s="5" t="s">
        <v>3360</v>
      </c>
      <c r="L189" s="6">
        <v>4</v>
      </c>
      <c r="M189" s="5" t="s">
        <v>127</v>
      </c>
      <c r="N189" s="79">
        <v>1</v>
      </c>
      <c r="O189" s="4" t="s">
        <v>142</v>
      </c>
      <c r="P189" s="79">
        <v>0</v>
      </c>
      <c r="Q189" s="4" t="s">
        <v>142</v>
      </c>
      <c r="R189" s="79">
        <v>11</v>
      </c>
      <c r="S189" s="4" t="s">
        <v>631</v>
      </c>
      <c r="T189" s="62" t="str">
        <f t="shared" si="2"/>
        <v>11. Ciudades y comunidades sostenibles</v>
      </c>
      <c r="U189" s="79" t="s">
        <v>349</v>
      </c>
      <c r="V189" s="4" t="s">
        <v>350</v>
      </c>
      <c r="W189" s="79" t="s">
        <v>840</v>
      </c>
      <c r="X189" s="4" t="s">
        <v>1039</v>
      </c>
      <c r="Y189" s="79" t="s">
        <v>349</v>
      </c>
      <c r="Z189" s="4" t="s">
        <v>1040</v>
      </c>
      <c r="AA189" s="51" t="s">
        <v>16497</v>
      </c>
      <c r="AB189" s="3" t="s">
        <v>1041</v>
      </c>
      <c r="AC189" s="4" t="s">
        <v>1549</v>
      </c>
      <c r="AD189" s="4" t="s">
        <v>3361</v>
      </c>
      <c r="AE189" s="4" t="s">
        <v>3362</v>
      </c>
      <c r="AF189" s="4" t="s">
        <v>3363</v>
      </c>
      <c r="AG189" s="4" t="s">
        <v>3364</v>
      </c>
      <c r="AH189" s="8">
        <v>0.98</v>
      </c>
      <c r="AI189" s="4" t="s">
        <v>3365</v>
      </c>
      <c r="AJ189" s="4" t="s">
        <v>3366</v>
      </c>
      <c r="AK189" s="4" t="s">
        <v>59</v>
      </c>
      <c r="AL189" s="4" t="s">
        <v>3367</v>
      </c>
      <c r="AM189" s="9">
        <v>0.25</v>
      </c>
      <c r="AN189" s="9">
        <v>0.5</v>
      </c>
      <c r="AO189" s="9">
        <v>0.75</v>
      </c>
      <c r="AP189" s="9">
        <v>0.98</v>
      </c>
      <c r="AQ189" s="6">
        <v>1</v>
      </c>
      <c r="AR189" s="5" t="s">
        <v>3368</v>
      </c>
      <c r="AS189" s="5" t="s">
        <v>3369</v>
      </c>
      <c r="AT189" s="5" t="s">
        <v>3182</v>
      </c>
      <c r="AU189" s="5" t="s">
        <v>3183</v>
      </c>
      <c r="AV189" s="5" t="s">
        <v>3370</v>
      </c>
      <c r="AW189" s="5" t="s">
        <v>3182</v>
      </c>
      <c r="AX189" s="5" t="s">
        <v>3183</v>
      </c>
      <c r="AY189" s="5" t="s">
        <v>3371</v>
      </c>
      <c r="AZ189" s="5" t="s">
        <v>3182</v>
      </c>
      <c r="BA189" s="5" t="s">
        <v>3183</v>
      </c>
      <c r="BB189" s="5" t="s">
        <v>229</v>
      </c>
      <c r="BC189" s="5" t="s">
        <v>229</v>
      </c>
      <c r="BD189" s="5" t="s">
        <v>229</v>
      </c>
      <c r="BE189" s="5" t="s">
        <v>229</v>
      </c>
      <c r="BF189" s="5" t="s">
        <v>229</v>
      </c>
      <c r="BG189" s="5" t="s">
        <v>229</v>
      </c>
      <c r="BH189" s="5" t="s">
        <v>229</v>
      </c>
      <c r="BI189" s="5" t="s">
        <v>229</v>
      </c>
      <c r="BJ189" s="5" t="s">
        <v>229</v>
      </c>
      <c r="BK189" s="5" t="s">
        <v>229</v>
      </c>
      <c r="BL189" s="5" t="s">
        <v>229</v>
      </c>
      <c r="BM189" s="5" t="s">
        <v>229</v>
      </c>
      <c r="BN189" s="5" t="s">
        <v>229</v>
      </c>
      <c r="BO189" s="5" t="s">
        <v>229</v>
      </c>
      <c r="BP189" s="5" t="s">
        <v>229</v>
      </c>
      <c r="BQ189" s="5" t="s">
        <v>229</v>
      </c>
      <c r="BR189" s="5" t="s">
        <v>229</v>
      </c>
      <c r="BS189" s="5" t="s">
        <v>229</v>
      </c>
      <c r="BT189" s="5" t="s">
        <v>229</v>
      </c>
      <c r="BU189" s="5" t="s">
        <v>229</v>
      </c>
      <c r="BV189" s="5" t="s">
        <v>229</v>
      </c>
      <c r="BY189" s="63">
        <v>1207271265.53</v>
      </c>
    </row>
    <row r="190" spans="1:77" ht="15.75" hidden="1">
      <c r="A190" s="48" t="s">
        <v>15632</v>
      </c>
      <c r="B190" s="3" t="s">
        <v>3126</v>
      </c>
      <c r="C190" s="4" t="s">
        <v>3127</v>
      </c>
      <c r="D190" s="4" t="s">
        <v>3128</v>
      </c>
      <c r="E190" s="4" t="s">
        <v>3129</v>
      </c>
      <c r="F190" s="4" t="s">
        <v>3130</v>
      </c>
      <c r="G190" s="4" t="s">
        <v>3131</v>
      </c>
      <c r="H190" s="3" t="s">
        <v>3372</v>
      </c>
      <c r="I190" s="4" t="s">
        <v>3373</v>
      </c>
      <c r="J190" s="4" t="s">
        <v>3374</v>
      </c>
      <c r="K190" s="5" t="s">
        <v>3375</v>
      </c>
      <c r="L190" s="6">
        <v>4</v>
      </c>
      <c r="M190" s="5" t="s">
        <v>127</v>
      </c>
      <c r="N190" s="79">
        <v>1</v>
      </c>
      <c r="O190" s="5" t="s">
        <v>142</v>
      </c>
      <c r="P190" s="79">
        <v>0</v>
      </c>
      <c r="Q190" s="5" t="s">
        <v>142</v>
      </c>
      <c r="R190" s="79">
        <v>11</v>
      </c>
      <c r="S190" s="4" t="s">
        <v>631</v>
      </c>
      <c r="T190" s="62" t="str">
        <f t="shared" si="2"/>
        <v>11. Ciudades y comunidades sostenibles</v>
      </c>
      <c r="U190" s="79" t="s">
        <v>349</v>
      </c>
      <c r="V190" s="4" t="s">
        <v>350</v>
      </c>
      <c r="W190" s="79" t="s">
        <v>840</v>
      </c>
      <c r="X190" s="4" t="s">
        <v>1039</v>
      </c>
      <c r="Y190" s="79" t="s">
        <v>349</v>
      </c>
      <c r="Z190" s="4" t="s">
        <v>1040</v>
      </c>
      <c r="AA190" s="51" t="s">
        <v>16497</v>
      </c>
      <c r="AB190" s="3" t="s">
        <v>1041</v>
      </c>
      <c r="AC190" s="4" t="s">
        <v>1549</v>
      </c>
      <c r="AD190" s="4" t="s">
        <v>3376</v>
      </c>
      <c r="AE190" s="4" t="s">
        <v>3377</v>
      </c>
      <c r="AF190" s="4" t="s">
        <v>3378</v>
      </c>
      <c r="AG190" s="4" t="s">
        <v>3379</v>
      </c>
      <c r="AH190" s="8">
        <v>0.98</v>
      </c>
      <c r="AI190" s="4" t="s">
        <v>3380</v>
      </c>
      <c r="AJ190" s="4" t="s">
        <v>3381</v>
      </c>
      <c r="AK190" s="4" t="s">
        <v>59</v>
      </c>
      <c r="AL190" s="4" t="s">
        <v>3367</v>
      </c>
      <c r="AM190" s="9">
        <v>0.25</v>
      </c>
      <c r="AN190" s="9">
        <v>0.5</v>
      </c>
      <c r="AO190" s="9">
        <v>0.75</v>
      </c>
      <c r="AP190" s="9">
        <v>0.98</v>
      </c>
      <c r="AQ190" s="6">
        <v>1</v>
      </c>
      <c r="AR190" s="5" t="s">
        <v>3382</v>
      </c>
      <c r="AS190" s="5" t="s">
        <v>3383</v>
      </c>
      <c r="AT190" s="5" t="s">
        <v>3182</v>
      </c>
      <c r="AU190" s="5" t="s">
        <v>3183</v>
      </c>
      <c r="AV190" s="5" t="s">
        <v>3384</v>
      </c>
      <c r="AW190" s="5" t="s">
        <v>3182</v>
      </c>
      <c r="AX190" s="5" t="s">
        <v>3183</v>
      </c>
      <c r="AY190" s="5" t="s">
        <v>229</v>
      </c>
      <c r="AZ190" s="5" t="s">
        <v>229</v>
      </c>
      <c r="BA190" s="5" t="s">
        <v>229</v>
      </c>
      <c r="BB190" s="5" t="s">
        <v>229</v>
      </c>
      <c r="BC190" s="5" t="s">
        <v>229</v>
      </c>
      <c r="BD190" s="5" t="s">
        <v>229</v>
      </c>
      <c r="BE190" s="5" t="s">
        <v>229</v>
      </c>
      <c r="BF190" s="5" t="s">
        <v>229</v>
      </c>
      <c r="BG190" s="5" t="s">
        <v>229</v>
      </c>
      <c r="BH190" s="5" t="s">
        <v>229</v>
      </c>
      <c r="BI190" s="5" t="s">
        <v>229</v>
      </c>
      <c r="BJ190" s="5" t="s">
        <v>229</v>
      </c>
      <c r="BK190" s="5" t="s">
        <v>229</v>
      </c>
      <c r="BL190" s="5" t="s">
        <v>229</v>
      </c>
      <c r="BM190" s="5" t="s">
        <v>229</v>
      </c>
      <c r="BN190" s="5" t="s">
        <v>229</v>
      </c>
      <c r="BO190" s="5" t="s">
        <v>229</v>
      </c>
      <c r="BP190" s="5" t="s">
        <v>229</v>
      </c>
      <c r="BQ190" s="5" t="s">
        <v>229</v>
      </c>
      <c r="BR190" s="5" t="s">
        <v>229</v>
      </c>
      <c r="BS190" s="5" t="s">
        <v>229</v>
      </c>
      <c r="BT190" s="5" t="s">
        <v>229</v>
      </c>
      <c r="BU190" s="5" t="s">
        <v>229</v>
      </c>
      <c r="BV190" s="5" t="s">
        <v>229</v>
      </c>
      <c r="BY190" s="63">
        <v>100000</v>
      </c>
    </row>
    <row r="191" spans="1:77" ht="15.75" hidden="1">
      <c r="A191" s="48" t="s">
        <v>15633</v>
      </c>
      <c r="B191" s="3" t="s">
        <v>3126</v>
      </c>
      <c r="C191" s="4" t="s">
        <v>3127</v>
      </c>
      <c r="D191" s="4" t="s">
        <v>3128</v>
      </c>
      <c r="E191" s="4" t="s">
        <v>3129</v>
      </c>
      <c r="F191" s="4" t="s">
        <v>3130</v>
      </c>
      <c r="G191" s="4" t="s">
        <v>3131</v>
      </c>
      <c r="H191" s="3" t="s">
        <v>3385</v>
      </c>
      <c r="I191" s="4" t="s">
        <v>3386</v>
      </c>
      <c r="J191" s="4" t="s">
        <v>3387</v>
      </c>
      <c r="K191" s="5" t="s">
        <v>3388</v>
      </c>
      <c r="L191" s="6">
        <v>2</v>
      </c>
      <c r="M191" s="5" t="s">
        <v>22</v>
      </c>
      <c r="N191" s="79">
        <v>1</v>
      </c>
      <c r="O191" s="4" t="s">
        <v>137</v>
      </c>
      <c r="P191" s="79">
        <v>2</v>
      </c>
      <c r="Q191" s="4" t="s">
        <v>174</v>
      </c>
      <c r="R191" s="79">
        <v>5</v>
      </c>
      <c r="S191" s="4" t="s">
        <v>268</v>
      </c>
      <c r="T191" s="62" t="str">
        <f t="shared" si="2"/>
        <v xml:space="preserve">5. Igualdad de género </v>
      </c>
      <c r="U191" s="79" t="s">
        <v>497</v>
      </c>
      <c r="V191" s="4" t="s">
        <v>34</v>
      </c>
      <c r="W191" s="79" t="s">
        <v>349</v>
      </c>
      <c r="X191" s="4" t="s">
        <v>269</v>
      </c>
      <c r="Y191" s="79" t="s">
        <v>840</v>
      </c>
      <c r="Z191" s="4" t="s">
        <v>270</v>
      </c>
      <c r="AA191" s="51" t="s">
        <v>16479</v>
      </c>
      <c r="AB191" s="3" t="s">
        <v>2568</v>
      </c>
      <c r="AC191" s="4" t="s">
        <v>2569</v>
      </c>
      <c r="AD191" s="4" t="s">
        <v>3389</v>
      </c>
      <c r="AE191" s="4" t="s">
        <v>3390</v>
      </c>
      <c r="AF191" s="4" t="s">
        <v>3391</v>
      </c>
      <c r="AG191" s="4" t="s">
        <v>3392</v>
      </c>
      <c r="AH191" s="8">
        <v>0.98</v>
      </c>
      <c r="AI191" s="4" t="s">
        <v>3393</v>
      </c>
      <c r="AJ191" s="4" t="s">
        <v>3394</v>
      </c>
      <c r="AK191" s="4" t="s">
        <v>59</v>
      </c>
      <c r="AL191" s="4" t="s">
        <v>3395</v>
      </c>
      <c r="AM191" s="8">
        <v>0</v>
      </c>
      <c r="AN191" s="9">
        <v>0.28000000000000003</v>
      </c>
      <c r="AO191" s="9">
        <v>0.76</v>
      </c>
      <c r="AP191" s="9">
        <v>0.98</v>
      </c>
      <c r="AQ191" s="6">
        <v>0.98</v>
      </c>
      <c r="AR191" s="5" t="s">
        <v>3396</v>
      </c>
      <c r="AS191" s="5" t="s">
        <v>3397</v>
      </c>
      <c r="AT191" s="5" t="s">
        <v>3182</v>
      </c>
      <c r="AU191" s="5" t="s">
        <v>3183</v>
      </c>
      <c r="AV191" s="5" t="s">
        <v>3398</v>
      </c>
      <c r="AW191" s="5" t="s">
        <v>3182</v>
      </c>
      <c r="AX191" s="5" t="s">
        <v>3183</v>
      </c>
      <c r="AY191" s="5" t="s">
        <v>3399</v>
      </c>
      <c r="AZ191" s="5" t="s">
        <v>3182</v>
      </c>
      <c r="BA191" s="5" t="s">
        <v>3183</v>
      </c>
      <c r="BB191" s="5" t="s">
        <v>3400</v>
      </c>
      <c r="BC191" s="5" t="s">
        <v>3182</v>
      </c>
      <c r="BD191" s="5" t="s">
        <v>3183</v>
      </c>
      <c r="BE191" s="5" t="s">
        <v>3259</v>
      </c>
      <c r="BF191" s="5" t="s">
        <v>3182</v>
      </c>
      <c r="BG191" s="5" t="s">
        <v>3183</v>
      </c>
      <c r="BH191" s="5" t="s">
        <v>229</v>
      </c>
      <c r="BI191" s="5" t="s">
        <v>229</v>
      </c>
      <c r="BJ191" s="5" t="s">
        <v>229</v>
      </c>
      <c r="BK191" s="5" t="s">
        <v>229</v>
      </c>
      <c r="BL191" s="5" t="s">
        <v>229</v>
      </c>
      <c r="BM191" s="5" t="s">
        <v>229</v>
      </c>
      <c r="BN191" s="5" t="s">
        <v>229</v>
      </c>
      <c r="BO191" s="5" t="s">
        <v>229</v>
      </c>
      <c r="BP191" s="5" t="s">
        <v>229</v>
      </c>
      <c r="BQ191" s="5" t="s">
        <v>229</v>
      </c>
      <c r="BR191" s="5" t="s">
        <v>229</v>
      </c>
      <c r="BS191" s="5" t="s">
        <v>229</v>
      </c>
      <c r="BT191" s="5" t="s">
        <v>229</v>
      </c>
      <c r="BU191" s="5" t="s">
        <v>229</v>
      </c>
      <c r="BV191" s="5" t="s">
        <v>229</v>
      </c>
      <c r="BY191" s="63">
        <v>15511338</v>
      </c>
    </row>
    <row r="192" spans="1:77" ht="15.75" hidden="1">
      <c r="A192" s="48" t="s">
        <v>15634</v>
      </c>
      <c r="B192" s="3" t="s">
        <v>3126</v>
      </c>
      <c r="C192" s="4" t="s">
        <v>3127</v>
      </c>
      <c r="D192" s="4" t="s">
        <v>3128</v>
      </c>
      <c r="E192" s="4" t="s">
        <v>3129</v>
      </c>
      <c r="F192" s="4" t="s">
        <v>3130</v>
      </c>
      <c r="G192" s="4" t="s">
        <v>3131</v>
      </c>
      <c r="H192" s="3" t="s">
        <v>1243</v>
      </c>
      <c r="I192" s="4" t="s">
        <v>1244</v>
      </c>
      <c r="J192" s="4" t="s">
        <v>3401</v>
      </c>
      <c r="K192" s="5" t="s">
        <v>3402</v>
      </c>
      <c r="L192" s="6">
        <v>1</v>
      </c>
      <c r="M192" s="5" t="s">
        <v>125</v>
      </c>
      <c r="N192" s="79">
        <v>6</v>
      </c>
      <c r="O192" s="5" t="s">
        <v>135</v>
      </c>
      <c r="P192" s="79">
        <v>0</v>
      </c>
      <c r="Q192" s="5" t="s">
        <v>135</v>
      </c>
      <c r="R192" s="79">
        <v>10</v>
      </c>
      <c r="S192" s="4" t="s">
        <v>286</v>
      </c>
      <c r="T192" s="62" t="str">
        <f t="shared" si="2"/>
        <v xml:space="preserve">10. Reducción de las desigualdades </v>
      </c>
      <c r="U192" s="79" t="s">
        <v>349</v>
      </c>
      <c r="V192" s="4" t="s">
        <v>350</v>
      </c>
      <c r="W192" s="79" t="s">
        <v>351</v>
      </c>
      <c r="X192" s="4" t="s">
        <v>352</v>
      </c>
      <c r="Y192" s="79" t="s">
        <v>353</v>
      </c>
      <c r="Z192" s="4" t="s">
        <v>354</v>
      </c>
      <c r="AA192" s="51" t="s">
        <v>1351</v>
      </c>
      <c r="AB192" s="3" t="s">
        <v>1247</v>
      </c>
      <c r="AC192" s="4" t="s">
        <v>1248</v>
      </c>
      <c r="AD192" s="4" t="s">
        <v>3403</v>
      </c>
      <c r="AE192" s="4" t="s">
        <v>3404</v>
      </c>
      <c r="AF192" s="4" t="s">
        <v>3405</v>
      </c>
      <c r="AG192" s="4" t="s">
        <v>3406</v>
      </c>
      <c r="AH192" s="8">
        <v>0.98</v>
      </c>
      <c r="AI192" s="4" t="s">
        <v>3407</v>
      </c>
      <c r="AJ192" s="4" t="s">
        <v>3408</v>
      </c>
      <c r="AK192" s="4" t="s">
        <v>59</v>
      </c>
      <c r="AL192" s="4" t="s">
        <v>3409</v>
      </c>
      <c r="AM192" s="8">
        <v>0</v>
      </c>
      <c r="AN192" s="9">
        <v>0.3</v>
      </c>
      <c r="AO192" s="9">
        <v>0.7</v>
      </c>
      <c r="AP192" s="9">
        <v>0.98</v>
      </c>
      <c r="AQ192" s="6">
        <v>1</v>
      </c>
      <c r="AR192" s="5" t="s">
        <v>3410</v>
      </c>
      <c r="AS192" s="5" t="s">
        <v>3411</v>
      </c>
      <c r="AT192" s="5" t="s">
        <v>3182</v>
      </c>
      <c r="AU192" s="5" t="s">
        <v>3183</v>
      </c>
      <c r="AV192" s="5" t="s">
        <v>3412</v>
      </c>
      <c r="AW192" s="5" t="s">
        <v>3182</v>
      </c>
      <c r="AX192" s="5" t="s">
        <v>3183</v>
      </c>
      <c r="AY192" s="5" t="s">
        <v>3413</v>
      </c>
      <c r="AZ192" s="5" t="s">
        <v>3182</v>
      </c>
      <c r="BA192" s="5" t="s">
        <v>3183</v>
      </c>
      <c r="BB192" s="5" t="s">
        <v>3414</v>
      </c>
      <c r="BC192" s="5" t="s">
        <v>3182</v>
      </c>
      <c r="BD192" s="5" t="s">
        <v>3183</v>
      </c>
      <c r="BE192" s="5" t="s">
        <v>229</v>
      </c>
      <c r="BF192" s="5" t="s">
        <v>229</v>
      </c>
      <c r="BG192" s="5" t="s">
        <v>229</v>
      </c>
      <c r="BH192" s="5" t="s">
        <v>229</v>
      </c>
      <c r="BI192" s="5" t="s">
        <v>229</v>
      </c>
      <c r="BJ192" s="5" t="s">
        <v>229</v>
      </c>
      <c r="BK192" s="5" t="s">
        <v>229</v>
      </c>
      <c r="BL192" s="5" t="s">
        <v>229</v>
      </c>
      <c r="BM192" s="5" t="s">
        <v>229</v>
      </c>
      <c r="BN192" s="5" t="s">
        <v>229</v>
      </c>
      <c r="BO192" s="5" t="s">
        <v>229</v>
      </c>
      <c r="BP192" s="5" t="s">
        <v>229</v>
      </c>
      <c r="BQ192" s="5" t="s">
        <v>229</v>
      </c>
      <c r="BR192" s="5" t="s">
        <v>229</v>
      </c>
      <c r="BS192" s="5" t="s">
        <v>229</v>
      </c>
      <c r="BT192" s="5" t="s">
        <v>229</v>
      </c>
      <c r="BU192" s="5" t="s">
        <v>229</v>
      </c>
      <c r="BV192" s="5" t="s">
        <v>229</v>
      </c>
      <c r="BY192" s="63">
        <v>150000</v>
      </c>
    </row>
    <row r="193" spans="1:77" ht="15.75" hidden="1">
      <c r="A193" s="48" t="s">
        <v>15618</v>
      </c>
      <c r="B193" s="3" t="s">
        <v>3126</v>
      </c>
      <c r="C193" s="4" t="s">
        <v>3127</v>
      </c>
      <c r="D193" s="4" t="s">
        <v>3128</v>
      </c>
      <c r="E193" s="4" t="s">
        <v>3129</v>
      </c>
      <c r="F193" s="4" t="s">
        <v>3130</v>
      </c>
      <c r="G193" s="4" t="s">
        <v>3131</v>
      </c>
      <c r="H193" s="3" t="s">
        <v>968</v>
      </c>
      <c r="I193" s="4" t="s">
        <v>969</v>
      </c>
      <c r="J193" s="4" t="s">
        <v>3149</v>
      </c>
      <c r="K193" s="5" t="s">
        <v>3150</v>
      </c>
      <c r="L193" s="6">
        <v>1</v>
      </c>
      <c r="M193" s="5" t="s">
        <v>125</v>
      </c>
      <c r="N193" s="79">
        <v>2</v>
      </c>
      <c r="O193" s="4" t="s">
        <v>131</v>
      </c>
      <c r="P193" s="79">
        <v>4</v>
      </c>
      <c r="Q193" s="4" t="s">
        <v>164</v>
      </c>
      <c r="R193" s="79">
        <v>3</v>
      </c>
      <c r="S193" s="4" t="s">
        <v>972</v>
      </c>
      <c r="T193" s="62" t="str">
        <f t="shared" si="2"/>
        <v xml:space="preserve">3. Salud y bienestar </v>
      </c>
      <c r="U193" s="79" t="s">
        <v>349</v>
      </c>
      <c r="V193" s="4" t="s">
        <v>350</v>
      </c>
      <c r="W193" s="79" t="s">
        <v>528</v>
      </c>
      <c r="X193" s="4" t="s">
        <v>973</v>
      </c>
      <c r="Y193" s="79" t="s">
        <v>498</v>
      </c>
      <c r="Z193" s="4" t="s">
        <v>974</v>
      </c>
      <c r="AA193" s="51" t="s">
        <v>16494</v>
      </c>
      <c r="AB193" s="3" t="s">
        <v>975</v>
      </c>
      <c r="AC193" s="4" t="s">
        <v>976</v>
      </c>
      <c r="AD193" s="4" t="s">
        <v>3151</v>
      </c>
      <c r="AE193" s="4" t="s">
        <v>3152</v>
      </c>
      <c r="AF193" s="4" t="s">
        <v>3153</v>
      </c>
      <c r="AG193" s="4" t="s">
        <v>3154</v>
      </c>
      <c r="AH193" s="8">
        <v>0.98</v>
      </c>
      <c r="AI193" s="4" t="s">
        <v>3155</v>
      </c>
      <c r="AJ193" s="4" t="s">
        <v>3156</v>
      </c>
      <c r="AK193" s="4" t="s">
        <v>59</v>
      </c>
      <c r="AL193" s="4" t="s">
        <v>3157</v>
      </c>
      <c r="AM193" s="9">
        <v>0.1</v>
      </c>
      <c r="AN193" s="9">
        <v>0.4</v>
      </c>
      <c r="AO193" s="9">
        <v>0.7</v>
      </c>
      <c r="AP193" s="9">
        <v>0.98</v>
      </c>
      <c r="AQ193" s="6">
        <v>1</v>
      </c>
      <c r="AR193" s="5" t="s">
        <v>3158</v>
      </c>
      <c r="AS193" s="5" t="s">
        <v>3159</v>
      </c>
      <c r="AT193" s="5" t="s">
        <v>3160</v>
      </c>
      <c r="AU193" s="5" t="s">
        <v>3161</v>
      </c>
      <c r="AV193" s="5" t="s">
        <v>3162</v>
      </c>
      <c r="AW193" s="5" t="s">
        <v>3160</v>
      </c>
      <c r="AX193" s="5" t="s">
        <v>3161</v>
      </c>
      <c r="AY193" s="5" t="s">
        <v>3163</v>
      </c>
      <c r="AZ193" s="5" t="s">
        <v>3160</v>
      </c>
      <c r="BA193" s="5" t="s">
        <v>3161</v>
      </c>
      <c r="BB193" s="5" t="s">
        <v>3164</v>
      </c>
      <c r="BC193" s="5" t="s">
        <v>3160</v>
      </c>
      <c r="BD193" s="5" t="s">
        <v>3161</v>
      </c>
      <c r="BE193" s="5" t="s">
        <v>3165</v>
      </c>
      <c r="BF193" s="5" t="s">
        <v>3160</v>
      </c>
      <c r="BG193" s="5" t="s">
        <v>3161</v>
      </c>
      <c r="BH193" s="5" t="s">
        <v>3166</v>
      </c>
      <c r="BI193" s="5" t="s">
        <v>3160</v>
      </c>
      <c r="BJ193" s="5" t="s">
        <v>3161</v>
      </c>
      <c r="BK193" s="5" t="s">
        <v>3167</v>
      </c>
      <c r="BL193" s="5" t="s">
        <v>3160</v>
      </c>
      <c r="BM193" s="5" t="s">
        <v>3161</v>
      </c>
      <c r="BN193" s="5" t="s">
        <v>3168</v>
      </c>
      <c r="BO193" s="5" t="s">
        <v>3160</v>
      </c>
      <c r="BP193" s="5" t="s">
        <v>3161</v>
      </c>
      <c r="BQ193" s="5" t="s">
        <v>229</v>
      </c>
      <c r="BR193" s="5" t="s">
        <v>229</v>
      </c>
      <c r="BS193" s="5" t="s">
        <v>229</v>
      </c>
      <c r="BT193" s="5" t="s">
        <v>229</v>
      </c>
      <c r="BU193" s="5" t="s">
        <v>229</v>
      </c>
      <c r="BV193" s="5" t="s">
        <v>229</v>
      </c>
      <c r="BY193" s="63">
        <v>150000</v>
      </c>
    </row>
    <row r="194" spans="1:77" ht="15.75" hidden="1">
      <c r="A194" s="48" t="s">
        <v>15619</v>
      </c>
      <c r="B194" s="3" t="s">
        <v>3126</v>
      </c>
      <c r="C194" s="4" t="s">
        <v>3127</v>
      </c>
      <c r="D194" s="4" t="s">
        <v>3169</v>
      </c>
      <c r="E194" s="4" t="s">
        <v>3129</v>
      </c>
      <c r="F194" s="4" t="s">
        <v>3130</v>
      </c>
      <c r="G194" s="4" t="s">
        <v>3131</v>
      </c>
      <c r="H194" s="3" t="s">
        <v>1054</v>
      </c>
      <c r="I194" s="4" t="s">
        <v>1055</v>
      </c>
      <c r="J194" s="4" t="s">
        <v>3170</v>
      </c>
      <c r="K194" s="5" t="s">
        <v>3171</v>
      </c>
      <c r="L194" s="6">
        <v>1</v>
      </c>
      <c r="M194" s="5" t="s">
        <v>125</v>
      </c>
      <c r="N194" s="79">
        <v>3</v>
      </c>
      <c r="O194" s="5" t="s">
        <v>132</v>
      </c>
      <c r="P194" s="79">
        <v>1</v>
      </c>
      <c r="Q194" s="5" t="s">
        <v>1058</v>
      </c>
      <c r="R194" s="79">
        <v>3</v>
      </c>
      <c r="S194" s="4" t="s">
        <v>972</v>
      </c>
      <c r="T194" s="62" t="str">
        <f t="shared" si="2"/>
        <v xml:space="preserve">3. Salud y bienestar </v>
      </c>
      <c r="U194" s="79" t="s">
        <v>349</v>
      </c>
      <c r="V194" s="4" t="s">
        <v>350</v>
      </c>
      <c r="W194" s="79" t="s">
        <v>840</v>
      </c>
      <c r="X194" s="4" t="s">
        <v>1039</v>
      </c>
      <c r="Y194" s="79" t="s">
        <v>497</v>
      </c>
      <c r="Z194" s="4" t="s">
        <v>1059</v>
      </c>
      <c r="AA194" s="51" t="s">
        <v>16498</v>
      </c>
      <c r="AB194" s="3" t="s">
        <v>1060</v>
      </c>
      <c r="AC194" s="4" t="s">
        <v>1061</v>
      </c>
      <c r="AD194" s="4" t="s">
        <v>3172</v>
      </c>
      <c r="AE194" s="4" t="s">
        <v>3173</v>
      </c>
      <c r="AF194" s="4" t="s">
        <v>3174</v>
      </c>
      <c r="AG194" s="4" t="s">
        <v>3175</v>
      </c>
      <c r="AH194" s="8">
        <v>1</v>
      </c>
      <c r="AI194" s="4" t="s">
        <v>3176</v>
      </c>
      <c r="AJ194" s="4" t="s">
        <v>3177</v>
      </c>
      <c r="AK194" s="4" t="s">
        <v>59</v>
      </c>
      <c r="AL194" s="4" t="s">
        <v>3178</v>
      </c>
      <c r="AM194" s="9">
        <v>0.18</v>
      </c>
      <c r="AN194" s="9">
        <v>0.34399999999999997</v>
      </c>
      <c r="AO194" s="9">
        <v>0.83599999999999997</v>
      </c>
      <c r="AP194" s="9">
        <v>1</v>
      </c>
      <c r="AQ194" s="3" t="s">
        <v>3179</v>
      </c>
      <c r="AR194" s="5" t="s">
        <v>3180</v>
      </c>
      <c r="AS194" s="5" t="s">
        <v>3181</v>
      </c>
      <c r="AT194" s="5" t="s">
        <v>3182</v>
      </c>
      <c r="AU194" s="5" t="s">
        <v>3183</v>
      </c>
      <c r="AV194" s="5" t="s">
        <v>3184</v>
      </c>
      <c r="AW194" s="5" t="s">
        <v>3182</v>
      </c>
      <c r="AX194" s="5" t="s">
        <v>3183</v>
      </c>
      <c r="AY194" s="5" t="s">
        <v>3185</v>
      </c>
      <c r="AZ194" s="5" t="s">
        <v>3182</v>
      </c>
      <c r="BA194" s="5" t="s">
        <v>3183</v>
      </c>
      <c r="BB194" s="5" t="s">
        <v>3186</v>
      </c>
      <c r="BC194" s="5" t="s">
        <v>3182</v>
      </c>
      <c r="BD194" s="5" t="s">
        <v>3183</v>
      </c>
      <c r="BE194" s="5" t="s">
        <v>3187</v>
      </c>
      <c r="BF194" s="5" t="s">
        <v>3182</v>
      </c>
      <c r="BG194" s="5" t="s">
        <v>3183</v>
      </c>
      <c r="BH194" s="5" t="s">
        <v>229</v>
      </c>
      <c r="BI194" s="5" t="s">
        <v>229</v>
      </c>
      <c r="BJ194" s="5" t="s">
        <v>229</v>
      </c>
      <c r="BK194" s="5" t="s">
        <v>229</v>
      </c>
      <c r="BL194" s="5" t="s">
        <v>229</v>
      </c>
      <c r="BM194" s="5" t="s">
        <v>229</v>
      </c>
      <c r="BN194" s="5" t="s">
        <v>229</v>
      </c>
      <c r="BO194" s="5" t="s">
        <v>229</v>
      </c>
      <c r="BP194" s="5" t="s">
        <v>229</v>
      </c>
      <c r="BQ194" s="5" t="s">
        <v>229</v>
      </c>
      <c r="BR194" s="5" t="s">
        <v>229</v>
      </c>
      <c r="BS194" s="5" t="s">
        <v>229</v>
      </c>
      <c r="BT194" s="5" t="s">
        <v>229</v>
      </c>
      <c r="BU194" s="5" t="s">
        <v>229</v>
      </c>
      <c r="BV194" s="5" t="s">
        <v>229</v>
      </c>
      <c r="BY194" s="63">
        <v>300000</v>
      </c>
    </row>
    <row r="195" spans="1:77" ht="15.75" hidden="1">
      <c r="A195" s="48" t="s">
        <v>15620</v>
      </c>
      <c r="B195" s="3" t="s">
        <v>3126</v>
      </c>
      <c r="C195" s="4" t="s">
        <v>3127</v>
      </c>
      <c r="D195" s="4" t="s">
        <v>3128</v>
      </c>
      <c r="E195" s="4" t="s">
        <v>3129</v>
      </c>
      <c r="F195" s="4" t="s">
        <v>3130</v>
      </c>
      <c r="G195" s="4" t="s">
        <v>3131</v>
      </c>
      <c r="H195" s="3" t="s">
        <v>1296</v>
      </c>
      <c r="I195" s="4" t="s">
        <v>1297</v>
      </c>
      <c r="J195" s="4" t="s">
        <v>3188</v>
      </c>
      <c r="K195" s="5" t="s">
        <v>3189</v>
      </c>
      <c r="L195" s="6">
        <v>2</v>
      </c>
      <c r="M195" s="5" t="s">
        <v>22</v>
      </c>
      <c r="N195" s="79">
        <v>3</v>
      </c>
      <c r="O195" s="4" t="s">
        <v>138</v>
      </c>
      <c r="P195" s="79">
        <v>2</v>
      </c>
      <c r="Q195" s="4" t="s">
        <v>184</v>
      </c>
      <c r="R195" s="79">
        <v>6</v>
      </c>
      <c r="S195" s="4" t="s">
        <v>1300</v>
      </c>
      <c r="T195" s="62" t="str">
        <f t="shared" si="2"/>
        <v xml:space="preserve">6. Agua limpia y saneamiento </v>
      </c>
      <c r="U195" s="79" t="s">
        <v>349</v>
      </c>
      <c r="V195" s="4" t="s">
        <v>350</v>
      </c>
      <c r="W195" s="79" t="s">
        <v>349</v>
      </c>
      <c r="X195" s="4" t="s">
        <v>783</v>
      </c>
      <c r="Y195" s="79" t="s">
        <v>528</v>
      </c>
      <c r="Z195" s="4" t="s">
        <v>1301</v>
      </c>
      <c r="AA195" s="51" t="s">
        <v>16489</v>
      </c>
      <c r="AB195" s="3" t="s">
        <v>1302</v>
      </c>
      <c r="AC195" s="4" t="s">
        <v>1303</v>
      </c>
      <c r="AD195" s="4" t="s">
        <v>3190</v>
      </c>
      <c r="AE195" s="4" t="s">
        <v>3191</v>
      </c>
      <c r="AF195" s="4" t="s">
        <v>3192</v>
      </c>
      <c r="AG195" s="4" t="s">
        <v>3193</v>
      </c>
      <c r="AH195" s="8">
        <v>0.85</v>
      </c>
      <c r="AI195" s="4" t="s">
        <v>3194</v>
      </c>
      <c r="AJ195" s="4" t="s">
        <v>3195</v>
      </c>
      <c r="AK195" s="4" t="s">
        <v>59</v>
      </c>
      <c r="AL195" s="4" t="s">
        <v>3196</v>
      </c>
      <c r="AM195" s="9">
        <v>0.15</v>
      </c>
      <c r="AN195" s="9">
        <v>0.4</v>
      </c>
      <c r="AO195" s="9">
        <v>0.65</v>
      </c>
      <c r="AP195" s="9">
        <v>0.85</v>
      </c>
      <c r="AQ195" s="6">
        <v>0.95</v>
      </c>
      <c r="AR195" s="5" t="s">
        <v>3197</v>
      </c>
      <c r="AS195" s="5" t="s">
        <v>3198</v>
      </c>
      <c r="AT195" s="5" t="s">
        <v>3143</v>
      </c>
      <c r="AU195" s="5" t="s">
        <v>3199</v>
      </c>
      <c r="AV195" s="5" t="s">
        <v>3200</v>
      </c>
      <c r="AW195" s="5" t="s">
        <v>3143</v>
      </c>
      <c r="AX195" s="5" t="s">
        <v>3199</v>
      </c>
      <c r="AY195" s="5" t="s">
        <v>3201</v>
      </c>
      <c r="AZ195" s="5" t="s">
        <v>3143</v>
      </c>
      <c r="BA195" s="5" t="s">
        <v>3199</v>
      </c>
      <c r="BB195" s="5" t="s">
        <v>3202</v>
      </c>
      <c r="BC195" s="5" t="s">
        <v>3143</v>
      </c>
      <c r="BD195" s="5" t="s">
        <v>3199</v>
      </c>
      <c r="BE195" s="5" t="s">
        <v>3203</v>
      </c>
      <c r="BF195" s="5" t="s">
        <v>3143</v>
      </c>
      <c r="BG195" s="5" t="s">
        <v>3199</v>
      </c>
      <c r="BH195" s="5" t="s">
        <v>229</v>
      </c>
      <c r="BI195" s="5" t="s">
        <v>229</v>
      </c>
      <c r="BJ195" s="5" t="s">
        <v>229</v>
      </c>
      <c r="BK195" s="5" t="s">
        <v>229</v>
      </c>
      <c r="BL195" s="5" t="s">
        <v>229</v>
      </c>
      <c r="BM195" s="5" t="s">
        <v>229</v>
      </c>
      <c r="BN195" s="5" t="s">
        <v>229</v>
      </c>
      <c r="BO195" s="5" t="s">
        <v>229</v>
      </c>
      <c r="BP195" s="5" t="s">
        <v>229</v>
      </c>
      <c r="BQ195" s="5" t="s">
        <v>229</v>
      </c>
      <c r="BR195" s="5" t="s">
        <v>229</v>
      </c>
      <c r="BS195" s="5" t="s">
        <v>229</v>
      </c>
      <c r="BT195" s="5" t="s">
        <v>229</v>
      </c>
      <c r="BU195" s="5" t="s">
        <v>229</v>
      </c>
      <c r="BV195" s="5" t="s">
        <v>229</v>
      </c>
      <c r="BY195" s="63">
        <v>2500000</v>
      </c>
    </row>
    <row r="196" spans="1:77" ht="15.75" hidden="1">
      <c r="A196" s="48" t="s">
        <v>15621</v>
      </c>
      <c r="B196" s="3" t="s">
        <v>3126</v>
      </c>
      <c r="C196" s="4" t="s">
        <v>3127</v>
      </c>
      <c r="D196" s="4" t="s">
        <v>3128</v>
      </c>
      <c r="E196" s="4" t="s">
        <v>3129</v>
      </c>
      <c r="F196" s="4" t="s">
        <v>3130</v>
      </c>
      <c r="G196" s="4" t="s">
        <v>3131</v>
      </c>
      <c r="H196" s="3" t="s">
        <v>2163</v>
      </c>
      <c r="I196" s="4" t="s">
        <v>2164</v>
      </c>
      <c r="J196" s="4" t="s">
        <v>3204</v>
      </c>
      <c r="K196" s="5" t="s">
        <v>3205</v>
      </c>
      <c r="L196" s="6">
        <v>2</v>
      </c>
      <c r="M196" s="5" t="s">
        <v>22</v>
      </c>
      <c r="N196" s="79">
        <v>2</v>
      </c>
      <c r="O196" s="5" t="s">
        <v>25</v>
      </c>
      <c r="P196" s="79">
        <v>1</v>
      </c>
      <c r="Q196" s="5" t="s">
        <v>28</v>
      </c>
      <c r="R196" s="79">
        <v>11</v>
      </c>
      <c r="S196" s="4" t="s">
        <v>631</v>
      </c>
      <c r="T196" s="62" t="str">
        <f t="shared" ref="T196:T259" si="3">R196&amp;". "&amp;S196</f>
        <v>11. Ciudades y comunidades sostenibles</v>
      </c>
      <c r="U196" s="79" t="s">
        <v>349</v>
      </c>
      <c r="V196" s="4" t="s">
        <v>350</v>
      </c>
      <c r="W196" s="79" t="s">
        <v>349</v>
      </c>
      <c r="X196" s="4" t="s">
        <v>783</v>
      </c>
      <c r="Y196" s="79" t="s">
        <v>497</v>
      </c>
      <c r="Z196" s="4" t="s">
        <v>784</v>
      </c>
      <c r="AA196" s="51" t="s">
        <v>16485</v>
      </c>
      <c r="AB196" s="3" t="s">
        <v>1324</v>
      </c>
      <c r="AC196" s="4" t="s">
        <v>1325</v>
      </c>
      <c r="AD196" s="4" t="s">
        <v>3206</v>
      </c>
      <c r="AE196" s="4" t="s">
        <v>3207</v>
      </c>
      <c r="AF196" s="4" t="s">
        <v>3208</v>
      </c>
      <c r="AG196" s="4" t="s">
        <v>3209</v>
      </c>
      <c r="AH196" s="8">
        <v>0.98</v>
      </c>
      <c r="AI196" s="4" t="s">
        <v>3210</v>
      </c>
      <c r="AJ196" s="4" t="s">
        <v>3211</v>
      </c>
      <c r="AK196" s="4" t="s">
        <v>59</v>
      </c>
      <c r="AL196" s="4" t="s">
        <v>3212</v>
      </c>
      <c r="AM196" s="9">
        <v>0.4</v>
      </c>
      <c r="AN196" s="9">
        <v>0.65</v>
      </c>
      <c r="AO196" s="9">
        <v>0.85</v>
      </c>
      <c r="AP196" s="9">
        <v>0.98</v>
      </c>
      <c r="AQ196" s="6">
        <v>1</v>
      </c>
      <c r="AR196" s="5" t="s">
        <v>3213</v>
      </c>
      <c r="AS196" s="5" t="s">
        <v>3214</v>
      </c>
      <c r="AT196" s="5" t="s">
        <v>3215</v>
      </c>
      <c r="AU196" s="5" t="s">
        <v>3017</v>
      </c>
      <c r="AV196" s="5" t="s">
        <v>3216</v>
      </c>
      <c r="AW196" s="5" t="s">
        <v>3215</v>
      </c>
      <c r="AX196" s="5" t="s">
        <v>3017</v>
      </c>
      <c r="AY196" s="5" t="s">
        <v>229</v>
      </c>
      <c r="AZ196" s="5" t="s">
        <v>229</v>
      </c>
      <c r="BA196" s="5" t="s">
        <v>229</v>
      </c>
      <c r="BB196" s="5" t="s">
        <v>229</v>
      </c>
      <c r="BC196" s="5" t="s">
        <v>229</v>
      </c>
      <c r="BD196" s="5" t="s">
        <v>229</v>
      </c>
      <c r="BE196" s="5" t="s">
        <v>229</v>
      </c>
      <c r="BF196" s="5" t="s">
        <v>229</v>
      </c>
      <c r="BG196" s="5" t="s">
        <v>229</v>
      </c>
      <c r="BH196" s="5" t="s">
        <v>229</v>
      </c>
      <c r="BI196" s="5" t="s">
        <v>229</v>
      </c>
      <c r="BJ196" s="5" t="s">
        <v>229</v>
      </c>
      <c r="BK196" s="5" t="s">
        <v>229</v>
      </c>
      <c r="BL196" s="5" t="s">
        <v>229</v>
      </c>
      <c r="BM196" s="5" t="s">
        <v>229</v>
      </c>
      <c r="BN196" s="5" t="s">
        <v>229</v>
      </c>
      <c r="BO196" s="5" t="s">
        <v>229</v>
      </c>
      <c r="BP196" s="5" t="s">
        <v>229</v>
      </c>
      <c r="BQ196" s="5" t="s">
        <v>229</v>
      </c>
      <c r="BR196" s="5" t="s">
        <v>229</v>
      </c>
      <c r="BS196" s="5" t="s">
        <v>229</v>
      </c>
      <c r="BT196" s="5" t="s">
        <v>229</v>
      </c>
      <c r="BU196" s="5" t="s">
        <v>229</v>
      </c>
      <c r="BV196" s="5" t="s">
        <v>229</v>
      </c>
      <c r="BY196" s="63">
        <v>1620000</v>
      </c>
    </row>
    <row r="197" spans="1:77" ht="15.75" hidden="1">
      <c r="A197" s="48" t="s">
        <v>15622</v>
      </c>
      <c r="B197" s="3" t="s">
        <v>3126</v>
      </c>
      <c r="C197" s="4" t="s">
        <v>3127</v>
      </c>
      <c r="D197" s="4" t="s">
        <v>3128</v>
      </c>
      <c r="E197" s="4" t="s">
        <v>3129</v>
      </c>
      <c r="F197" s="4" t="s">
        <v>3130</v>
      </c>
      <c r="G197" s="4" t="s">
        <v>3131</v>
      </c>
      <c r="H197" s="3" t="s">
        <v>1261</v>
      </c>
      <c r="I197" s="4" t="s">
        <v>1262</v>
      </c>
      <c r="J197" s="4" t="s">
        <v>3217</v>
      </c>
      <c r="K197" s="5" t="s">
        <v>3218</v>
      </c>
      <c r="L197" s="6">
        <v>2</v>
      </c>
      <c r="M197" s="5" t="s">
        <v>22</v>
      </c>
      <c r="N197" s="79">
        <v>2</v>
      </c>
      <c r="O197" s="4" t="s">
        <v>25</v>
      </c>
      <c r="P197" s="79">
        <v>2</v>
      </c>
      <c r="Q197" s="4" t="s">
        <v>180</v>
      </c>
      <c r="R197" s="79">
        <v>11</v>
      </c>
      <c r="S197" s="4" t="s">
        <v>631</v>
      </c>
      <c r="T197" s="62" t="str">
        <f t="shared" si="3"/>
        <v>11. Ciudades y comunidades sostenibles</v>
      </c>
      <c r="U197" s="79" t="s">
        <v>349</v>
      </c>
      <c r="V197" s="4" t="s">
        <v>350</v>
      </c>
      <c r="W197" s="79" t="s">
        <v>349</v>
      </c>
      <c r="X197" s="4" t="s">
        <v>783</v>
      </c>
      <c r="Y197" s="79" t="s">
        <v>497</v>
      </c>
      <c r="Z197" s="4" t="s">
        <v>784</v>
      </c>
      <c r="AA197" s="51" t="s">
        <v>16485</v>
      </c>
      <c r="AB197" s="3" t="s">
        <v>1265</v>
      </c>
      <c r="AC197" s="4" t="s">
        <v>1266</v>
      </c>
      <c r="AD197" s="4" t="s">
        <v>3219</v>
      </c>
      <c r="AE197" s="4" t="s">
        <v>3220</v>
      </c>
      <c r="AF197" s="4" t="s">
        <v>3221</v>
      </c>
      <c r="AG197" s="4" t="s">
        <v>3222</v>
      </c>
      <c r="AH197" s="8">
        <v>0.98</v>
      </c>
      <c r="AI197" s="4" t="s">
        <v>3223</v>
      </c>
      <c r="AJ197" s="4" t="s">
        <v>3224</v>
      </c>
      <c r="AK197" s="4" t="s">
        <v>59</v>
      </c>
      <c r="AL197" s="4" t="s">
        <v>3225</v>
      </c>
      <c r="AM197" s="9">
        <v>0.15</v>
      </c>
      <c r="AN197" s="9">
        <v>0.45</v>
      </c>
      <c r="AO197" s="9">
        <v>0.7</v>
      </c>
      <c r="AP197" s="9">
        <v>0.98</v>
      </c>
      <c r="AQ197" s="6">
        <v>1</v>
      </c>
      <c r="AR197" s="5" t="s">
        <v>3226</v>
      </c>
      <c r="AS197" s="5" t="s">
        <v>3227</v>
      </c>
      <c r="AT197" s="5" t="s">
        <v>3215</v>
      </c>
      <c r="AU197" s="5" t="s">
        <v>3228</v>
      </c>
      <c r="AV197" s="5" t="s">
        <v>3229</v>
      </c>
      <c r="AW197" s="5" t="s">
        <v>3215</v>
      </c>
      <c r="AX197" s="5" t="s">
        <v>3228</v>
      </c>
      <c r="AY197" s="5" t="s">
        <v>3230</v>
      </c>
      <c r="AZ197" s="5" t="s">
        <v>3215</v>
      </c>
      <c r="BA197" s="5" t="s">
        <v>3231</v>
      </c>
      <c r="BB197" s="5" t="s">
        <v>3232</v>
      </c>
      <c r="BC197" s="5" t="s">
        <v>3215</v>
      </c>
      <c r="BD197" s="5" t="s">
        <v>3228</v>
      </c>
      <c r="BE197" s="5" t="s">
        <v>3233</v>
      </c>
      <c r="BF197" s="5" t="s">
        <v>3215</v>
      </c>
      <c r="BG197" s="5" t="s">
        <v>3228</v>
      </c>
      <c r="BH197" s="5" t="s">
        <v>3234</v>
      </c>
      <c r="BI197" s="5" t="s">
        <v>3215</v>
      </c>
      <c r="BJ197" s="5" t="s">
        <v>229</v>
      </c>
      <c r="BK197" s="5" t="s">
        <v>3235</v>
      </c>
      <c r="BL197" s="5" t="s">
        <v>3215</v>
      </c>
      <c r="BM197" s="5" t="s">
        <v>229</v>
      </c>
      <c r="BN197" s="5" t="s">
        <v>229</v>
      </c>
      <c r="BO197" s="5" t="s">
        <v>229</v>
      </c>
      <c r="BP197" s="5" t="s">
        <v>229</v>
      </c>
      <c r="BQ197" s="5" t="s">
        <v>229</v>
      </c>
      <c r="BR197" s="5" t="s">
        <v>229</v>
      </c>
      <c r="BS197" s="5" t="s">
        <v>229</v>
      </c>
      <c r="BT197" s="5" t="s">
        <v>229</v>
      </c>
      <c r="BU197" s="5" t="s">
        <v>229</v>
      </c>
      <c r="BV197" s="5" t="s">
        <v>229</v>
      </c>
      <c r="BY197" s="63">
        <v>216000</v>
      </c>
    </row>
    <row r="198" spans="1:77" ht="15.75" hidden="1">
      <c r="A198" s="48" t="s">
        <v>15623</v>
      </c>
      <c r="B198" s="3" t="s">
        <v>3126</v>
      </c>
      <c r="C198" s="4" t="s">
        <v>3127</v>
      </c>
      <c r="D198" s="4" t="s">
        <v>3128</v>
      </c>
      <c r="E198" s="4" t="s">
        <v>3129</v>
      </c>
      <c r="F198" s="4" t="s">
        <v>3130</v>
      </c>
      <c r="G198" s="4" t="s">
        <v>3131</v>
      </c>
      <c r="H198" s="3" t="s">
        <v>14</v>
      </c>
      <c r="I198" s="4" t="s">
        <v>16</v>
      </c>
      <c r="J198" s="4" t="s">
        <v>3236</v>
      </c>
      <c r="K198" s="5" t="s">
        <v>3237</v>
      </c>
      <c r="L198" s="6">
        <v>2</v>
      </c>
      <c r="M198" s="5" t="s">
        <v>22</v>
      </c>
      <c r="N198" s="79" t="s">
        <v>349</v>
      </c>
      <c r="O198" s="5" t="s">
        <v>25</v>
      </c>
      <c r="P198" s="79" t="s">
        <v>497</v>
      </c>
      <c r="Q198" s="5" t="s">
        <v>28</v>
      </c>
      <c r="R198" s="79" t="s">
        <v>1593</v>
      </c>
      <c r="S198" s="4" t="s">
        <v>286</v>
      </c>
      <c r="T198" s="62" t="str">
        <f t="shared" si="3"/>
        <v xml:space="preserve">10. Reducción de las desigualdades </v>
      </c>
      <c r="U198" s="79" t="s">
        <v>497</v>
      </c>
      <c r="V198" s="4" t="s">
        <v>34</v>
      </c>
      <c r="W198" s="79" t="s">
        <v>349</v>
      </c>
      <c r="X198" s="4" t="s">
        <v>269</v>
      </c>
      <c r="Y198" s="79" t="s">
        <v>497</v>
      </c>
      <c r="Z198" s="4" t="s">
        <v>1093</v>
      </c>
      <c r="AA198" s="51" t="s">
        <v>16491</v>
      </c>
      <c r="AB198" s="3" t="s">
        <v>42</v>
      </c>
      <c r="AC198" s="4" t="s">
        <v>44</v>
      </c>
      <c r="AD198" s="4" t="s">
        <v>3238</v>
      </c>
      <c r="AE198" s="4" t="s">
        <v>3239</v>
      </c>
      <c r="AF198" s="4" t="s">
        <v>3240</v>
      </c>
      <c r="AG198" s="4" t="s">
        <v>3241</v>
      </c>
      <c r="AH198" s="3">
        <v>0.98</v>
      </c>
      <c r="AI198" s="4" t="s">
        <v>3242</v>
      </c>
      <c r="AJ198" s="4" t="s">
        <v>3243</v>
      </c>
      <c r="AK198" s="4" t="s">
        <v>3244</v>
      </c>
      <c r="AL198" s="4" t="s">
        <v>3245</v>
      </c>
      <c r="AM198" s="8">
        <v>0</v>
      </c>
      <c r="AN198" s="8">
        <v>0</v>
      </c>
      <c r="AO198" s="8">
        <v>0</v>
      </c>
      <c r="AP198" s="8">
        <v>2</v>
      </c>
      <c r="AQ198" s="6">
        <v>2</v>
      </c>
      <c r="AR198" s="5" t="s">
        <v>3246</v>
      </c>
      <c r="AS198" s="5" t="s">
        <v>3247</v>
      </c>
      <c r="AT198" s="5" t="s">
        <v>3248</v>
      </c>
      <c r="AU198" s="5" t="s">
        <v>3249</v>
      </c>
      <c r="AV198" s="5" t="s">
        <v>3250</v>
      </c>
      <c r="AW198" s="5" t="s">
        <v>3251</v>
      </c>
      <c r="AX198" s="5" t="s">
        <v>3252</v>
      </c>
      <c r="AY198" s="5" t="s">
        <v>3253</v>
      </c>
      <c r="AZ198" s="5" t="s">
        <v>3254</v>
      </c>
      <c r="BA198" s="5" t="s">
        <v>3255</v>
      </c>
      <c r="BB198" s="5" t="s">
        <v>3256</v>
      </c>
      <c r="BC198" s="5" t="s">
        <v>3257</v>
      </c>
      <c r="BD198" s="5" t="s">
        <v>3258</v>
      </c>
      <c r="BE198" s="5" t="s">
        <v>3259</v>
      </c>
      <c r="BF198" s="5" t="s">
        <v>3182</v>
      </c>
      <c r="BG198" s="5" t="s">
        <v>3183</v>
      </c>
      <c r="BH198" s="5" t="s">
        <v>229</v>
      </c>
      <c r="BI198" s="5" t="s">
        <v>229</v>
      </c>
      <c r="BJ198" s="5" t="s">
        <v>229</v>
      </c>
      <c r="BK198" s="5" t="s">
        <v>229</v>
      </c>
      <c r="BL198" s="5" t="s">
        <v>229</v>
      </c>
      <c r="BM198" s="5" t="s">
        <v>229</v>
      </c>
      <c r="BN198" s="5" t="s">
        <v>229</v>
      </c>
      <c r="BO198" s="5" t="s">
        <v>229</v>
      </c>
      <c r="BP198" s="5" t="s">
        <v>229</v>
      </c>
      <c r="BQ198" s="5" t="s">
        <v>229</v>
      </c>
      <c r="BR198" s="5" t="s">
        <v>229</v>
      </c>
      <c r="BS198" s="5" t="s">
        <v>229</v>
      </c>
      <c r="BT198" s="5" t="s">
        <v>229</v>
      </c>
      <c r="BU198" s="5" t="s">
        <v>229</v>
      </c>
      <c r="BV198" s="5" t="s">
        <v>229</v>
      </c>
      <c r="BW198" t="s">
        <v>120</v>
      </c>
      <c r="BX198" t="s">
        <v>122</v>
      </c>
      <c r="BY198" s="63">
        <v>2160000</v>
      </c>
    </row>
    <row r="199" spans="1:77" ht="15.75" hidden="1">
      <c r="A199" s="48" t="s">
        <v>15624</v>
      </c>
      <c r="B199" s="3" t="s">
        <v>3126</v>
      </c>
      <c r="C199" s="4" t="s">
        <v>3127</v>
      </c>
      <c r="D199" s="4" t="s">
        <v>3128</v>
      </c>
      <c r="E199" s="4" t="s">
        <v>3129</v>
      </c>
      <c r="F199" s="4" t="s">
        <v>3130</v>
      </c>
      <c r="G199" s="4" t="s">
        <v>3131</v>
      </c>
      <c r="H199" s="3" t="s">
        <v>231</v>
      </c>
      <c r="I199" s="4" t="s">
        <v>232</v>
      </c>
      <c r="J199" s="4" t="s">
        <v>3260</v>
      </c>
      <c r="K199" s="5" t="s">
        <v>3261</v>
      </c>
      <c r="L199" s="6">
        <v>5</v>
      </c>
      <c r="M199" s="5" t="s">
        <v>128</v>
      </c>
      <c r="N199" s="79">
        <v>3</v>
      </c>
      <c r="O199" s="4" t="s">
        <v>150</v>
      </c>
      <c r="P199" s="79">
        <v>1</v>
      </c>
      <c r="Q199" s="4" t="s">
        <v>209</v>
      </c>
      <c r="R199" s="79">
        <v>16</v>
      </c>
      <c r="S199" s="4" t="s">
        <v>31</v>
      </c>
      <c r="T199" s="62" t="str">
        <f t="shared" si="3"/>
        <v>16. Paz, justicia e instituciones sólidas</v>
      </c>
      <c r="U199" s="79" t="s">
        <v>497</v>
      </c>
      <c r="V199" s="4" t="s">
        <v>34</v>
      </c>
      <c r="W199" s="79" t="s">
        <v>3581</v>
      </c>
      <c r="X199" s="4" t="s">
        <v>235</v>
      </c>
      <c r="Y199" s="79" t="s">
        <v>349</v>
      </c>
      <c r="Z199" s="4" t="s">
        <v>236</v>
      </c>
      <c r="AA199" s="51" t="s">
        <v>16478</v>
      </c>
      <c r="AB199" s="3" t="s">
        <v>237</v>
      </c>
      <c r="AC199" s="4" t="s">
        <v>238</v>
      </c>
      <c r="AD199" s="4" t="s">
        <v>3262</v>
      </c>
      <c r="AE199" s="4" t="s">
        <v>3263</v>
      </c>
      <c r="AF199" s="4" t="s">
        <v>3264</v>
      </c>
      <c r="AG199" s="4" t="s">
        <v>3265</v>
      </c>
      <c r="AH199" s="8">
        <v>0.98</v>
      </c>
      <c r="AI199" s="4" t="s">
        <v>3266</v>
      </c>
      <c r="AJ199" s="4" t="s">
        <v>3267</v>
      </c>
      <c r="AK199" s="4" t="s">
        <v>59</v>
      </c>
      <c r="AL199" s="4" t="s">
        <v>3268</v>
      </c>
      <c r="AM199" s="9">
        <v>0.1</v>
      </c>
      <c r="AN199" s="9">
        <v>0.4</v>
      </c>
      <c r="AO199" s="9">
        <v>0.7</v>
      </c>
      <c r="AP199" s="9">
        <v>0.98</v>
      </c>
      <c r="AQ199" s="6">
        <v>1</v>
      </c>
      <c r="AR199" s="5" t="s">
        <v>3269</v>
      </c>
      <c r="AS199" s="5" t="s">
        <v>3270</v>
      </c>
      <c r="AT199" s="5" t="s">
        <v>3271</v>
      </c>
      <c r="AU199" s="5" t="s">
        <v>3272</v>
      </c>
      <c r="AV199" s="5" t="s">
        <v>3273</v>
      </c>
      <c r="AW199" s="5" t="s">
        <v>3271</v>
      </c>
      <c r="AX199" s="5" t="s">
        <v>3272</v>
      </c>
      <c r="AY199" s="5" t="s">
        <v>3274</v>
      </c>
      <c r="AZ199" s="5" t="s">
        <v>3271</v>
      </c>
      <c r="BA199" s="5" t="s">
        <v>3272</v>
      </c>
      <c r="BB199" s="5" t="s">
        <v>3275</v>
      </c>
      <c r="BC199" s="5" t="s">
        <v>3271</v>
      </c>
      <c r="BD199" s="5" t="s">
        <v>3272</v>
      </c>
      <c r="BE199" s="5" t="s">
        <v>3276</v>
      </c>
      <c r="BF199" s="5" t="s">
        <v>3271</v>
      </c>
      <c r="BG199" s="5" t="s">
        <v>3272</v>
      </c>
      <c r="BH199" s="5" t="s">
        <v>1964</v>
      </c>
      <c r="BI199" s="5" t="s">
        <v>3271</v>
      </c>
      <c r="BJ199" s="5" t="s">
        <v>3272</v>
      </c>
      <c r="BK199" s="5" t="s">
        <v>3277</v>
      </c>
      <c r="BL199" s="5" t="s">
        <v>3271</v>
      </c>
      <c r="BM199" s="5" t="s">
        <v>3272</v>
      </c>
      <c r="BN199" s="5" t="s">
        <v>3278</v>
      </c>
      <c r="BO199" s="5" t="s">
        <v>3271</v>
      </c>
      <c r="BP199" s="5" t="s">
        <v>3272</v>
      </c>
      <c r="BQ199" s="5" t="s">
        <v>3279</v>
      </c>
      <c r="BR199" s="5" t="s">
        <v>3271</v>
      </c>
      <c r="BS199" s="5" t="s">
        <v>3272</v>
      </c>
      <c r="BT199" s="5" t="s">
        <v>229</v>
      </c>
      <c r="BU199" s="5" t="s">
        <v>229</v>
      </c>
      <c r="BV199" s="5" t="s">
        <v>229</v>
      </c>
      <c r="BY199" s="63">
        <v>10000000</v>
      </c>
    </row>
    <row r="200" spans="1:77" ht="15.75" hidden="1">
      <c r="A200" s="48" t="s">
        <v>15625</v>
      </c>
      <c r="B200" s="3" t="s">
        <v>3126</v>
      </c>
      <c r="C200" s="4" t="s">
        <v>3127</v>
      </c>
      <c r="D200" s="4" t="s">
        <v>3128</v>
      </c>
      <c r="E200" s="4" t="s">
        <v>3129</v>
      </c>
      <c r="F200" s="4" t="s">
        <v>3130</v>
      </c>
      <c r="G200" s="4" t="s">
        <v>3131</v>
      </c>
      <c r="H200" s="3" t="s">
        <v>248</v>
      </c>
      <c r="I200" s="4" t="s">
        <v>249</v>
      </c>
      <c r="J200" s="4" t="s">
        <v>3280</v>
      </c>
      <c r="K200" s="5" t="s">
        <v>3281</v>
      </c>
      <c r="L200" s="6">
        <v>2</v>
      </c>
      <c r="M200" s="5" t="s">
        <v>22</v>
      </c>
      <c r="N200" s="79">
        <v>2</v>
      </c>
      <c r="O200" s="5" t="s">
        <v>25</v>
      </c>
      <c r="P200" s="79">
        <v>2</v>
      </c>
      <c r="Q200" s="5" t="s">
        <v>180</v>
      </c>
      <c r="R200" s="79">
        <v>16</v>
      </c>
      <c r="S200" s="4" t="s">
        <v>31</v>
      </c>
      <c r="T200" s="62" t="str">
        <f t="shared" si="3"/>
        <v>16. Paz, justicia e instituciones sólidas</v>
      </c>
      <c r="U200" s="79" t="s">
        <v>349</v>
      </c>
      <c r="V200" s="4" t="s">
        <v>34</v>
      </c>
      <c r="W200" s="79" t="s">
        <v>528</v>
      </c>
      <c r="X200" s="4" t="s">
        <v>37</v>
      </c>
      <c r="Y200" s="79" t="s">
        <v>349</v>
      </c>
      <c r="Z200" s="4" t="s">
        <v>252</v>
      </c>
      <c r="AA200" s="51" t="s">
        <v>16524</v>
      </c>
      <c r="AB200" s="3" t="s">
        <v>253</v>
      </c>
      <c r="AC200" s="4" t="s">
        <v>254</v>
      </c>
      <c r="AD200" s="4" t="s">
        <v>3282</v>
      </c>
      <c r="AE200" s="4" t="s">
        <v>3283</v>
      </c>
      <c r="AF200" s="4" t="s">
        <v>3284</v>
      </c>
      <c r="AG200" s="4" t="s">
        <v>3285</v>
      </c>
      <c r="AH200" s="8">
        <v>0.98</v>
      </c>
      <c r="AI200" s="4" t="s">
        <v>3286</v>
      </c>
      <c r="AJ200" s="4" t="s">
        <v>3287</v>
      </c>
      <c r="AK200" s="4" t="s">
        <v>59</v>
      </c>
      <c r="AL200" s="4" t="s">
        <v>3288</v>
      </c>
      <c r="AM200" s="9">
        <v>0.1</v>
      </c>
      <c r="AN200" s="9">
        <v>0.3</v>
      </c>
      <c r="AO200" s="9">
        <v>0.7</v>
      </c>
      <c r="AP200" s="9">
        <v>0.98</v>
      </c>
      <c r="AQ200" s="6">
        <v>1</v>
      </c>
      <c r="AR200" s="5" t="s">
        <v>3285</v>
      </c>
      <c r="AS200" s="5" t="s">
        <v>3289</v>
      </c>
      <c r="AT200" s="5" t="s">
        <v>3290</v>
      </c>
      <c r="AU200" s="5" t="s">
        <v>3291</v>
      </c>
      <c r="AV200" s="5" t="s">
        <v>3292</v>
      </c>
      <c r="AW200" s="5" t="s">
        <v>3293</v>
      </c>
      <c r="AX200" s="5" t="s">
        <v>3294</v>
      </c>
      <c r="AY200" s="5" t="s">
        <v>3295</v>
      </c>
      <c r="AZ200" s="5" t="s">
        <v>3293</v>
      </c>
      <c r="BA200" s="5" t="s">
        <v>3294</v>
      </c>
      <c r="BB200" s="5" t="s">
        <v>229</v>
      </c>
      <c r="BC200" s="5" t="s">
        <v>229</v>
      </c>
      <c r="BD200" s="5" t="s">
        <v>229</v>
      </c>
      <c r="BE200" s="5" t="s">
        <v>229</v>
      </c>
      <c r="BF200" s="5" t="s">
        <v>229</v>
      </c>
      <c r="BG200" s="5" t="s">
        <v>229</v>
      </c>
      <c r="BH200" s="5" t="s">
        <v>229</v>
      </c>
      <c r="BI200" s="5" t="s">
        <v>229</v>
      </c>
      <c r="BJ200" s="5" t="s">
        <v>229</v>
      </c>
      <c r="BK200" s="5" t="s">
        <v>229</v>
      </c>
      <c r="BL200" s="5" t="s">
        <v>229</v>
      </c>
      <c r="BM200" s="5" t="s">
        <v>229</v>
      </c>
      <c r="BN200" s="5" t="s">
        <v>229</v>
      </c>
      <c r="BO200" s="5" t="s">
        <v>229</v>
      </c>
      <c r="BP200" s="5" t="s">
        <v>229</v>
      </c>
      <c r="BQ200" s="5" t="s">
        <v>229</v>
      </c>
      <c r="BR200" s="5" t="s">
        <v>229</v>
      </c>
      <c r="BS200" s="5" t="s">
        <v>229</v>
      </c>
      <c r="BT200" s="5" t="s">
        <v>229</v>
      </c>
      <c r="BU200" s="5" t="s">
        <v>229</v>
      </c>
      <c r="BV200" s="5" t="s">
        <v>229</v>
      </c>
      <c r="BY200" s="63">
        <v>155104434</v>
      </c>
    </row>
    <row r="201" spans="1:77" ht="15.75" hidden="1">
      <c r="A201" s="48" t="s">
        <v>15635</v>
      </c>
      <c r="B201" s="3" t="s">
        <v>3417</v>
      </c>
      <c r="C201" s="4" t="s">
        <v>3418</v>
      </c>
      <c r="D201" s="4" t="s">
        <v>3419</v>
      </c>
      <c r="E201" s="4" t="s">
        <v>3420</v>
      </c>
      <c r="F201" s="4" t="s">
        <v>3421</v>
      </c>
      <c r="G201" s="4" t="s">
        <v>3422</v>
      </c>
      <c r="H201" s="3" t="s">
        <v>2816</v>
      </c>
      <c r="I201" s="4" t="s">
        <v>2817</v>
      </c>
      <c r="J201" s="4" t="s">
        <v>3423</v>
      </c>
      <c r="K201" s="5" t="s">
        <v>3424</v>
      </c>
      <c r="L201" s="6">
        <v>2</v>
      </c>
      <c r="M201" s="5" t="s">
        <v>22</v>
      </c>
      <c r="N201" s="79">
        <v>2</v>
      </c>
      <c r="O201" s="5" t="s">
        <v>25</v>
      </c>
      <c r="P201" s="79">
        <v>2</v>
      </c>
      <c r="Q201" s="5" t="s">
        <v>180</v>
      </c>
      <c r="R201" s="79">
        <v>16</v>
      </c>
      <c r="S201" s="4" t="s">
        <v>31</v>
      </c>
      <c r="T201" s="62" t="str">
        <f t="shared" si="3"/>
        <v>16. Paz, justicia e instituciones sólidas</v>
      </c>
      <c r="U201" s="79" t="s">
        <v>349</v>
      </c>
      <c r="V201" s="4" t="s">
        <v>350</v>
      </c>
      <c r="W201" s="79" t="s">
        <v>349</v>
      </c>
      <c r="X201" s="4" t="s">
        <v>783</v>
      </c>
      <c r="Y201" s="79" t="s">
        <v>497</v>
      </c>
      <c r="Z201" s="4" t="s">
        <v>784</v>
      </c>
      <c r="AA201" s="51" t="s">
        <v>16485</v>
      </c>
      <c r="AB201" s="3" t="s">
        <v>1448</v>
      </c>
      <c r="AC201" s="4" t="s">
        <v>1449</v>
      </c>
      <c r="AD201" s="4" t="s">
        <v>3425</v>
      </c>
      <c r="AE201" s="4" t="s">
        <v>3426</v>
      </c>
      <c r="AF201" s="4" t="s">
        <v>3427</v>
      </c>
      <c r="AG201" s="4" t="s">
        <v>3428</v>
      </c>
      <c r="AH201" s="8">
        <v>1</v>
      </c>
      <c r="AI201" s="4" t="s">
        <v>3429</v>
      </c>
      <c r="AJ201" s="4" t="s">
        <v>3430</v>
      </c>
      <c r="AK201" s="4" t="s">
        <v>59</v>
      </c>
      <c r="AL201" s="4" t="s">
        <v>3431</v>
      </c>
      <c r="AM201" s="9">
        <v>0.13</v>
      </c>
      <c r="AN201" s="9">
        <v>0.26100000000000001</v>
      </c>
      <c r="AO201" s="9">
        <v>0.58899999999999997</v>
      </c>
      <c r="AP201" s="9">
        <v>1</v>
      </c>
      <c r="AQ201" s="3" t="s">
        <v>3432</v>
      </c>
      <c r="AR201" s="5" t="s">
        <v>3433</v>
      </c>
      <c r="AS201" s="5" t="s">
        <v>3434</v>
      </c>
      <c r="AT201" s="5" t="s">
        <v>3435</v>
      </c>
      <c r="AU201" s="5" t="s">
        <v>3032</v>
      </c>
      <c r="AV201" s="5" t="s">
        <v>3436</v>
      </c>
      <c r="AW201" s="5" t="s">
        <v>3437</v>
      </c>
      <c r="AX201" s="5" t="s">
        <v>3438</v>
      </c>
      <c r="AY201" s="5" t="s">
        <v>3439</v>
      </c>
      <c r="AZ201" s="5" t="s">
        <v>3437</v>
      </c>
      <c r="BA201" s="5" t="s">
        <v>3438</v>
      </c>
      <c r="BB201" s="5" t="s">
        <v>3440</v>
      </c>
      <c r="BC201" s="5" t="s">
        <v>3435</v>
      </c>
      <c r="BD201" s="5" t="s">
        <v>3032</v>
      </c>
      <c r="BE201" s="5" t="s">
        <v>229</v>
      </c>
      <c r="BF201" s="5" t="s">
        <v>229</v>
      </c>
      <c r="BG201" s="4" t="s">
        <v>229</v>
      </c>
      <c r="BH201" s="4" t="s">
        <v>229</v>
      </c>
      <c r="BI201" s="4" t="s">
        <v>229</v>
      </c>
      <c r="BJ201" s="4" t="s">
        <v>229</v>
      </c>
      <c r="BK201" s="4" t="s">
        <v>229</v>
      </c>
      <c r="BL201" s="4" t="s">
        <v>229</v>
      </c>
      <c r="BM201" s="4" t="s">
        <v>229</v>
      </c>
      <c r="BN201" s="4" t="s">
        <v>229</v>
      </c>
      <c r="BO201" s="4" t="s">
        <v>229</v>
      </c>
      <c r="BP201" s="4" t="s">
        <v>229</v>
      </c>
      <c r="BQ201" s="4" t="s">
        <v>229</v>
      </c>
      <c r="BR201" s="4" t="s">
        <v>229</v>
      </c>
      <c r="BS201" s="4" t="s">
        <v>229</v>
      </c>
      <c r="BT201" s="4" t="s">
        <v>229</v>
      </c>
      <c r="BU201" s="4" t="s">
        <v>229</v>
      </c>
      <c r="BV201" s="4" t="s">
        <v>229</v>
      </c>
      <c r="BY201" s="63">
        <v>440128730</v>
      </c>
    </row>
    <row r="202" spans="1:77" ht="15.75" hidden="1">
      <c r="A202" s="48" t="s">
        <v>15644</v>
      </c>
      <c r="B202" s="3" t="s">
        <v>3417</v>
      </c>
      <c r="C202" s="4" t="s">
        <v>3418</v>
      </c>
      <c r="D202" s="4" t="s">
        <v>3419</v>
      </c>
      <c r="E202" s="4" t="s">
        <v>3420</v>
      </c>
      <c r="F202" s="4" t="s">
        <v>3421</v>
      </c>
      <c r="G202" s="4" t="s">
        <v>3422</v>
      </c>
      <c r="H202" s="3" t="s">
        <v>14</v>
      </c>
      <c r="I202" s="4" t="s">
        <v>16</v>
      </c>
      <c r="J202" s="4" t="s">
        <v>3550</v>
      </c>
      <c r="K202" s="5" t="s">
        <v>3551</v>
      </c>
      <c r="L202" s="6">
        <v>2</v>
      </c>
      <c r="M202" s="5" t="s">
        <v>22</v>
      </c>
      <c r="N202" s="79" t="s">
        <v>349</v>
      </c>
      <c r="O202" s="4" t="s">
        <v>25</v>
      </c>
      <c r="P202" s="79" t="s">
        <v>497</v>
      </c>
      <c r="Q202" s="4" t="s">
        <v>28</v>
      </c>
      <c r="R202" s="79" t="s">
        <v>1593</v>
      </c>
      <c r="S202" s="4" t="s">
        <v>286</v>
      </c>
      <c r="T202" s="62" t="str">
        <f t="shared" si="3"/>
        <v xml:space="preserve">10. Reducción de las desigualdades </v>
      </c>
      <c r="U202" s="79" t="s">
        <v>349</v>
      </c>
      <c r="V202" s="4" t="s">
        <v>34</v>
      </c>
      <c r="W202" s="79" t="s">
        <v>349</v>
      </c>
      <c r="X202" s="4" t="s">
        <v>269</v>
      </c>
      <c r="Y202" s="79" t="s">
        <v>497</v>
      </c>
      <c r="Z202" s="4" t="s">
        <v>1093</v>
      </c>
      <c r="AA202" s="51" t="s">
        <v>16485</v>
      </c>
      <c r="AB202" s="3" t="s">
        <v>42</v>
      </c>
      <c r="AC202" s="4" t="s">
        <v>44</v>
      </c>
      <c r="AD202" s="4" t="s">
        <v>3552</v>
      </c>
      <c r="AE202" s="4" t="s">
        <v>3553</v>
      </c>
      <c r="AF202" s="4" t="s">
        <v>3554</v>
      </c>
      <c r="AG202" s="4" t="s">
        <v>3555</v>
      </c>
      <c r="AH202" s="8">
        <v>1</v>
      </c>
      <c r="AI202" s="4" t="s">
        <v>3556</v>
      </c>
      <c r="AJ202" s="4" t="s">
        <v>3557</v>
      </c>
      <c r="AK202" s="4" t="s">
        <v>59</v>
      </c>
      <c r="AL202" s="4" t="s">
        <v>3558</v>
      </c>
      <c r="AM202" s="9">
        <v>1</v>
      </c>
      <c r="AN202" s="9">
        <v>1</v>
      </c>
      <c r="AO202" s="9">
        <v>1</v>
      </c>
      <c r="AP202" s="9">
        <v>1</v>
      </c>
      <c r="AQ202" s="6">
        <v>30000</v>
      </c>
      <c r="AR202" s="5" t="s">
        <v>3559</v>
      </c>
      <c r="AS202" s="5" t="s">
        <v>3560</v>
      </c>
      <c r="AT202" s="5" t="s">
        <v>3561</v>
      </c>
      <c r="AU202" s="5" t="s">
        <v>3562</v>
      </c>
      <c r="AV202" s="5" t="s">
        <v>229</v>
      </c>
      <c r="AW202" s="5" t="s">
        <v>229</v>
      </c>
      <c r="AX202" s="5" t="s">
        <v>229</v>
      </c>
      <c r="AY202" s="5" t="s">
        <v>229</v>
      </c>
      <c r="AZ202" s="5" t="s">
        <v>229</v>
      </c>
      <c r="BA202" s="5" t="s">
        <v>229</v>
      </c>
      <c r="BB202" s="5" t="s">
        <v>229</v>
      </c>
      <c r="BC202" s="5" t="s">
        <v>229</v>
      </c>
      <c r="BD202" s="5" t="s">
        <v>229</v>
      </c>
      <c r="BE202" s="5" t="s">
        <v>229</v>
      </c>
      <c r="BF202" s="5" t="s">
        <v>229</v>
      </c>
      <c r="BG202" s="4" t="s">
        <v>229</v>
      </c>
      <c r="BH202" s="4" t="s">
        <v>229</v>
      </c>
      <c r="BI202" s="4" t="s">
        <v>229</v>
      </c>
      <c r="BJ202" s="4" t="s">
        <v>229</v>
      </c>
      <c r="BK202" s="4" t="s">
        <v>229</v>
      </c>
      <c r="BL202" s="4" t="s">
        <v>229</v>
      </c>
      <c r="BM202" s="4" t="s">
        <v>229</v>
      </c>
      <c r="BN202" s="4" t="s">
        <v>229</v>
      </c>
      <c r="BO202" s="4" t="s">
        <v>229</v>
      </c>
      <c r="BP202" s="4" t="s">
        <v>229</v>
      </c>
      <c r="BQ202" s="4" t="s">
        <v>229</v>
      </c>
      <c r="BR202" s="4" t="s">
        <v>229</v>
      </c>
      <c r="BS202" s="4" t="s">
        <v>229</v>
      </c>
      <c r="BT202" s="4" t="s">
        <v>229</v>
      </c>
      <c r="BU202" s="4" t="s">
        <v>229</v>
      </c>
      <c r="BV202" s="4" t="s">
        <v>229</v>
      </c>
      <c r="BW202" t="s">
        <v>120</v>
      </c>
      <c r="BX202" t="s">
        <v>122</v>
      </c>
      <c r="BY202" s="63">
        <v>3750000</v>
      </c>
    </row>
    <row r="203" spans="1:77" ht="15.75" hidden="1">
      <c r="A203" s="48" t="s">
        <v>15645</v>
      </c>
      <c r="B203" s="3" t="s">
        <v>3417</v>
      </c>
      <c r="C203" s="4" t="s">
        <v>3418</v>
      </c>
      <c r="D203" s="4" t="s">
        <v>3419</v>
      </c>
      <c r="E203" s="4" t="s">
        <v>3420</v>
      </c>
      <c r="F203" s="4" t="s">
        <v>3421</v>
      </c>
      <c r="G203" s="4" t="s">
        <v>3422</v>
      </c>
      <c r="H203" s="3" t="s">
        <v>231</v>
      </c>
      <c r="I203" s="4" t="s">
        <v>232</v>
      </c>
      <c r="J203" s="4" t="s">
        <v>3563</v>
      </c>
      <c r="K203" s="5" t="s">
        <v>3564</v>
      </c>
      <c r="L203" s="6">
        <v>5</v>
      </c>
      <c r="M203" s="5" t="s">
        <v>128</v>
      </c>
      <c r="N203" s="79">
        <v>3</v>
      </c>
      <c r="O203" s="5" t="s">
        <v>150</v>
      </c>
      <c r="P203" s="79">
        <v>1</v>
      </c>
      <c r="Q203" s="5" t="s">
        <v>209</v>
      </c>
      <c r="R203" s="79">
        <v>16</v>
      </c>
      <c r="S203" s="4" t="s">
        <v>31</v>
      </c>
      <c r="T203" s="62" t="str">
        <f t="shared" si="3"/>
        <v>16. Paz, justicia e instituciones sólidas</v>
      </c>
      <c r="U203" s="79" t="s">
        <v>497</v>
      </c>
      <c r="V203" s="4" t="s">
        <v>34</v>
      </c>
      <c r="W203" s="79" t="s">
        <v>3581</v>
      </c>
      <c r="X203" s="4" t="s">
        <v>235</v>
      </c>
      <c r="Y203" s="79" t="s">
        <v>349</v>
      </c>
      <c r="Z203" s="4" t="s">
        <v>236</v>
      </c>
      <c r="AA203" s="51" t="s">
        <v>16478</v>
      </c>
      <c r="AB203" s="3" t="s">
        <v>237</v>
      </c>
      <c r="AC203" s="4" t="s">
        <v>238</v>
      </c>
      <c r="AD203" s="4" t="s">
        <v>3565</v>
      </c>
      <c r="AE203" s="4" t="s">
        <v>3566</v>
      </c>
      <c r="AF203" s="4" t="s">
        <v>3567</v>
      </c>
      <c r="AG203" s="4" t="s">
        <v>3568</v>
      </c>
      <c r="AH203" s="8">
        <v>1</v>
      </c>
      <c r="AI203" s="4" t="s">
        <v>3569</v>
      </c>
      <c r="AJ203" s="4" t="s">
        <v>3570</v>
      </c>
      <c r="AK203" s="4" t="s">
        <v>59</v>
      </c>
      <c r="AL203" s="4" t="s">
        <v>3571</v>
      </c>
      <c r="AM203" s="9">
        <v>0.23499999999999999</v>
      </c>
      <c r="AN203" s="9">
        <v>0.47199999999999998</v>
      </c>
      <c r="AO203" s="9">
        <v>0.71599999999999997</v>
      </c>
      <c r="AP203" s="9">
        <v>1</v>
      </c>
      <c r="AQ203" s="3" t="s">
        <v>3572</v>
      </c>
      <c r="AR203" s="5" t="s">
        <v>3573</v>
      </c>
      <c r="AS203" s="5" t="s">
        <v>3574</v>
      </c>
      <c r="AT203" s="5" t="s">
        <v>3575</v>
      </c>
      <c r="AU203" s="5" t="s">
        <v>3576</v>
      </c>
      <c r="AV203" s="5" t="s">
        <v>3577</v>
      </c>
      <c r="AW203" s="5" t="s">
        <v>3575</v>
      </c>
      <c r="AX203" s="5" t="s">
        <v>3576</v>
      </c>
      <c r="AY203" s="5" t="s">
        <v>3578</v>
      </c>
      <c r="AZ203" s="5" t="s">
        <v>3575</v>
      </c>
      <c r="BA203" s="5" t="s">
        <v>3576</v>
      </c>
      <c r="BB203" s="5" t="s">
        <v>229</v>
      </c>
      <c r="BC203" s="5" t="s">
        <v>229</v>
      </c>
      <c r="BD203" s="5" t="s">
        <v>229</v>
      </c>
      <c r="BE203" s="5" t="s">
        <v>229</v>
      </c>
      <c r="BF203" s="5" t="s">
        <v>229</v>
      </c>
      <c r="BG203" s="4" t="s">
        <v>229</v>
      </c>
      <c r="BH203" s="4" t="s">
        <v>229</v>
      </c>
      <c r="BI203" s="4" t="s">
        <v>229</v>
      </c>
      <c r="BJ203" s="4" t="s">
        <v>229</v>
      </c>
      <c r="BK203" s="4" t="s">
        <v>229</v>
      </c>
      <c r="BL203" s="4" t="s">
        <v>229</v>
      </c>
      <c r="BM203" s="4" t="s">
        <v>229</v>
      </c>
      <c r="BN203" s="4" t="s">
        <v>229</v>
      </c>
      <c r="BO203" s="4" t="s">
        <v>229</v>
      </c>
      <c r="BP203" s="4" t="s">
        <v>229</v>
      </c>
      <c r="BQ203" s="4" t="s">
        <v>229</v>
      </c>
      <c r="BR203" s="4" t="s">
        <v>229</v>
      </c>
      <c r="BS203" s="4" t="s">
        <v>229</v>
      </c>
      <c r="BT203" s="4" t="s">
        <v>229</v>
      </c>
      <c r="BU203" s="4" t="s">
        <v>229</v>
      </c>
      <c r="BV203" s="4" t="s">
        <v>229</v>
      </c>
      <c r="BY203" s="63">
        <v>8900000</v>
      </c>
    </row>
    <row r="204" spans="1:77" ht="15.75" hidden="1">
      <c r="A204" s="48" t="s">
        <v>15646</v>
      </c>
      <c r="B204" s="3" t="s">
        <v>3417</v>
      </c>
      <c r="C204" s="4" t="s">
        <v>3418</v>
      </c>
      <c r="D204" s="4" t="s">
        <v>3419</v>
      </c>
      <c r="E204" s="4" t="s">
        <v>3420</v>
      </c>
      <c r="F204" s="4" t="s">
        <v>3421</v>
      </c>
      <c r="G204" s="4" t="s">
        <v>3422</v>
      </c>
      <c r="H204" s="3" t="s">
        <v>248</v>
      </c>
      <c r="I204" s="4" t="s">
        <v>249</v>
      </c>
      <c r="J204" s="4" t="s">
        <v>3579</v>
      </c>
      <c r="K204" s="5" t="s">
        <v>3580</v>
      </c>
      <c r="L204" s="6">
        <v>2</v>
      </c>
      <c r="M204" s="5" t="s">
        <v>22</v>
      </c>
      <c r="N204" s="79" t="s">
        <v>497</v>
      </c>
      <c r="O204" s="4" t="s">
        <v>137</v>
      </c>
      <c r="P204" s="79" t="s">
        <v>3581</v>
      </c>
      <c r="Q204" s="4" t="s">
        <v>179</v>
      </c>
      <c r="R204" s="79">
        <v>16</v>
      </c>
      <c r="S204" s="4" t="s">
        <v>31</v>
      </c>
      <c r="T204" s="62" t="str">
        <f t="shared" si="3"/>
        <v>16. Paz, justicia e instituciones sólidas</v>
      </c>
      <c r="U204" s="79" t="s">
        <v>528</v>
      </c>
      <c r="V204" s="4" t="s">
        <v>34</v>
      </c>
      <c r="W204" s="79" t="s">
        <v>498</v>
      </c>
      <c r="X204" s="4" t="s">
        <v>37</v>
      </c>
      <c r="Y204" s="79" t="s">
        <v>351</v>
      </c>
      <c r="Z204" s="4" t="s">
        <v>252</v>
      </c>
      <c r="AA204" s="51" t="s">
        <v>16519</v>
      </c>
      <c r="AB204" s="3" t="s">
        <v>253</v>
      </c>
      <c r="AC204" s="4" t="s">
        <v>254</v>
      </c>
      <c r="AD204" s="4" t="s">
        <v>3582</v>
      </c>
      <c r="AE204" s="4" t="s">
        <v>3426</v>
      </c>
      <c r="AF204" s="4" t="s">
        <v>3583</v>
      </c>
      <c r="AG204" s="4" t="s">
        <v>3584</v>
      </c>
      <c r="AH204" s="8">
        <v>1</v>
      </c>
      <c r="AI204" s="4" t="s">
        <v>3585</v>
      </c>
      <c r="AJ204" s="4" t="s">
        <v>3586</v>
      </c>
      <c r="AK204" s="4" t="s">
        <v>59</v>
      </c>
      <c r="AL204" s="4" t="s">
        <v>3587</v>
      </c>
      <c r="AM204" s="9">
        <v>4.3999999999999997E-2</v>
      </c>
      <c r="AN204" s="9">
        <v>0.247</v>
      </c>
      <c r="AO204" s="9">
        <v>0.61099999999999999</v>
      </c>
      <c r="AP204" s="9">
        <v>1</v>
      </c>
      <c r="AQ204" s="3" t="s">
        <v>3588</v>
      </c>
      <c r="AR204" s="5" t="s">
        <v>3589</v>
      </c>
      <c r="AS204" s="5" t="s">
        <v>3590</v>
      </c>
      <c r="AT204" s="5" t="s">
        <v>3591</v>
      </c>
      <c r="AU204" s="5" t="s">
        <v>3592</v>
      </c>
      <c r="AV204" s="5" t="s">
        <v>3593</v>
      </c>
      <c r="AW204" s="5" t="s">
        <v>3594</v>
      </c>
      <c r="AX204" s="5" t="s">
        <v>3595</v>
      </c>
      <c r="AY204" s="5" t="s">
        <v>229</v>
      </c>
      <c r="AZ204" s="5" t="s">
        <v>229</v>
      </c>
      <c r="BA204" s="5" t="s">
        <v>229</v>
      </c>
      <c r="BB204" s="5" t="s">
        <v>229</v>
      </c>
      <c r="BC204" s="5" t="s">
        <v>229</v>
      </c>
      <c r="BD204" s="5" t="s">
        <v>229</v>
      </c>
      <c r="BE204" s="5" t="s">
        <v>229</v>
      </c>
      <c r="BF204" s="5" t="s">
        <v>229</v>
      </c>
      <c r="BG204" s="4" t="s">
        <v>229</v>
      </c>
      <c r="BH204" s="4" t="s">
        <v>229</v>
      </c>
      <c r="BI204" s="4" t="s">
        <v>229</v>
      </c>
      <c r="BJ204" s="4" t="s">
        <v>229</v>
      </c>
      <c r="BK204" s="4" t="s">
        <v>229</v>
      </c>
      <c r="BL204" s="4" t="s">
        <v>229</v>
      </c>
      <c r="BM204" s="4" t="s">
        <v>229</v>
      </c>
      <c r="BN204" s="4" t="s">
        <v>229</v>
      </c>
      <c r="BO204" s="4" t="s">
        <v>229</v>
      </c>
      <c r="BP204" s="4" t="s">
        <v>229</v>
      </c>
      <c r="BQ204" s="4" t="s">
        <v>229</v>
      </c>
      <c r="BR204" s="4" t="s">
        <v>229</v>
      </c>
      <c r="BS204" s="4" t="s">
        <v>229</v>
      </c>
      <c r="BT204" s="4" t="s">
        <v>229</v>
      </c>
      <c r="BU204" s="4" t="s">
        <v>229</v>
      </c>
      <c r="BV204" s="4" t="s">
        <v>229</v>
      </c>
      <c r="BY204" s="63">
        <v>4916555</v>
      </c>
    </row>
    <row r="205" spans="1:77" ht="15.75" hidden="1">
      <c r="A205" s="48" t="s">
        <v>15647</v>
      </c>
      <c r="B205" s="3" t="s">
        <v>3417</v>
      </c>
      <c r="C205" s="4" t="s">
        <v>3418</v>
      </c>
      <c r="D205" s="4" t="s">
        <v>3419</v>
      </c>
      <c r="E205" s="4" t="s">
        <v>3420</v>
      </c>
      <c r="F205" s="4" t="s">
        <v>3421</v>
      </c>
      <c r="G205" s="4" t="s">
        <v>3422</v>
      </c>
      <c r="H205" s="3" t="s">
        <v>263</v>
      </c>
      <c r="I205" s="4" t="s">
        <v>264</v>
      </c>
      <c r="J205" s="4" t="s">
        <v>3596</v>
      </c>
      <c r="K205" s="5" t="s">
        <v>3597</v>
      </c>
      <c r="L205" s="6">
        <v>1</v>
      </c>
      <c r="M205" s="5" t="s">
        <v>125</v>
      </c>
      <c r="N205" s="79">
        <v>5</v>
      </c>
      <c r="O205" s="5" t="s">
        <v>134</v>
      </c>
      <c r="P205" s="79">
        <v>0</v>
      </c>
      <c r="Q205" s="5" t="s">
        <v>134</v>
      </c>
      <c r="R205" s="79">
        <v>5</v>
      </c>
      <c r="S205" s="4" t="s">
        <v>268</v>
      </c>
      <c r="T205" s="62" t="str">
        <f t="shared" si="3"/>
        <v xml:space="preserve">5. Igualdad de género </v>
      </c>
      <c r="U205" s="79" t="s">
        <v>497</v>
      </c>
      <c r="V205" s="4" t="s">
        <v>34</v>
      </c>
      <c r="W205" s="79" t="s">
        <v>349</v>
      </c>
      <c r="X205" s="4" t="s">
        <v>269</v>
      </c>
      <c r="Y205" s="79" t="s">
        <v>840</v>
      </c>
      <c r="Z205" s="4" t="s">
        <v>270</v>
      </c>
      <c r="AA205" s="51" t="s">
        <v>16479</v>
      </c>
      <c r="AB205" s="3" t="s">
        <v>271</v>
      </c>
      <c r="AC205" s="4" t="s">
        <v>272</v>
      </c>
      <c r="AD205" s="4" t="s">
        <v>3598</v>
      </c>
      <c r="AE205" s="4" t="s">
        <v>3599</v>
      </c>
      <c r="AF205" s="4" t="s">
        <v>3600</v>
      </c>
      <c r="AG205" s="4" t="s">
        <v>3601</v>
      </c>
      <c r="AH205" s="8">
        <v>1</v>
      </c>
      <c r="AI205" s="4" t="s">
        <v>3602</v>
      </c>
      <c r="AJ205" s="4" t="s">
        <v>3603</v>
      </c>
      <c r="AK205" s="4" t="s">
        <v>59</v>
      </c>
      <c r="AL205" s="4" t="s">
        <v>3604</v>
      </c>
      <c r="AM205" s="9">
        <v>0.25</v>
      </c>
      <c r="AN205" s="9">
        <v>0.5</v>
      </c>
      <c r="AO205" s="9">
        <v>0.75</v>
      </c>
      <c r="AP205" s="9">
        <v>1</v>
      </c>
      <c r="AQ205" s="3" t="s">
        <v>3605</v>
      </c>
      <c r="AR205" s="5" t="s">
        <v>3606</v>
      </c>
      <c r="AS205" s="5" t="s">
        <v>3607</v>
      </c>
      <c r="AT205" s="5" t="s">
        <v>3468</v>
      </c>
      <c r="AU205" s="5" t="s">
        <v>3469</v>
      </c>
      <c r="AV205" s="5" t="s">
        <v>229</v>
      </c>
      <c r="AW205" s="5" t="s">
        <v>229</v>
      </c>
      <c r="AX205" s="5" t="s">
        <v>229</v>
      </c>
      <c r="AY205" s="5" t="s">
        <v>229</v>
      </c>
      <c r="AZ205" s="5" t="s">
        <v>229</v>
      </c>
      <c r="BA205" s="5" t="s">
        <v>229</v>
      </c>
      <c r="BB205" s="5" t="s">
        <v>229</v>
      </c>
      <c r="BC205" s="5" t="s">
        <v>229</v>
      </c>
      <c r="BD205" s="5" t="s">
        <v>229</v>
      </c>
      <c r="BE205" s="5" t="s">
        <v>229</v>
      </c>
      <c r="BF205" s="5" t="s">
        <v>229</v>
      </c>
      <c r="BG205" s="4" t="s">
        <v>229</v>
      </c>
      <c r="BH205" s="4" t="s">
        <v>229</v>
      </c>
      <c r="BI205" s="4" t="s">
        <v>229</v>
      </c>
      <c r="BJ205" s="4" t="s">
        <v>229</v>
      </c>
      <c r="BK205" s="4" t="s">
        <v>229</v>
      </c>
      <c r="BL205" s="4" t="s">
        <v>229</v>
      </c>
      <c r="BM205" s="4" t="s">
        <v>229</v>
      </c>
      <c r="BN205" s="4" t="s">
        <v>229</v>
      </c>
      <c r="BO205" s="4" t="s">
        <v>229</v>
      </c>
      <c r="BP205" s="4" t="s">
        <v>229</v>
      </c>
      <c r="BQ205" s="4" t="s">
        <v>229</v>
      </c>
      <c r="BR205" s="4" t="s">
        <v>229</v>
      </c>
      <c r="BS205" s="4" t="s">
        <v>229</v>
      </c>
      <c r="BT205" s="4" t="s">
        <v>229</v>
      </c>
      <c r="BU205" s="4" t="s">
        <v>229</v>
      </c>
      <c r="BV205" s="4" t="s">
        <v>229</v>
      </c>
      <c r="BY205" s="63">
        <v>25911018</v>
      </c>
    </row>
    <row r="206" spans="1:77" ht="15.75" hidden="1">
      <c r="A206" s="48" t="s">
        <v>15648</v>
      </c>
      <c r="B206" s="3" t="s">
        <v>3417</v>
      </c>
      <c r="C206" s="4" t="s">
        <v>3418</v>
      </c>
      <c r="D206" s="4" t="s">
        <v>3419</v>
      </c>
      <c r="E206" s="4" t="s">
        <v>3420</v>
      </c>
      <c r="F206" s="4" t="s">
        <v>3421</v>
      </c>
      <c r="G206" s="4" t="s">
        <v>3422</v>
      </c>
      <c r="H206" s="3" t="s">
        <v>282</v>
      </c>
      <c r="I206" s="4" t="s">
        <v>283</v>
      </c>
      <c r="J206" s="4" t="s">
        <v>3608</v>
      </c>
      <c r="K206" s="5" t="s">
        <v>3609</v>
      </c>
      <c r="L206" s="6">
        <v>1</v>
      </c>
      <c r="M206" s="5" t="s">
        <v>125</v>
      </c>
      <c r="N206" s="79">
        <v>6</v>
      </c>
      <c r="O206" s="4" t="s">
        <v>135</v>
      </c>
      <c r="P206" s="79">
        <v>0</v>
      </c>
      <c r="Q206" s="4" t="s">
        <v>135</v>
      </c>
      <c r="R206" s="79">
        <v>10</v>
      </c>
      <c r="S206" s="4" t="s">
        <v>286</v>
      </c>
      <c r="T206" s="62" t="str">
        <f t="shared" si="3"/>
        <v xml:space="preserve">10. Reducción de las desigualdades </v>
      </c>
      <c r="U206" s="79" t="s">
        <v>497</v>
      </c>
      <c r="V206" s="4" t="s">
        <v>34</v>
      </c>
      <c r="W206" s="79" t="s">
        <v>349</v>
      </c>
      <c r="X206" s="4" t="s">
        <v>269</v>
      </c>
      <c r="Y206" s="79" t="s">
        <v>840</v>
      </c>
      <c r="Z206" s="4" t="s">
        <v>270</v>
      </c>
      <c r="AA206" s="51" t="s">
        <v>16479</v>
      </c>
      <c r="AB206" s="3" t="s">
        <v>287</v>
      </c>
      <c r="AC206" s="4" t="s">
        <v>288</v>
      </c>
      <c r="AD206" s="4" t="s">
        <v>3610</v>
      </c>
      <c r="AE206" s="4" t="s">
        <v>3611</v>
      </c>
      <c r="AF206" s="4" t="s">
        <v>3612</v>
      </c>
      <c r="AG206" s="4" t="s">
        <v>3613</v>
      </c>
      <c r="AH206" s="8">
        <v>1</v>
      </c>
      <c r="AI206" s="4" t="s">
        <v>3602</v>
      </c>
      <c r="AJ206" s="4" t="s">
        <v>3603</v>
      </c>
      <c r="AK206" s="4" t="s">
        <v>59</v>
      </c>
      <c r="AL206" s="4" t="s">
        <v>3604</v>
      </c>
      <c r="AM206" s="9">
        <v>0.25</v>
      </c>
      <c r="AN206" s="9">
        <v>0.5</v>
      </c>
      <c r="AO206" s="9">
        <v>0.75</v>
      </c>
      <c r="AP206" s="9">
        <v>1</v>
      </c>
      <c r="AQ206" s="3" t="s">
        <v>3614</v>
      </c>
      <c r="AR206" s="5" t="s">
        <v>3615</v>
      </c>
      <c r="AS206" s="5" t="s">
        <v>3616</v>
      </c>
      <c r="AT206" s="5" t="s">
        <v>3468</v>
      </c>
      <c r="AU206" s="5" t="s">
        <v>3617</v>
      </c>
      <c r="AV206" s="5" t="s">
        <v>229</v>
      </c>
      <c r="AW206" s="5" t="s">
        <v>229</v>
      </c>
      <c r="AX206" s="5" t="s">
        <v>229</v>
      </c>
      <c r="AY206" s="5" t="s">
        <v>229</v>
      </c>
      <c r="AZ206" s="5" t="s">
        <v>229</v>
      </c>
      <c r="BA206" s="5" t="s">
        <v>229</v>
      </c>
      <c r="BB206" s="5" t="s">
        <v>229</v>
      </c>
      <c r="BC206" s="5" t="s">
        <v>229</v>
      </c>
      <c r="BD206" s="5" t="s">
        <v>229</v>
      </c>
      <c r="BE206" s="5" t="s">
        <v>229</v>
      </c>
      <c r="BF206" s="5" t="s">
        <v>229</v>
      </c>
      <c r="BG206" s="4" t="s">
        <v>229</v>
      </c>
      <c r="BH206" s="4" t="s">
        <v>229</v>
      </c>
      <c r="BI206" s="4" t="s">
        <v>229</v>
      </c>
      <c r="BJ206" s="4" t="s">
        <v>229</v>
      </c>
      <c r="BK206" s="4" t="s">
        <v>229</v>
      </c>
      <c r="BL206" s="4" t="s">
        <v>229</v>
      </c>
      <c r="BM206" s="4" t="s">
        <v>229</v>
      </c>
      <c r="BN206" s="4" t="s">
        <v>229</v>
      </c>
      <c r="BO206" s="4" t="s">
        <v>229</v>
      </c>
      <c r="BP206" s="4" t="s">
        <v>229</v>
      </c>
      <c r="BQ206" s="4" t="s">
        <v>229</v>
      </c>
      <c r="BR206" s="4" t="s">
        <v>229</v>
      </c>
      <c r="BS206" s="4" t="s">
        <v>229</v>
      </c>
      <c r="BT206" s="4" t="s">
        <v>229</v>
      </c>
      <c r="BU206" s="4" t="s">
        <v>229</v>
      </c>
      <c r="BV206" s="4" t="s">
        <v>229</v>
      </c>
      <c r="BY206" s="63">
        <v>1800000</v>
      </c>
    </row>
    <row r="207" spans="1:77" ht="15.75" hidden="1">
      <c r="A207" s="48" t="s">
        <v>15649</v>
      </c>
      <c r="B207" s="3" t="s">
        <v>3417</v>
      </c>
      <c r="C207" s="4" t="s">
        <v>3418</v>
      </c>
      <c r="D207" s="4" t="s">
        <v>3719</v>
      </c>
      <c r="E207" s="4" t="s">
        <v>3420</v>
      </c>
      <c r="F207" s="4" t="s">
        <v>3421</v>
      </c>
      <c r="G207" s="4" t="s">
        <v>3422</v>
      </c>
      <c r="H207" s="3" t="s">
        <v>345</v>
      </c>
      <c r="I207" s="4" t="s">
        <v>346</v>
      </c>
      <c r="J207" s="4" t="s">
        <v>347</v>
      </c>
      <c r="K207" s="5" t="s">
        <v>3720</v>
      </c>
      <c r="L207" s="6">
        <v>1</v>
      </c>
      <c r="M207" s="5" t="s">
        <v>125</v>
      </c>
      <c r="N207" s="79" t="s">
        <v>351</v>
      </c>
      <c r="O207" s="4" t="s">
        <v>135</v>
      </c>
      <c r="P207" s="79" t="s">
        <v>497</v>
      </c>
      <c r="Q207" s="4" t="s">
        <v>167</v>
      </c>
      <c r="R207" s="79" t="s">
        <v>1593</v>
      </c>
      <c r="S207" s="4" t="s">
        <v>286</v>
      </c>
      <c r="T207" s="62" t="str">
        <f t="shared" si="3"/>
        <v xml:space="preserve">10. Reducción de las desigualdades </v>
      </c>
      <c r="U207" s="79" t="s">
        <v>349</v>
      </c>
      <c r="V207" s="4" t="s">
        <v>350</v>
      </c>
      <c r="W207" s="79" t="s">
        <v>351</v>
      </c>
      <c r="X207" s="4" t="s">
        <v>352</v>
      </c>
      <c r="Y207" s="79" t="s">
        <v>353</v>
      </c>
      <c r="Z207" s="4" t="s">
        <v>354</v>
      </c>
      <c r="AA207" s="51" t="s">
        <v>1351</v>
      </c>
      <c r="AB207" s="3" t="s">
        <v>2510</v>
      </c>
      <c r="AC207" s="4" t="s">
        <v>355</v>
      </c>
      <c r="AD207" s="4" t="s">
        <v>356</v>
      </c>
      <c r="AE207" s="4" t="s">
        <v>357</v>
      </c>
      <c r="AF207" s="4" t="s">
        <v>358</v>
      </c>
      <c r="AG207" s="4" t="s">
        <v>359</v>
      </c>
      <c r="AH207" s="8">
        <v>1</v>
      </c>
      <c r="AI207" s="4" t="s">
        <v>360</v>
      </c>
      <c r="AJ207" s="4" t="s">
        <v>361</v>
      </c>
      <c r="AK207" s="4" t="s">
        <v>59</v>
      </c>
      <c r="AL207" s="4" t="s">
        <v>362</v>
      </c>
      <c r="AM207" s="3">
        <v>0</v>
      </c>
      <c r="AN207" s="3">
        <v>0.5</v>
      </c>
      <c r="AO207" s="3">
        <v>1</v>
      </c>
      <c r="AP207" s="3">
        <v>1</v>
      </c>
      <c r="AQ207" s="3">
        <v>1</v>
      </c>
      <c r="AR207" s="4" t="s">
        <v>363</v>
      </c>
      <c r="AS207" s="4" t="s">
        <v>364</v>
      </c>
      <c r="AT207" s="4" t="s">
        <v>362</v>
      </c>
      <c r="AU207" s="4" t="s">
        <v>362</v>
      </c>
      <c r="AV207" s="4" t="s">
        <v>229</v>
      </c>
      <c r="AW207" s="4" t="s">
        <v>229</v>
      </c>
      <c r="AX207" s="4" t="s">
        <v>229</v>
      </c>
      <c r="AY207" s="4" t="s">
        <v>229</v>
      </c>
      <c r="AZ207" s="4" t="s">
        <v>229</v>
      </c>
      <c r="BA207" s="4" t="s">
        <v>229</v>
      </c>
      <c r="BB207" s="4" t="s">
        <v>229</v>
      </c>
      <c r="BC207" s="4" t="s">
        <v>229</v>
      </c>
      <c r="BD207" s="4" t="s">
        <v>229</v>
      </c>
      <c r="BE207" s="4" t="s">
        <v>229</v>
      </c>
      <c r="BF207" s="4" t="s">
        <v>229</v>
      </c>
      <c r="BG207" s="4" t="s">
        <v>229</v>
      </c>
      <c r="BH207" s="4" t="s">
        <v>229</v>
      </c>
      <c r="BI207" s="4" t="s">
        <v>229</v>
      </c>
      <c r="BJ207" s="4" t="s">
        <v>229</v>
      </c>
      <c r="BK207" s="4" t="s">
        <v>229</v>
      </c>
      <c r="BL207" s="4" t="s">
        <v>229</v>
      </c>
      <c r="BM207" s="4" t="s">
        <v>229</v>
      </c>
      <c r="BN207" s="4" t="s">
        <v>229</v>
      </c>
      <c r="BO207" s="4" t="s">
        <v>229</v>
      </c>
      <c r="BP207" s="4" t="s">
        <v>229</v>
      </c>
      <c r="BQ207" s="4" t="s">
        <v>229</v>
      </c>
      <c r="BR207" s="4" t="s">
        <v>229</v>
      </c>
      <c r="BS207" s="4" t="s">
        <v>229</v>
      </c>
      <c r="BT207" s="4" t="s">
        <v>229</v>
      </c>
      <c r="BU207" s="4" t="s">
        <v>229</v>
      </c>
      <c r="BV207" s="4" t="s">
        <v>229</v>
      </c>
      <c r="BY207" s="63">
        <v>54594200</v>
      </c>
    </row>
    <row r="208" spans="1:77" ht="15.75" hidden="1">
      <c r="A208" s="48" t="s">
        <v>15650</v>
      </c>
      <c r="B208" s="3" t="s">
        <v>3417</v>
      </c>
      <c r="C208" s="4" t="s">
        <v>3418</v>
      </c>
      <c r="D208" s="4" t="s">
        <v>3419</v>
      </c>
      <c r="E208" s="4" t="s">
        <v>3420</v>
      </c>
      <c r="F208" s="4" t="s">
        <v>3421</v>
      </c>
      <c r="G208" s="4" t="s">
        <v>3422</v>
      </c>
      <c r="H208" s="3" t="s">
        <v>2281</v>
      </c>
      <c r="I208" s="4" t="s">
        <v>2282</v>
      </c>
      <c r="J208" s="4" t="s">
        <v>3618</v>
      </c>
      <c r="K208" s="5" t="s">
        <v>3619</v>
      </c>
      <c r="L208" s="6">
        <v>6</v>
      </c>
      <c r="M208" s="5" t="s">
        <v>129</v>
      </c>
      <c r="N208" s="79">
        <v>3</v>
      </c>
      <c r="O208" s="5" t="s">
        <v>153</v>
      </c>
      <c r="P208" s="79">
        <v>2</v>
      </c>
      <c r="Q208" s="5" t="s">
        <v>218</v>
      </c>
      <c r="R208" s="79">
        <v>16</v>
      </c>
      <c r="S208" s="4" t="s">
        <v>31</v>
      </c>
      <c r="T208" s="62" t="str">
        <f t="shared" si="3"/>
        <v>16. Paz, justicia e instituciones sólidas</v>
      </c>
      <c r="U208" s="79" t="s">
        <v>497</v>
      </c>
      <c r="V208" s="4" t="s">
        <v>34</v>
      </c>
      <c r="W208" s="79" t="s">
        <v>528</v>
      </c>
      <c r="X208" s="4" t="s">
        <v>37</v>
      </c>
      <c r="Y208" s="79" t="s">
        <v>349</v>
      </c>
      <c r="Z208" s="4" t="s">
        <v>1685</v>
      </c>
      <c r="AA208" s="51" t="s">
        <v>16500</v>
      </c>
      <c r="AB208" s="3" t="s">
        <v>2285</v>
      </c>
      <c r="AC208" s="4" t="s">
        <v>2286</v>
      </c>
      <c r="AD208" s="4" t="s">
        <v>3620</v>
      </c>
      <c r="AE208" s="4" t="s">
        <v>3542</v>
      </c>
      <c r="AF208" s="4" t="s">
        <v>3621</v>
      </c>
      <c r="AG208" s="4" t="s">
        <v>3622</v>
      </c>
      <c r="AH208" s="3">
        <v>100000</v>
      </c>
      <c r="AI208" s="4" t="s">
        <v>3623</v>
      </c>
      <c r="AJ208" s="4" t="s">
        <v>3447</v>
      </c>
      <c r="AK208" s="4" t="s">
        <v>471</v>
      </c>
      <c r="AL208" s="4" t="s">
        <v>3624</v>
      </c>
      <c r="AM208" s="3">
        <v>25000</v>
      </c>
      <c r="AN208" s="3">
        <v>50000</v>
      </c>
      <c r="AO208" s="3">
        <v>75000</v>
      </c>
      <c r="AP208" s="3">
        <v>100000</v>
      </c>
      <c r="AQ208" s="3" t="s">
        <v>3625</v>
      </c>
      <c r="AR208" s="5" t="s">
        <v>3622</v>
      </c>
      <c r="AS208" s="5" t="s">
        <v>3626</v>
      </c>
      <c r="AT208" s="5" t="s">
        <v>3627</v>
      </c>
      <c r="AU208" s="5" t="s">
        <v>3628</v>
      </c>
      <c r="AV208" s="5" t="s">
        <v>3629</v>
      </c>
      <c r="AW208" s="5" t="s">
        <v>3627</v>
      </c>
      <c r="AX208" s="5" t="s">
        <v>3628</v>
      </c>
      <c r="AY208" s="5" t="s">
        <v>3630</v>
      </c>
      <c r="AZ208" s="5" t="s">
        <v>3627</v>
      </c>
      <c r="BA208" s="5" t="s">
        <v>3628</v>
      </c>
      <c r="BB208" s="5" t="s">
        <v>229</v>
      </c>
      <c r="BC208" s="5" t="s">
        <v>229</v>
      </c>
      <c r="BD208" s="5" t="s">
        <v>229</v>
      </c>
      <c r="BE208" s="5" t="s">
        <v>229</v>
      </c>
      <c r="BF208" s="5" t="s">
        <v>229</v>
      </c>
      <c r="BG208" s="4" t="s">
        <v>229</v>
      </c>
      <c r="BH208" s="4" t="s">
        <v>229</v>
      </c>
      <c r="BI208" s="4" t="s">
        <v>229</v>
      </c>
      <c r="BJ208" s="4" t="s">
        <v>229</v>
      </c>
      <c r="BK208" s="4" t="s">
        <v>229</v>
      </c>
      <c r="BL208" s="4" t="s">
        <v>229</v>
      </c>
      <c r="BM208" s="4" t="s">
        <v>229</v>
      </c>
      <c r="BN208" s="4" t="s">
        <v>229</v>
      </c>
      <c r="BO208" s="4" t="s">
        <v>229</v>
      </c>
      <c r="BP208" s="4" t="s">
        <v>229</v>
      </c>
      <c r="BQ208" s="4" t="s">
        <v>229</v>
      </c>
      <c r="BR208" s="4" t="s">
        <v>229</v>
      </c>
      <c r="BS208" s="4" t="s">
        <v>229</v>
      </c>
      <c r="BT208" s="4" t="s">
        <v>229</v>
      </c>
      <c r="BU208" s="4" t="s">
        <v>229</v>
      </c>
      <c r="BV208" s="4" t="s">
        <v>229</v>
      </c>
      <c r="BY208" s="63">
        <v>68000000</v>
      </c>
    </row>
    <row r="209" spans="1:77" ht="15.75" hidden="1">
      <c r="A209" s="48" t="s">
        <v>15651</v>
      </c>
      <c r="B209" s="3" t="s">
        <v>3417</v>
      </c>
      <c r="C209" s="4" t="s">
        <v>3418</v>
      </c>
      <c r="D209" s="4" t="s">
        <v>3419</v>
      </c>
      <c r="E209" s="4" t="s">
        <v>3420</v>
      </c>
      <c r="F209" s="4" t="s">
        <v>3421</v>
      </c>
      <c r="G209" s="4" t="s">
        <v>3422</v>
      </c>
      <c r="H209" s="3" t="s">
        <v>3631</v>
      </c>
      <c r="I209" s="4" t="s">
        <v>3632</v>
      </c>
      <c r="J209" s="4" t="s">
        <v>3633</v>
      </c>
      <c r="K209" s="5" t="s">
        <v>3634</v>
      </c>
      <c r="L209" s="6">
        <v>1</v>
      </c>
      <c r="M209" s="5" t="s">
        <v>125</v>
      </c>
      <c r="N209" s="79">
        <v>6</v>
      </c>
      <c r="O209" s="4" t="s">
        <v>135</v>
      </c>
      <c r="P209" s="79">
        <v>3</v>
      </c>
      <c r="Q209" s="4" t="s">
        <v>169</v>
      </c>
      <c r="R209" s="79">
        <v>10</v>
      </c>
      <c r="S209" s="4" t="s">
        <v>286</v>
      </c>
      <c r="T209" s="62" t="str">
        <f t="shared" si="3"/>
        <v xml:space="preserve">10. Reducción de las desigualdades </v>
      </c>
      <c r="U209" s="79" t="s">
        <v>349</v>
      </c>
      <c r="V209" s="4" t="s">
        <v>350</v>
      </c>
      <c r="W209" s="79" t="s">
        <v>351</v>
      </c>
      <c r="X209" s="4" t="s">
        <v>352</v>
      </c>
      <c r="Y209" s="79" t="s">
        <v>349</v>
      </c>
      <c r="Z209" s="4" t="s">
        <v>1342</v>
      </c>
      <c r="AA209" s="51" t="s">
        <v>16496</v>
      </c>
      <c r="AB209" s="3" t="s">
        <v>1739</v>
      </c>
      <c r="AC209" s="4" t="s">
        <v>1740</v>
      </c>
      <c r="AD209" s="4" t="s">
        <v>3635</v>
      </c>
      <c r="AE209" s="4" t="s">
        <v>3636</v>
      </c>
      <c r="AF209" s="4" t="s">
        <v>3637</v>
      </c>
      <c r="AG209" s="4" t="s">
        <v>3638</v>
      </c>
      <c r="AH209" s="8">
        <v>1</v>
      </c>
      <c r="AI209" s="4" t="s">
        <v>3639</v>
      </c>
      <c r="AJ209" s="4" t="s">
        <v>3640</v>
      </c>
      <c r="AK209" s="4" t="s">
        <v>59</v>
      </c>
      <c r="AL209" s="4" t="s">
        <v>3641</v>
      </c>
      <c r="AM209" s="9">
        <v>0.72199999999999998</v>
      </c>
      <c r="AN209" s="9">
        <v>0.83399999999999996</v>
      </c>
      <c r="AO209" s="9">
        <v>0.89</v>
      </c>
      <c r="AP209" s="9">
        <v>1</v>
      </c>
      <c r="AQ209" s="6">
        <v>3</v>
      </c>
      <c r="AR209" s="5" t="s">
        <v>3642</v>
      </c>
      <c r="AS209" s="5" t="s">
        <v>3643</v>
      </c>
      <c r="AT209" s="5" t="s">
        <v>3644</v>
      </c>
      <c r="AU209" s="5" t="s">
        <v>3645</v>
      </c>
      <c r="AV209" s="5" t="s">
        <v>3646</v>
      </c>
      <c r="AW209" s="5" t="s">
        <v>3644</v>
      </c>
      <c r="AX209" s="5" t="s">
        <v>3645</v>
      </c>
      <c r="AY209" s="5" t="s">
        <v>3647</v>
      </c>
      <c r="AZ209" s="5" t="s">
        <v>3644</v>
      </c>
      <c r="BA209" s="5" t="s">
        <v>3645</v>
      </c>
      <c r="BB209" s="5" t="s">
        <v>229</v>
      </c>
      <c r="BC209" s="5" t="s">
        <v>229</v>
      </c>
      <c r="BD209" s="5" t="s">
        <v>229</v>
      </c>
      <c r="BE209" s="5" t="s">
        <v>229</v>
      </c>
      <c r="BF209" s="5" t="s">
        <v>229</v>
      </c>
      <c r="BG209" s="4" t="s">
        <v>229</v>
      </c>
      <c r="BH209" s="4" t="s">
        <v>229</v>
      </c>
      <c r="BI209" s="4" t="s">
        <v>229</v>
      </c>
      <c r="BJ209" s="4" t="s">
        <v>229</v>
      </c>
      <c r="BK209" s="4" t="s">
        <v>229</v>
      </c>
      <c r="BL209" s="4" t="s">
        <v>229</v>
      </c>
      <c r="BM209" s="4" t="s">
        <v>229</v>
      </c>
      <c r="BN209" s="4" t="s">
        <v>229</v>
      </c>
      <c r="BO209" s="4" t="s">
        <v>229</v>
      </c>
      <c r="BP209" s="4" t="s">
        <v>229</v>
      </c>
      <c r="BQ209" s="4" t="s">
        <v>229</v>
      </c>
      <c r="BR209" s="4" t="s">
        <v>229</v>
      </c>
      <c r="BS209" s="4" t="s">
        <v>229</v>
      </c>
      <c r="BT209" s="4" t="s">
        <v>229</v>
      </c>
      <c r="BU209" s="4" t="s">
        <v>229</v>
      </c>
      <c r="BV209" s="4" t="s">
        <v>229</v>
      </c>
      <c r="BY209" s="63">
        <v>122354194</v>
      </c>
    </row>
    <row r="210" spans="1:77" ht="15.75" hidden="1">
      <c r="A210" s="48" t="s">
        <v>15652</v>
      </c>
      <c r="B210" s="3" t="s">
        <v>3417</v>
      </c>
      <c r="C210" s="4" t="s">
        <v>3418</v>
      </c>
      <c r="D210" s="4" t="s">
        <v>3419</v>
      </c>
      <c r="E210" s="4" t="s">
        <v>3420</v>
      </c>
      <c r="F210" s="4" t="s">
        <v>3421</v>
      </c>
      <c r="G210" s="4" t="s">
        <v>3422</v>
      </c>
      <c r="H210" s="3" t="s">
        <v>3648</v>
      </c>
      <c r="I210" s="4" t="s">
        <v>3649</v>
      </c>
      <c r="J210" s="4" t="s">
        <v>3650</v>
      </c>
      <c r="K210" s="5" t="s">
        <v>3651</v>
      </c>
      <c r="L210" s="6">
        <v>1</v>
      </c>
      <c r="M210" s="5" t="s">
        <v>125</v>
      </c>
      <c r="N210" s="79">
        <v>5</v>
      </c>
      <c r="O210" s="5" t="s">
        <v>134</v>
      </c>
      <c r="P210" s="79">
        <v>0</v>
      </c>
      <c r="Q210" s="5" t="s">
        <v>134</v>
      </c>
      <c r="R210" s="79">
        <v>5</v>
      </c>
      <c r="S210" s="4" t="s">
        <v>268</v>
      </c>
      <c r="T210" s="62" t="str">
        <f t="shared" si="3"/>
        <v xml:space="preserve">5. Igualdad de género </v>
      </c>
      <c r="U210" s="79" t="s">
        <v>497</v>
      </c>
      <c r="V210" s="4" t="s">
        <v>34</v>
      </c>
      <c r="W210" s="79" t="s">
        <v>349</v>
      </c>
      <c r="X210" s="4" t="s">
        <v>269</v>
      </c>
      <c r="Y210" s="79" t="s">
        <v>840</v>
      </c>
      <c r="Z210" s="4" t="s">
        <v>270</v>
      </c>
      <c r="AA210" s="51" t="s">
        <v>16479</v>
      </c>
      <c r="AB210" s="3" t="s">
        <v>3652</v>
      </c>
      <c r="AC210" s="4" t="s">
        <v>3653</v>
      </c>
      <c r="AD210" s="4" t="s">
        <v>3654</v>
      </c>
      <c r="AE210" s="4" t="s">
        <v>3655</v>
      </c>
      <c r="AF210" s="4" t="s">
        <v>3656</v>
      </c>
      <c r="AG210" s="4" t="s">
        <v>3657</v>
      </c>
      <c r="AH210" s="8">
        <v>1</v>
      </c>
      <c r="AI210" s="4" t="s">
        <v>3658</v>
      </c>
      <c r="AJ210" s="4" t="s">
        <v>3659</v>
      </c>
      <c r="AK210" s="4" t="s">
        <v>59</v>
      </c>
      <c r="AL210" s="4" t="s">
        <v>3660</v>
      </c>
      <c r="AM210" s="8">
        <v>0</v>
      </c>
      <c r="AN210" s="9">
        <v>0.42299999999999999</v>
      </c>
      <c r="AO210" s="9">
        <v>0.5</v>
      </c>
      <c r="AP210" s="9">
        <v>1</v>
      </c>
      <c r="AQ210" s="3" t="s">
        <v>3661</v>
      </c>
      <c r="AR210" s="5" t="s">
        <v>3662</v>
      </c>
      <c r="AS210" s="5" t="s">
        <v>3663</v>
      </c>
      <c r="AT210" s="5" t="s">
        <v>3468</v>
      </c>
      <c r="AU210" s="5" t="s">
        <v>3469</v>
      </c>
      <c r="AV210" s="5" t="s">
        <v>3664</v>
      </c>
      <c r="AW210" s="5" t="s">
        <v>3468</v>
      </c>
      <c r="AX210" s="5" t="s">
        <v>3469</v>
      </c>
      <c r="AY210" s="5" t="s">
        <v>3665</v>
      </c>
      <c r="AZ210" s="5" t="s">
        <v>3468</v>
      </c>
      <c r="BA210" s="5" t="s">
        <v>3469</v>
      </c>
      <c r="BB210" s="5" t="s">
        <v>229</v>
      </c>
      <c r="BC210" s="5" t="s">
        <v>229</v>
      </c>
      <c r="BD210" s="5" t="s">
        <v>229</v>
      </c>
      <c r="BE210" s="5" t="s">
        <v>229</v>
      </c>
      <c r="BF210" s="5" t="s">
        <v>229</v>
      </c>
      <c r="BG210" s="4" t="s">
        <v>229</v>
      </c>
      <c r="BH210" s="4" t="s">
        <v>229</v>
      </c>
      <c r="BI210" s="4" t="s">
        <v>229</v>
      </c>
      <c r="BJ210" s="4" t="s">
        <v>229</v>
      </c>
      <c r="BK210" s="4" t="s">
        <v>229</v>
      </c>
      <c r="BL210" s="4" t="s">
        <v>229</v>
      </c>
      <c r="BM210" s="4" t="s">
        <v>229</v>
      </c>
      <c r="BN210" s="4" t="s">
        <v>229</v>
      </c>
      <c r="BO210" s="4" t="s">
        <v>229</v>
      </c>
      <c r="BP210" s="4" t="s">
        <v>229</v>
      </c>
      <c r="BQ210" s="4" t="s">
        <v>229</v>
      </c>
      <c r="BR210" s="4" t="s">
        <v>229</v>
      </c>
      <c r="BS210" s="4" t="s">
        <v>229</v>
      </c>
      <c r="BT210" s="4" t="s">
        <v>229</v>
      </c>
      <c r="BU210" s="4" t="s">
        <v>229</v>
      </c>
      <c r="BV210" s="4" t="s">
        <v>229</v>
      </c>
      <c r="BY210" s="63">
        <v>2196322936.2400002</v>
      </c>
    </row>
    <row r="211" spans="1:77" ht="15.75" hidden="1">
      <c r="A211" s="48" t="s">
        <v>15653</v>
      </c>
      <c r="B211" s="3" t="s">
        <v>3417</v>
      </c>
      <c r="C211" s="4" t="s">
        <v>3418</v>
      </c>
      <c r="D211" s="4" t="s">
        <v>3419</v>
      </c>
      <c r="E211" s="4" t="s">
        <v>3420</v>
      </c>
      <c r="F211" s="4" t="s">
        <v>3421</v>
      </c>
      <c r="G211" s="4" t="s">
        <v>3422</v>
      </c>
      <c r="H211" s="3" t="s">
        <v>3666</v>
      </c>
      <c r="I211" s="4" t="s">
        <v>3667</v>
      </c>
      <c r="J211" s="4" t="s">
        <v>3668</v>
      </c>
      <c r="K211" s="5" t="s">
        <v>3669</v>
      </c>
      <c r="L211" s="6">
        <v>6</v>
      </c>
      <c r="M211" s="5" t="s">
        <v>129</v>
      </c>
      <c r="N211" s="79">
        <v>3</v>
      </c>
      <c r="O211" s="4" t="s">
        <v>153</v>
      </c>
      <c r="P211" s="79">
        <v>1</v>
      </c>
      <c r="Q211" s="4" t="s">
        <v>217</v>
      </c>
      <c r="R211" s="79">
        <v>16</v>
      </c>
      <c r="S211" s="4" t="s">
        <v>31</v>
      </c>
      <c r="T211" s="62" t="str">
        <f t="shared" si="3"/>
        <v>16. Paz, justicia e instituciones sólidas</v>
      </c>
      <c r="U211" s="79" t="s">
        <v>349</v>
      </c>
      <c r="V211" s="4" t="s">
        <v>350</v>
      </c>
      <c r="W211" s="79" t="s">
        <v>3581</v>
      </c>
      <c r="X211" s="4" t="s">
        <v>1702</v>
      </c>
      <c r="Y211" s="79" t="s">
        <v>497</v>
      </c>
      <c r="Z211" s="4" t="s">
        <v>1702</v>
      </c>
      <c r="AA211" s="51" t="s">
        <v>8284</v>
      </c>
      <c r="AB211" s="3" t="s">
        <v>1703</v>
      </c>
      <c r="AC211" s="4" t="s">
        <v>1704</v>
      </c>
      <c r="AD211" s="4" t="s">
        <v>3670</v>
      </c>
      <c r="AE211" s="4" t="s">
        <v>3671</v>
      </c>
      <c r="AF211" s="4" t="s">
        <v>3672</v>
      </c>
      <c r="AG211" s="4" t="s">
        <v>3673</v>
      </c>
      <c r="AH211" s="8">
        <v>1</v>
      </c>
      <c r="AI211" s="4" t="s">
        <v>3674</v>
      </c>
      <c r="AJ211" s="4" t="s">
        <v>3675</v>
      </c>
      <c r="AK211" s="4" t="s">
        <v>59</v>
      </c>
      <c r="AL211" s="4" t="s">
        <v>3641</v>
      </c>
      <c r="AM211" s="8">
        <v>3</v>
      </c>
      <c r="AN211" s="8">
        <v>1</v>
      </c>
      <c r="AO211" s="8">
        <v>1</v>
      </c>
      <c r="AP211" s="8">
        <v>1</v>
      </c>
      <c r="AQ211" s="6">
        <v>1280</v>
      </c>
      <c r="AR211" s="5" t="s">
        <v>3676</v>
      </c>
      <c r="AS211" s="5" t="s">
        <v>3677</v>
      </c>
      <c r="AT211" s="5" t="s">
        <v>3627</v>
      </c>
      <c r="AU211" s="5" t="s">
        <v>3628</v>
      </c>
      <c r="AV211" s="5" t="s">
        <v>229</v>
      </c>
      <c r="AW211" s="5" t="s">
        <v>229</v>
      </c>
      <c r="AX211" s="5" t="s">
        <v>229</v>
      </c>
      <c r="AY211" s="5" t="s">
        <v>229</v>
      </c>
      <c r="AZ211" s="5" t="s">
        <v>229</v>
      </c>
      <c r="BA211" s="5" t="s">
        <v>229</v>
      </c>
      <c r="BB211" s="5" t="s">
        <v>229</v>
      </c>
      <c r="BC211" s="5" t="s">
        <v>229</v>
      </c>
      <c r="BD211" s="5" t="s">
        <v>229</v>
      </c>
      <c r="BE211" s="5" t="s">
        <v>229</v>
      </c>
      <c r="BF211" s="5" t="s">
        <v>229</v>
      </c>
      <c r="BG211" s="4" t="s">
        <v>229</v>
      </c>
      <c r="BH211" s="4" t="s">
        <v>229</v>
      </c>
      <c r="BI211" s="4" t="s">
        <v>229</v>
      </c>
      <c r="BJ211" s="4" t="s">
        <v>229</v>
      </c>
      <c r="BK211" s="4" t="s">
        <v>229</v>
      </c>
      <c r="BL211" s="4" t="s">
        <v>229</v>
      </c>
      <c r="BM211" s="4" t="s">
        <v>229</v>
      </c>
      <c r="BN211" s="4" t="s">
        <v>229</v>
      </c>
      <c r="BO211" s="4" t="s">
        <v>229</v>
      </c>
      <c r="BP211" s="4" t="s">
        <v>229</v>
      </c>
      <c r="BQ211" s="4" t="s">
        <v>229</v>
      </c>
      <c r="BR211" s="4" t="s">
        <v>229</v>
      </c>
      <c r="BS211" s="4" t="s">
        <v>229</v>
      </c>
      <c r="BT211" s="4" t="s">
        <v>229</v>
      </c>
      <c r="BU211" s="4" t="s">
        <v>229</v>
      </c>
      <c r="BV211" s="4" t="s">
        <v>229</v>
      </c>
      <c r="BY211" s="63">
        <v>968000</v>
      </c>
    </row>
    <row r="212" spans="1:77" ht="15.75" hidden="1">
      <c r="A212" s="48" t="s">
        <v>15636</v>
      </c>
      <c r="B212" s="3" t="s">
        <v>3417</v>
      </c>
      <c r="C212" s="4" t="s">
        <v>3418</v>
      </c>
      <c r="D212" s="4" t="s">
        <v>3419</v>
      </c>
      <c r="E212" s="4" t="s">
        <v>3420</v>
      </c>
      <c r="F212" s="4" t="s">
        <v>3421</v>
      </c>
      <c r="G212" s="4" t="s">
        <v>3422</v>
      </c>
      <c r="H212" s="3" t="s">
        <v>1375</v>
      </c>
      <c r="I212" s="4" t="s">
        <v>1376</v>
      </c>
      <c r="J212" s="4" t="s">
        <v>3441</v>
      </c>
      <c r="K212" s="5" t="s">
        <v>3442</v>
      </c>
      <c r="L212" s="6">
        <v>6</v>
      </c>
      <c r="M212" s="5" t="s">
        <v>129</v>
      </c>
      <c r="N212" s="79">
        <v>3</v>
      </c>
      <c r="O212" s="4" t="s">
        <v>153</v>
      </c>
      <c r="P212" s="79">
        <v>2</v>
      </c>
      <c r="Q212" s="4" t="s">
        <v>218</v>
      </c>
      <c r="R212" s="79">
        <v>16</v>
      </c>
      <c r="S212" s="4" t="s">
        <v>31</v>
      </c>
      <c r="T212" s="62" t="str">
        <f t="shared" si="3"/>
        <v>16. Paz, justicia e instituciones sólidas</v>
      </c>
      <c r="U212" s="79" t="s">
        <v>497</v>
      </c>
      <c r="V212" s="4" t="s">
        <v>34</v>
      </c>
      <c r="W212" s="79" t="s">
        <v>528</v>
      </c>
      <c r="X212" s="4" t="s">
        <v>37</v>
      </c>
      <c r="Y212" s="79" t="s">
        <v>498</v>
      </c>
      <c r="Z212" s="4" t="s">
        <v>1379</v>
      </c>
      <c r="AA212" s="51" t="s">
        <v>9752</v>
      </c>
      <c r="AB212" s="3" t="s">
        <v>1380</v>
      </c>
      <c r="AC212" s="4" t="s">
        <v>1381</v>
      </c>
      <c r="AD212" s="4" t="s">
        <v>3443</v>
      </c>
      <c r="AE212" s="4" t="s">
        <v>3426</v>
      </c>
      <c r="AF212" s="4" t="s">
        <v>3444</v>
      </c>
      <c r="AG212" s="4" t="s">
        <v>3445</v>
      </c>
      <c r="AH212" s="3">
        <v>1576</v>
      </c>
      <c r="AI212" s="4" t="s">
        <v>3446</v>
      </c>
      <c r="AJ212" s="4" t="s">
        <v>3447</v>
      </c>
      <c r="AK212" s="4" t="s">
        <v>471</v>
      </c>
      <c r="AL212" s="4" t="s">
        <v>3448</v>
      </c>
      <c r="AM212" s="8">
        <v>0</v>
      </c>
      <c r="AN212" s="8">
        <v>525</v>
      </c>
      <c r="AO212" s="8">
        <v>1050</v>
      </c>
      <c r="AP212" s="8">
        <v>1576</v>
      </c>
      <c r="AQ212" s="3" t="s">
        <v>3449</v>
      </c>
      <c r="AR212" s="5" t="s">
        <v>3450</v>
      </c>
      <c r="AS212" s="5" t="s">
        <v>3451</v>
      </c>
      <c r="AT212" s="5" t="s">
        <v>3452</v>
      </c>
      <c r="AU212" s="5" t="s">
        <v>3453</v>
      </c>
      <c r="AV212" s="5" t="s">
        <v>3454</v>
      </c>
      <c r="AW212" s="5" t="s">
        <v>3452</v>
      </c>
      <c r="AX212" s="5" t="s">
        <v>3455</v>
      </c>
      <c r="AY212" s="5" t="s">
        <v>229</v>
      </c>
      <c r="AZ212" s="5" t="s">
        <v>229</v>
      </c>
      <c r="BA212" s="5" t="s">
        <v>229</v>
      </c>
      <c r="BB212" s="5" t="s">
        <v>229</v>
      </c>
      <c r="BC212" s="5" t="s">
        <v>229</v>
      </c>
      <c r="BD212" s="5" t="s">
        <v>229</v>
      </c>
      <c r="BE212" s="5" t="s">
        <v>229</v>
      </c>
      <c r="BF212" s="5" t="s">
        <v>229</v>
      </c>
      <c r="BG212" s="4" t="s">
        <v>229</v>
      </c>
      <c r="BH212" s="4" t="s">
        <v>229</v>
      </c>
      <c r="BI212" s="4" t="s">
        <v>229</v>
      </c>
      <c r="BJ212" s="4" t="s">
        <v>229</v>
      </c>
      <c r="BK212" s="4" t="s">
        <v>229</v>
      </c>
      <c r="BL212" s="4" t="s">
        <v>229</v>
      </c>
      <c r="BM212" s="4" t="s">
        <v>229</v>
      </c>
      <c r="BN212" s="4" t="s">
        <v>229</v>
      </c>
      <c r="BO212" s="4" t="s">
        <v>229</v>
      </c>
      <c r="BP212" s="4" t="s">
        <v>229</v>
      </c>
      <c r="BQ212" s="4" t="s">
        <v>229</v>
      </c>
      <c r="BR212" s="4" t="s">
        <v>229</v>
      </c>
      <c r="BS212" s="4" t="s">
        <v>229</v>
      </c>
      <c r="BT212" s="4" t="s">
        <v>229</v>
      </c>
      <c r="BU212" s="4" t="s">
        <v>229</v>
      </c>
      <c r="BV212" s="4" t="s">
        <v>229</v>
      </c>
      <c r="BY212" s="63">
        <v>1270600356</v>
      </c>
    </row>
    <row r="213" spans="1:77" ht="15.75" hidden="1">
      <c r="A213" s="48" t="s">
        <v>15654</v>
      </c>
      <c r="B213" s="3" t="s">
        <v>3417</v>
      </c>
      <c r="C213" s="4" t="s">
        <v>3418</v>
      </c>
      <c r="D213" s="4" t="s">
        <v>3419</v>
      </c>
      <c r="E213" s="4" t="s">
        <v>3420</v>
      </c>
      <c r="F213" s="4" t="s">
        <v>3421</v>
      </c>
      <c r="G213" s="4" t="s">
        <v>3422</v>
      </c>
      <c r="H213" s="3" t="s">
        <v>3678</v>
      </c>
      <c r="I213" s="4" t="s">
        <v>3679</v>
      </c>
      <c r="J213" s="4" t="s">
        <v>3680</v>
      </c>
      <c r="K213" s="5" t="s">
        <v>3681</v>
      </c>
      <c r="L213" s="6">
        <v>1</v>
      </c>
      <c r="M213" s="5" t="s">
        <v>125</v>
      </c>
      <c r="N213" s="79">
        <v>6</v>
      </c>
      <c r="O213" s="5" t="s">
        <v>135</v>
      </c>
      <c r="P213" s="79" t="s">
        <v>872</v>
      </c>
      <c r="Q213" s="5" t="s">
        <v>135</v>
      </c>
      <c r="R213" s="79">
        <v>10</v>
      </c>
      <c r="S213" s="4" t="s">
        <v>286</v>
      </c>
      <c r="T213" s="62" t="str">
        <f t="shared" si="3"/>
        <v xml:space="preserve">10. Reducción de las desigualdades </v>
      </c>
      <c r="U213" s="79" t="s">
        <v>349</v>
      </c>
      <c r="V213" s="4" t="s">
        <v>350</v>
      </c>
      <c r="W213" s="79" t="s">
        <v>3581</v>
      </c>
      <c r="X213" s="4" t="s">
        <v>1702</v>
      </c>
      <c r="Y213" s="79" t="s">
        <v>497</v>
      </c>
      <c r="Z213" s="4" t="s">
        <v>1702</v>
      </c>
      <c r="AA213" s="51" t="s">
        <v>8284</v>
      </c>
      <c r="AB213" s="3" t="s">
        <v>1703</v>
      </c>
      <c r="AC213" s="4" t="s">
        <v>1704</v>
      </c>
      <c r="AD213" s="4" t="s">
        <v>3682</v>
      </c>
      <c r="AE213" s="4" t="s">
        <v>3683</v>
      </c>
      <c r="AF213" s="4" t="s">
        <v>3684</v>
      </c>
      <c r="AG213" s="4" t="s">
        <v>3685</v>
      </c>
      <c r="AH213" s="8">
        <v>1</v>
      </c>
      <c r="AI213" s="4" t="s">
        <v>3686</v>
      </c>
      <c r="AJ213" s="4" t="s">
        <v>3687</v>
      </c>
      <c r="AK213" s="4" t="s">
        <v>59</v>
      </c>
      <c r="AL213" s="4" t="s">
        <v>3688</v>
      </c>
      <c r="AM213" s="9">
        <v>1</v>
      </c>
      <c r="AN213" s="9">
        <v>1</v>
      </c>
      <c r="AO213" s="9">
        <v>1</v>
      </c>
      <c r="AP213" s="9">
        <v>1</v>
      </c>
      <c r="AQ213" s="3" t="s">
        <v>3689</v>
      </c>
      <c r="AR213" s="5" t="s">
        <v>3690</v>
      </c>
      <c r="AS213" s="5" t="s">
        <v>3691</v>
      </c>
      <c r="AT213" s="5" t="s">
        <v>3468</v>
      </c>
      <c r="AU213" s="5" t="s">
        <v>3469</v>
      </c>
      <c r="AV213" s="5" t="s">
        <v>3692</v>
      </c>
      <c r="AW213" s="5" t="s">
        <v>3468</v>
      </c>
      <c r="AX213" s="5" t="s">
        <v>3469</v>
      </c>
      <c r="AY213" s="5" t="s">
        <v>229</v>
      </c>
      <c r="AZ213" s="5" t="s">
        <v>229</v>
      </c>
      <c r="BA213" s="5" t="s">
        <v>229</v>
      </c>
      <c r="BB213" s="5" t="s">
        <v>229</v>
      </c>
      <c r="BC213" s="5" t="s">
        <v>229</v>
      </c>
      <c r="BD213" s="5" t="s">
        <v>229</v>
      </c>
      <c r="BE213" s="5" t="s">
        <v>229</v>
      </c>
      <c r="BF213" s="5" t="s">
        <v>229</v>
      </c>
      <c r="BG213" s="4" t="s">
        <v>229</v>
      </c>
      <c r="BH213" s="4" t="s">
        <v>229</v>
      </c>
      <c r="BI213" s="4" t="s">
        <v>229</v>
      </c>
      <c r="BJ213" s="4" t="s">
        <v>229</v>
      </c>
      <c r="BK213" s="4" t="s">
        <v>229</v>
      </c>
      <c r="BL213" s="4" t="s">
        <v>229</v>
      </c>
      <c r="BM213" s="4" t="s">
        <v>229</v>
      </c>
      <c r="BN213" s="4" t="s">
        <v>229</v>
      </c>
      <c r="BO213" s="4" t="s">
        <v>229</v>
      </c>
      <c r="BP213" s="4" t="s">
        <v>229</v>
      </c>
      <c r="BQ213" s="4" t="s">
        <v>229</v>
      </c>
      <c r="BR213" s="4" t="s">
        <v>229</v>
      </c>
      <c r="BS213" s="4" t="s">
        <v>229</v>
      </c>
      <c r="BT213" s="4" t="s">
        <v>229</v>
      </c>
      <c r="BU213" s="4" t="s">
        <v>229</v>
      </c>
      <c r="BV213" s="4" t="s">
        <v>229</v>
      </c>
      <c r="BY213" s="63">
        <v>400000</v>
      </c>
    </row>
    <row r="214" spans="1:77" ht="15.75" hidden="1">
      <c r="A214" s="48" t="s">
        <v>15655</v>
      </c>
      <c r="B214" s="3" t="s">
        <v>3417</v>
      </c>
      <c r="C214" s="4" t="s">
        <v>3418</v>
      </c>
      <c r="D214" s="4" t="s">
        <v>3419</v>
      </c>
      <c r="E214" s="4" t="s">
        <v>3420</v>
      </c>
      <c r="F214" s="4" t="s">
        <v>3421</v>
      </c>
      <c r="G214" s="4" t="s">
        <v>3422</v>
      </c>
      <c r="H214" s="3" t="s">
        <v>3693</v>
      </c>
      <c r="I214" s="4" t="s">
        <v>3694</v>
      </c>
      <c r="J214" s="4" t="s">
        <v>3695</v>
      </c>
      <c r="K214" s="5" t="s">
        <v>3696</v>
      </c>
      <c r="L214" s="6">
        <v>1</v>
      </c>
      <c r="M214" s="5" t="s">
        <v>125</v>
      </c>
      <c r="N214" s="79">
        <v>3</v>
      </c>
      <c r="O214" s="4" t="s">
        <v>132</v>
      </c>
      <c r="P214" s="79">
        <v>1</v>
      </c>
      <c r="Q214" s="4" t="s">
        <v>1058</v>
      </c>
      <c r="R214" s="79">
        <v>3</v>
      </c>
      <c r="S214" s="4" t="s">
        <v>972</v>
      </c>
      <c r="T214" s="62" t="str">
        <f t="shared" si="3"/>
        <v xml:space="preserve">3. Salud y bienestar </v>
      </c>
      <c r="U214" s="79" t="s">
        <v>349</v>
      </c>
      <c r="V214" s="4" t="s">
        <v>350</v>
      </c>
      <c r="W214" s="79" t="s">
        <v>840</v>
      </c>
      <c r="X214" s="4" t="s">
        <v>1039</v>
      </c>
      <c r="Y214" s="79" t="s">
        <v>497</v>
      </c>
      <c r="Z214" s="4" t="s">
        <v>1059</v>
      </c>
      <c r="AA214" s="51" t="s">
        <v>16498</v>
      </c>
      <c r="AB214" s="3" t="s">
        <v>1805</v>
      </c>
      <c r="AC214" s="4" t="s">
        <v>1806</v>
      </c>
      <c r="AD214" s="4" t="s">
        <v>3697</v>
      </c>
      <c r="AE214" s="4" t="s">
        <v>3698</v>
      </c>
      <c r="AF214" s="4" t="s">
        <v>3699</v>
      </c>
      <c r="AG214" s="4" t="s">
        <v>3700</v>
      </c>
      <c r="AH214" s="8">
        <v>1</v>
      </c>
      <c r="AI214" s="4" t="s">
        <v>3701</v>
      </c>
      <c r="AJ214" s="4" t="s">
        <v>3702</v>
      </c>
      <c r="AK214" s="4" t="s">
        <v>59</v>
      </c>
      <c r="AL214" s="4" t="s">
        <v>3688</v>
      </c>
      <c r="AM214" s="9">
        <v>0.25</v>
      </c>
      <c r="AN214" s="9">
        <v>0.5</v>
      </c>
      <c r="AO214" s="9">
        <v>0.75</v>
      </c>
      <c r="AP214" s="9">
        <v>1</v>
      </c>
      <c r="AQ214" s="3" t="s">
        <v>3703</v>
      </c>
      <c r="AR214" s="5" t="s">
        <v>3704</v>
      </c>
      <c r="AS214" s="5" t="s">
        <v>3705</v>
      </c>
      <c r="AT214" s="5" t="s">
        <v>3468</v>
      </c>
      <c r="AU214" s="5" t="s">
        <v>3469</v>
      </c>
      <c r="AV214" s="5" t="s">
        <v>3706</v>
      </c>
      <c r="AW214" s="5" t="s">
        <v>3468</v>
      </c>
      <c r="AX214" s="5" t="s">
        <v>3469</v>
      </c>
      <c r="AY214" s="5" t="s">
        <v>3707</v>
      </c>
      <c r="AZ214" s="5" t="s">
        <v>3468</v>
      </c>
      <c r="BA214" s="5" t="s">
        <v>3469</v>
      </c>
      <c r="BB214" s="5" t="s">
        <v>229</v>
      </c>
      <c r="BC214" s="5" t="s">
        <v>229</v>
      </c>
      <c r="BD214" s="5" t="s">
        <v>229</v>
      </c>
      <c r="BE214" s="5" t="s">
        <v>229</v>
      </c>
      <c r="BF214" s="5" t="s">
        <v>229</v>
      </c>
      <c r="BG214" s="4" t="s">
        <v>229</v>
      </c>
      <c r="BH214" s="4" t="s">
        <v>229</v>
      </c>
      <c r="BI214" s="4" t="s">
        <v>229</v>
      </c>
      <c r="BJ214" s="4" t="s">
        <v>229</v>
      </c>
      <c r="BK214" s="4" t="s">
        <v>229</v>
      </c>
      <c r="BL214" s="4" t="s">
        <v>229</v>
      </c>
      <c r="BM214" s="4" t="s">
        <v>229</v>
      </c>
      <c r="BN214" s="4" t="s">
        <v>229</v>
      </c>
      <c r="BO214" s="4" t="s">
        <v>229</v>
      </c>
      <c r="BP214" s="4" t="s">
        <v>229</v>
      </c>
      <c r="BQ214" s="4" t="s">
        <v>229</v>
      </c>
      <c r="BR214" s="4" t="s">
        <v>229</v>
      </c>
      <c r="BS214" s="4" t="s">
        <v>229</v>
      </c>
      <c r="BT214" s="4" t="s">
        <v>229</v>
      </c>
      <c r="BU214" s="4" t="s">
        <v>229</v>
      </c>
      <c r="BV214" s="4" t="s">
        <v>229</v>
      </c>
      <c r="BY214" s="63">
        <v>800000</v>
      </c>
    </row>
    <row r="215" spans="1:77" ht="15.75" hidden="1">
      <c r="A215" s="48" t="s">
        <v>15656</v>
      </c>
      <c r="B215" s="3" t="s">
        <v>3417</v>
      </c>
      <c r="C215" s="4" t="s">
        <v>3418</v>
      </c>
      <c r="D215" s="4" t="s">
        <v>3419</v>
      </c>
      <c r="E215" s="4" t="s">
        <v>3420</v>
      </c>
      <c r="F215" s="4" t="s">
        <v>3421</v>
      </c>
      <c r="G215" s="4" t="s">
        <v>3422</v>
      </c>
      <c r="H215" s="3" t="s">
        <v>1243</v>
      </c>
      <c r="I215" s="4" t="s">
        <v>1244</v>
      </c>
      <c r="J215" s="4" t="s">
        <v>3708</v>
      </c>
      <c r="K215" s="5" t="s">
        <v>3709</v>
      </c>
      <c r="L215" s="6">
        <v>1</v>
      </c>
      <c r="M215" s="5" t="s">
        <v>125</v>
      </c>
      <c r="N215" s="79">
        <v>6</v>
      </c>
      <c r="O215" s="5" t="s">
        <v>135</v>
      </c>
      <c r="P215" s="79" t="s">
        <v>872</v>
      </c>
      <c r="Q215" s="5" t="s">
        <v>135</v>
      </c>
      <c r="R215" s="79">
        <v>10</v>
      </c>
      <c r="S215" s="4" t="s">
        <v>286</v>
      </c>
      <c r="T215" s="62" t="str">
        <f t="shared" si="3"/>
        <v xml:space="preserve">10. Reducción de las desigualdades </v>
      </c>
      <c r="U215" s="79" t="s">
        <v>349</v>
      </c>
      <c r="V215" s="4" t="s">
        <v>350</v>
      </c>
      <c r="W215" s="79" t="s">
        <v>351</v>
      </c>
      <c r="X215" s="4" t="s">
        <v>352</v>
      </c>
      <c r="Y215" s="79" t="s">
        <v>353</v>
      </c>
      <c r="Z215" s="4" t="s">
        <v>354</v>
      </c>
      <c r="AA215" s="51" t="s">
        <v>1351</v>
      </c>
      <c r="AB215" s="3" t="s">
        <v>1247</v>
      </c>
      <c r="AC215" s="4" t="s">
        <v>1248</v>
      </c>
      <c r="AD215" s="4" t="s">
        <v>3710</v>
      </c>
      <c r="AE215" s="4" t="s">
        <v>3711</v>
      </c>
      <c r="AF215" s="4" t="s">
        <v>3712</v>
      </c>
      <c r="AG215" s="4" t="s">
        <v>3713</v>
      </c>
      <c r="AH215" s="8">
        <v>1</v>
      </c>
      <c r="AI215" s="4" t="s">
        <v>3714</v>
      </c>
      <c r="AJ215" s="4" t="s">
        <v>3715</v>
      </c>
      <c r="AK215" s="4" t="s">
        <v>59</v>
      </c>
      <c r="AL215" s="4" t="s">
        <v>3688</v>
      </c>
      <c r="AM215" s="9">
        <v>0.1</v>
      </c>
      <c r="AN215" s="9">
        <v>0.20599999999999999</v>
      </c>
      <c r="AO215" s="9">
        <v>0.315</v>
      </c>
      <c r="AP215" s="9">
        <v>1</v>
      </c>
      <c r="AQ215" s="3" t="s">
        <v>3716</v>
      </c>
      <c r="AR215" s="5" t="s">
        <v>3717</v>
      </c>
      <c r="AS215" s="5" t="s">
        <v>3718</v>
      </c>
      <c r="AT215" s="5" t="s">
        <v>3468</v>
      </c>
      <c r="AU215" s="5" t="s">
        <v>3469</v>
      </c>
      <c r="AV215" s="5" t="s">
        <v>229</v>
      </c>
      <c r="AW215" s="5" t="s">
        <v>229</v>
      </c>
      <c r="AX215" s="5" t="s">
        <v>229</v>
      </c>
      <c r="AY215" s="5" t="s">
        <v>229</v>
      </c>
      <c r="AZ215" s="5" t="s">
        <v>229</v>
      </c>
      <c r="BA215" s="5" t="s">
        <v>229</v>
      </c>
      <c r="BB215" s="5" t="s">
        <v>229</v>
      </c>
      <c r="BC215" s="5" t="s">
        <v>229</v>
      </c>
      <c r="BD215" s="5" t="s">
        <v>229</v>
      </c>
      <c r="BE215" s="5" t="s">
        <v>229</v>
      </c>
      <c r="BF215" s="5" t="s">
        <v>229</v>
      </c>
      <c r="BG215" s="4" t="s">
        <v>229</v>
      </c>
      <c r="BH215" s="4" t="s">
        <v>229</v>
      </c>
      <c r="BI215" s="4" t="s">
        <v>229</v>
      </c>
      <c r="BJ215" s="4" t="s">
        <v>229</v>
      </c>
      <c r="BK215" s="4" t="s">
        <v>229</v>
      </c>
      <c r="BL215" s="4" t="s">
        <v>229</v>
      </c>
      <c r="BM215" s="4" t="s">
        <v>229</v>
      </c>
      <c r="BN215" s="4" t="s">
        <v>229</v>
      </c>
      <c r="BO215" s="4" t="s">
        <v>229</v>
      </c>
      <c r="BP215" s="4" t="s">
        <v>229</v>
      </c>
      <c r="BQ215" s="4" t="s">
        <v>229</v>
      </c>
      <c r="BR215" s="4" t="s">
        <v>229</v>
      </c>
      <c r="BS215" s="4" t="s">
        <v>229</v>
      </c>
      <c r="BT215" s="4" t="s">
        <v>229</v>
      </c>
      <c r="BU215" s="4" t="s">
        <v>229</v>
      </c>
      <c r="BV215" s="4" t="s">
        <v>229</v>
      </c>
      <c r="BY215" s="63">
        <v>10852500</v>
      </c>
    </row>
    <row r="216" spans="1:77" ht="15.75" hidden="1">
      <c r="A216" s="48" t="s">
        <v>15637</v>
      </c>
      <c r="B216" s="3" t="s">
        <v>3417</v>
      </c>
      <c r="C216" s="4" t="s">
        <v>3418</v>
      </c>
      <c r="D216" s="4" t="s">
        <v>3419</v>
      </c>
      <c r="E216" s="4" t="s">
        <v>3420</v>
      </c>
      <c r="F216" s="4" t="s">
        <v>3421</v>
      </c>
      <c r="G216" s="4" t="s">
        <v>3422</v>
      </c>
      <c r="H216" s="3" t="s">
        <v>1400</v>
      </c>
      <c r="I216" s="4" t="s">
        <v>1401</v>
      </c>
      <c r="J216" s="4" t="s">
        <v>3456</v>
      </c>
      <c r="K216" s="5" t="s">
        <v>3457</v>
      </c>
      <c r="L216" s="6">
        <v>2</v>
      </c>
      <c r="M216" s="5" t="s">
        <v>22</v>
      </c>
      <c r="N216" s="79">
        <v>3</v>
      </c>
      <c r="O216" s="5" t="s">
        <v>138</v>
      </c>
      <c r="P216" s="79">
        <v>4</v>
      </c>
      <c r="Q216" s="5" t="s">
        <v>186</v>
      </c>
      <c r="R216" s="79">
        <v>15</v>
      </c>
      <c r="S216" s="4" t="s">
        <v>927</v>
      </c>
      <c r="T216" s="62" t="str">
        <f t="shared" si="3"/>
        <v>15. Vida de ecosistemas terrestres</v>
      </c>
      <c r="U216" s="79" t="s">
        <v>349</v>
      </c>
      <c r="V216" s="4" t="s">
        <v>350</v>
      </c>
      <c r="W216" s="79" t="s">
        <v>497</v>
      </c>
      <c r="X216" s="4" t="s">
        <v>928</v>
      </c>
      <c r="Y216" s="79" t="s">
        <v>351</v>
      </c>
      <c r="Z216" s="4" t="s">
        <v>1404</v>
      </c>
      <c r="AA216" s="51" t="s">
        <v>945</v>
      </c>
      <c r="AB216" s="3" t="s">
        <v>1405</v>
      </c>
      <c r="AC216" s="4" t="s">
        <v>1406</v>
      </c>
      <c r="AD216" s="4" t="s">
        <v>3458</v>
      </c>
      <c r="AE216" s="4" t="s">
        <v>3459</v>
      </c>
      <c r="AF216" s="4" t="s">
        <v>3460</v>
      </c>
      <c r="AG216" s="4" t="s">
        <v>3461</v>
      </c>
      <c r="AH216" s="8">
        <v>1</v>
      </c>
      <c r="AI216" s="4" t="s">
        <v>3462</v>
      </c>
      <c r="AJ216" s="4" t="s">
        <v>3463</v>
      </c>
      <c r="AK216" s="4" t="s">
        <v>59</v>
      </c>
      <c r="AL216" s="4" t="s">
        <v>3464</v>
      </c>
      <c r="AM216" s="9">
        <v>0.33300000000000002</v>
      </c>
      <c r="AN216" s="9">
        <v>0.5</v>
      </c>
      <c r="AO216" s="9">
        <v>0.66600000000000004</v>
      </c>
      <c r="AP216" s="9">
        <v>1</v>
      </c>
      <c r="AQ216" s="3" t="s">
        <v>3465</v>
      </c>
      <c r="AR216" s="5" t="s">
        <v>3466</v>
      </c>
      <c r="AS216" s="5" t="s">
        <v>3467</v>
      </c>
      <c r="AT216" s="5" t="s">
        <v>3468</v>
      </c>
      <c r="AU216" s="5" t="s">
        <v>3469</v>
      </c>
      <c r="AV216" s="5" t="s">
        <v>229</v>
      </c>
      <c r="AW216" s="5" t="s">
        <v>229</v>
      </c>
      <c r="AX216" s="5" t="s">
        <v>229</v>
      </c>
      <c r="AY216" s="5" t="s">
        <v>229</v>
      </c>
      <c r="AZ216" s="5" t="s">
        <v>229</v>
      </c>
      <c r="BA216" s="5" t="s">
        <v>229</v>
      </c>
      <c r="BB216" s="5" t="s">
        <v>229</v>
      </c>
      <c r="BC216" s="5" t="s">
        <v>229</v>
      </c>
      <c r="BD216" s="5" t="s">
        <v>229</v>
      </c>
      <c r="BE216" s="5" t="s">
        <v>229</v>
      </c>
      <c r="BF216" s="5" t="s">
        <v>229</v>
      </c>
      <c r="BG216" s="4" t="s">
        <v>229</v>
      </c>
      <c r="BH216" s="4" t="s">
        <v>229</v>
      </c>
      <c r="BI216" s="4" t="s">
        <v>229</v>
      </c>
      <c r="BJ216" s="4" t="s">
        <v>229</v>
      </c>
      <c r="BK216" s="4" t="s">
        <v>229</v>
      </c>
      <c r="BL216" s="4" t="s">
        <v>229</v>
      </c>
      <c r="BM216" s="4" t="s">
        <v>229</v>
      </c>
      <c r="BN216" s="4" t="s">
        <v>229</v>
      </c>
      <c r="BO216" s="4" t="s">
        <v>229</v>
      </c>
      <c r="BP216" s="4" t="s">
        <v>229</v>
      </c>
      <c r="BQ216" s="4" t="s">
        <v>229</v>
      </c>
      <c r="BR216" s="4" t="s">
        <v>229</v>
      </c>
      <c r="BS216" s="4" t="s">
        <v>229</v>
      </c>
      <c r="BT216" s="4" t="s">
        <v>229</v>
      </c>
      <c r="BU216" s="4" t="s">
        <v>229</v>
      </c>
      <c r="BV216" s="4" t="s">
        <v>229</v>
      </c>
      <c r="BY216" s="63">
        <v>2592445</v>
      </c>
    </row>
    <row r="217" spans="1:77" ht="15.75" hidden="1">
      <c r="A217" s="48" t="s">
        <v>15638</v>
      </c>
      <c r="B217" s="3" t="s">
        <v>3417</v>
      </c>
      <c r="C217" s="4" t="s">
        <v>3418</v>
      </c>
      <c r="D217" s="4" t="s">
        <v>3419</v>
      </c>
      <c r="E217" s="4" t="s">
        <v>3420</v>
      </c>
      <c r="F217" s="4" t="s">
        <v>3421</v>
      </c>
      <c r="G217" s="4" t="s">
        <v>3422</v>
      </c>
      <c r="H217" s="3" t="s">
        <v>923</v>
      </c>
      <c r="I217" s="4" t="s">
        <v>924</v>
      </c>
      <c r="J217" s="4" t="s">
        <v>3470</v>
      </c>
      <c r="K217" s="5" t="s">
        <v>3471</v>
      </c>
      <c r="L217" s="6">
        <v>2</v>
      </c>
      <c r="M217" s="5" t="s">
        <v>22</v>
      </c>
      <c r="N217" s="79">
        <v>3</v>
      </c>
      <c r="O217" s="4" t="s">
        <v>138</v>
      </c>
      <c r="P217" s="79">
        <v>4</v>
      </c>
      <c r="Q217" s="4" t="s">
        <v>186</v>
      </c>
      <c r="R217" s="79">
        <v>15</v>
      </c>
      <c r="S217" s="4" t="s">
        <v>927</v>
      </c>
      <c r="T217" s="62" t="str">
        <f t="shared" si="3"/>
        <v>15. Vida de ecosistemas terrestres</v>
      </c>
      <c r="U217" s="79" t="s">
        <v>349</v>
      </c>
      <c r="V217" s="4" t="s">
        <v>350</v>
      </c>
      <c r="W217" s="79" t="s">
        <v>497</v>
      </c>
      <c r="X217" s="4" t="s">
        <v>928</v>
      </c>
      <c r="Y217" s="79" t="s">
        <v>840</v>
      </c>
      <c r="Z217" s="4" t="s">
        <v>929</v>
      </c>
      <c r="AA217" s="51" t="s">
        <v>16492</v>
      </c>
      <c r="AB217" s="3" t="s">
        <v>930</v>
      </c>
      <c r="AC217" s="4" t="s">
        <v>931</v>
      </c>
      <c r="AD217" s="4" t="s">
        <v>3472</v>
      </c>
      <c r="AE217" s="4" t="s">
        <v>3473</v>
      </c>
      <c r="AF217" s="4" t="s">
        <v>3474</v>
      </c>
      <c r="AG217" s="4" t="s">
        <v>3475</v>
      </c>
      <c r="AH217" s="8">
        <v>1</v>
      </c>
      <c r="AI217" s="4" t="s">
        <v>3476</v>
      </c>
      <c r="AJ217" s="4" t="s">
        <v>3477</v>
      </c>
      <c r="AK217" s="4" t="s">
        <v>59</v>
      </c>
      <c r="AL217" s="4" t="s">
        <v>3478</v>
      </c>
      <c r="AM217" s="9">
        <v>0.25</v>
      </c>
      <c r="AN217" s="9">
        <v>0.501</v>
      </c>
      <c r="AO217" s="9">
        <v>0.75900000000000001</v>
      </c>
      <c r="AP217" s="9">
        <v>1</v>
      </c>
      <c r="AQ217" s="3" t="s">
        <v>3479</v>
      </c>
      <c r="AR217" s="5" t="s">
        <v>3480</v>
      </c>
      <c r="AS217" s="5" t="s">
        <v>3481</v>
      </c>
      <c r="AT217" s="5" t="s">
        <v>3482</v>
      </c>
      <c r="AU217" s="5" t="s">
        <v>3483</v>
      </c>
      <c r="AV217" s="5" t="s">
        <v>3484</v>
      </c>
      <c r="AW217" s="5" t="s">
        <v>3482</v>
      </c>
      <c r="AX217" s="5" t="s">
        <v>3483</v>
      </c>
      <c r="AY217" s="5" t="s">
        <v>3485</v>
      </c>
      <c r="AZ217" s="5" t="s">
        <v>3482</v>
      </c>
      <c r="BA217" s="5" t="s">
        <v>3483</v>
      </c>
      <c r="BB217" s="5" t="s">
        <v>229</v>
      </c>
      <c r="BC217" s="5" t="s">
        <v>229</v>
      </c>
      <c r="BD217" s="5" t="s">
        <v>229</v>
      </c>
      <c r="BE217" s="5" t="s">
        <v>229</v>
      </c>
      <c r="BF217" s="5" t="s">
        <v>229</v>
      </c>
      <c r="BG217" s="4" t="s">
        <v>229</v>
      </c>
      <c r="BH217" s="4" t="s">
        <v>229</v>
      </c>
      <c r="BI217" s="4" t="s">
        <v>229</v>
      </c>
      <c r="BJ217" s="4" t="s">
        <v>229</v>
      </c>
      <c r="BK217" s="4" t="s">
        <v>229</v>
      </c>
      <c r="BL217" s="4" t="s">
        <v>229</v>
      </c>
      <c r="BM217" s="4" t="s">
        <v>229</v>
      </c>
      <c r="BN217" s="4" t="s">
        <v>229</v>
      </c>
      <c r="BO217" s="4" t="s">
        <v>229</v>
      </c>
      <c r="BP217" s="4" t="s">
        <v>229</v>
      </c>
      <c r="BQ217" s="4" t="s">
        <v>229</v>
      </c>
      <c r="BR217" s="4" t="s">
        <v>229</v>
      </c>
      <c r="BS217" s="4" t="s">
        <v>229</v>
      </c>
      <c r="BT217" s="4" t="s">
        <v>229</v>
      </c>
      <c r="BU217" s="4" t="s">
        <v>229</v>
      </c>
      <c r="BV217" s="4" t="s">
        <v>229</v>
      </c>
      <c r="BX217" t="s">
        <v>945</v>
      </c>
      <c r="BY217" s="63">
        <v>91680000</v>
      </c>
    </row>
    <row r="218" spans="1:77" ht="15.75" hidden="1">
      <c r="A218" s="48" t="s">
        <v>15639</v>
      </c>
      <c r="B218" s="3" t="s">
        <v>3417</v>
      </c>
      <c r="C218" s="4" t="s">
        <v>3418</v>
      </c>
      <c r="D218" s="4" t="s">
        <v>3419</v>
      </c>
      <c r="E218" s="4" t="s">
        <v>3420</v>
      </c>
      <c r="F218" s="4" t="s">
        <v>3421</v>
      </c>
      <c r="G218" s="4" t="s">
        <v>3422</v>
      </c>
      <c r="H218" s="3" t="s">
        <v>946</v>
      </c>
      <c r="I218" s="4" t="s">
        <v>947</v>
      </c>
      <c r="J218" s="4" t="s">
        <v>3486</v>
      </c>
      <c r="K218" s="5" t="s">
        <v>3487</v>
      </c>
      <c r="L218" s="6">
        <v>2</v>
      </c>
      <c r="M218" s="5" t="s">
        <v>22</v>
      </c>
      <c r="N218" s="79">
        <v>3</v>
      </c>
      <c r="O218" s="5" t="s">
        <v>138</v>
      </c>
      <c r="P218" s="79">
        <v>3</v>
      </c>
      <c r="Q218" s="5" t="s">
        <v>185</v>
      </c>
      <c r="R218" s="79">
        <v>11</v>
      </c>
      <c r="S218" s="4" t="s">
        <v>631</v>
      </c>
      <c r="T218" s="62" t="str">
        <f t="shared" si="3"/>
        <v>11. Ciudades y comunidades sostenibles</v>
      </c>
      <c r="U218" s="79" t="s">
        <v>349</v>
      </c>
      <c r="V218" s="4" t="s">
        <v>350</v>
      </c>
      <c r="W218" s="79" t="s">
        <v>497</v>
      </c>
      <c r="X218" s="4" t="s">
        <v>928</v>
      </c>
      <c r="Y218" s="79" t="s">
        <v>497</v>
      </c>
      <c r="Z218" s="4" t="s">
        <v>950</v>
      </c>
      <c r="AA218" s="51" t="s">
        <v>16493</v>
      </c>
      <c r="AB218" s="3" t="s">
        <v>951</v>
      </c>
      <c r="AC218" s="4" t="s">
        <v>952</v>
      </c>
      <c r="AD218" s="4" t="s">
        <v>3488</v>
      </c>
      <c r="AE218" s="4" t="s">
        <v>3459</v>
      </c>
      <c r="AF218" s="4" t="s">
        <v>3489</v>
      </c>
      <c r="AG218" s="4" t="s">
        <v>3490</v>
      </c>
      <c r="AH218" s="8">
        <v>1</v>
      </c>
      <c r="AI218" s="4" t="s">
        <v>3491</v>
      </c>
      <c r="AJ218" s="4" t="s">
        <v>3492</v>
      </c>
      <c r="AK218" s="4" t="s">
        <v>59</v>
      </c>
      <c r="AL218" s="4" t="s">
        <v>3493</v>
      </c>
      <c r="AM218" s="9">
        <v>0.25</v>
      </c>
      <c r="AN218" s="9">
        <v>0.5</v>
      </c>
      <c r="AO218" s="9">
        <v>0.75</v>
      </c>
      <c r="AP218" s="9">
        <v>1</v>
      </c>
      <c r="AQ218" s="3" t="s">
        <v>3494</v>
      </c>
      <c r="AR218" s="5" t="s">
        <v>3495</v>
      </c>
      <c r="AS218" s="5" t="s">
        <v>3496</v>
      </c>
      <c r="AT218" s="5" t="s">
        <v>3435</v>
      </c>
      <c r="AU218" s="5" t="s">
        <v>3032</v>
      </c>
      <c r="AV218" s="5" t="s">
        <v>3497</v>
      </c>
      <c r="AW218" s="5" t="s">
        <v>3435</v>
      </c>
      <c r="AX218" s="5" t="s">
        <v>3032</v>
      </c>
      <c r="AY218" s="5" t="s">
        <v>229</v>
      </c>
      <c r="AZ218" s="5" t="s">
        <v>229</v>
      </c>
      <c r="BA218" s="5" t="s">
        <v>229</v>
      </c>
      <c r="BB218" s="5" t="s">
        <v>229</v>
      </c>
      <c r="BC218" s="5" t="s">
        <v>229</v>
      </c>
      <c r="BD218" s="5" t="s">
        <v>229</v>
      </c>
      <c r="BE218" s="5" t="s">
        <v>229</v>
      </c>
      <c r="BF218" s="5" t="s">
        <v>229</v>
      </c>
      <c r="BG218" s="4" t="s">
        <v>229</v>
      </c>
      <c r="BH218" s="4" t="s">
        <v>229</v>
      </c>
      <c r="BI218" s="4" t="s">
        <v>229</v>
      </c>
      <c r="BJ218" s="4" t="s">
        <v>229</v>
      </c>
      <c r="BK218" s="4" t="s">
        <v>229</v>
      </c>
      <c r="BL218" s="4" t="s">
        <v>229</v>
      </c>
      <c r="BM218" s="4" t="s">
        <v>229</v>
      </c>
      <c r="BN218" s="4" t="s">
        <v>229</v>
      </c>
      <c r="BO218" s="4" t="s">
        <v>229</v>
      </c>
      <c r="BP218" s="4" t="s">
        <v>229</v>
      </c>
      <c r="BQ218" s="4" t="s">
        <v>229</v>
      </c>
      <c r="BR218" s="4" t="s">
        <v>229</v>
      </c>
      <c r="BS218" s="4" t="s">
        <v>229</v>
      </c>
      <c r="BT218" s="4" t="s">
        <v>229</v>
      </c>
      <c r="BU218" s="4" t="s">
        <v>229</v>
      </c>
      <c r="BV218" s="4" t="s">
        <v>229</v>
      </c>
      <c r="BY218" s="63">
        <v>6362000</v>
      </c>
    </row>
    <row r="219" spans="1:77" ht="15.75" hidden="1">
      <c r="A219" s="48" t="s">
        <v>15640</v>
      </c>
      <c r="B219" s="3" t="s">
        <v>3417</v>
      </c>
      <c r="C219" s="4" t="s">
        <v>3418</v>
      </c>
      <c r="D219" s="4" t="s">
        <v>3419</v>
      </c>
      <c r="E219" s="4" t="s">
        <v>3420</v>
      </c>
      <c r="F219" s="4" t="s">
        <v>3421</v>
      </c>
      <c r="G219" s="4" t="s">
        <v>3422</v>
      </c>
      <c r="H219" s="3" t="s">
        <v>968</v>
      </c>
      <c r="I219" s="4" t="s">
        <v>969</v>
      </c>
      <c r="J219" s="4" t="s">
        <v>3498</v>
      </c>
      <c r="K219" s="5" t="s">
        <v>3499</v>
      </c>
      <c r="L219" s="6">
        <v>1</v>
      </c>
      <c r="M219" s="5" t="s">
        <v>125</v>
      </c>
      <c r="N219" s="79">
        <v>2</v>
      </c>
      <c r="O219" s="4" t="s">
        <v>131</v>
      </c>
      <c r="P219" s="79">
        <v>4</v>
      </c>
      <c r="Q219" s="4" t="s">
        <v>164</v>
      </c>
      <c r="R219" s="79">
        <v>3</v>
      </c>
      <c r="S219" s="4" t="s">
        <v>972</v>
      </c>
      <c r="T219" s="62" t="str">
        <f t="shared" si="3"/>
        <v xml:space="preserve">3. Salud y bienestar </v>
      </c>
      <c r="U219" s="79" t="s">
        <v>349</v>
      </c>
      <c r="V219" s="4" t="s">
        <v>350</v>
      </c>
      <c r="W219" s="79" t="s">
        <v>528</v>
      </c>
      <c r="X219" s="4" t="s">
        <v>973</v>
      </c>
      <c r="Y219" s="79" t="s">
        <v>498</v>
      </c>
      <c r="Z219" s="4" t="s">
        <v>974</v>
      </c>
      <c r="AA219" s="51" t="s">
        <v>16494</v>
      </c>
      <c r="AB219" s="3" t="s">
        <v>975</v>
      </c>
      <c r="AC219" s="4" t="s">
        <v>976</v>
      </c>
      <c r="AD219" s="4" t="s">
        <v>3500</v>
      </c>
      <c r="AE219" s="4" t="s">
        <v>3501</v>
      </c>
      <c r="AF219" s="4" t="s">
        <v>3502</v>
      </c>
      <c r="AG219" s="4" t="s">
        <v>3503</v>
      </c>
      <c r="AH219" s="8">
        <v>1</v>
      </c>
      <c r="AI219" s="4" t="s">
        <v>3504</v>
      </c>
      <c r="AJ219" s="4" t="s">
        <v>3505</v>
      </c>
      <c r="AK219" s="4" t="s">
        <v>59</v>
      </c>
      <c r="AL219" s="4" t="s">
        <v>3506</v>
      </c>
      <c r="AM219" s="9">
        <v>0.27200000000000002</v>
      </c>
      <c r="AN219" s="9">
        <v>0.54500000000000004</v>
      </c>
      <c r="AO219" s="9">
        <v>0.81799999999999995</v>
      </c>
      <c r="AP219" s="9">
        <v>1</v>
      </c>
      <c r="AQ219" s="3" t="s">
        <v>3507</v>
      </c>
      <c r="AR219" s="5" t="s">
        <v>3508</v>
      </c>
      <c r="AS219" s="5" t="s">
        <v>3509</v>
      </c>
      <c r="AT219" s="5" t="s">
        <v>3468</v>
      </c>
      <c r="AU219" s="5" t="s">
        <v>3469</v>
      </c>
      <c r="AV219" s="5" t="s">
        <v>3510</v>
      </c>
      <c r="AW219" s="5" t="s">
        <v>3468</v>
      </c>
      <c r="AX219" s="5" t="s">
        <v>3469</v>
      </c>
      <c r="AY219" s="5" t="s">
        <v>229</v>
      </c>
      <c r="AZ219" s="5" t="s">
        <v>229</v>
      </c>
      <c r="BA219" s="5" t="s">
        <v>229</v>
      </c>
      <c r="BB219" s="5" t="s">
        <v>229</v>
      </c>
      <c r="BC219" s="5" t="s">
        <v>229</v>
      </c>
      <c r="BD219" s="5" t="s">
        <v>229</v>
      </c>
      <c r="BE219" s="5" t="s">
        <v>229</v>
      </c>
      <c r="BF219" s="5" t="s">
        <v>229</v>
      </c>
      <c r="BG219" s="4" t="s">
        <v>229</v>
      </c>
      <c r="BH219" s="4" t="s">
        <v>229</v>
      </c>
      <c r="BI219" s="4" t="s">
        <v>229</v>
      </c>
      <c r="BJ219" s="4" t="s">
        <v>229</v>
      </c>
      <c r="BK219" s="4" t="s">
        <v>229</v>
      </c>
      <c r="BL219" s="4" t="s">
        <v>229</v>
      </c>
      <c r="BM219" s="4" t="s">
        <v>229</v>
      </c>
      <c r="BN219" s="4" t="s">
        <v>229</v>
      </c>
      <c r="BO219" s="4" t="s">
        <v>229</v>
      </c>
      <c r="BP219" s="4" t="s">
        <v>229</v>
      </c>
      <c r="BQ219" s="4" t="s">
        <v>229</v>
      </c>
      <c r="BR219" s="4" t="s">
        <v>229</v>
      </c>
      <c r="BS219" s="4" t="s">
        <v>229</v>
      </c>
      <c r="BT219" s="4" t="s">
        <v>229</v>
      </c>
      <c r="BU219" s="4" t="s">
        <v>229</v>
      </c>
      <c r="BV219" s="4" t="s">
        <v>229</v>
      </c>
      <c r="BY219" s="63">
        <v>110760000</v>
      </c>
    </row>
    <row r="220" spans="1:77" ht="15.75" hidden="1">
      <c r="A220" s="48" t="s">
        <v>15641</v>
      </c>
      <c r="B220" s="3" t="s">
        <v>3417</v>
      </c>
      <c r="C220" s="4" t="s">
        <v>3418</v>
      </c>
      <c r="D220" s="4" t="s">
        <v>3419</v>
      </c>
      <c r="E220" s="4" t="s">
        <v>3420</v>
      </c>
      <c r="F220" s="4" t="s">
        <v>3421</v>
      </c>
      <c r="G220" s="4" t="s">
        <v>3422</v>
      </c>
      <c r="H220" s="3" t="s">
        <v>1035</v>
      </c>
      <c r="I220" s="4" t="s">
        <v>1036</v>
      </c>
      <c r="J220" s="4" t="s">
        <v>3511</v>
      </c>
      <c r="K220" s="5" t="s">
        <v>3512</v>
      </c>
      <c r="L220" s="6">
        <v>4</v>
      </c>
      <c r="M220" s="5" t="s">
        <v>127</v>
      </c>
      <c r="N220" s="79">
        <v>4</v>
      </c>
      <c r="O220" s="5" t="s">
        <v>145</v>
      </c>
      <c r="P220" s="79">
        <v>0</v>
      </c>
      <c r="Q220" s="5" t="s">
        <v>145</v>
      </c>
      <c r="R220" s="79">
        <v>4</v>
      </c>
      <c r="S220" s="4" t="s">
        <v>1022</v>
      </c>
      <c r="T220" s="62" t="str">
        <f t="shared" si="3"/>
        <v>4. Educación de calidad</v>
      </c>
      <c r="U220" s="79" t="s">
        <v>349</v>
      </c>
      <c r="V220" s="4" t="s">
        <v>350</v>
      </c>
      <c r="W220" s="79" t="s">
        <v>840</v>
      </c>
      <c r="X220" s="4" t="s">
        <v>1039</v>
      </c>
      <c r="Y220" s="79" t="s">
        <v>349</v>
      </c>
      <c r="Z220" s="4" t="s">
        <v>1040</v>
      </c>
      <c r="AA220" s="51" t="s">
        <v>16497</v>
      </c>
      <c r="AB220" s="3" t="s">
        <v>1041</v>
      </c>
      <c r="AC220" s="4" t="s">
        <v>1549</v>
      </c>
      <c r="AD220" s="4" t="s">
        <v>3513</v>
      </c>
      <c r="AE220" s="4" t="s">
        <v>3514</v>
      </c>
      <c r="AF220" s="4" t="s">
        <v>3515</v>
      </c>
      <c r="AG220" s="4" t="s">
        <v>3516</v>
      </c>
      <c r="AH220" s="8">
        <v>1</v>
      </c>
      <c r="AI220" s="4" t="s">
        <v>3517</v>
      </c>
      <c r="AJ220" s="4" t="s">
        <v>3518</v>
      </c>
      <c r="AK220" s="4" t="s">
        <v>59</v>
      </c>
      <c r="AL220" s="4" t="s">
        <v>3519</v>
      </c>
      <c r="AM220" s="9">
        <v>0.214</v>
      </c>
      <c r="AN220" s="9">
        <v>0.28499999999999998</v>
      </c>
      <c r="AO220" s="9">
        <v>0.5</v>
      </c>
      <c r="AP220" s="9">
        <v>1</v>
      </c>
      <c r="AQ220" s="3" t="s">
        <v>3520</v>
      </c>
      <c r="AR220" s="5" t="s">
        <v>3521</v>
      </c>
      <c r="AS220" s="5" t="s">
        <v>3522</v>
      </c>
      <c r="AT220" s="5" t="s">
        <v>3523</v>
      </c>
      <c r="AU220" s="5" t="s">
        <v>3524</v>
      </c>
      <c r="AV220" s="5" t="s">
        <v>3525</v>
      </c>
      <c r="AW220" s="5" t="s">
        <v>3523</v>
      </c>
      <c r="AX220" s="5" t="s">
        <v>3524</v>
      </c>
      <c r="AY220" s="5" t="s">
        <v>229</v>
      </c>
      <c r="AZ220" s="5" t="s">
        <v>229</v>
      </c>
      <c r="BA220" s="5" t="s">
        <v>229</v>
      </c>
      <c r="BB220" s="5" t="s">
        <v>229</v>
      </c>
      <c r="BC220" s="5" t="s">
        <v>229</v>
      </c>
      <c r="BD220" s="5" t="s">
        <v>229</v>
      </c>
      <c r="BE220" s="5" t="s">
        <v>229</v>
      </c>
      <c r="BF220" s="5" t="s">
        <v>229</v>
      </c>
      <c r="BG220" s="4" t="s">
        <v>229</v>
      </c>
      <c r="BH220" s="4" t="s">
        <v>229</v>
      </c>
      <c r="BI220" s="4" t="s">
        <v>229</v>
      </c>
      <c r="BJ220" s="4" t="s">
        <v>229</v>
      </c>
      <c r="BK220" s="4" t="s">
        <v>229</v>
      </c>
      <c r="BL220" s="4" t="s">
        <v>229</v>
      </c>
      <c r="BM220" s="4" t="s">
        <v>229</v>
      </c>
      <c r="BN220" s="4" t="s">
        <v>229</v>
      </c>
      <c r="BO220" s="4" t="s">
        <v>229</v>
      </c>
      <c r="BP220" s="4" t="s">
        <v>229</v>
      </c>
      <c r="BQ220" s="4" t="s">
        <v>229</v>
      </c>
      <c r="BR220" s="4" t="s">
        <v>229</v>
      </c>
      <c r="BS220" s="4" t="s">
        <v>229</v>
      </c>
      <c r="BT220" s="4" t="s">
        <v>229</v>
      </c>
      <c r="BU220" s="4" t="s">
        <v>229</v>
      </c>
      <c r="BV220" s="4" t="s">
        <v>229</v>
      </c>
      <c r="BY220" s="63">
        <v>20774000</v>
      </c>
    </row>
    <row r="221" spans="1:77" ht="15.75" hidden="1">
      <c r="A221" s="48" t="s">
        <v>15642</v>
      </c>
      <c r="B221" s="3" t="s">
        <v>3417</v>
      </c>
      <c r="C221" s="4" t="s">
        <v>3418</v>
      </c>
      <c r="D221" s="4" t="s">
        <v>3419</v>
      </c>
      <c r="E221" s="4" t="s">
        <v>3420</v>
      </c>
      <c r="F221" s="4" t="s">
        <v>3421</v>
      </c>
      <c r="G221" s="4" t="s">
        <v>3422</v>
      </c>
      <c r="H221" s="3" t="s">
        <v>2163</v>
      </c>
      <c r="I221" s="4" t="s">
        <v>2164</v>
      </c>
      <c r="J221" s="4" t="s">
        <v>3526</v>
      </c>
      <c r="K221" s="5" t="s">
        <v>3527</v>
      </c>
      <c r="L221" s="6">
        <v>2</v>
      </c>
      <c r="M221" s="5" t="s">
        <v>22</v>
      </c>
      <c r="N221" s="79">
        <v>2</v>
      </c>
      <c r="O221" s="4" t="s">
        <v>25</v>
      </c>
      <c r="P221" s="79">
        <v>1</v>
      </c>
      <c r="Q221" s="4" t="s">
        <v>28</v>
      </c>
      <c r="R221" s="79">
        <v>11</v>
      </c>
      <c r="S221" s="4" t="s">
        <v>631</v>
      </c>
      <c r="T221" s="62" t="str">
        <f t="shared" si="3"/>
        <v>11. Ciudades y comunidades sostenibles</v>
      </c>
      <c r="U221" s="79" t="s">
        <v>349</v>
      </c>
      <c r="V221" s="4" t="s">
        <v>350</v>
      </c>
      <c r="W221" s="79" t="s">
        <v>349</v>
      </c>
      <c r="X221" s="4" t="s">
        <v>783</v>
      </c>
      <c r="Y221" s="79" t="s">
        <v>497</v>
      </c>
      <c r="Z221" s="4" t="s">
        <v>784</v>
      </c>
      <c r="AA221" s="51" t="s">
        <v>16485</v>
      </c>
      <c r="AB221" s="3" t="s">
        <v>1324</v>
      </c>
      <c r="AC221" s="4" t="s">
        <v>1325</v>
      </c>
      <c r="AD221" s="4" t="s">
        <v>3528</v>
      </c>
      <c r="AE221" s="4" t="s">
        <v>3529</v>
      </c>
      <c r="AF221" s="4" t="s">
        <v>3530</v>
      </c>
      <c r="AG221" s="4" t="s">
        <v>3531</v>
      </c>
      <c r="AH221" s="8">
        <v>1</v>
      </c>
      <c r="AI221" s="4" t="s">
        <v>3532</v>
      </c>
      <c r="AJ221" s="4" t="s">
        <v>3533</v>
      </c>
      <c r="AK221" s="4" t="s">
        <v>59</v>
      </c>
      <c r="AL221" s="4" t="s">
        <v>3431</v>
      </c>
      <c r="AM221" s="9">
        <v>0.27600000000000002</v>
      </c>
      <c r="AN221" s="9">
        <v>0.36899999999999999</v>
      </c>
      <c r="AO221" s="9">
        <v>0.55500000000000005</v>
      </c>
      <c r="AP221" s="9">
        <v>1</v>
      </c>
      <c r="AQ221" s="3" t="s">
        <v>3534</v>
      </c>
      <c r="AR221" s="5" t="s">
        <v>3535</v>
      </c>
      <c r="AS221" s="5" t="s">
        <v>3536</v>
      </c>
      <c r="AT221" s="5" t="s">
        <v>3437</v>
      </c>
      <c r="AU221" s="5" t="s">
        <v>3438</v>
      </c>
      <c r="AV221" s="5" t="s">
        <v>3537</v>
      </c>
      <c r="AW221" s="5" t="s">
        <v>3437</v>
      </c>
      <c r="AX221" s="5" t="s">
        <v>3438</v>
      </c>
      <c r="AY221" s="5" t="s">
        <v>3538</v>
      </c>
      <c r="AZ221" s="5" t="s">
        <v>3435</v>
      </c>
      <c r="BA221" s="5" t="s">
        <v>3032</v>
      </c>
      <c r="BB221" s="5" t="s">
        <v>229</v>
      </c>
      <c r="BC221" s="5" t="s">
        <v>229</v>
      </c>
      <c r="BD221" s="5" t="s">
        <v>229</v>
      </c>
      <c r="BE221" s="5" t="s">
        <v>229</v>
      </c>
      <c r="BF221" s="5" t="s">
        <v>229</v>
      </c>
      <c r="BG221" s="4" t="s">
        <v>229</v>
      </c>
      <c r="BH221" s="4" t="s">
        <v>229</v>
      </c>
      <c r="BI221" s="4" t="s">
        <v>229</v>
      </c>
      <c r="BJ221" s="4" t="s">
        <v>229</v>
      </c>
      <c r="BK221" s="4" t="s">
        <v>229</v>
      </c>
      <c r="BL221" s="4" t="s">
        <v>229</v>
      </c>
      <c r="BM221" s="4" t="s">
        <v>229</v>
      </c>
      <c r="BN221" s="4" t="s">
        <v>229</v>
      </c>
      <c r="BO221" s="4" t="s">
        <v>229</v>
      </c>
      <c r="BP221" s="4" t="s">
        <v>229</v>
      </c>
      <c r="BQ221" s="4" t="s">
        <v>229</v>
      </c>
      <c r="BR221" s="4" t="s">
        <v>229</v>
      </c>
      <c r="BS221" s="4" t="s">
        <v>229</v>
      </c>
      <c r="BT221" s="4" t="s">
        <v>229</v>
      </c>
      <c r="BU221" s="4" t="s">
        <v>229</v>
      </c>
      <c r="BV221" s="4" t="s">
        <v>229</v>
      </c>
      <c r="BY221" s="63">
        <v>8194000</v>
      </c>
    </row>
    <row r="222" spans="1:77" ht="15.75" hidden="1">
      <c r="A222" s="48" t="s">
        <v>15643</v>
      </c>
      <c r="B222" s="3" t="s">
        <v>3417</v>
      </c>
      <c r="C222" s="4" t="s">
        <v>3418</v>
      </c>
      <c r="D222" s="4" t="s">
        <v>3419</v>
      </c>
      <c r="E222" s="4" t="s">
        <v>3420</v>
      </c>
      <c r="F222" s="4" t="s">
        <v>3421</v>
      </c>
      <c r="G222" s="4" t="s">
        <v>3422</v>
      </c>
      <c r="H222" s="3" t="s">
        <v>1261</v>
      </c>
      <c r="I222" s="4" t="s">
        <v>1262</v>
      </c>
      <c r="J222" s="4" t="s">
        <v>3539</v>
      </c>
      <c r="K222" s="5" t="s">
        <v>3540</v>
      </c>
      <c r="L222" s="6">
        <v>2</v>
      </c>
      <c r="M222" s="5" t="s">
        <v>22</v>
      </c>
      <c r="N222" s="79">
        <v>2</v>
      </c>
      <c r="O222" s="5" t="s">
        <v>25</v>
      </c>
      <c r="P222" s="79">
        <v>2</v>
      </c>
      <c r="Q222" s="5" t="s">
        <v>180</v>
      </c>
      <c r="R222" s="79">
        <v>11</v>
      </c>
      <c r="S222" s="4" t="s">
        <v>631</v>
      </c>
      <c r="T222" s="62" t="str">
        <f t="shared" si="3"/>
        <v>11. Ciudades y comunidades sostenibles</v>
      </c>
      <c r="U222" s="79" t="s">
        <v>349</v>
      </c>
      <c r="V222" s="4" t="s">
        <v>350</v>
      </c>
      <c r="W222" s="79" t="s">
        <v>349</v>
      </c>
      <c r="X222" s="4" t="s">
        <v>783</v>
      </c>
      <c r="Y222" s="79" t="s">
        <v>497</v>
      </c>
      <c r="Z222" s="4" t="s">
        <v>784</v>
      </c>
      <c r="AA222" s="51" t="s">
        <v>16485</v>
      </c>
      <c r="AB222" s="3" t="s">
        <v>1265</v>
      </c>
      <c r="AC222" s="4" t="s">
        <v>1266</v>
      </c>
      <c r="AD222" s="4" t="s">
        <v>3541</v>
      </c>
      <c r="AE222" s="4" t="s">
        <v>3542</v>
      </c>
      <c r="AF222" s="4" t="s">
        <v>3543</v>
      </c>
      <c r="AG222" s="4" t="s">
        <v>3544</v>
      </c>
      <c r="AH222" s="8">
        <v>1</v>
      </c>
      <c r="AI222" s="4" t="s">
        <v>3545</v>
      </c>
      <c r="AJ222" s="4" t="s">
        <v>3546</v>
      </c>
      <c r="AK222" s="4" t="s">
        <v>59</v>
      </c>
      <c r="AL222" s="4" t="s">
        <v>3431</v>
      </c>
      <c r="AM222" s="8">
        <v>0</v>
      </c>
      <c r="AN222" s="9">
        <v>0.3</v>
      </c>
      <c r="AO222" s="9">
        <v>0.6</v>
      </c>
      <c r="AP222" s="9">
        <v>1</v>
      </c>
      <c r="AQ222" s="3" t="s">
        <v>3547</v>
      </c>
      <c r="AR222" s="5" t="s">
        <v>3535</v>
      </c>
      <c r="AS222" s="5" t="s">
        <v>3548</v>
      </c>
      <c r="AT222" s="5" t="s">
        <v>3437</v>
      </c>
      <c r="AU222" s="5" t="s">
        <v>3438</v>
      </c>
      <c r="AV222" s="5" t="s">
        <v>3549</v>
      </c>
      <c r="AW222" s="5" t="s">
        <v>3435</v>
      </c>
      <c r="AX222" s="5" t="s">
        <v>3032</v>
      </c>
      <c r="AY222" s="5" t="s">
        <v>229</v>
      </c>
      <c r="AZ222" s="5" t="s">
        <v>229</v>
      </c>
      <c r="BA222" s="5" t="s">
        <v>229</v>
      </c>
      <c r="BB222" s="5" t="s">
        <v>229</v>
      </c>
      <c r="BC222" s="5" t="s">
        <v>229</v>
      </c>
      <c r="BD222" s="5" t="s">
        <v>229</v>
      </c>
      <c r="BE222" s="5" t="s">
        <v>229</v>
      </c>
      <c r="BF222" s="5" t="s">
        <v>229</v>
      </c>
      <c r="BG222" s="4" t="s">
        <v>229</v>
      </c>
      <c r="BH222" s="4" t="s">
        <v>229</v>
      </c>
      <c r="BI222" s="4" t="s">
        <v>229</v>
      </c>
      <c r="BJ222" s="4" t="s">
        <v>229</v>
      </c>
      <c r="BK222" s="4" t="s">
        <v>229</v>
      </c>
      <c r="BL222" s="4" t="s">
        <v>229</v>
      </c>
      <c r="BM222" s="4" t="s">
        <v>229</v>
      </c>
      <c r="BN222" s="4" t="s">
        <v>229</v>
      </c>
      <c r="BO222" s="4" t="s">
        <v>229</v>
      </c>
      <c r="BP222" s="4" t="s">
        <v>229</v>
      </c>
      <c r="BQ222" s="4" t="s">
        <v>229</v>
      </c>
      <c r="BR222" s="4" t="s">
        <v>229</v>
      </c>
      <c r="BS222" s="4" t="s">
        <v>229</v>
      </c>
      <c r="BT222" s="4" t="s">
        <v>229</v>
      </c>
      <c r="BU222" s="4" t="s">
        <v>229</v>
      </c>
      <c r="BV222" s="4" t="s">
        <v>229</v>
      </c>
      <c r="BY222" s="63">
        <v>877996731</v>
      </c>
    </row>
    <row r="223" spans="1:77" ht="15.75" hidden="1">
      <c r="A223" s="48" t="s">
        <v>15657</v>
      </c>
      <c r="B223" s="3" t="s">
        <v>3721</v>
      </c>
      <c r="C223" s="4" t="s">
        <v>3722</v>
      </c>
      <c r="D223" s="4" t="s">
        <v>3723</v>
      </c>
      <c r="E223" s="4" t="s">
        <v>3724</v>
      </c>
      <c r="F223" s="4" t="s">
        <v>3725</v>
      </c>
      <c r="G223" s="4" t="s">
        <v>3726</v>
      </c>
      <c r="H223" s="3" t="s">
        <v>898</v>
      </c>
      <c r="I223" s="4" t="s">
        <v>899</v>
      </c>
      <c r="J223" s="4" t="s">
        <v>3727</v>
      </c>
      <c r="K223" s="5" t="s">
        <v>3728</v>
      </c>
      <c r="L223" s="6">
        <v>5</v>
      </c>
      <c r="M223" s="5" t="s">
        <v>128</v>
      </c>
      <c r="N223" s="79">
        <v>1</v>
      </c>
      <c r="O223" s="5" t="s">
        <v>148</v>
      </c>
      <c r="P223" s="79">
        <v>11</v>
      </c>
      <c r="Q223" s="5" t="s">
        <v>201</v>
      </c>
      <c r="R223" s="79">
        <v>16</v>
      </c>
      <c r="S223" s="4" t="s">
        <v>31</v>
      </c>
      <c r="T223" s="62" t="str">
        <f t="shared" si="3"/>
        <v>16. Paz, justicia e instituciones sólidas</v>
      </c>
      <c r="U223" s="79" t="s">
        <v>497</v>
      </c>
      <c r="V223" s="4" t="s">
        <v>34</v>
      </c>
      <c r="W223" s="79" t="s">
        <v>3581</v>
      </c>
      <c r="X223" s="4" t="s">
        <v>235</v>
      </c>
      <c r="Y223" s="79" t="s">
        <v>497</v>
      </c>
      <c r="Z223" s="4" t="s">
        <v>902</v>
      </c>
      <c r="AA223" s="51" t="s">
        <v>16487</v>
      </c>
      <c r="AB223" s="3" t="s">
        <v>903</v>
      </c>
      <c r="AC223" s="4" t="s">
        <v>904</v>
      </c>
      <c r="AD223" s="4" t="s">
        <v>3729</v>
      </c>
      <c r="AE223" s="4" t="s">
        <v>3730</v>
      </c>
      <c r="AF223" s="4" t="s">
        <v>3731</v>
      </c>
      <c r="AG223" s="4" t="s">
        <v>3732</v>
      </c>
      <c r="AH223" s="8">
        <v>1</v>
      </c>
      <c r="AI223" s="4" t="s">
        <v>3733</v>
      </c>
      <c r="AJ223" s="4" t="s">
        <v>3734</v>
      </c>
      <c r="AK223" s="4" t="s">
        <v>59</v>
      </c>
      <c r="AL223" s="4" t="s">
        <v>3735</v>
      </c>
      <c r="AM223" s="9">
        <v>0.15</v>
      </c>
      <c r="AN223" s="9">
        <v>0.25</v>
      </c>
      <c r="AO223" s="9">
        <v>0.35</v>
      </c>
      <c r="AP223" s="9">
        <v>1</v>
      </c>
      <c r="AQ223" s="6">
        <v>0.95</v>
      </c>
      <c r="AR223" s="5" t="s">
        <v>3736</v>
      </c>
      <c r="AS223" s="5" t="s">
        <v>3737</v>
      </c>
      <c r="AT223" s="4" t="s">
        <v>3738</v>
      </c>
      <c r="AU223" s="4" t="s">
        <v>1641</v>
      </c>
      <c r="AV223" s="4" t="s">
        <v>229</v>
      </c>
      <c r="AW223" s="4" t="s">
        <v>229</v>
      </c>
      <c r="AX223" s="4" t="s">
        <v>229</v>
      </c>
      <c r="AY223" s="4" t="s">
        <v>229</v>
      </c>
      <c r="AZ223" s="4" t="s">
        <v>229</v>
      </c>
      <c r="BA223" s="4" t="s">
        <v>229</v>
      </c>
      <c r="BB223" s="4" t="s">
        <v>229</v>
      </c>
      <c r="BC223" s="4" t="s">
        <v>229</v>
      </c>
      <c r="BD223" s="4" t="s">
        <v>229</v>
      </c>
      <c r="BE223" s="4" t="s">
        <v>229</v>
      </c>
      <c r="BF223" s="4" t="s">
        <v>229</v>
      </c>
      <c r="BG223" s="4" t="s">
        <v>229</v>
      </c>
      <c r="BH223" s="4" t="s">
        <v>229</v>
      </c>
      <c r="BI223" s="4" t="s">
        <v>229</v>
      </c>
      <c r="BJ223" s="4" t="s">
        <v>229</v>
      </c>
      <c r="BK223" s="4" t="s">
        <v>229</v>
      </c>
      <c r="BL223" s="4" t="s">
        <v>229</v>
      </c>
      <c r="BM223" s="4" t="s">
        <v>229</v>
      </c>
      <c r="BN223" s="4" t="s">
        <v>229</v>
      </c>
      <c r="BO223" s="4" t="s">
        <v>229</v>
      </c>
      <c r="BP223" s="4" t="s">
        <v>229</v>
      </c>
      <c r="BQ223" s="4" t="s">
        <v>229</v>
      </c>
      <c r="BR223" s="4" t="s">
        <v>229</v>
      </c>
      <c r="BS223" s="4" t="s">
        <v>229</v>
      </c>
      <c r="BT223" s="4" t="s">
        <v>229</v>
      </c>
      <c r="BU223" s="4" t="s">
        <v>229</v>
      </c>
      <c r="BV223" s="4" t="s">
        <v>229</v>
      </c>
      <c r="BY223" s="63">
        <v>135067174</v>
      </c>
    </row>
    <row r="224" spans="1:77" ht="15.75" hidden="1">
      <c r="A224" s="48" t="s">
        <v>15666</v>
      </c>
      <c r="B224" s="3" t="s">
        <v>3721</v>
      </c>
      <c r="C224" s="4" t="s">
        <v>3722</v>
      </c>
      <c r="D224" s="4" t="s">
        <v>3723</v>
      </c>
      <c r="E224" s="4" t="s">
        <v>3724</v>
      </c>
      <c r="F224" s="4" t="s">
        <v>3725</v>
      </c>
      <c r="G224" s="4" t="s">
        <v>3726</v>
      </c>
      <c r="H224" s="3" t="s">
        <v>3841</v>
      </c>
      <c r="I224" s="4" t="s">
        <v>3842</v>
      </c>
      <c r="J224" s="4" t="s">
        <v>3843</v>
      </c>
      <c r="K224" s="5" t="s">
        <v>3844</v>
      </c>
      <c r="L224" s="6">
        <v>2</v>
      </c>
      <c r="M224" s="5" t="s">
        <v>22</v>
      </c>
      <c r="N224" s="79">
        <v>3</v>
      </c>
      <c r="O224" s="5" t="s">
        <v>138</v>
      </c>
      <c r="P224" s="79">
        <v>4</v>
      </c>
      <c r="Q224" s="5" t="s">
        <v>186</v>
      </c>
      <c r="R224" s="79">
        <v>15</v>
      </c>
      <c r="S224" s="4" t="s">
        <v>927</v>
      </c>
      <c r="T224" s="62" t="str">
        <f t="shared" si="3"/>
        <v>15. Vida de ecosistemas terrestres</v>
      </c>
      <c r="U224" s="79" t="s">
        <v>349</v>
      </c>
      <c r="V224" s="4" t="s">
        <v>350</v>
      </c>
      <c r="W224" s="79" t="s">
        <v>497</v>
      </c>
      <c r="X224" s="4" t="s">
        <v>928</v>
      </c>
      <c r="Y224" s="79" t="s">
        <v>498</v>
      </c>
      <c r="Z224" s="4" t="s">
        <v>3760</v>
      </c>
      <c r="AA224" s="51" t="s">
        <v>16507</v>
      </c>
      <c r="AB224" s="3" t="s">
        <v>930</v>
      </c>
      <c r="AC224" s="4" t="s">
        <v>931</v>
      </c>
      <c r="AD224" s="4" t="s">
        <v>3797</v>
      </c>
      <c r="AE224" s="4" t="s">
        <v>3730</v>
      </c>
      <c r="AF224" s="4" t="s">
        <v>3798</v>
      </c>
      <c r="AG224" s="4" t="s">
        <v>3799</v>
      </c>
      <c r="AH224" s="8">
        <v>1</v>
      </c>
      <c r="AI224" s="4" t="s">
        <v>3845</v>
      </c>
      <c r="AJ224" s="4" t="s">
        <v>3846</v>
      </c>
      <c r="AK224" s="4" t="s">
        <v>59</v>
      </c>
      <c r="AL224" s="4" t="s">
        <v>3735</v>
      </c>
      <c r="AM224" s="9">
        <v>0.15</v>
      </c>
      <c r="AN224" s="9">
        <v>0.25</v>
      </c>
      <c r="AO224" s="9">
        <v>0.35</v>
      </c>
      <c r="AP224" s="9">
        <v>1</v>
      </c>
      <c r="AQ224" s="6">
        <v>1</v>
      </c>
      <c r="AR224" s="5" t="s">
        <v>3763</v>
      </c>
      <c r="AS224" s="5" t="s">
        <v>3847</v>
      </c>
      <c r="AT224" s="4" t="s">
        <v>3803</v>
      </c>
      <c r="AU224" s="4" t="s">
        <v>3804</v>
      </c>
      <c r="AV224" s="4" t="s">
        <v>3848</v>
      </c>
      <c r="AW224" s="4" t="s">
        <v>3757</v>
      </c>
      <c r="AX224" s="4" t="s">
        <v>2199</v>
      </c>
      <c r="AY224" s="4" t="s">
        <v>229</v>
      </c>
      <c r="AZ224" s="4" t="s">
        <v>229</v>
      </c>
      <c r="BA224" s="4" t="s">
        <v>229</v>
      </c>
      <c r="BB224" s="4" t="s">
        <v>229</v>
      </c>
      <c r="BC224" s="4" t="s">
        <v>229</v>
      </c>
      <c r="BD224" s="4" t="s">
        <v>229</v>
      </c>
      <c r="BE224" s="4" t="s">
        <v>229</v>
      </c>
      <c r="BF224" s="4" t="s">
        <v>229</v>
      </c>
      <c r="BG224" s="4" t="s">
        <v>229</v>
      </c>
      <c r="BH224" s="4" t="s">
        <v>229</v>
      </c>
      <c r="BI224" s="4" t="s">
        <v>229</v>
      </c>
      <c r="BJ224" s="4" t="s">
        <v>229</v>
      </c>
      <c r="BK224" s="4" t="s">
        <v>229</v>
      </c>
      <c r="BL224" s="4" t="s">
        <v>229</v>
      </c>
      <c r="BM224" s="4" t="s">
        <v>229</v>
      </c>
      <c r="BN224" s="4" t="s">
        <v>229</v>
      </c>
      <c r="BO224" s="4" t="s">
        <v>229</v>
      </c>
      <c r="BP224" s="4" t="s">
        <v>229</v>
      </c>
      <c r="BQ224" s="4" t="s">
        <v>229</v>
      </c>
      <c r="BR224" s="4" t="s">
        <v>229</v>
      </c>
      <c r="BS224" s="4" t="s">
        <v>229</v>
      </c>
      <c r="BT224" s="4" t="s">
        <v>229</v>
      </c>
      <c r="BU224" s="4" t="s">
        <v>229</v>
      </c>
      <c r="BV224" s="4" t="s">
        <v>229</v>
      </c>
      <c r="BY224" s="63">
        <v>10150000</v>
      </c>
    </row>
    <row r="225" spans="1:77" ht="15.75" hidden="1">
      <c r="A225" s="48" t="s">
        <v>15667</v>
      </c>
      <c r="B225" s="3" t="s">
        <v>3721</v>
      </c>
      <c r="C225" s="4" t="s">
        <v>3722</v>
      </c>
      <c r="D225" s="4" t="s">
        <v>3723</v>
      </c>
      <c r="E225" s="4" t="s">
        <v>3724</v>
      </c>
      <c r="F225" s="4" t="s">
        <v>3725</v>
      </c>
      <c r="G225" s="4" t="s">
        <v>3726</v>
      </c>
      <c r="H225" s="3" t="s">
        <v>3849</v>
      </c>
      <c r="I225" s="4" t="s">
        <v>3850</v>
      </c>
      <c r="J225" s="4" t="s">
        <v>3851</v>
      </c>
      <c r="K225" s="5" t="s">
        <v>3852</v>
      </c>
      <c r="L225" s="6">
        <v>2</v>
      </c>
      <c r="M225" s="5" t="s">
        <v>22</v>
      </c>
      <c r="N225" s="79">
        <v>3</v>
      </c>
      <c r="O225" s="4" t="s">
        <v>138</v>
      </c>
      <c r="P225" s="79">
        <v>4</v>
      </c>
      <c r="Q225" s="4" t="s">
        <v>186</v>
      </c>
      <c r="R225" s="79">
        <v>15</v>
      </c>
      <c r="S225" s="4" t="s">
        <v>927</v>
      </c>
      <c r="T225" s="62" t="str">
        <f t="shared" si="3"/>
        <v>15. Vida de ecosistemas terrestres</v>
      </c>
      <c r="U225" s="79" t="s">
        <v>349</v>
      </c>
      <c r="V225" s="4" t="s">
        <v>350</v>
      </c>
      <c r="W225" s="79" t="s">
        <v>497</v>
      </c>
      <c r="X225" s="4" t="s">
        <v>928</v>
      </c>
      <c r="Y225" s="79" t="s">
        <v>351</v>
      </c>
      <c r="Z225" s="4" t="s">
        <v>1404</v>
      </c>
      <c r="AA225" s="51" t="s">
        <v>945</v>
      </c>
      <c r="AB225" s="3" t="s">
        <v>1405</v>
      </c>
      <c r="AC225" s="4" t="s">
        <v>1406</v>
      </c>
      <c r="AD225" s="4" t="s">
        <v>3853</v>
      </c>
      <c r="AE225" s="4" t="s">
        <v>3854</v>
      </c>
      <c r="AF225" s="4" t="s">
        <v>3855</v>
      </c>
      <c r="AG225" s="4" t="s">
        <v>3856</v>
      </c>
      <c r="AH225" s="8">
        <v>1</v>
      </c>
      <c r="AI225" s="4" t="s">
        <v>3857</v>
      </c>
      <c r="AJ225" s="4" t="s">
        <v>3858</v>
      </c>
      <c r="AK225" s="4" t="s">
        <v>59</v>
      </c>
      <c r="AL225" s="4" t="s">
        <v>3735</v>
      </c>
      <c r="AM225" s="9">
        <v>0.15</v>
      </c>
      <c r="AN225" s="9">
        <v>0.25</v>
      </c>
      <c r="AO225" s="9">
        <v>0.3</v>
      </c>
      <c r="AP225" s="9">
        <v>1</v>
      </c>
      <c r="AQ225" s="6">
        <v>0.95</v>
      </c>
      <c r="AR225" s="5" t="s">
        <v>3859</v>
      </c>
      <c r="AS225" s="5" t="s">
        <v>3860</v>
      </c>
      <c r="AT225" s="4" t="s">
        <v>3751</v>
      </c>
      <c r="AU225" s="4" t="s">
        <v>3752</v>
      </c>
      <c r="AV225" s="4" t="s">
        <v>3168</v>
      </c>
      <c r="AW225" s="4" t="s">
        <v>3757</v>
      </c>
      <c r="AX225" s="4" t="s">
        <v>2199</v>
      </c>
      <c r="AY225" s="4" t="s">
        <v>229</v>
      </c>
      <c r="AZ225" s="4" t="s">
        <v>229</v>
      </c>
      <c r="BA225" s="4" t="s">
        <v>229</v>
      </c>
      <c r="BB225" s="4" t="s">
        <v>229</v>
      </c>
      <c r="BC225" s="4" t="s">
        <v>229</v>
      </c>
      <c r="BD225" s="4" t="s">
        <v>229</v>
      </c>
      <c r="BE225" s="4" t="s">
        <v>229</v>
      </c>
      <c r="BF225" s="4" t="s">
        <v>229</v>
      </c>
      <c r="BG225" s="4" t="s">
        <v>229</v>
      </c>
      <c r="BH225" s="4" t="s">
        <v>229</v>
      </c>
      <c r="BI225" s="4" t="s">
        <v>229</v>
      </c>
      <c r="BJ225" s="4" t="s">
        <v>229</v>
      </c>
      <c r="BK225" s="4" t="s">
        <v>229</v>
      </c>
      <c r="BL225" s="4" t="s">
        <v>229</v>
      </c>
      <c r="BM225" s="4" t="s">
        <v>229</v>
      </c>
      <c r="BN225" s="4" t="s">
        <v>229</v>
      </c>
      <c r="BO225" s="4" t="s">
        <v>229</v>
      </c>
      <c r="BP225" s="4" t="s">
        <v>229</v>
      </c>
      <c r="BQ225" s="4" t="s">
        <v>229</v>
      </c>
      <c r="BR225" s="4" t="s">
        <v>229</v>
      </c>
      <c r="BS225" s="4" t="s">
        <v>229</v>
      </c>
      <c r="BT225" s="4" t="s">
        <v>229</v>
      </c>
      <c r="BU225" s="4" t="s">
        <v>229</v>
      </c>
      <c r="BV225" s="4" t="s">
        <v>229</v>
      </c>
      <c r="BY225" s="63">
        <v>81038</v>
      </c>
    </row>
    <row r="226" spans="1:77" ht="15.75" hidden="1">
      <c r="A226" s="48" t="s">
        <v>15668</v>
      </c>
      <c r="B226" s="3" t="s">
        <v>3721</v>
      </c>
      <c r="C226" s="4" t="s">
        <v>3722</v>
      </c>
      <c r="D226" s="4" t="s">
        <v>3723</v>
      </c>
      <c r="E226" s="4" t="s">
        <v>3724</v>
      </c>
      <c r="F226" s="4" t="s">
        <v>3725</v>
      </c>
      <c r="G226" s="4" t="s">
        <v>3726</v>
      </c>
      <c r="H226" s="3" t="s">
        <v>1296</v>
      </c>
      <c r="I226" s="4" t="s">
        <v>1297</v>
      </c>
      <c r="J226" s="4" t="s">
        <v>3861</v>
      </c>
      <c r="K226" s="5" t="s">
        <v>3862</v>
      </c>
      <c r="L226" s="6">
        <v>2</v>
      </c>
      <c r="M226" s="5" t="s">
        <v>22</v>
      </c>
      <c r="N226" s="79">
        <v>3</v>
      </c>
      <c r="O226" s="5" t="s">
        <v>138</v>
      </c>
      <c r="P226" s="79">
        <v>2</v>
      </c>
      <c r="Q226" s="5" t="s">
        <v>184</v>
      </c>
      <c r="R226" s="79">
        <v>6</v>
      </c>
      <c r="S226" s="4" t="s">
        <v>1300</v>
      </c>
      <c r="T226" s="62" t="str">
        <f t="shared" si="3"/>
        <v xml:space="preserve">6. Agua limpia y saneamiento </v>
      </c>
      <c r="U226" s="79" t="s">
        <v>349</v>
      </c>
      <c r="V226" s="4" t="s">
        <v>350</v>
      </c>
      <c r="W226" s="79" t="s">
        <v>349</v>
      </c>
      <c r="X226" s="4" t="s">
        <v>783</v>
      </c>
      <c r="Y226" s="79" t="s">
        <v>528</v>
      </c>
      <c r="Z226" s="4" t="s">
        <v>1301</v>
      </c>
      <c r="AA226" s="51" t="s">
        <v>16489</v>
      </c>
      <c r="AB226" s="3" t="s">
        <v>1302</v>
      </c>
      <c r="AC226" s="4" t="s">
        <v>1303</v>
      </c>
      <c r="AD226" s="4" t="s">
        <v>3863</v>
      </c>
      <c r="AE226" s="4" t="s">
        <v>3730</v>
      </c>
      <c r="AF226" s="4" t="s">
        <v>3864</v>
      </c>
      <c r="AG226" s="4" t="s">
        <v>3865</v>
      </c>
      <c r="AH226" s="8">
        <v>0.5</v>
      </c>
      <c r="AI226" s="4" t="s">
        <v>3866</v>
      </c>
      <c r="AJ226" s="4" t="s">
        <v>3867</v>
      </c>
      <c r="AK226" s="4" t="s">
        <v>59</v>
      </c>
      <c r="AL226" s="4" t="s">
        <v>3735</v>
      </c>
      <c r="AM226" s="9">
        <v>0.1</v>
      </c>
      <c r="AN226" s="9">
        <v>0.2</v>
      </c>
      <c r="AO226" s="9">
        <v>0.4</v>
      </c>
      <c r="AP226" s="9">
        <v>0.5</v>
      </c>
      <c r="AQ226" s="6">
        <v>0.65</v>
      </c>
      <c r="AR226" s="5" t="s">
        <v>3868</v>
      </c>
      <c r="AS226" s="5" t="s">
        <v>3869</v>
      </c>
      <c r="AT226" s="4" t="s">
        <v>3777</v>
      </c>
      <c r="AU226" s="4" t="s">
        <v>3870</v>
      </c>
      <c r="AV226" s="4" t="s">
        <v>229</v>
      </c>
      <c r="AW226" s="4" t="s">
        <v>229</v>
      </c>
      <c r="AX226" s="4" t="s">
        <v>229</v>
      </c>
      <c r="AY226" s="4" t="s">
        <v>229</v>
      </c>
      <c r="AZ226" s="4" t="s">
        <v>229</v>
      </c>
      <c r="BA226" s="4" t="s">
        <v>229</v>
      </c>
      <c r="BB226" s="4" t="s">
        <v>229</v>
      </c>
      <c r="BC226" s="4" t="s">
        <v>229</v>
      </c>
      <c r="BD226" s="4" t="s">
        <v>229</v>
      </c>
      <c r="BE226" s="4" t="s">
        <v>229</v>
      </c>
      <c r="BF226" s="4" t="s">
        <v>229</v>
      </c>
      <c r="BG226" s="4" t="s">
        <v>229</v>
      </c>
      <c r="BH226" s="4" t="s">
        <v>229</v>
      </c>
      <c r="BI226" s="4" t="s">
        <v>229</v>
      </c>
      <c r="BJ226" s="4" t="s">
        <v>229</v>
      </c>
      <c r="BK226" s="4" t="s">
        <v>229</v>
      </c>
      <c r="BL226" s="4" t="s">
        <v>229</v>
      </c>
      <c r="BM226" s="4" t="s">
        <v>229</v>
      </c>
      <c r="BN226" s="4" t="s">
        <v>229</v>
      </c>
      <c r="BO226" s="4" t="s">
        <v>229</v>
      </c>
      <c r="BP226" s="4" t="s">
        <v>229</v>
      </c>
      <c r="BQ226" s="4" t="s">
        <v>229</v>
      </c>
      <c r="BR226" s="4" t="s">
        <v>229</v>
      </c>
      <c r="BS226" s="4" t="s">
        <v>229</v>
      </c>
      <c r="BT226" s="4" t="s">
        <v>229</v>
      </c>
      <c r="BU226" s="4" t="s">
        <v>229</v>
      </c>
      <c r="BV226" s="4" t="s">
        <v>229</v>
      </c>
      <c r="BY226" s="63">
        <v>3671750</v>
      </c>
    </row>
    <row r="227" spans="1:77" ht="15.75" hidden="1">
      <c r="A227" s="48" t="s">
        <v>15669</v>
      </c>
      <c r="B227" s="3" t="s">
        <v>3721</v>
      </c>
      <c r="C227" s="4" t="s">
        <v>3722</v>
      </c>
      <c r="D227" s="4" t="s">
        <v>3723</v>
      </c>
      <c r="E227" s="4" t="s">
        <v>3724</v>
      </c>
      <c r="F227" s="4" t="s">
        <v>3725</v>
      </c>
      <c r="G227" s="4" t="s">
        <v>3726</v>
      </c>
      <c r="H227" s="3" t="s">
        <v>2163</v>
      </c>
      <c r="I227" s="4" t="s">
        <v>2164</v>
      </c>
      <c r="J227" s="4" t="s">
        <v>3871</v>
      </c>
      <c r="K227" s="5" t="s">
        <v>3872</v>
      </c>
      <c r="L227" s="6">
        <v>2</v>
      </c>
      <c r="M227" s="5" t="s">
        <v>22</v>
      </c>
      <c r="N227" s="79">
        <v>2</v>
      </c>
      <c r="O227" s="4" t="s">
        <v>25</v>
      </c>
      <c r="P227" s="79">
        <v>1</v>
      </c>
      <c r="Q227" s="4" t="s">
        <v>28</v>
      </c>
      <c r="R227" s="79">
        <v>11</v>
      </c>
      <c r="S227" s="4" t="s">
        <v>631</v>
      </c>
      <c r="T227" s="62" t="str">
        <f t="shared" si="3"/>
        <v>11. Ciudades y comunidades sostenibles</v>
      </c>
      <c r="U227" s="79" t="s">
        <v>349</v>
      </c>
      <c r="V227" s="4" t="s">
        <v>350</v>
      </c>
      <c r="W227" s="79" t="s">
        <v>349</v>
      </c>
      <c r="X227" s="4" t="s">
        <v>783</v>
      </c>
      <c r="Y227" s="79" t="s">
        <v>497</v>
      </c>
      <c r="Z227" s="4" t="s">
        <v>784</v>
      </c>
      <c r="AA227" s="51" t="s">
        <v>16485</v>
      </c>
      <c r="AB227" s="3" t="s">
        <v>1324</v>
      </c>
      <c r="AC227" s="4" t="s">
        <v>1325</v>
      </c>
      <c r="AD227" s="4" t="s">
        <v>3873</v>
      </c>
      <c r="AE227" s="4" t="s">
        <v>3874</v>
      </c>
      <c r="AF227" s="4" t="s">
        <v>3875</v>
      </c>
      <c r="AG227" s="4" t="s">
        <v>3876</v>
      </c>
      <c r="AH227" s="8">
        <v>0.05</v>
      </c>
      <c r="AI227" s="4" t="s">
        <v>3877</v>
      </c>
      <c r="AJ227" s="4" t="s">
        <v>3878</v>
      </c>
      <c r="AK227" s="4" t="s">
        <v>59</v>
      </c>
      <c r="AL227" s="4" t="s">
        <v>3735</v>
      </c>
      <c r="AM227" s="9">
        <v>0.01</v>
      </c>
      <c r="AN227" s="9">
        <v>0.02</v>
      </c>
      <c r="AO227" s="9">
        <v>0.04</v>
      </c>
      <c r="AP227" s="9">
        <v>0.05</v>
      </c>
      <c r="AQ227" s="6">
        <v>5.5E-2</v>
      </c>
      <c r="AR227" s="5" t="s">
        <v>3879</v>
      </c>
      <c r="AS227" s="5" t="s">
        <v>3880</v>
      </c>
      <c r="AT227" s="4" t="s">
        <v>3777</v>
      </c>
      <c r="AU227" s="4" t="s">
        <v>3870</v>
      </c>
      <c r="AV227" s="4" t="s">
        <v>229</v>
      </c>
      <c r="AW227" s="4" t="s">
        <v>3755</v>
      </c>
      <c r="AX227" s="4" t="s">
        <v>3778</v>
      </c>
      <c r="AY227" s="4" t="s">
        <v>229</v>
      </c>
      <c r="AZ227" s="4" t="s">
        <v>229</v>
      </c>
      <c r="BA227" s="4" t="s">
        <v>229</v>
      </c>
      <c r="BB227" s="4" t="s">
        <v>229</v>
      </c>
      <c r="BC227" s="4" t="s">
        <v>229</v>
      </c>
      <c r="BD227" s="4" t="s">
        <v>229</v>
      </c>
      <c r="BE227" s="4" t="s">
        <v>229</v>
      </c>
      <c r="BF227" s="4" t="s">
        <v>229</v>
      </c>
      <c r="BG227" s="4" t="s">
        <v>229</v>
      </c>
      <c r="BH227" s="4" t="s">
        <v>229</v>
      </c>
      <c r="BI227" s="4" t="s">
        <v>229</v>
      </c>
      <c r="BJ227" s="4" t="s">
        <v>229</v>
      </c>
      <c r="BK227" s="4" t="s">
        <v>229</v>
      </c>
      <c r="BL227" s="4" t="s">
        <v>229</v>
      </c>
      <c r="BM227" s="4" t="s">
        <v>229</v>
      </c>
      <c r="BN227" s="4" t="s">
        <v>229</v>
      </c>
      <c r="BO227" s="4" t="s">
        <v>229</v>
      </c>
      <c r="BP227" s="4" t="s">
        <v>229</v>
      </c>
      <c r="BQ227" s="4" t="s">
        <v>229</v>
      </c>
      <c r="BR227" s="4" t="s">
        <v>229</v>
      </c>
      <c r="BS227" s="4" t="s">
        <v>229</v>
      </c>
      <c r="BT227" s="4" t="s">
        <v>229</v>
      </c>
      <c r="BU227" s="4" t="s">
        <v>229</v>
      </c>
      <c r="BV227" s="4" t="s">
        <v>229</v>
      </c>
      <c r="BY227" s="63">
        <v>8971790</v>
      </c>
    </row>
    <row r="228" spans="1:77" ht="15.75" hidden="1">
      <c r="A228" s="48" t="s">
        <v>15670</v>
      </c>
      <c r="B228" s="3" t="s">
        <v>3721</v>
      </c>
      <c r="C228" s="4" t="s">
        <v>3722</v>
      </c>
      <c r="D228" s="4" t="s">
        <v>3723</v>
      </c>
      <c r="E228" s="4" t="s">
        <v>3724</v>
      </c>
      <c r="F228" s="4" t="s">
        <v>3725</v>
      </c>
      <c r="G228" s="4" t="s">
        <v>3726</v>
      </c>
      <c r="H228" s="3" t="s">
        <v>1261</v>
      </c>
      <c r="I228" s="4" t="s">
        <v>1262</v>
      </c>
      <c r="J228" s="4" t="s">
        <v>3881</v>
      </c>
      <c r="K228" s="5" t="s">
        <v>3882</v>
      </c>
      <c r="L228" s="6">
        <v>2</v>
      </c>
      <c r="M228" s="5" t="s">
        <v>22</v>
      </c>
      <c r="N228" s="79">
        <v>2</v>
      </c>
      <c r="O228" s="5" t="s">
        <v>25</v>
      </c>
      <c r="P228" s="79">
        <v>2</v>
      </c>
      <c r="Q228" s="5" t="s">
        <v>180</v>
      </c>
      <c r="R228" s="79">
        <v>11</v>
      </c>
      <c r="S228" s="4" t="s">
        <v>631</v>
      </c>
      <c r="T228" s="62" t="str">
        <f t="shared" si="3"/>
        <v>11. Ciudades y comunidades sostenibles</v>
      </c>
      <c r="U228" s="79" t="s">
        <v>349</v>
      </c>
      <c r="V228" s="4" t="s">
        <v>350</v>
      </c>
      <c r="W228" s="79" t="s">
        <v>349</v>
      </c>
      <c r="X228" s="4" t="s">
        <v>783</v>
      </c>
      <c r="Y228" s="79" t="s">
        <v>497</v>
      </c>
      <c r="Z228" s="4" t="s">
        <v>784</v>
      </c>
      <c r="AA228" s="51" t="s">
        <v>16485</v>
      </c>
      <c r="AB228" s="3" t="s">
        <v>1265</v>
      </c>
      <c r="AC228" s="4" t="s">
        <v>1266</v>
      </c>
      <c r="AD228" s="4" t="s">
        <v>3883</v>
      </c>
      <c r="AE228" s="4" t="s">
        <v>3884</v>
      </c>
      <c r="AF228" s="4" t="s">
        <v>3875</v>
      </c>
      <c r="AG228" s="4" t="s">
        <v>3885</v>
      </c>
      <c r="AH228" s="8">
        <v>0.2</v>
      </c>
      <c r="AI228" s="4" t="s">
        <v>3886</v>
      </c>
      <c r="AJ228" s="4" t="s">
        <v>3878</v>
      </c>
      <c r="AK228" s="4" t="s">
        <v>59</v>
      </c>
      <c r="AL228" s="4" t="s">
        <v>3735</v>
      </c>
      <c r="AM228" s="9">
        <v>0.05</v>
      </c>
      <c r="AN228" s="9">
        <v>0.05</v>
      </c>
      <c r="AO228" s="9">
        <v>0.05</v>
      </c>
      <c r="AP228" s="9">
        <v>0.2</v>
      </c>
      <c r="AQ228" s="6">
        <v>0.5</v>
      </c>
      <c r="AR228" s="5" t="s">
        <v>3887</v>
      </c>
      <c r="AS228" s="5" t="s">
        <v>3888</v>
      </c>
      <c r="AT228" s="4" t="s">
        <v>3777</v>
      </c>
      <c r="AU228" s="4" t="s">
        <v>3017</v>
      </c>
      <c r="AV228" s="4" t="s">
        <v>3889</v>
      </c>
      <c r="AW228" s="4" t="s">
        <v>3803</v>
      </c>
      <c r="AX228" s="4" t="s">
        <v>3804</v>
      </c>
      <c r="AY228" s="4" t="s">
        <v>229</v>
      </c>
      <c r="AZ228" s="4" t="s">
        <v>3803</v>
      </c>
      <c r="BA228" s="4" t="s">
        <v>3804</v>
      </c>
      <c r="BB228" s="4" t="s">
        <v>229</v>
      </c>
      <c r="BC228" s="4" t="s">
        <v>3757</v>
      </c>
      <c r="BD228" s="4" t="s">
        <v>2199</v>
      </c>
      <c r="BE228" s="4" t="s">
        <v>229</v>
      </c>
      <c r="BF228" s="4" t="s">
        <v>229</v>
      </c>
      <c r="BG228" s="4" t="s">
        <v>229</v>
      </c>
      <c r="BH228" s="4" t="s">
        <v>229</v>
      </c>
      <c r="BI228" s="4" t="s">
        <v>229</v>
      </c>
      <c r="BJ228" s="4" t="s">
        <v>229</v>
      </c>
      <c r="BK228" s="4" t="s">
        <v>229</v>
      </c>
      <c r="BL228" s="4" t="s">
        <v>229</v>
      </c>
      <c r="BM228" s="4" t="s">
        <v>229</v>
      </c>
      <c r="BN228" s="4" t="s">
        <v>229</v>
      </c>
      <c r="BO228" s="4" t="s">
        <v>229</v>
      </c>
      <c r="BP228" s="4" t="s">
        <v>229</v>
      </c>
      <c r="BQ228" s="4" t="s">
        <v>229</v>
      </c>
      <c r="BR228" s="4" t="s">
        <v>229</v>
      </c>
      <c r="BS228" s="4" t="s">
        <v>229</v>
      </c>
      <c r="BT228" s="4" t="s">
        <v>229</v>
      </c>
      <c r="BU228" s="4" t="s">
        <v>229</v>
      </c>
      <c r="BV228" s="4" t="s">
        <v>229</v>
      </c>
      <c r="BY228" s="63">
        <v>591964</v>
      </c>
    </row>
    <row r="229" spans="1:77" ht="15.75" hidden="1">
      <c r="A229" s="48" t="s">
        <v>15671</v>
      </c>
      <c r="B229" s="3" t="s">
        <v>3721</v>
      </c>
      <c r="C229" s="4" t="s">
        <v>3722</v>
      </c>
      <c r="D229" s="4" t="s">
        <v>3723</v>
      </c>
      <c r="E229" s="4" t="s">
        <v>3724</v>
      </c>
      <c r="F229" s="4" t="s">
        <v>3725</v>
      </c>
      <c r="G229" s="4" t="s">
        <v>3726</v>
      </c>
      <c r="H229" s="3" t="s">
        <v>14</v>
      </c>
      <c r="I229" s="4" t="s">
        <v>16</v>
      </c>
      <c r="J229" s="4" t="s">
        <v>362</v>
      </c>
      <c r="K229" s="5" t="s">
        <v>3890</v>
      </c>
      <c r="L229" s="6">
        <v>2</v>
      </c>
      <c r="M229" s="5" t="s">
        <v>22</v>
      </c>
      <c r="N229" s="79" t="s">
        <v>349</v>
      </c>
      <c r="O229" s="4" t="s">
        <v>25</v>
      </c>
      <c r="P229" s="79" t="s">
        <v>497</v>
      </c>
      <c r="Q229" s="4" t="s">
        <v>28</v>
      </c>
      <c r="R229" s="79" t="s">
        <v>1593</v>
      </c>
      <c r="S229" s="4" t="s">
        <v>286</v>
      </c>
      <c r="T229" s="62" t="str">
        <f t="shared" si="3"/>
        <v xml:space="preserve">10. Reducción de las desigualdades </v>
      </c>
      <c r="U229" s="79" t="s">
        <v>349</v>
      </c>
      <c r="V229" s="4" t="s">
        <v>34</v>
      </c>
      <c r="W229" s="79" t="s">
        <v>349</v>
      </c>
      <c r="X229" s="4" t="s">
        <v>269</v>
      </c>
      <c r="Y229" s="79" t="s">
        <v>497</v>
      </c>
      <c r="Z229" s="4" t="s">
        <v>3891</v>
      </c>
      <c r="AA229" s="51" t="s">
        <v>16485</v>
      </c>
      <c r="AB229" s="3" t="s">
        <v>42</v>
      </c>
      <c r="AC229" s="4" t="s">
        <v>44</v>
      </c>
      <c r="AD229" s="4" t="s">
        <v>362</v>
      </c>
      <c r="AE229" s="4" t="s">
        <v>362</v>
      </c>
      <c r="AF229" s="4" t="s">
        <v>362</v>
      </c>
      <c r="AG229" s="4" t="s">
        <v>362</v>
      </c>
      <c r="AH229" s="8">
        <v>1</v>
      </c>
      <c r="AI229" s="4" t="s">
        <v>3745</v>
      </c>
      <c r="AJ229" s="4" t="s">
        <v>3746</v>
      </c>
      <c r="AK229" s="4" t="s">
        <v>59</v>
      </c>
      <c r="AL229" s="4" t="s">
        <v>3735</v>
      </c>
      <c r="AM229" s="9">
        <v>0.05</v>
      </c>
      <c r="AN229" s="9">
        <v>0.15</v>
      </c>
      <c r="AO229" s="9">
        <v>0.25</v>
      </c>
      <c r="AP229" s="9">
        <v>1</v>
      </c>
      <c r="AQ229" s="3" t="s">
        <v>3892</v>
      </c>
      <c r="AR229" s="5" t="s">
        <v>3747</v>
      </c>
      <c r="AS229" s="5" t="s">
        <v>3748</v>
      </c>
      <c r="AT229" s="4" t="s">
        <v>3749</v>
      </c>
      <c r="AU229" s="4" t="s">
        <v>1393</v>
      </c>
      <c r="AV229" s="4" t="s">
        <v>3750</v>
      </c>
      <c r="AW229" s="4" t="s">
        <v>3751</v>
      </c>
      <c r="AX229" s="4" t="s">
        <v>3752</v>
      </c>
      <c r="AY229" s="4" t="s">
        <v>3753</v>
      </c>
      <c r="AZ229" s="4" t="s">
        <v>3754</v>
      </c>
      <c r="BA229" s="4" t="s">
        <v>1641</v>
      </c>
      <c r="BB229" s="4" t="s">
        <v>3748</v>
      </c>
      <c r="BC229" s="4" t="s">
        <v>3755</v>
      </c>
      <c r="BD229" s="4" t="s">
        <v>3756</v>
      </c>
      <c r="BE229" s="4" t="s">
        <v>3748</v>
      </c>
      <c r="BF229" s="4" t="s">
        <v>3757</v>
      </c>
      <c r="BG229" s="4" t="s">
        <v>2199</v>
      </c>
      <c r="BH229" s="4" t="s">
        <v>229</v>
      </c>
      <c r="BI229" s="4" t="s">
        <v>229</v>
      </c>
      <c r="BJ229" s="4" t="s">
        <v>229</v>
      </c>
      <c r="BK229" s="4" t="s">
        <v>229</v>
      </c>
      <c r="BL229" s="4" t="s">
        <v>229</v>
      </c>
      <c r="BM229" s="4" t="s">
        <v>229</v>
      </c>
      <c r="BN229" s="4" t="s">
        <v>229</v>
      </c>
      <c r="BO229" s="4" t="s">
        <v>229</v>
      </c>
      <c r="BP229" s="4" t="s">
        <v>229</v>
      </c>
      <c r="BQ229" s="4" t="s">
        <v>229</v>
      </c>
      <c r="BR229" s="4" t="s">
        <v>229</v>
      </c>
      <c r="BS229" s="4" t="s">
        <v>229</v>
      </c>
      <c r="BT229" s="4" t="s">
        <v>229</v>
      </c>
      <c r="BU229" s="4" t="s">
        <v>229</v>
      </c>
      <c r="BV229" s="4" t="s">
        <v>229</v>
      </c>
      <c r="BW229" t="s">
        <v>120</v>
      </c>
      <c r="BX229" t="s">
        <v>122</v>
      </c>
      <c r="BY229" s="63">
        <v>928000</v>
      </c>
    </row>
    <row r="230" spans="1:77" ht="15.75" hidden="1">
      <c r="A230" s="48" t="s">
        <v>15672</v>
      </c>
      <c r="B230" s="3" t="s">
        <v>3721</v>
      </c>
      <c r="C230" s="4" t="s">
        <v>3722</v>
      </c>
      <c r="D230" s="4" t="s">
        <v>3723</v>
      </c>
      <c r="E230" s="4" t="s">
        <v>3724</v>
      </c>
      <c r="F230" s="4" t="s">
        <v>3725</v>
      </c>
      <c r="G230" s="4" t="s">
        <v>3726</v>
      </c>
      <c r="H230" s="3" t="s">
        <v>231</v>
      </c>
      <c r="I230" s="4" t="s">
        <v>232</v>
      </c>
      <c r="J230" s="4" t="s">
        <v>362</v>
      </c>
      <c r="K230" s="5" t="s">
        <v>3893</v>
      </c>
      <c r="L230" s="6">
        <v>5</v>
      </c>
      <c r="M230" s="5" t="s">
        <v>128</v>
      </c>
      <c r="N230" s="79">
        <v>3</v>
      </c>
      <c r="O230" s="5" t="s">
        <v>150</v>
      </c>
      <c r="P230" s="79">
        <v>1</v>
      </c>
      <c r="Q230" s="5" t="s">
        <v>209</v>
      </c>
      <c r="R230" s="79">
        <v>16</v>
      </c>
      <c r="S230" s="4" t="s">
        <v>31</v>
      </c>
      <c r="T230" s="62" t="str">
        <f t="shared" si="3"/>
        <v>16. Paz, justicia e instituciones sólidas</v>
      </c>
      <c r="U230" s="79" t="s">
        <v>497</v>
      </c>
      <c r="V230" s="4" t="s">
        <v>34</v>
      </c>
      <c r="W230" s="79" t="s">
        <v>3581</v>
      </c>
      <c r="X230" s="4" t="s">
        <v>235</v>
      </c>
      <c r="Y230" s="79" t="s">
        <v>349</v>
      </c>
      <c r="Z230" s="4" t="s">
        <v>236</v>
      </c>
      <c r="AA230" s="51" t="s">
        <v>16478</v>
      </c>
      <c r="AB230" s="3" t="s">
        <v>237</v>
      </c>
      <c r="AC230" s="4" t="s">
        <v>238</v>
      </c>
      <c r="AD230" s="4" t="s">
        <v>362</v>
      </c>
      <c r="AE230" s="4" t="s">
        <v>362</v>
      </c>
      <c r="AF230" s="4" t="s">
        <v>362</v>
      </c>
      <c r="AG230" s="4" t="s">
        <v>362</v>
      </c>
      <c r="AH230" s="8">
        <v>1</v>
      </c>
      <c r="AI230" s="4" t="s">
        <v>3745</v>
      </c>
      <c r="AJ230" s="4" t="s">
        <v>3746</v>
      </c>
      <c r="AK230" s="4" t="s">
        <v>59</v>
      </c>
      <c r="AL230" s="4" t="s">
        <v>3735</v>
      </c>
      <c r="AM230" s="9">
        <v>0.05</v>
      </c>
      <c r="AN230" s="9">
        <v>0.15</v>
      </c>
      <c r="AO230" s="9">
        <v>0.25</v>
      </c>
      <c r="AP230" s="9">
        <v>1</v>
      </c>
      <c r="AQ230" s="3" t="s">
        <v>3892</v>
      </c>
      <c r="AR230" s="5" t="s">
        <v>3747</v>
      </c>
      <c r="AS230" s="5" t="s">
        <v>3748</v>
      </c>
      <c r="AT230" s="4" t="s">
        <v>3749</v>
      </c>
      <c r="AU230" s="4" t="s">
        <v>1393</v>
      </c>
      <c r="AV230" s="4" t="s">
        <v>3750</v>
      </c>
      <c r="AW230" s="4" t="s">
        <v>3751</v>
      </c>
      <c r="AX230" s="4" t="s">
        <v>3752</v>
      </c>
      <c r="AY230" s="4" t="s">
        <v>3753</v>
      </c>
      <c r="AZ230" s="4" t="s">
        <v>3754</v>
      </c>
      <c r="BA230" s="4" t="s">
        <v>1641</v>
      </c>
      <c r="BB230" s="4" t="s">
        <v>3748</v>
      </c>
      <c r="BC230" s="4" t="s">
        <v>3755</v>
      </c>
      <c r="BD230" s="4" t="s">
        <v>3756</v>
      </c>
      <c r="BE230" s="4" t="s">
        <v>3748</v>
      </c>
      <c r="BF230" s="4" t="s">
        <v>3757</v>
      </c>
      <c r="BG230" s="4" t="s">
        <v>2199</v>
      </c>
      <c r="BH230" s="4" t="s">
        <v>229</v>
      </c>
      <c r="BI230" s="4" t="s">
        <v>229</v>
      </c>
      <c r="BJ230" s="4" t="s">
        <v>229</v>
      </c>
      <c r="BK230" s="4" t="s">
        <v>229</v>
      </c>
      <c r="BL230" s="4" t="s">
        <v>229</v>
      </c>
      <c r="BM230" s="4" t="s">
        <v>229</v>
      </c>
      <c r="BN230" s="4" t="s">
        <v>229</v>
      </c>
      <c r="BO230" s="4" t="s">
        <v>229</v>
      </c>
      <c r="BP230" s="4" t="s">
        <v>229</v>
      </c>
      <c r="BQ230" s="4" t="s">
        <v>229</v>
      </c>
      <c r="BR230" s="4" t="s">
        <v>229</v>
      </c>
      <c r="BS230" s="4" t="s">
        <v>229</v>
      </c>
      <c r="BT230" s="4" t="s">
        <v>229</v>
      </c>
      <c r="BU230" s="4" t="s">
        <v>229</v>
      </c>
      <c r="BV230" s="4" t="s">
        <v>229</v>
      </c>
      <c r="BY230" s="63">
        <v>15690743</v>
      </c>
    </row>
    <row r="231" spans="1:77" ht="15.75" hidden="1">
      <c r="A231" s="48" t="s">
        <v>15673</v>
      </c>
      <c r="B231" s="3" t="s">
        <v>3721</v>
      </c>
      <c r="C231" s="4" t="s">
        <v>3722</v>
      </c>
      <c r="D231" s="4" t="s">
        <v>3723</v>
      </c>
      <c r="E231" s="4" t="s">
        <v>3724</v>
      </c>
      <c r="F231" s="4" t="s">
        <v>3725</v>
      </c>
      <c r="G231" s="4" t="s">
        <v>3726</v>
      </c>
      <c r="H231" s="3" t="s">
        <v>248</v>
      </c>
      <c r="I231" s="4" t="s">
        <v>249</v>
      </c>
      <c r="J231" s="4" t="s">
        <v>362</v>
      </c>
      <c r="K231" s="5" t="s">
        <v>3894</v>
      </c>
      <c r="L231" s="6">
        <v>2</v>
      </c>
      <c r="M231" s="5" t="s">
        <v>22</v>
      </c>
      <c r="N231" s="79" t="s">
        <v>497</v>
      </c>
      <c r="O231" s="4" t="s">
        <v>137</v>
      </c>
      <c r="P231" s="79" t="s">
        <v>3581</v>
      </c>
      <c r="Q231" s="4" t="s">
        <v>179</v>
      </c>
      <c r="R231" s="79">
        <v>16</v>
      </c>
      <c r="S231" s="4" t="s">
        <v>31</v>
      </c>
      <c r="T231" s="62" t="str">
        <f t="shared" si="3"/>
        <v>16. Paz, justicia e instituciones sólidas</v>
      </c>
      <c r="U231" s="79" t="s">
        <v>528</v>
      </c>
      <c r="V231" s="4" t="s">
        <v>34</v>
      </c>
      <c r="W231" s="79" t="s">
        <v>498</v>
      </c>
      <c r="X231" s="4" t="s">
        <v>37</v>
      </c>
      <c r="Y231" s="79" t="s">
        <v>351</v>
      </c>
      <c r="Z231" s="4" t="s">
        <v>252</v>
      </c>
      <c r="AA231" s="51" t="s">
        <v>16519</v>
      </c>
      <c r="AB231" s="3" t="s">
        <v>253</v>
      </c>
      <c r="AC231" s="4" t="s">
        <v>254</v>
      </c>
      <c r="AD231" s="4" t="s">
        <v>362</v>
      </c>
      <c r="AE231" s="4" t="s">
        <v>362</v>
      </c>
      <c r="AF231" s="4" t="s">
        <v>362</v>
      </c>
      <c r="AG231" s="4" t="s">
        <v>362</v>
      </c>
      <c r="AH231" s="8">
        <v>1</v>
      </c>
      <c r="AI231" s="4" t="s">
        <v>3745</v>
      </c>
      <c r="AJ231" s="4" t="s">
        <v>3746</v>
      </c>
      <c r="AK231" s="4" t="s">
        <v>59</v>
      </c>
      <c r="AL231" s="4" t="s">
        <v>3735</v>
      </c>
      <c r="AM231" s="9">
        <v>0.05</v>
      </c>
      <c r="AN231" s="9">
        <v>0.15</v>
      </c>
      <c r="AO231" s="9">
        <v>0.25</v>
      </c>
      <c r="AP231" s="9">
        <v>1</v>
      </c>
      <c r="AQ231" s="3" t="s">
        <v>3892</v>
      </c>
      <c r="AR231" s="5" t="s">
        <v>3747</v>
      </c>
      <c r="AS231" s="5" t="s">
        <v>3748</v>
      </c>
      <c r="AT231" s="4" t="s">
        <v>3749</v>
      </c>
      <c r="AU231" s="4" t="s">
        <v>1393</v>
      </c>
      <c r="AV231" s="4" t="s">
        <v>3750</v>
      </c>
      <c r="AW231" s="4" t="s">
        <v>3751</v>
      </c>
      <c r="AX231" s="4" t="s">
        <v>3752</v>
      </c>
      <c r="AY231" s="4" t="s">
        <v>3753</v>
      </c>
      <c r="AZ231" s="4" t="s">
        <v>3754</v>
      </c>
      <c r="BA231" s="4" t="s">
        <v>1641</v>
      </c>
      <c r="BB231" s="4" t="s">
        <v>3748</v>
      </c>
      <c r="BC231" s="4" t="s">
        <v>3755</v>
      </c>
      <c r="BD231" s="4" t="s">
        <v>3756</v>
      </c>
      <c r="BE231" s="4" t="s">
        <v>3748</v>
      </c>
      <c r="BF231" s="4" t="s">
        <v>3757</v>
      </c>
      <c r="BG231" s="4" t="s">
        <v>2199</v>
      </c>
      <c r="BH231" s="4" t="s">
        <v>229</v>
      </c>
      <c r="BI231" s="4" t="s">
        <v>229</v>
      </c>
      <c r="BJ231" s="4" t="s">
        <v>229</v>
      </c>
      <c r="BK231" s="4" t="s">
        <v>229</v>
      </c>
      <c r="BL231" s="4" t="s">
        <v>229</v>
      </c>
      <c r="BM231" s="4" t="s">
        <v>229</v>
      </c>
      <c r="BN231" s="4" t="s">
        <v>229</v>
      </c>
      <c r="BO231" s="4" t="s">
        <v>229</v>
      </c>
      <c r="BP231" s="4" t="s">
        <v>229</v>
      </c>
      <c r="BQ231" s="4" t="s">
        <v>229</v>
      </c>
      <c r="BR231" s="4" t="s">
        <v>229</v>
      </c>
      <c r="BS231" s="4" t="s">
        <v>229</v>
      </c>
      <c r="BT231" s="4" t="s">
        <v>229</v>
      </c>
      <c r="BU231" s="4" t="s">
        <v>229</v>
      </c>
      <c r="BV231" s="4" t="s">
        <v>229</v>
      </c>
      <c r="BY231" s="63">
        <v>4000028</v>
      </c>
    </row>
    <row r="232" spans="1:77" ht="15.75" hidden="1">
      <c r="A232" s="48" t="s">
        <v>15674</v>
      </c>
      <c r="B232" s="3" t="s">
        <v>3721</v>
      </c>
      <c r="C232" s="4" t="s">
        <v>3722</v>
      </c>
      <c r="D232" s="4" t="s">
        <v>3723</v>
      </c>
      <c r="E232" s="4" t="s">
        <v>3724</v>
      </c>
      <c r="F232" s="4" t="s">
        <v>3725</v>
      </c>
      <c r="G232" s="4" t="s">
        <v>3726</v>
      </c>
      <c r="H232" s="3" t="s">
        <v>263</v>
      </c>
      <c r="I232" s="4" t="s">
        <v>264</v>
      </c>
      <c r="J232" s="4" t="s">
        <v>362</v>
      </c>
      <c r="K232" s="5" t="s">
        <v>3895</v>
      </c>
      <c r="L232" s="6">
        <v>1</v>
      </c>
      <c r="M232" s="5" t="s">
        <v>125</v>
      </c>
      <c r="N232" s="79">
        <v>5</v>
      </c>
      <c r="O232" s="5" t="s">
        <v>134</v>
      </c>
      <c r="P232" s="79">
        <v>0</v>
      </c>
      <c r="Q232" s="5" t="s">
        <v>134</v>
      </c>
      <c r="R232" s="79">
        <v>5</v>
      </c>
      <c r="S232" s="4" t="s">
        <v>268</v>
      </c>
      <c r="T232" s="62" t="str">
        <f t="shared" si="3"/>
        <v xml:space="preserve">5. Igualdad de género </v>
      </c>
      <c r="U232" s="79" t="s">
        <v>497</v>
      </c>
      <c r="V232" s="4" t="s">
        <v>34</v>
      </c>
      <c r="W232" s="79" t="s">
        <v>349</v>
      </c>
      <c r="X232" s="4" t="s">
        <v>269</v>
      </c>
      <c r="Y232" s="79" t="s">
        <v>840</v>
      </c>
      <c r="Z232" s="4" t="s">
        <v>270</v>
      </c>
      <c r="AA232" s="51" t="s">
        <v>16479</v>
      </c>
      <c r="AB232" s="3" t="s">
        <v>271</v>
      </c>
      <c r="AC232" s="4" t="s">
        <v>272</v>
      </c>
      <c r="AD232" s="4" t="s">
        <v>362</v>
      </c>
      <c r="AE232" s="4" t="s">
        <v>362</v>
      </c>
      <c r="AF232" s="4" t="s">
        <v>362</v>
      </c>
      <c r="AG232" s="4" t="s">
        <v>362</v>
      </c>
      <c r="AH232" s="8">
        <v>1</v>
      </c>
      <c r="AI232" s="4" t="s">
        <v>3745</v>
      </c>
      <c r="AJ232" s="4" t="s">
        <v>3746</v>
      </c>
      <c r="AK232" s="4" t="s">
        <v>59</v>
      </c>
      <c r="AL232" s="4" t="s">
        <v>3735</v>
      </c>
      <c r="AM232" s="9">
        <v>0.05</v>
      </c>
      <c r="AN232" s="9">
        <v>0.15</v>
      </c>
      <c r="AO232" s="9">
        <v>0.25</v>
      </c>
      <c r="AP232" s="9">
        <v>1</v>
      </c>
      <c r="AQ232" s="3" t="s">
        <v>3892</v>
      </c>
      <c r="AR232" s="5" t="s">
        <v>3747</v>
      </c>
      <c r="AS232" s="5" t="s">
        <v>3748</v>
      </c>
      <c r="AT232" s="4" t="s">
        <v>3749</v>
      </c>
      <c r="AU232" s="4" t="s">
        <v>1393</v>
      </c>
      <c r="AV232" s="4" t="s">
        <v>3750</v>
      </c>
      <c r="AW232" s="4" t="s">
        <v>3751</v>
      </c>
      <c r="AX232" s="4" t="s">
        <v>3752</v>
      </c>
      <c r="AY232" s="4" t="s">
        <v>3753</v>
      </c>
      <c r="AZ232" s="4" t="s">
        <v>3754</v>
      </c>
      <c r="BA232" s="4" t="s">
        <v>1641</v>
      </c>
      <c r="BB232" s="4" t="s">
        <v>3748</v>
      </c>
      <c r="BC232" s="4" t="s">
        <v>3755</v>
      </c>
      <c r="BD232" s="4" t="s">
        <v>3756</v>
      </c>
      <c r="BE232" s="4" t="s">
        <v>3748</v>
      </c>
      <c r="BF232" s="4" t="s">
        <v>3757</v>
      </c>
      <c r="BG232" s="4" t="s">
        <v>2199</v>
      </c>
      <c r="BH232" s="4" t="s">
        <v>229</v>
      </c>
      <c r="BI232" s="4" t="s">
        <v>229</v>
      </c>
      <c r="BJ232" s="4" t="s">
        <v>229</v>
      </c>
      <c r="BK232" s="4" t="s">
        <v>229</v>
      </c>
      <c r="BL232" s="4" t="s">
        <v>229</v>
      </c>
      <c r="BM232" s="4" t="s">
        <v>229</v>
      </c>
      <c r="BN232" s="4" t="s">
        <v>229</v>
      </c>
      <c r="BO232" s="4" t="s">
        <v>229</v>
      </c>
      <c r="BP232" s="4" t="s">
        <v>229</v>
      </c>
      <c r="BQ232" s="4" t="s">
        <v>229</v>
      </c>
      <c r="BR232" s="4" t="s">
        <v>229</v>
      </c>
      <c r="BS232" s="4" t="s">
        <v>229</v>
      </c>
      <c r="BT232" s="4" t="s">
        <v>229</v>
      </c>
      <c r="BU232" s="4" t="s">
        <v>229</v>
      </c>
      <c r="BV232" s="4" t="s">
        <v>229</v>
      </c>
      <c r="BY232" s="63">
        <v>2497595</v>
      </c>
    </row>
    <row r="233" spans="1:77" ht="15.75" hidden="1">
      <c r="A233" s="48" t="s">
        <v>15675</v>
      </c>
      <c r="B233" s="3" t="s">
        <v>3721</v>
      </c>
      <c r="C233" s="4" t="s">
        <v>3722</v>
      </c>
      <c r="D233" s="4" t="s">
        <v>3723</v>
      </c>
      <c r="E233" s="4" t="s">
        <v>3724</v>
      </c>
      <c r="F233" s="4" t="s">
        <v>3725</v>
      </c>
      <c r="G233" s="4" t="s">
        <v>3726</v>
      </c>
      <c r="H233" s="3" t="s">
        <v>282</v>
      </c>
      <c r="I233" s="4" t="s">
        <v>283</v>
      </c>
      <c r="J233" s="4" t="s">
        <v>362</v>
      </c>
      <c r="K233" s="5" t="s">
        <v>3896</v>
      </c>
      <c r="L233" s="6">
        <v>1</v>
      </c>
      <c r="M233" s="5" t="s">
        <v>125</v>
      </c>
      <c r="N233" s="79">
        <v>6</v>
      </c>
      <c r="O233" s="4" t="s">
        <v>135</v>
      </c>
      <c r="P233" s="79">
        <v>0</v>
      </c>
      <c r="Q233" s="4" t="s">
        <v>135</v>
      </c>
      <c r="R233" s="79">
        <v>10</v>
      </c>
      <c r="S233" s="4" t="s">
        <v>286</v>
      </c>
      <c r="T233" s="62" t="str">
        <f t="shared" si="3"/>
        <v xml:space="preserve">10. Reducción de las desigualdades </v>
      </c>
      <c r="U233" s="79" t="s">
        <v>497</v>
      </c>
      <c r="V233" s="4" t="s">
        <v>34</v>
      </c>
      <c r="W233" s="79" t="s">
        <v>349</v>
      </c>
      <c r="X233" s="4" t="s">
        <v>269</v>
      </c>
      <c r="Y233" s="79" t="s">
        <v>840</v>
      </c>
      <c r="Z233" s="4" t="s">
        <v>270</v>
      </c>
      <c r="AA233" s="51" t="s">
        <v>16479</v>
      </c>
      <c r="AB233" s="3" t="s">
        <v>287</v>
      </c>
      <c r="AC233" s="4" t="s">
        <v>288</v>
      </c>
      <c r="AD233" s="4" t="s">
        <v>362</v>
      </c>
      <c r="AE233" s="4" t="s">
        <v>362</v>
      </c>
      <c r="AF233" s="4" t="s">
        <v>362</v>
      </c>
      <c r="AG233" s="4" t="s">
        <v>362</v>
      </c>
      <c r="AH233" s="8">
        <v>1</v>
      </c>
      <c r="AI233" s="4" t="s">
        <v>3745</v>
      </c>
      <c r="AJ233" s="4" t="s">
        <v>3746</v>
      </c>
      <c r="AK233" s="4" t="s">
        <v>59</v>
      </c>
      <c r="AL233" s="4" t="s">
        <v>3735</v>
      </c>
      <c r="AM233" s="9">
        <v>0.05</v>
      </c>
      <c r="AN233" s="9">
        <v>0.15</v>
      </c>
      <c r="AO233" s="9">
        <v>0.25</v>
      </c>
      <c r="AP233" s="9">
        <v>1</v>
      </c>
      <c r="AQ233" s="3" t="s">
        <v>3892</v>
      </c>
      <c r="AR233" s="5" t="s">
        <v>3747</v>
      </c>
      <c r="AS233" s="5" t="s">
        <v>3748</v>
      </c>
      <c r="AT233" s="4" t="s">
        <v>3749</v>
      </c>
      <c r="AU233" s="4" t="s">
        <v>1393</v>
      </c>
      <c r="AV233" s="4" t="s">
        <v>3750</v>
      </c>
      <c r="AW233" s="4" t="s">
        <v>3751</v>
      </c>
      <c r="AX233" s="4" t="s">
        <v>3752</v>
      </c>
      <c r="AY233" s="4" t="s">
        <v>3753</v>
      </c>
      <c r="AZ233" s="4" t="s">
        <v>3754</v>
      </c>
      <c r="BA233" s="4" t="s">
        <v>1641</v>
      </c>
      <c r="BB233" s="4" t="s">
        <v>3748</v>
      </c>
      <c r="BC233" s="4" t="s">
        <v>3755</v>
      </c>
      <c r="BD233" s="4" t="s">
        <v>3756</v>
      </c>
      <c r="BE233" s="4" t="s">
        <v>3748</v>
      </c>
      <c r="BF233" s="4" t="s">
        <v>3757</v>
      </c>
      <c r="BG233" s="4" t="s">
        <v>2199</v>
      </c>
      <c r="BH233" s="4" t="s">
        <v>229</v>
      </c>
      <c r="BI233" s="4" t="s">
        <v>229</v>
      </c>
      <c r="BJ233" s="4" t="s">
        <v>229</v>
      </c>
      <c r="BK233" s="4" t="s">
        <v>229</v>
      </c>
      <c r="BL233" s="4" t="s">
        <v>229</v>
      </c>
      <c r="BM233" s="4" t="s">
        <v>229</v>
      </c>
      <c r="BN233" s="4" t="s">
        <v>229</v>
      </c>
      <c r="BO233" s="4" t="s">
        <v>229</v>
      </c>
      <c r="BP233" s="4" t="s">
        <v>229</v>
      </c>
      <c r="BQ233" s="4" t="s">
        <v>229</v>
      </c>
      <c r="BR233" s="4" t="s">
        <v>229</v>
      </c>
      <c r="BS233" s="4" t="s">
        <v>229</v>
      </c>
      <c r="BT233" s="4" t="s">
        <v>229</v>
      </c>
      <c r="BU233" s="4" t="s">
        <v>229</v>
      </c>
      <c r="BV233" s="4" t="s">
        <v>229</v>
      </c>
      <c r="BY233" s="63">
        <v>1334418</v>
      </c>
    </row>
    <row r="234" spans="1:77" ht="15.75" hidden="1">
      <c r="A234" s="48" t="s">
        <v>15658</v>
      </c>
      <c r="B234" s="3" t="s">
        <v>3721</v>
      </c>
      <c r="C234" s="4" t="s">
        <v>3722</v>
      </c>
      <c r="D234" s="4" t="s">
        <v>3723</v>
      </c>
      <c r="E234" s="4" t="s">
        <v>3724</v>
      </c>
      <c r="F234" s="4" t="s">
        <v>3725</v>
      </c>
      <c r="G234" s="4" t="s">
        <v>3726</v>
      </c>
      <c r="H234" s="3" t="s">
        <v>1375</v>
      </c>
      <c r="I234" s="4" t="s">
        <v>1376</v>
      </c>
      <c r="J234" s="4" t="s">
        <v>3739</v>
      </c>
      <c r="K234" s="5" t="s">
        <v>3740</v>
      </c>
      <c r="L234" s="6">
        <v>6</v>
      </c>
      <c r="M234" s="5" t="s">
        <v>129</v>
      </c>
      <c r="N234" s="79">
        <v>3</v>
      </c>
      <c r="O234" s="4" t="s">
        <v>153</v>
      </c>
      <c r="P234" s="79">
        <v>2</v>
      </c>
      <c r="Q234" s="4" t="s">
        <v>218</v>
      </c>
      <c r="R234" s="79">
        <v>16</v>
      </c>
      <c r="S234" s="4" t="s">
        <v>31</v>
      </c>
      <c r="T234" s="62" t="str">
        <f t="shared" si="3"/>
        <v>16. Paz, justicia e instituciones sólidas</v>
      </c>
      <c r="U234" s="79" t="s">
        <v>497</v>
      </c>
      <c r="V234" s="4" t="s">
        <v>34</v>
      </c>
      <c r="W234" s="79" t="s">
        <v>528</v>
      </c>
      <c r="X234" s="4" t="s">
        <v>37</v>
      </c>
      <c r="Y234" s="79" t="s">
        <v>498</v>
      </c>
      <c r="Z234" s="4" t="s">
        <v>1379</v>
      </c>
      <c r="AA234" s="51" t="s">
        <v>9752</v>
      </c>
      <c r="AB234" s="3" t="s">
        <v>1380</v>
      </c>
      <c r="AC234" s="4" t="s">
        <v>1381</v>
      </c>
      <c r="AD234" s="4" t="s">
        <v>3741</v>
      </c>
      <c r="AE234" s="4" t="s">
        <v>3742</v>
      </c>
      <c r="AF234" s="4" t="s">
        <v>3743</v>
      </c>
      <c r="AG234" s="4" t="s">
        <v>3744</v>
      </c>
      <c r="AH234" s="8">
        <v>1</v>
      </c>
      <c r="AI234" s="4" t="s">
        <v>3745</v>
      </c>
      <c r="AJ234" s="4" t="s">
        <v>3746</v>
      </c>
      <c r="AK234" s="4" t="s">
        <v>59</v>
      </c>
      <c r="AL234" s="4" t="s">
        <v>3735</v>
      </c>
      <c r="AM234" s="9">
        <v>0.15</v>
      </c>
      <c r="AN234" s="9">
        <v>0.25</v>
      </c>
      <c r="AO234" s="9">
        <v>0.35</v>
      </c>
      <c r="AP234" s="9">
        <v>1</v>
      </c>
      <c r="AQ234" s="6">
        <v>0.95</v>
      </c>
      <c r="AR234" s="5" t="s">
        <v>3747</v>
      </c>
      <c r="AS234" s="5" t="s">
        <v>3748</v>
      </c>
      <c r="AT234" s="4" t="s">
        <v>3749</v>
      </c>
      <c r="AU234" s="4" t="s">
        <v>1393</v>
      </c>
      <c r="AV234" s="4" t="s">
        <v>3750</v>
      </c>
      <c r="AW234" s="4" t="s">
        <v>3751</v>
      </c>
      <c r="AX234" s="4" t="s">
        <v>3752</v>
      </c>
      <c r="AY234" s="4" t="s">
        <v>3753</v>
      </c>
      <c r="AZ234" s="4" t="s">
        <v>3754</v>
      </c>
      <c r="BA234" s="4" t="s">
        <v>1641</v>
      </c>
      <c r="BB234" s="4" t="s">
        <v>3748</v>
      </c>
      <c r="BC234" s="4" t="s">
        <v>3755</v>
      </c>
      <c r="BD234" s="4" t="s">
        <v>3756</v>
      </c>
      <c r="BE234" s="4" t="s">
        <v>3748</v>
      </c>
      <c r="BF234" s="4" t="s">
        <v>3757</v>
      </c>
      <c r="BG234" s="4" t="s">
        <v>2199</v>
      </c>
      <c r="BH234" s="4" t="s">
        <v>229</v>
      </c>
      <c r="BI234" s="4" t="s">
        <v>229</v>
      </c>
      <c r="BJ234" s="4" t="s">
        <v>229</v>
      </c>
      <c r="BK234" s="4" t="s">
        <v>229</v>
      </c>
      <c r="BL234" s="4" t="s">
        <v>229</v>
      </c>
      <c r="BM234" s="4" t="s">
        <v>229</v>
      </c>
      <c r="BN234" s="4" t="s">
        <v>229</v>
      </c>
      <c r="BO234" s="4" t="s">
        <v>229</v>
      </c>
      <c r="BP234" s="4" t="s">
        <v>229</v>
      </c>
      <c r="BQ234" s="4" t="s">
        <v>229</v>
      </c>
      <c r="BR234" s="4" t="s">
        <v>229</v>
      </c>
      <c r="BS234" s="4" t="s">
        <v>229</v>
      </c>
      <c r="BT234" s="4" t="s">
        <v>229</v>
      </c>
      <c r="BU234" s="4" t="s">
        <v>229</v>
      </c>
      <c r="BV234" s="4" t="s">
        <v>229</v>
      </c>
      <c r="BY234" s="63">
        <v>71694270</v>
      </c>
    </row>
    <row r="235" spans="1:77" ht="15.75" hidden="1">
      <c r="A235" s="48" t="s">
        <v>15676</v>
      </c>
      <c r="B235" s="3" t="s">
        <v>3721</v>
      </c>
      <c r="C235" s="4" t="s">
        <v>3722</v>
      </c>
      <c r="D235" s="4" t="s">
        <v>3952</v>
      </c>
      <c r="E235" s="4" t="s">
        <v>3724</v>
      </c>
      <c r="F235" s="4" t="s">
        <v>3725</v>
      </c>
      <c r="G235" s="4" t="s">
        <v>3726</v>
      </c>
      <c r="H235" s="3" t="s">
        <v>345</v>
      </c>
      <c r="I235" s="4" t="s">
        <v>346</v>
      </c>
      <c r="J235" s="4" t="s">
        <v>347</v>
      </c>
      <c r="K235" s="5" t="s">
        <v>3953</v>
      </c>
      <c r="L235" s="6">
        <v>1</v>
      </c>
      <c r="M235" s="5" t="s">
        <v>125</v>
      </c>
      <c r="N235" s="79" t="s">
        <v>351</v>
      </c>
      <c r="O235" s="4" t="s">
        <v>135</v>
      </c>
      <c r="P235" s="79" t="s">
        <v>497</v>
      </c>
      <c r="Q235" s="4" t="s">
        <v>167</v>
      </c>
      <c r="R235" s="79" t="s">
        <v>1593</v>
      </c>
      <c r="S235" s="4" t="s">
        <v>286</v>
      </c>
      <c r="T235" s="62" t="str">
        <f t="shared" si="3"/>
        <v xml:space="preserve">10. Reducción de las desigualdades </v>
      </c>
      <c r="U235" s="79" t="s">
        <v>349</v>
      </c>
      <c r="V235" s="4" t="s">
        <v>350</v>
      </c>
      <c r="W235" s="79" t="s">
        <v>351</v>
      </c>
      <c r="X235" s="4" t="s">
        <v>352</v>
      </c>
      <c r="Y235" s="79" t="s">
        <v>353</v>
      </c>
      <c r="Z235" s="4" t="s">
        <v>354</v>
      </c>
      <c r="AA235" s="51" t="s">
        <v>1351</v>
      </c>
      <c r="AB235" s="3" t="s">
        <v>2510</v>
      </c>
      <c r="AC235" s="4" t="s">
        <v>355</v>
      </c>
      <c r="AD235" s="4" t="s">
        <v>356</v>
      </c>
      <c r="AE235" s="4" t="s">
        <v>357</v>
      </c>
      <c r="AF235" s="4" t="s">
        <v>358</v>
      </c>
      <c r="AG235" s="4" t="s">
        <v>359</v>
      </c>
      <c r="AH235" s="8">
        <v>1</v>
      </c>
      <c r="AI235" s="4" t="s">
        <v>360</v>
      </c>
      <c r="AJ235" s="4" t="s">
        <v>361</v>
      </c>
      <c r="AK235" s="4" t="s">
        <v>59</v>
      </c>
      <c r="AL235" s="4" t="s">
        <v>362</v>
      </c>
      <c r="AM235" s="3">
        <v>0</v>
      </c>
      <c r="AN235" s="3">
        <v>0.5</v>
      </c>
      <c r="AO235" s="3">
        <v>1</v>
      </c>
      <c r="AP235" s="3">
        <v>1</v>
      </c>
      <c r="AQ235" s="3">
        <v>1</v>
      </c>
      <c r="AR235" s="4" t="s">
        <v>363</v>
      </c>
      <c r="AS235" s="4" t="s">
        <v>364</v>
      </c>
      <c r="AT235" s="4" t="s">
        <v>362</v>
      </c>
      <c r="AU235" s="4" t="s">
        <v>362</v>
      </c>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Y235" s="63">
        <v>24000000</v>
      </c>
    </row>
    <row r="236" spans="1:77" ht="15.75" hidden="1">
      <c r="A236" s="48" t="s">
        <v>15677</v>
      </c>
      <c r="B236" s="3" t="s">
        <v>3721</v>
      </c>
      <c r="C236" s="4" t="s">
        <v>3722</v>
      </c>
      <c r="D236" s="4" t="s">
        <v>3723</v>
      </c>
      <c r="E236" s="4" t="s">
        <v>3724</v>
      </c>
      <c r="F236" s="4" t="s">
        <v>3725</v>
      </c>
      <c r="G236" s="4" t="s">
        <v>3726</v>
      </c>
      <c r="H236" s="3" t="s">
        <v>1204</v>
      </c>
      <c r="I236" s="4" t="s">
        <v>1205</v>
      </c>
      <c r="J236" s="4" t="s">
        <v>3897</v>
      </c>
      <c r="K236" s="5" t="s">
        <v>3898</v>
      </c>
      <c r="L236" s="6">
        <v>2</v>
      </c>
      <c r="M236" s="5" t="s">
        <v>22</v>
      </c>
      <c r="N236" s="79">
        <v>2</v>
      </c>
      <c r="O236" s="5" t="s">
        <v>25</v>
      </c>
      <c r="P236" s="79">
        <v>3</v>
      </c>
      <c r="Q236" s="5" t="s">
        <v>181</v>
      </c>
      <c r="R236" s="79">
        <v>11</v>
      </c>
      <c r="S236" s="4" t="s">
        <v>631</v>
      </c>
      <c r="T236" s="62" t="str">
        <f t="shared" si="3"/>
        <v>11. Ciudades y comunidades sostenibles</v>
      </c>
      <c r="U236" s="79" t="s">
        <v>349</v>
      </c>
      <c r="V236" s="4" t="s">
        <v>350</v>
      </c>
      <c r="W236" s="79" t="s">
        <v>349</v>
      </c>
      <c r="X236" s="4" t="s">
        <v>783</v>
      </c>
      <c r="Y236" s="79" t="s">
        <v>497</v>
      </c>
      <c r="Z236" s="4" t="s">
        <v>784</v>
      </c>
      <c r="AA236" s="51" t="s">
        <v>16485</v>
      </c>
      <c r="AB236" s="3" t="s">
        <v>1208</v>
      </c>
      <c r="AC236" s="4" t="s">
        <v>3899</v>
      </c>
      <c r="AD236" s="4" t="s">
        <v>3900</v>
      </c>
      <c r="AE236" s="4" t="s">
        <v>3901</v>
      </c>
      <c r="AF236" s="4" t="s">
        <v>3902</v>
      </c>
      <c r="AG236" s="4" t="s">
        <v>3903</v>
      </c>
      <c r="AH236" s="8">
        <v>1</v>
      </c>
      <c r="AI236" s="4" t="s">
        <v>3904</v>
      </c>
      <c r="AJ236" s="4" t="s">
        <v>3905</v>
      </c>
      <c r="AK236" s="4" t="s">
        <v>59</v>
      </c>
      <c r="AL236" s="4" t="s">
        <v>3735</v>
      </c>
      <c r="AM236" s="9">
        <v>0.25</v>
      </c>
      <c r="AN236" s="9">
        <v>0.35</v>
      </c>
      <c r="AO236" s="9">
        <v>0.45</v>
      </c>
      <c r="AP236" s="9">
        <v>1</v>
      </c>
      <c r="AQ236" s="6">
        <v>0.95</v>
      </c>
      <c r="AR236" s="5" t="s">
        <v>3763</v>
      </c>
      <c r="AS236" s="5" t="s">
        <v>3906</v>
      </c>
      <c r="AT236" s="4" t="s">
        <v>3738</v>
      </c>
      <c r="AU236" s="4" t="s">
        <v>1641</v>
      </c>
      <c r="AV236" s="4" t="s">
        <v>229</v>
      </c>
      <c r="AW236" s="4" t="s">
        <v>229</v>
      </c>
      <c r="AX236" s="4" t="s">
        <v>229</v>
      </c>
      <c r="AY236" s="4" t="s">
        <v>229</v>
      </c>
      <c r="AZ236" s="4" t="s">
        <v>229</v>
      </c>
      <c r="BA236" s="4" t="s">
        <v>229</v>
      </c>
      <c r="BB236" s="4" t="s">
        <v>229</v>
      </c>
      <c r="BC236" s="4" t="s">
        <v>229</v>
      </c>
      <c r="BD236" s="4" t="s">
        <v>229</v>
      </c>
      <c r="BE236" s="4" t="s">
        <v>229</v>
      </c>
      <c r="BF236" s="4" t="s">
        <v>229</v>
      </c>
      <c r="BG236" s="4" t="s">
        <v>229</v>
      </c>
      <c r="BH236" s="4" t="s">
        <v>229</v>
      </c>
      <c r="BI236" s="4" t="s">
        <v>229</v>
      </c>
      <c r="BJ236" s="4" t="s">
        <v>229</v>
      </c>
      <c r="BK236" s="4" t="s">
        <v>229</v>
      </c>
      <c r="BL236" s="4" t="s">
        <v>229</v>
      </c>
      <c r="BM236" s="4" t="s">
        <v>229</v>
      </c>
      <c r="BN236" s="4" t="s">
        <v>229</v>
      </c>
      <c r="BO236" s="4" t="s">
        <v>229</v>
      </c>
      <c r="BP236" s="4" t="s">
        <v>229</v>
      </c>
      <c r="BQ236" s="4" t="s">
        <v>229</v>
      </c>
      <c r="BR236" s="4" t="s">
        <v>229</v>
      </c>
      <c r="BS236" s="4" t="s">
        <v>229</v>
      </c>
      <c r="BT236" s="4" t="s">
        <v>229</v>
      </c>
      <c r="BU236" s="4" t="s">
        <v>229</v>
      </c>
      <c r="BV236" s="4" t="s">
        <v>229</v>
      </c>
      <c r="BY236" s="63">
        <v>130472626</v>
      </c>
    </row>
    <row r="237" spans="1:77" ht="15.75" hidden="1">
      <c r="A237" s="48" t="s">
        <v>15678</v>
      </c>
      <c r="B237" s="3" t="s">
        <v>3721</v>
      </c>
      <c r="C237" s="4" t="s">
        <v>3722</v>
      </c>
      <c r="D237" s="4" t="s">
        <v>3723</v>
      </c>
      <c r="E237" s="4" t="s">
        <v>3724</v>
      </c>
      <c r="F237" s="4" t="s">
        <v>3725</v>
      </c>
      <c r="G237" s="4" t="s">
        <v>3726</v>
      </c>
      <c r="H237" s="3" t="s">
        <v>3907</v>
      </c>
      <c r="I237" s="4" t="s">
        <v>3908</v>
      </c>
      <c r="J237" s="4" t="s">
        <v>3909</v>
      </c>
      <c r="K237" s="5" t="s">
        <v>3910</v>
      </c>
      <c r="L237" s="6">
        <v>1</v>
      </c>
      <c r="M237" s="5" t="s">
        <v>125</v>
      </c>
      <c r="N237" s="79">
        <v>6</v>
      </c>
      <c r="O237" s="4" t="s">
        <v>135</v>
      </c>
      <c r="P237" s="79">
        <v>0</v>
      </c>
      <c r="Q237" s="4" t="s">
        <v>135</v>
      </c>
      <c r="R237" s="79">
        <v>3</v>
      </c>
      <c r="S237" s="4" t="s">
        <v>972</v>
      </c>
      <c r="T237" s="62" t="str">
        <f t="shared" si="3"/>
        <v xml:space="preserve">3. Salud y bienestar </v>
      </c>
      <c r="U237" s="79" t="s">
        <v>349</v>
      </c>
      <c r="V237" s="4" t="s">
        <v>350</v>
      </c>
      <c r="W237" s="79" t="s">
        <v>3581</v>
      </c>
      <c r="X237" s="4" t="s">
        <v>1702</v>
      </c>
      <c r="Y237" s="79" t="s">
        <v>497</v>
      </c>
      <c r="Z237" s="4" t="s">
        <v>1702</v>
      </c>
      <c r="AA237" s="51" t="s">
        <v>8284</v>
      </c>
      <c r="AB237" s="3" t="s">
        <v>1247</v>
      </c>
      <c r="AC237" s="4" t="s">
        <v>1248</v>
      </c>
      <c r="AD237" s="4" t="s">
        <v>3911</v>
      </c>
      <c r="AE237" s="4" t="s">
        <v>3912</v>
      </c>
      <c r="AF237" s="4" t="s">
        <v>3913</v>
      </c>
      <c r="AG237" s="4" t="s">
        <v>3914</v>
      </c>
      <c r="AH237" s="8">
        <v>1</v>
      </c>
      <c r="AI237" s="4" t="s">
        <v>3915</v>
      </c>
      <c r="AJ237" s="4" t="s">
        <v>3916</v>
      </c>
      <c r="AK237" s="4" t="s">
        <v>59</v>
      </c>
      <c r="AL237" s="4" t="s">
        <v>3735</v>
      </c>
      <c r="AM237" s="9">
        <v>0.15</v>
      </c>
      <c r="AN237" s="9">
        <v>0.25</v>
      </c>
      <c r="AO237" s="9">
        <v>0.35</v>
      </c>
      <c r="AP237" s="9">
        <v>1</v>
      </c>
      <c r="AQ237" s="6">
        <v>0.95</v>
      </c>
      <c r="AR237" s="5" t="s">
        <v>3917</v>
      </c>
      <c r="AS237" s="5" t="s">
        <v>3918</v>
      </c>
      <c r="AT237" s="4" t="s">
        <v>3751</v>
      </c>
      <c r="AU237" s="4" t="s">
        <v>3752</v>
      </c>
      <c r="AV237" s="4" t="s">
        <v>3918</v>
      </c>
      <c r="AW237" s="4" t="s">
        <v>3817</v>
      </c>
      <c r="AX237" s="4" t="s">
        <v>3818</v>
      </c>
      <c r="AY237" s="4" t="s">
        <v>3918</v>
      </c>
      <c r="AZ237" s="4" t="s">
        <v>3755</v>
      </c>
      <c r="BA237" s="4" t="s">
        <v>3778</v>
      </c>
      <c r="BB237" s="4" t="s">
        <v>229</v>
      </c>
      <c r="BC237" s="4" t="s">
        <v>229</v>
      </c>
      <c r="BD237" s="4" t="s">
        <v>229</v>
      </c>
      <c r="BE237" s="4" t="s">
        <v>229</v>
      </c>
      <c r="BF237" s="4" t="s">
        <v>229</v>
      </c>
      <c r="BG237" s="4" t="s">
        <v>229</v>
      </c>
      <c r="BH237" s="4" t="s">
        <v>229</v>
      </c>
      <c r="BI237" s="4" t="s">
        <v>229</v>
      </c>
      <c r="BJ237" s="4" t="s">
        <v>229</v>
      </c>
      <c r="BK237" s="4" t="s">
        <v>229</v>
      </c>
      <c r="BL237" s="4" t="s">
        <v>229</v>
      </c>
      <c r="BM237" s="4" t="s">
        <v>229</v>
      </c>
      <c r="BN237" s="4" t="s">
        <v>229</v>
      </c>
      <c r="BO237" s="4" t="s">
        <v>229</v>
      </c>
      <c r="BP237" s="4" t="s">
        <v>229</v>
      </c>
      <c r="BQ237" s="4" t="s">
        <v>229</v>
      </c>
      <c r="BR237" s="4" t="s">
        <v>229</v>
      </c>
      <c r="BS237" s="4" t="s">
        <v>229</v>
      </c>
      <c r="BT237" s="4" t="s">
        <v>229</v>
      </c>
      <c r="BU237" s="4" t="s">
        <v>229</v>
      </c>
      <c r="BV237" s="4" t="s">
        <v>229</v>
      </c>
      <c r="BY237" s="63">
        <v>652710094.31000006</v>
      </c>
    </row>
    <row r="238" spans="1:77" ht="15.75" hidden="1">
      <c r="A238" s="48" t="s">
        <v>15679</v>
      </c>
      <c r="B238" s="3" t="s">
        <v>3721</v>
      </c>
      <c r="C238" s="4" t="s">
        <v>3722</v>
      </c>
      <c r="D238" s="4" t="s">
        <v>3723</v>
      </c>
      <c r="E238" s="4" t="s">
        <v>3724</v>
      </c>
      <c r="F238" s="4" t="s">
        <v>3725</v>
      </c>
      <c r="G238" s="4" t="s">
        <v>3726</v>
      </c>
      <c r="H238" s="3" t="s">
        <v>3919</v>
      </c>
      <c r="I238" s="4" t="s">
        <v>3920</v>
      </c>
      <c r="J238" s="4" t="s">
        <v>3921</v>
      </c>
      <c r="K238" s="5" t="s">
        <v>3922</v>
      </c>
      <c r="L238" s="6">
        <v>1</v>
      </c>
      <c r="M238" s="5" t="s">
        <v>125</v>
      </c>
      <c r="N238" s="79">
        <v>6</v>
      </c>
      <c r="O238" s="5" t="s">
        <v>135</v>
      </c>
      <c r="P238" s="79">
        <v>1</v>
      </c>
      <c r="Q238" s="5" t="s">
        <v>167</v>
      </c>
      <c r="R238" s="79">
        <v>4</v>
      </c>
      <c r="S238" s="4" t="s">
        <v>1022</v>
      </c>
      <c r="T238" s="62" t="str">
        <f t="shared" si="3"/>
        <v>4. Educación de calidad</v>
      </c>
      <c r="U238" s="79" t="s">
        <v>349</v>
      </c>
      <c r="V238" s="4" t="s">
        <v>350</v>
      </c>
      <c r="W238" s="79" t="s">
        <v>3581</v>
      </c>
      <c r="X238" s="4" t="s">
        <v>1702</v>
      </c>
      <c r="Y238" s="79" t="s">
        <v>497</v>
      </c>
      <c r="Z238" s="4" t="s">
        <v>1702</v>
      </c>
      <c r="AA238" s="51" t="s">
        <v>8284</v>
      </c>
      <c r="AB238" s="3" t="s">
        <v>1247</v>
      </c>
      <c r="AC238" s="4" t="s">
        <v>1248</v>
      </c>
      <c r="AD238" s="4" t="s">
        <v>3923</v>
      </c>
      <c r="AE238" s="4" t="s">
        <v>3924</v>
      </c>
      <c r="AF238" s="4" t="s">
        <v>3925</v>
      </c>
      <c r="AG238" s="4" t="s">
        <v>3926</v>
      </c>
      <c r="AH238" s="8">
        <v>1</v>
      </c>
      <c r="AI238" s="4" t="s">
        <v>3927</v>
      </c>
      <c r="AJ238" s="4" t="s">
        <v>3928</v>
      </c>
      <c r="AK238" s="4" t="s">
        <v>59</v>
      </c>
      <c r="AL238" s="4" t="s">
        <v>3735</v>
      </c>
      <c r="AM238" s="9">
        <v>0.15</v>
      </c>
      <c r="AN238" s="9">
        <v>0.25</v>
      </c>
      <c r="AO238" s="9">
        <v>0.35</v>
      </c>
      <c r="AP238" s="9">
        <v>1</v>
      </c>
      <c r="AQ238" s="6">
        <v>0.95</v>
      </c>
      <c r="AR238" s="5" t="s">
        <v>3929</v>
      </c>
      <c r="AS238" s="5" t="s">
        <v>3930</v>
      </c>
      <c r="AT238" s="4" t="s">
        <v>3751</v>
      </c>
      <c r="AU238" s="4" t="s">
        <v>3931</v>
      </c>
      <c r="AV238" s="4" t="s">
        <v>229</v>
      </c>
      <c r="AW238" s="4" t="s">
        <v>229</v>
      </c>
      <c r="AX238" s="4" t="s">
        <v>229</v>
      </c>
      <c r="AY238" s="4" t="s">
        <v>229</v>
      </c>
      <c r="AZ238" s="4" t="s">
        <v>229</v>
      </c>
      <c r="BA238" s="4" t="s">
        <v>229</v>
      </c>
      <c r="BB238" s="4" t="s">
        <v>229</v>
      </c>
      <c r="BC238" s="4" t="s">
        <v>229</v>
      </c>
      <c r="BD238" s="4" t="s">
        <v>229</v>
      </c>
      <c r="BE238" s="4" t="s">
        <v>229</v>
      </c>
      <c r="BF238" s="4" t="s">
        <v>229</v>
      </c>
      <c r="BG238" s="4" t="s">
        <v>229</v>
      </c>
      <c r="BH238" s="4" t="s">
        <v>229</v>
      </c>
      <c r="BI238" s="4" t="s">
        <v>229</v>
      </c>
      <c r="BJ238" s="4" t="s">
        <v>229</v>
      </c>
      <c r="BK238" s="4" t="s">
        <v>229</v>
      </c>
      <c r="BL238" s="4" t="s">
        <v>229</v>
      </c>
      <c r="BM238" s="4" t="s">
        <v>229</v>
      </c>
      <c r="BN238" s="4" t="s">
        <v>229</v>
      </c>
      <c r="BO238" s="4" t="s">
        <v>229</v>
      </c>
      <c r="BP238" s="4" t="s">
        <v>229</v>
      </c>
      <c r="BQ238" s="4" t="s">
        <v>229</v>
      </c>
      <c r="BR238" s="4" t="s">
        <v>229</v>
      </c>
      <c r="BS238" s="4" t="s">
        <v>229</v>
      </c>
      <c r="BT238" s="4" t="s">
        <v>229</v>
      </c>
      <c r="BU238" s="4" t="s">
        <v>229</v>
      </c>
      <c r="BV238" s="4" t="s">
        <v>229</v>
      </c>
      <c r="BY238" s="63">
        <v>7252015</v>
      </c>
    </row>
    <row r="239" spans="1:77" ht="15.75" hidden="1">
      <c r="A239" s="48" t="s">
        <v>15680</v>
      </c>
      <c r="B239" s="3" t="s">
        <v>3721</v>
      </c>
      <c r="C239" s="4" t="s">
        <v>3722</v>
      </c>
      <c r="D239" s="4" t="s">
        <v>3723</v>
      </c>
      <c r="E239" s="4" t="s">
        <v>3724</v>
      </c>
      <c r="F239" s="4" t="s">
        <v>3725</v>
      </c>
      <c r="G239" s="4" t="s">
        <v>3726</v>
      </c>
      <c r="H239" s="3" t="s">
        <v>3932</v>
      </c>
      <c r="I239" s="4" t="s">
        <v>3933</v>
      </c>
      <c r="J239" s="4" t="s">
        <v>3934</v>
      </c>
      <c r="K239" s="5" t="s">
        <v>3935</v>
      </c>
      <c r="L239" s="6">
        <v>1</v>
      </c>
      <c r="M239" s="5" t="s">
        <v>125</v>
      </c>
      <c r="N239" s="79">
        <v>6</v>
      </c>
      <c r="O239" s="4" t="s">
        <v>135</v>
      </c>
      <c r="P239" s="79">
        <v>4</v>
      </c>
      <c r="Q239" s="4" t="s">
        <v>170</v>
      </c>
      <c r="R239" s="79">
        <v>3</v>
      </c>
      <c r="S239" s="4" t="s">
        <v>972</v>
      </c>
      <c r="T239" s="62" t="str">
        <f t="shared" si="3"/>
        <v xml:space="preserve">3. Salud y bienestar </v>
      </c>
      <c r="U239" s="79" t="s">
        <v>349</v>
      </c>
      <c r="V239" s="4" t="s">
        <v>350</v>
      </c>
      <c r="W239" s="79" t="s">
        <v>3581</v>
      </c>
      <c r="X239" s="4" t="s">
        <v>1702</v>
      </c>
      <c r="Y239" s="79" t="s">
        <v>497</v>
      </c>
      <c r="Z239" s="4" t="s">
        <v>1702</v>
      </c>
      <c r="AA239" s="51" t="s">
        <v>8284</v>
      </c>
      <c r="AB239" s="3" t="s">
        <v>1247</v>
      </c>
      <c r="AC239" s="4" t="s">
        <v>1248</v>
      </c>
      <c r="AD239" s="4" t="s">
        <v>3936</v>
      </c>
      <c r="AE239" s="4" t="s">
        <v>3912</v>
      </c>
      <c r="AF239" s="4" t="s">
        <v>3937</v>
      </c>
      <c r="AG239" s="4" t="s">
        <v>3914</v>
      </c>
      <c r="AH239" s="8">
        <v>1</v>
      </c>
      <c r="AI239" s="4" t="s">
        <v>3938</v>
      </c>
      <c r="AJ239" s="4" t="s">
        <v>3939</v>
      </c>
      <c r="AK239" s="4" t="s">
        <v>59</v>
      </c>
      <c r="AL239" s="4" t="s">
        <v>3735</v>
      </c>
      <c r="AM239" s="9">
        <v>0.15</v>
      </c>
      <c r="AN239" s="9">
        <v>0.25</v>
      </c>
      <c r="AO239" s="9">
        <v>0.35</v>
      </c>
      <c r="AP239" s="9">
        <v>1</v>
      </c>
      <c r="AQ239" s="6">
        <v>0.95</v>
      </c>
      <c r="AR239" s="5" t="s">
        <v>3940</v>
      </c>
      <c r="AS239" s="5" t="s">
        <v>3941</v>
      </c>
      <c r="AT239" s="4" t="s">
        <v>3751</v>
      </c>
      <c r="AU239" s="4" t="s">
        <v>3752</v>
      </c>
      <c r="AV239" s="4" t="s">
        <v>229</v>
      </c>
      <c r="AW239" s="4" t="s">
        <v>3755</v>
      </c>
      <c r="AX239" s="4" t="s">
        <v>3778</v>
      </c>
      <c r="AY239" s="4" t="s">
        <v>229</v>
      </c>
      <c r="AZ239" s="4" t="s">
        <v>3817</v>
      </c>
      <c r="BA239" s="4" t="s">
        <v>3818</v>
      </c>
      <c r="BB239" s="4" t="s">
        <v>229</v>
      </c>
      <c r="BC239" s="4" t="s">
        <v>229</v>
      </c>
      <c r="BD239" s="4" t="s">
        <v>229</v>
      </c>
      <c r="BE239" s="4" t="s">
        <v>229</v>
      </c>
      <c r="BF239" s="4" t="s">
        <v>229</v>
      </c>
      <c r="BG239" s="4" t="s">
        <v>229</v>
      </c>
      <c r="BH239" s="4" t="s">
        <v>229</v>
      </c>
      <c r="BI239" s="4" t="s">
        <v>229</v>
      </c>
      <c r="BJ239" s="4" t="s">
        <v>229</v>
      </c>
      <c r="BK239" s="4" t="s">
        <v>229</v>
      </c>
      <c r="BL239" s="4" t="s">
        <v>229</v>
      </c>
      <c r="BM239" s="4" t="s">
        <v>229</v>
      </c>
      <c r="BN239" s="4" t="s">
        <v>229</v>
      </c>
      <c r="BO239" s="4" t="s">
        <v>229</v>
      </c>
      <c r="BP239" s="4" t="s">
        <v>229</v>
      </c>
      <c r="BQ239" s="4" t="s">
        <v>229</v>
      </c>
      <c r="BR239" s="4" t="s">
        <v>229</v>
      </c>
      <c r="BS239" s="4" t="s">
        <v>229</v>
      </c>
      <c r="BT239" s="4" t="s">
        <v>229</v>
      </c>
      <c r="BU239" s="4" t="s">
        <v>229</v>
      </c>
      <c r="BV239" s="4" t="s">
        <v>229</v>
      </c>
      <c r="BY239" s="63">
        <v>349560516</v>
      </c>
    </row>
    <row r="240" spans="1:77" ht="15.75" hidden="1">
      <c r="A240" s="48" t="s">
        <v>15681</v>
      </c>
      <c r="B240" s="3" t="s">
        <v>3721</v>
      </c>
      <c r="C240" s="4" t="s">
        <v>3722</v>
      </c>
      <c r="D240" s="4" t="s">
        <v>3723</v>
      </c>
      <c r="E240" s="4" t="s">
        <v>3724</v>
      </c>
      <c r="F240" s="4" t="s">
        <v>3725</v>
      </c>
      <c r="G240" s="4" t="s">
        <v>3726</v>
      </c>
      <c r="H240" s="3" t="s">
        <v>1243</v>
      </c>
      <c r="I240" s="4" t="s">
        <v>1244</v>
      </c>
      <c r="J240" s="4" t="s">
        <v>3942</v>
      </c>
      <c r="K240" s="5" t="s">
        <v>3943</v>
      </c>
      <c r="L240" s="6">
        <v>1</v>
      </c>
      <c r="M240" s="5" t="s">
        <v>125</v>
      </c>
      <c r="N240" s="79">
        <v>6</v>
      </c>
      <c r="O240" s="5" t="s">
        <v>135</v>
      </c>
      <c r="P240" s="79">
        <v>0</v>
      </c>
      <c r="Q240" s="5" t="s">
        <v>135</v>
      </c>
      <c r="R240" s="79">
        <v>10</v>
      </c>
      <c r="S240" s="4" t="s">
        <v>286</v>
      </c>
      <c r="T240" s="62" t="str">
        <f t="shared" si="3"/>
        <v xml:space="preserve">10. Reducción de las desigualdades </v>
      </c>
      <c r="U240" s="79" t="s">
        <v>349</v>
      </c>
      <c r="V240" s="4" t="s">
        <v>350</v>
      </c>
      <c r="W240" s="79" t="s">
        <v>351</v>
      </c>
      <c r="X240" s="4" t="s">
        <v>352</v>
      </c>
      <c r="Y240" s="79" t="s">
        <v>353</v>
      </c>
      <c r="Z240" s="4" t="s">
        <v>354</v>
      </c>
      <c r="AA240" s="51" t="s">
        <v>1351</v>
      </c>
      <c r="AB240" s="3" t="s">
        <v>1247</v>
      </c>
      <c r="AC240" s="4" t="s">
        <v>1248</v>
      </c>
      <c r="AD240" s="4" t="s">
        <v>3944</v>
      </c>
      <c r="AE240" s="4" t="s">
        <v>3912</v>
      </c>
      <c r="AF240" s="4" t="s">
        <v>3945</v>
      </c>
      <c r="AG240" s="4" t="s">
        <v>3946</v>
      </c>
      <c r="AH240" s="8">
        <v>1</v>
      </c>
      <c r="AI240" s="4" t="s">
        <v>3947</v>
      </c>
      <c r="AJ240" s="4" t="s">
        <v>3948</v>
      </c>
      <c r="AK240" s="4" t="s">
        <v>59</v>
      </c>
      <c r="AL240" s="4" t="s">
        <v>3735</v>
      </c>
      <c r="AM240" s="9">
        <v>0.15</v>
      </c>
      <c r="AN240" s="9">
        <v>0.25</v>
      </c>
      <c r="AO240" s="9">
        <v>0.35</v>
      </c>
      <c r="AP240" s="9">
        <v>1</v>
      </c>
      <c r="AQ240" s="6">
        <v>0.9</v>
      </c>
      <c r="AR240" s="5" t="s">
        <v>3949</v>
      </c>
      <c r="AS240" s="5" t="s">
        <v>3950</v>
      </c>
      <c r="AT240" s="4" t="s">
        <v>3751</v>
      </c>
      <c r="AU240" s="4" t="s">
        <v>3752</v>
      </c>
      <c r="AV240" s="4" t="s">
        <v>3951</v>
      </c>
      <c r="AW240" s="4" t="s">
        <v>3755</v>
      </c>
      <c r="AX240" s="4" t="s">
        <v>3778</v>
      </c>
      <c r="AY240" s="4" t="s">
        <v>3951</v>
      </c>
      <c r="AZ240" s="4" t="s">
        <v>3817</v>
      </c>
      <c r="BA240" s="4" t="s">
        <v>3818</v>
      </c>
      <c r="BB240" s="4" t="s">
        <v>229</v>
      </c>
      <c r="BC240" s="4" t="s">
        <v>229</v>
      </c>
      <c r="BD240" s="4" t="s">
        <v>229</v>
      </c>
      <c r="BE240" s="4" t="s">
        <v>229</v>
      </c>
      <c r="BF240" s="4" t="s">
        <v>229</v>
      </c>
      <c r="BG240" s="4" t="s">
        <v>229</v>
      </c>
      <c r="BH240" s="4" t="s">
        <v>229</v>
      </c>
      <c r="BI240" s="4" t="s">
        <v>229</v>
      </c>
      <c r="BJ240" s="4" t="s">
        <v>229</v>
      </c>
      <c r="BK240" s="4" t="s">
        <v>229</v>
      </c>
      <c r="BL240" s="4" t="s">
        <v>229</v>
      </c>
      <c r="BM240" s="4" t="s">
        <v>229</v>
      </c>
      <c r="BN240" s="4" t="s">
        <v>229</v>
      </c>
      <c r="BO240" s="4" t="s">
        <v>229</v>
      </c>
      <c r="BP240" s="4" t="s">
        <v>229</v>
      </c>
      <c r="BQ240" s="4" t="s">
        <v>229</v>
      </c>
      <c r="BR240" s="4" t="s">
        <v>229</v>
      </c>
      <c r="BS240" s="4" t="s">
        <v>229</v>
      </c>
      <c r="BT240" s="4" t="s">
        <v>229</v>
      </c>
      <c r="BU240" s="4" t="s">
        <v>229</v>
      </c>
      <c r="BV240" s="4" t="s">
        <v>229</v>
      </c>
      <c r="BY240" s="63">
        <v>640370</v>
      </c>
    </row>
    <row r="241" spans="1:77" ht="15.75" hidden="1">
      <c r="A241" s="48" t="s">
        <v>15659</v>
      </c>
      <c r="B241" s="3" t="s">
        <v>3721</v>
      </c>
      <c r="C241" s="4" t="s">
        <v>3722</v>
      </c>
      <c r="D241" s="4" t="s">
        <v>3723</v>
      </c>
      <c r="E241" s="4" t="s">
        <v>3724</v>
      </c>
      <c r="F241" s="4" t="s">
        <v>3725</v>
      </c>
      <c r="G241" s="4" t="s">
        <v>3726</v>
      </c>
      <c r="H241" s="3" t="s">
        <v>923</v>
      </c>
      <c r="I241" s="4" t="s">
        <v>924</v>
      </c>
      <c r="J241" s="4" t="s">
        <v>3758</v>
      </c>
      <c r="K241" s="5" t="s">
        <v>3759</v>
      </c>
      <c r="L241" s="6">
        <v>2</v>
      </c>
      <c r="M241" s="5" t="s">
        <v>22</v>
      </c>
      <c r="N241" s="79">
        <v>3</v>
      </c>
      <c r="O241" s="5" t="s">
        <v>138</v>
      </c>
      <c r="P241" s="79">
        <v>4</v>
      </c>
      <c r="Q241" s="5" t="s">
        <v>186</v>
      </c>
      <c r="R241" s="79">
        <v>15</v>
      </c>
      <c r="S241" s="4" t="s">
        <v>927</v>
      </c>
      <c r="T241" s="62" t="str">
        <f t="shared" si="3"/>
        <v>15. Vida de ecosistemas terrestres</v>
      </c>
      <c r="U241" s="79" t="s">
        <v>349</v>
      </c>
      <c r="V241" s="4" t="s">
        <v>350</v>
      </c>
      <c r="W241" s="79" t="s">
        <v>497</v>
      </c>
      <c r="X241" s="4" t="s">
        <v>928</v>
      </c>
      <c r="Y241" s="79" t="s">
        <v>498</v>
      </c>
      <c r="Z241" s="4" t="s">
        <v>3760</v>
      </c>
      <c r="AA241" s="51" t="s">
        <v>16507</v>
      </c>
      <c r="AB241" s="3" t="s">
        <v>930</v>
      </c>
      <c r="AC241" s="4" t="s">
        <v>931</v>
      </c>
      <c r="AD241" s="4" t="s">
        <v>3723</v>
      </c>
      <c r="AE241" s="4" t="s">
        <v>3724</v>
      </c>
      <c r="AF241" s="4" t="s">
        <v>3725</v>
      </c>
      <c r="AG241" s="4" t="s">
        <v>3726</v>
      </c>
      <c r="AH241" s="8">
        <v>1</v>
      </c>
      <c r="AI241" s="4" t="s">
        <v>3761</v>
      </c>
      <c r="AJ241" s="4" t="s">
        <v>3762</v>
      </c>
      <c r="AK241" s="4" t="s">
        <v>59</v>
      </c>
      <c r="AL241" s="4" t="s">
        <v>3735</v>
      </c>
      <c r="AM241" s="9">
        <v>0.15</v>
      </c>
      <c r="AN241" s="9">
        <v>0.25</v>
      </c>
      <c r="AO241" s="9">
        <v>0.3</v>
      </c>
      <c r="AP241" s="9">
        <v>1</v>
      </c>
      <c r="AQ241" s="6">
        <v>0.95</v>
      </c>
      <c r="AR241" s="5" t="s">
        <v>3763</v>
      </c>
      <c r="AS241" s="5" t="s">
        <v>3764</v>
      </c>
      <c r="AT241" s="4" t="s">
        <v>3765</v>
      </c>
      <c r="AU241" s="4" t="s">
        <v>3766</v>
      </c>
      <c r="AV241" s="4" t="s">
        <v>229</v>
      </c>
      <c r="AW241" s="4" t="s">
        <v>229</v>
      </c>
      <c r="AX241" s="4" t="s">
        <v>229</v>
      </c>
      <c r="AY241" s="4" t="s">
        <v>229</v>
      </c>
      <c r="AZ241" s="4" t="s">
        <v>229</v>
      </c>
      <c r="BA241" s="4" t="s">
        <v>229</v>
      </c>
      <c r="BB241" s="4" t="s">
        <v>229</v>
      </c>
      <c r="BC241" s="4" t="s">
        <v>229</v>
      </c>
      <c r="BD241" s="4" t="s">
        <v>229</v>
      </c>
      <c r="BE241" s="4" t="s">
        <v>229</v>
      </c>
      <c r="BF241" s="4" t="s">
        <v>229</v>
      </c>
      <c r="BG241" s="4" t="s">
        <v>229</v>
      </c>
      <c r="BH241" s="4" t="s">
        <v>229</v>
      </c>
      <c r="BI241" s="4" t="s">
        <v>229</v>
      </c>
      <c r="BJ241" s="4" t="s">
        <v>229</v>
      </c>
      <c r="BK241" s="4" t="s">
        <v>229</v>
      </c>
      <c r="BL241" s="4" t="s">
        <v>229</v>
      </c>
      <c r="BM241" s="4" t="s">
        <v>229</v>
      </c>
      <c r="BN241" s="4" t="s">
        <v>229</v>
      </c>
      <c r="BO241" s="4" t="s">
        <v>229</v>
      </c>
      <c r="BP241" s="4" t="s">
        <v>229</v>
      </c>
      <c r="BQ241" s="4" t="s">
        <v>229</v>
      </c>
      <c r="BR241" s="4" t="s">
        <v>229</v>
      </c>
      <c r="BS241" s="4" t="s">
        <v>229</v>
      </c>
      <c r="BT241" s="4" t="s">
        <v>229</v>
      </c>
      <c r="BU241" s="4" t="s">
        <v>229</v>
      </c>
      <c r="BV241" s="4" t="s">
        <v>229</v>
      </c>
      <c r="BY241" s="63">
        <v>350000</v>
      </c>
    </row>
    <row r="242" spans="1:77" ht="15.75" hidden="1">
      <c r="A242" s="48" t="s">
        <v>15660</v>
      </c>
      <c r="B242" s="3" t="s">
        <v>3721</v>
      </c>
      <c r="C242" s="4" t="s">
        <v>3722</v>
      </c>
      <c r="D242" s="4" t="s">
        <v>3723</v>
      </c>
      <c r="E242" s="4" t="s">
        <v>3724</v>
      </c>
      <c r="F242" s="4" t="s">
        <v>3725</v>
      </c>
      <c r="G242" s="4" t="s">
        <v>3726</v>
      </c>
      <c r="H242" s="3" t="s">
        <v>1444</v>
      </c>
      <c r="I242" s="4" t="s">
        <v>1445</v>
      </c>
      <c r="J242" s="4" t="s">
        <v>3767</v>
      </c>
      <c r="K242" s="5" t="s">
        <v>3768</v>
      </c>
      <c r="L242" s="6">
        <v>3</v>
      </c>
      <c r="M242" s="5" t="s">
        <v>126</v>
      </c>
      <c r="N242" s="79" t="s">
        <v>497</v>
      </c>
      <c r="O242" s="4" t="s">
        <v>139</v>
      </c>
      <c r="P242" s="79">
        <v>1</v>
      </c>
      <c r="Q242" s="4" t="s">
        <v>187</v>
      </c>
      <c r="R242" s="79">
        <v>11</v>
      </c>
      <c r="S242" s="4" t="s">
        <v>631</v>
      </c>
      <c r="T242" s="62" t="str">
        <f t="shared" si="3"/>
        <v>11. Ciudades y comunidades sostenibles</v>
      </c>
      <c r="U242" s="79" t="s">
        <v>349</v>
      </c>
      <c r="V242" s="4" t="s">
        <v>350</v>
      </c>
      <c r="W242" s="79" t="s">
        <v>349</v>
      </c>
      <c r="X242" s="4" t="s">
        <v>783</v>
      </c>
      <c r="Y242" s="79" t="s">
        <v>497</v>
      </c>
      <c r="Z242" s="4" t="s">
        <v>784</v>
      </c>
      <c r="AA242" s="51" t="s">
        <v>16485</v>
      </c>
      <c r="AB242" s="3" t="s">
        <v>1448</v>
      </c>
      <c r="AC242" s="4" t="s">
        <v>1449</v>
      </c>
      <c r="AD242" s="4" t="s">
        <v>3769</v>
      </c>
      <c r="AE242" s="4" t="s">
        <v>3770</v>
      </c>
      <c r="AF242" s="4" t="s">
        <v>3771</v>
      </c>
      <c r="AG242" s="4" t="s">
        <v>3772</v>
      </c>
      <c r="AH242" s="8">
        <v>0.52</v>
      </c>
      <c r="AI242" s="4" t="s">
        <v>3773</v>
      </c>
      <c r="AJ242" s="4" t="s">
        <v>3774</v>
      </c>
      <c r="AK242" s="4" t="s">
        <v>59</v>
      </c>
      <c r="AL242" s="4" t="s">
        <v>3735</v>
      </c>
      <c r="AM242" s="9">
        <v>0.05</v>
      </c>
      <c r="AN242" s="9">
        <v>0.1</v>
      </c>
      <c r="AO242" s="9">
        <v>0.2</v>
      </c>
      <c r="AP242" s="9">
        <v>0.52</v>
      </c>
      <c r="AQ242" s="6">
        <v>0.8</v>
      </c>
      <c r="AR242" s="5" t="s">
        <v>3775</v>
      </c>
      <c r="AS242" s="5" t="s">
        <v>3776</v>
      </c>
      <c r="AT242" s="4" t="s">
        <v>3777</v>
      </c>
      <c r="AU242" s="4" t="s">
        <v>3017</v>
      </c>
      <c r="AV242" s="4" t="s">
        <v>229</v>
      </c>
      <c r="AW242" s="4" t="s">
        <v>3755</v>
      </c>
      <c r="AX242" s="4" t="s">
        <v>3778</v>
      </c>
      <c r="AY242" s="4" t="s">
        <v>229</v>
      </c>
      <c r="AZ242" s="4" t="s">
        <v>229</v>
      </c>
      <c r="BA242" s="4" t="s">
        <v>229</v>
      </c>
      <c r="BB242" s="4" t="s">
        <v>229</v>
      </c>
      <c r="BC242" s="4" t="s">
        <v>229</v>
      </c>
      <c r="BD242" s="4" t="s">
        <v>229</v>
      </c>
      <c r="BE242" s="4" t="s">
        <v>229</v>
      </c>
      <c r="BF242" s="4" t="s">
        <v>229</v>
      </c>
      <c r="BG242" s="4" t="s">
        <v>229</v>
      </c>
      <c r="BH242" s="4" t="s">
        <v>229</v>
      </c>
      <c r="BI242" s="4" t="s">
        <v>229</v>
      </c>
      <c r="BJ242" s="4" t="s">
        <v>229</v>
      </c>
      <c r="BK242" s="4" t="s">
        <v>229</v>
      </c>
      <c r="BL242" s="4" t="s">
        <v>229</v>
      </c>
      <c r="BM242" s="4" t="s">
        <v>229</v>
      </c>
      <c r="BN242" s="4" t="s">
        <v>229</v>
      </c>
      <c r="BO242" s="4" t="s">
        <v>229</v>
      </c>
      <c r="BP242" s="4" t="s">
        <v>229</v>
      </c>
      <c r="BQ242" s="4" t="s">
        <v>229</v>
      </c>
      <c r="BR242" s="4" t="s">
        <v>229</v>
      </c>
      <c r="BS242" s="4" t="s">
        <v>229</v>
      </c>
      <c r="BT242" s="4" t="s">
        <v>229</v>
      </c>
      <c r="BU242" s="4" t="s">
        <v>229</v>
      </c>
      <c r="BV242" s="4" t="s">
        <v>229</v>
      </c>
      <c r="BY242" s="63">
        <v>2523837</v>
      </c>
    </row>
    <row r="243" spans="1:77" ht="15.75" hidden="1">
      <c r="A243" s="48" t="s">
        <v>15661</v>
      </c>
      <c r="B243" s="3" t="s">
        <v>3721</v>
      </c>
      <c r="C243" s="4" t="s">
        <v>3722</v>
      </c>
      <c r="D243" s="4" t="s">
        <v>3723</v>
      </c>
      <c r="E243" s="4" t="s">
        <v>3724</v>
      </c>
      <c r="F243" s="4" t="s">
        <v>3725</v>
      </c>
      <c r="G243" s="4" t="s">
        <v>3726</v>
      </c>
      <c r="H243" s="3" t="s">
        <v>968</v>
      </c>
      <c r="I243" s="4" t="s">
        <v>969</v>
      </c>
      <c r="J243" s="4" t="s">
        <v>3779</v>
      </c>
      <c r="K243" s="5" t="s">
        <v>3780</v>
      </c>
      <c r="L243" s="6">
        <v>1</v>
      </c>
      <c r="M243" s="5" t="s">
        <v>125</v>
      </c>
      <c r="N243" s="79">
        <v>2</v>
      </c>
      <c r="O243" s="5" t="s">
        <v>131</v>
      </c>
      <c r="P243" s="79">
        <v>4</v>
      </c>
      <c r="Q243" s="5" t="s">
        <v>164</v>
      </c>
      <c r="R243" s="79">
        <v>3</v>
      </c>
      <c r="S243" s="4" t="s">
        <v>972</v>
      </c>
      <c r="T243" s="62" t="str">
        <f t="shared" si="3"/>
        <v xml:space="preserve">3. Salud y bienestar </v>
      </c>
      <c r="U243" s="79" t="s">
        <v>349</v>
      </c>
      <c r="V243" s="4" t="s">
        <v>350</v>
      </c>
      <c r="W243" s="79" t="s">
        <v>528</v>
      </c>
      <c r="X243" s="4" t="s">
        <v>973</v>
      </c>
      <c r="Y243" s="79" t="s">
        <v>498</v>
      </c>
      <c r="Z243" s="4" t="s">
        <v>974</v>
      </c>
      <c r="AA243" s="51" t="s">
        <v>16494</v>
      </c>
      <c r="AB243" s="3" t="s">
        <v>975</v>
      </c>
      <c r="AC243" s="4" t="s">
        <v>976</v>
      </c>
      <c r="AD243" s="4" t="s">
        <v>3781</v>
      </c>
      <c r="AE243" s="4" t="s">
        <v>3782</v>
      </c>
      <c r="AF243" s="4" t="s">
        <v>3783</v>
      </c>
      <c r="AG243" s="4" t="s">
        <v>3784</v>
      </c>
      <c r="AH243" s="8">
        <v>1</v>
      </c>
      <c r="AI243" s="4" t="s">
        <v>3785</v>
      </c>
      <c r="AJ243" s="4" t="s">
        <v>3786</v>
      </c>
      <c r="AK243" s="4" t="s">
        <v>59</v>
      </c>
      <c r="AL243" s="4" t="s">
        <v>3735</v>
      </c>
      <c r="AM243" s="9">
        <v>0.15</v>
      </c>
      <c r="AN243" s="9">
        <v>0.25</v>
      </c>
      <c r="AO243" s="9">
        <v>0.37</v>
      </c>
      <c r="AP243" s="9">
        <v>1</v>
      </c>
      <c r="AQ243" s="6">
        <v>0.9</v>
      </c>
      <c r="AR243" s="5" t="s">
        <v>3787</v>
      </c>
      <c r="AS243" s="5" t="s">
        <v>3788</v>
      </c>
      <c r="AT243" s="4" t="s">
        <v>3751</v>
      </c>
      <c r="AU243" s="4" t="s">
        <v>3789</v>
      </c>
      <c r="AV243" s="4" t="s">
        <v>3790</v>
      </c>
      <c r="AW243" s="4" t="s">
        <v>3751</v>
      </c>
      <c r="AX243" s="4" t="s">
        <v>3789</v>
      </c>
      <c r="AY243" s="4" t="s">
        <v>229</v>
      </c>
      <c r="AZ243" s="4" t="s">
        <v>229</v>
      </c>
      <c r="BA243" s="4" t="s">
        <v>229</v>
      </c>
      <c r="BB243" s="4" t="s">
        <v>229</v>
      </c>
      <c r="BC243" s="4" t="s">
        <v>229</v>
      </c>
      <c r="BD243" s="4" t="s">
        <v>229</v>
      </c>
      <c r="BE243" s="4" t="s">
        <v>229</v>
      </c>
      <c r="BF243" s="4" t="s">
        <v>229</v>
      </c>
      <c r="BG243" s="4" t="s">
        <v>229</v>
      </c>
      <c r="BH243" s="4" t="s">
        <v>229</v>
      </c>
      <c r="BI243" s="4" t="s">
        <v>229</v>
      </c>
      <c r="BJ243" s="4" t="s">
        <v>229</v>
      </c>
      <c r="BK243" s="4" t="s">
        <v>229</v>
      </c>
      <c r="BL243" s="4" t="s">
        <v>229</v>
      </c>
      <c r="BM243" s="4" t="s">
        <v>229</v>
      </c>
      <c r="BN243" s="4" t="s">
        <v>229</v>
      </c>
      <c r="BO243" s="4" t="s">
        <v>229</v>
      </c>
      <c r="BP243" s="4" t="s">
        <v>229</v>
      </c>
      <c r="BQ243" s="4" t="s">
        <v>229</v>
      </c>
      <c r="BR243" s="4" t="s">
        <v>229</v>
      </c>
      <c r="BS243" s="4" t="s">
        <v>229</v>
      </c>
      <c r="BT243" s="4" t="s">
        <v>229</v>
      </c>
      <c r="BU243" s="4" t="s">
        <v>229</v>
      </c>
      <c r="BV243" s="4" t="s">
        <v>229</v>
      </c>
      <c r="BY243" s="63">
        <v>3000000</v>
      </c>
    </row>
    <row r="244" spans="1:77" ht="15.75" hidden="1">
      <c r="A244" s="48" t="s">
        <v>15662</v>
      </c>
      <c r="B244" s="3" t="s">
        <v>3721</v>
      </c>
      <c r="C244" s="4" t="s">
        <v>3722</v>
      </c>
      <c r="D244" s="4" t="s">
        <v>3723</v>
      </c>
      <c r="E244" s="4" t="s">
        <v>3724</v>
      </c>
      <c r="F244" s="4" t="s">
        <v>3725</v>
      </c>
      <c r="G244" s="4" t="s">
        <v>3726</v>
      </c>
      <c r="H244" s="3" t="s">
        <v>3791</v>
      </c>
      <c r="I244" s="4" t="s">
        <v>3792</v>
      </c>
      <c r="J244" s="4" t="s">
        <v>3793</v>
      </c>
      <c r="K244" s="5" t="s">
        <v>3794</v>
      </c>
      <c r="L244" s="6">
        <v>2</v>
      </c>
      <c r="M244" s="5" t="s">
        <v>22</v>
      </c>
      <c r="N244" s="79">
        <v>3</v>
      </c>
      <c r="O244" s="4" t="s">
        <v>138</v>
      </c>
      <c r="P244" s="79">
        <v>4</v>
      </c>
      <c r="Q244" s="4" t="s">
        <v>186</v>
      </c>
      <c r="R244" s="79">
        <v>15</v>
      </c>
      <c r="S244" s="4" t="s">
        <v>927</v>
      </c>
      <c r="T244" s="62" t="str">
        <f t="shared" si="3"/>
        <v>15. Vida de ecosistemas terrestres</v>
      </c>
      <c r="U244" s="79" t="s">
        <v>349</v>
      </c>
      <c r="V244" s="4" t="s">
        <v>350</v>
      </c>
      <c r="W244" s="79" t="s">
        <v>497</v>
      </c>
      <c r="X244" s="4" t="s">
        <v>928</v>
      </c>
      <c r="Y244" s="79" t="s">
        <v>498</v>
      </c>
      <c r="Z244" s="4" t="s">
        <v>3760</v>
      </c>
      <c r="AA244" s="51" t="s">
        <v>16507</v>
      </c>
      <c r="AB244" s="3" t="s">
        <v>3795</v>
      </c>
      <c r="AC244" s="4" t="s">
        <v>3796</v>
      </c>
      <c r="AD244" s="4" t="s">
        <v>3797</v>
      </c>
      <c r="AE244" s="4" t="s">
        <v>3730</v>
      </c>
      <c r="AF244" s="4" t="s">
        <v>3798</v>
      </c>
      <c r="AG244" s="4" t="s">
        <v>3799</v>
      </c>
      <c r="AH244" s="8">
        <v>1</v>
      </c>
      <c r="AI244" s="4" t="s">
        <v>3800</v>
      </c>
      <c r="AJ244" s="4" t="s">
        <v>3801</v>
      </c>
      <c r="AK244" s="4" t="s">
        <v>59</v>
      </c>
      <c r="AL244" s="4" t="s">
        <v>3735</v>
      </c>
      <c r="AM244" s="9">
        <v>0.14499999999999999</v>
      </c>
      <c r="AN244" s="9">
        <v>0.28999999999999998</v>
      </c>
      <c r="AO244" s="9">
        <v>0.43</v>
      </c>
      <c r="AP244" s="9">
        <v>1</v>
      </c>
      <c r="AQ244" s="6">
        <v>1</v>
      </c>
      <c r="AR244" s="5" t="s">
        <v>3763</v>
      </c>
      <c r="AS244" s="5" t="s">
        <v>3802</v>
      </c>
      <c r="AT244" s="4" t="s">
        <v>3803</v>
      </c>
      <c r="AU244" s="4" t="s">
        <v>3804</v>
      </c>
      <c r="AV244" s="4" t="s">
        <v>229</v>
      </c>
      <c r="AW244" s="4" t="s">
        <v>229</v>
      </c>
      <c r="AX244" s="4" t="s">
        <v>229</v>
      </c>
      <c r="AY244" s="4" t="s">
        <v>229</v>
      </c>
      <c r="AZ244" s="4" t="s">
        <v>229</v>
      </c>
      <c r="BA244" s="4" t="s">
        <v>229</v>
      </c>
      <c r="BB244" s="4" t="s">
        <v>229</v>
      </c>
      <c r="BC244" s="4" t="s">
        <v>229</v>
      </c>
      <c r="BD244" s="4" t="s">
        <v>229</v>
      </c>
      <c r="BE244" s="4" t="s">
        <v>229</v>
      </c>
      <c r="BF244" s="4" t="s">
        <v>229</v>
      </c>
      <c r="BG244" s="4" t="s">
        <v>229</v>
      </c>
      <c r="BH244" s="4" t="s">
        <v>229</v>
      </c>
      <c r="BI244" s="4" t="s">
        <v>229</v>
      </c>
      <c r="BJ244" s="4" t="s">
        <v>229</v>
      </c>
      <c r="BK244" s="4" t="s">
        <v>229</v>
      </c>
      <c r="BL244" s="4" t="s">
        <v>229</v>
      </c>
      <c r="BM244" s="4" t="s">
        <v>229</v>
      </c>
      <c r="BN244" s="4" t="s">
        <v>229</v>
      </c>
      <c r="BO244" s="4" t="s">
        <v>229</v>
      </c>
      <c r="BP244" s="4" t="s">
        <v>229</v>
      </c>
      <c r="BQ244" s="4" t="s">
        <v>229</v>
      </c>
      <c r="BR244" s="4" t="s">
        <v>229</v>
      </c>
      <c r="BS244" s="4" t="s">
        <v>229</v>
      </c>
      <c r="BT244" s="4" t="s">
        <v>229</v>
      </c>
      <c r="BU244" s="4" t="s">
        <v>229</v>
      </c>
      <c r="BV244" s="4" t="s">
        <v>229</v>
      </c>
      <c r="BY244" s="63">
        <v>25500000</v>
      </c>
    </row>
    <row r="245" spans="1:77" ht="15.75" hidden="1">
      <c r="A245" s="48" t="s">
        <v>15663</v>
      </c>
      <c r="B245" s="3" t="s">
        <v>3721</v>
      </c>
      <c r="C245" s="4" t="s">
        <v>3722</v>
      </c>
      <c r="D245" s="4" t="s">
        <v>3723</v>
      </c>
      <c r="E245" s="4" t="s">
        <v>3724</v>
      </c>
      <c r="F245" s="4" t="s">
        <v>3725</v>
      </c>
      <c r="G245" s="4" t="s">
        <v>3726</v>
      </c>
      <c r="H245" s="3" t="s">
        <v>3805</v>
      </c>
      <c r="I245" s="4" t="s">
        <v>3806</v>
      </c>
      <c r="J245" s="4" t="s">
        <v>3807</v>
      </c>
      <c r="K245" s="5" t="s">
        <v>3808</v>
      </c>
      <c r="L245" s="6">
        <v>1</v>
      </c>
      <c r="M245" s="5" t="s">
        <v>125</v>
      </c>
      <c r="N245" s="79">
        <v>6</v>
      </c>
      <c r="O245" s="5" t="s">
        <v>135</v>
      </c>
      <c r="P245" s="79">
        <v>0</v>
      </c>
      <c r="Q245" s="5" t="s">
        <v>135</v>
      </c>
      <c r="R245" s="79">
        <v>10</v>
      </c>
      <c r="S245" s="4" t="s">
        <v>286</v>
      </c>
      <c r="T245" s="62" t="str">
        <f t="shared" si="3"/>
        <v xml:space="preserve">10. Reducción de las desigualdades </v>
      </c>
      <c r="U245" s="79" t="s">
        <v>349</v>
      </c>
      <c r="V245" s="4" t="s">
        <v>350</v>
      </c>
      <c r="W245" s="79" t="s">
        <v>3581</v>
      </c>
      <c r="X245" s="4" t="s">
        <v>1702</v>
      </c>
      <c r="Y245" s="79" t="s">
        <v>497</v>
      </c>
      <c r="Z245" s="4" t="s">
        <v>1702</v>
      </c>
      <c r="AA245" s="51" t="s">
        <v>8284</v>
      </c>
      <c r="AB245" s="3" t="s">
        <v>1247</v>
      </c>
      <c r="AC245" s="4" t="s">
        <v>1248</v>
      </c>
      <c r="AD245" s="4" t="s">
        <v>3809</v>
      </c>
      <c r="AE245" s="4" t="s">
        <v>3810</v>
      </c>
      <c r="AF245" s="4" t="s">
        <v>3811</v>
      </c>
      <c r="AG245" s="4" t="s">
        <v>3812</v>
      </c>
      <c r="AH245" s="8">
        <v>1</v>
      </c>
      <c r="AI245" s="4" t="s">
        <v>3813</v>
      </c>
      <c r="AJ245" s="4" t="s">
        <v>3814</v>
      </c>
      <c r="AK245" s="4" t="s">
        <v>59</v>
      </c>
      <c r="AL245" s="4" t="s">
        <v>3735</v>
      </c>
      <c r="AM245" s="9">
        <v>0.1</v>
      </c>
      <c r="AN245" s="9">
        <v>0.25</v>
      </c>
      <c r="AO245" s="9">
        <v>0.35</v>
      </c>
      <c r="AP245" s="9">
        <v>1</v>
      </c>
      <c r="AQ245" s="6">
        <v>0.95</v>
      </c>
      <c r="AR245" s="5" t="s">
        <v>3815</v>
      </c>
      <c r="AS245" s="5" t="s">
        <v>3816</v>
      </c>
      <c r="AT245" s="4" t="s">
        <v>3751</v>
      </c>
      <c r="AU245" s="4" t="s">
        <v>3752</v>
      </c>
      <c r="AV245" s="4" t="s">
        <v>229</v>
      </c>
      <c r="AW245" s="4" t="s">
        <v>3817</v>
      </c>
      <c r="AX245" s="4" t="s">
        <v>3818</v>
      </c>
      <c r="AY245" s="4" t="s">
        <v>229</v>
      </c>
      <c r="AZ245" s="4" t="s">
        <v>3755</v>
      </c>
      <c r="BA245" s="4" t="s">
        <v>3778</v>
      </c>
      <c r="BB245" s="4" t="s">
        <v>229</v>
      </c>
      <c r="BC245" s="4" t="s">
        <v>229</v>
      </c>
      <c r="BD245" s="4" t="s">
        <v>229</v>
      </c>
      <c r="BE245" s="4" t="s">
        <v>229</v>
      </c>
      <c r="BF245" s="4" t="s">
        <v>229</v>
      </c>
      <c r="BG245" s="4" t="s">
        <v>229</v>
      </c>
      <c r="BH245" s="4" t="s">
        <v>229</v>
      </c>
      <c r="BI245" s="4" t="s">
        <v>229</v>
      </c>
      <c r="BJ245" s="4" t="s">
        <v>229</v>
      </c>
      <c r="BK245" s="4" t="s">
        <v>229</v>
      </c>
      <c r="BL245" s="4" t="s">
        <v>229</v>
      </c>
      <c r="BM245" s="4" t="s">
        <v>229</v>
      </c>
      <c r="BN245" s="4" t="s">
        <v>229</v>
      </c>
      <c r="BO245" s="4" t="s">
        <v>229</v>
      </c>
      <c r="BP245" s="4" t="s">
        <v>229</v>
      </c>
      <c r="BQ245" s="4" t="s">
        <v>229</v>
      </c>
      <c r="BR245" s="4" t="s">
        <v>229</v>
      </c>
      <c r="BS245" s="4" t="s">
        <v>229</v>
      </c>
      <c r="BT245" s="4" t="s">
        <v>229</v>
      </c>
      <c r="BU245" s="4" t="s">
        <v>229</v>
      </c>
      <c r="BV245" s="4" t="s">
        <v>229</v>
      </c>
      <c r="BY245" s="63">
        <v>2000000</v>
      </c>
    </row>
    <row r="246" spans="1:77" ht="15.75" hidden="1">
      <c r="A246" s="48" t="s">
        <v>15664</v>
      </c>
      <c r="B246" s="3" t="s">
        <v>3721</v>
      </c>
      <c r="C246" s="4" t="s">
        <v>3722</v>
      </c>
      <c r="D246" s="4" t="s">
        <v>3723</v>
      </c>
      <c r="E246" s="4" t="s">
        <v>3724</v>
      </c>
      <c r="F246" s="4" t="s">
        <v>3725</v>
      </c>
      <c r="G246" s="4" t="s">
        <v>3726</v>
      </c>
      <c r="H246" s="3" t="s">
        <v>1035</v>
      </c>
      <c r="I246" s="4" t="s">
        <v>1036</v>
      </c>
      <c r="J246" s="4" t="s">
        <v>3819</v>
      </c>
      <c r="K246" s="5" t="s">
        <v>3820</v>
      </c>
      <c r="L246" s="6">
        <v>4</v>
      </c>
      <c r="M246" s="5" t="s">
        <v>127</v>
      </c>
      <c r="N246" s="79">
        <v>4</v>
      </c>
      <c r="O246" s="5" t="s">
        <v>145</v>
      </c>
      <c r="P246" s="79">
        <v>0</v>
      </c>
      <c r="Q246" s="5" t="s">
        <v>145</v>
      </c>
      <c r="R246" s="79">
        <v>4</v>
      </c>
      <c r="S246" s="4" t="s">
        <v>1022</v>
      </c>
      <c r="T246" s="62" t="str">
        <f t="shared" si="3"/>
        <v>4. Educación de calidad</v>
      </c>
      <c r="U246" s="79" t="s">
        <v>349</v>
      </c>
      <c r="V246" s="4" t="s">
        <v>350</v>
      </c>
      <c r="W246" s="79" t="s">
        <v>840</v>
      </c>
      <c r="X246" s="4" t="s">
        <v>1039</v>
      </c>
      <c r="Y246" s="79" t="s">
        <v>349</v>
      </c>
      <c r="Z246" s="4" t="s">
        <v>1040</v>
      </c>
      <c r="AA246" s="51" t="s">
        <v>16497</v>
      </c>
      <c r="AB246" s="3" t="s">
        <v>1041</v>
      </c>
      <c r="AC246" s="4" t="s">
        <v>1549</v>
      </c>
      <c r="AD246" s="4" t="s">
        <v>3821</v>
      </c>
      <c r="AE246" s="4" t="s">
        <v>3822</v>
      </c>
      <c r="AF246" s="4" t="s">
        <v>3823</v>
      </c>
      <c r="AG246" s="4" t="s">
        <v>3824</v>
      </c>
      <c r="AH246" s="8">
        <v>0.75</v>
      </c>
      <c r="AI246" s="4" t="s">
        <v>3825</v>
      </c>
      <c r="AJ246" s="4" t="s">
        <v>3826</v>
      </c>
      <c r="AK246" s="4" t="s">
        <v>59</v>
      </c>
      <c r="AL246" s="4" t="s">
        <v>3735</v>
      </c>
      <c r="AM246" s="9">
        <v>0.25</v>
      </c>
      <c r="AN246" s="9">
        <v>0.35</v>
      </c>
      <c r="AO246" s="9">
        <v>0.45</v>
      </c>
      <c r="AP246" s="9">
        <v>0.75</v>
      </c>
      <c r="AQ246" s="6">
        <v>0.8</v>
      </c>
      <c r="AR246" s="5" t="s">
        <v>3827</v>
      </c>
      <c r="AS246" s="5" t="s">
        <v>3828</v>
      </c>
      <c r="AT246" s="4" t="s">
        <v>3751</v>
      </c>
      <c r="AU246" s="4" t="s">
        <v>3752</v>
      </c>
      <c r="AV246" s="4" t="s">
        <v>229</v>
      </c>
      <c r="AW246" s="4" t="s">
        <v>229</v>
      </c>
      <c r="AX246" s="4" t="s">
        <v>229</v>
      </c>
      <c r="AY246" s="4" t="s">
        <v>229</v>
      </c>
      <c r="AZ246" s="4" t="s">
        <v>229</v>
      </c>
      <c r="BA246" s="4" t="s">
        <v>229</v>
      </c>
      <c r="BB246" s="4" t="s">
        <v>229</v>
      </c>
      <c r="BC246" s="4" t="s">
        <v>229</v>
      </c>
      <c r="BD246" s="4" t="s">
        <v>229</v>
      </c>
      <c r="BE246" s="4" t="s">
        <v>229</v>
      </c>
      <c r="BF246" s="4" t="s">
        <v>229</v>
      </c>
      <c r="BG246" s="4" t="s">
        <v>229</v>
      </c>
      <c r="BH246" s="4" t="s">
        <v>229</v>
      </c>
      <c r="BI246" s="4" t="s">
        <v>229</v>
      </c>
      <c r="BJ246" s="4" t="s">
        <v>229</v>
      </c>
      <c r="BK246" s="4" t="s">
        <v>229</v>
      </c>
      <c r="BL246" s="4" t="s">
        <v>229</v>
      </c>
      <c r="BM246" s="4" t="s">
        <v>229</v>
      </c>
      <c r="BN246" s="4" t="s">
        <v>229</v>
      </c>
      <c r="BO246" s="4" t="s">
        <v>229</v>
      </c>
      <c r="BP246" s="4" t="s">
        <v>229</v>
      </c>
      <c r="BQ246" s="4" t="s">
        <v>229</v>
      </c>
      <c r="BR246" s="4" t="s">
        <v>229</v>
      </c>
      <c r="BS246" s="4" t="s">
        <v>229</v>
      </c>
      <c r="BT246" s="4" t="s">
        <v>229</v>
      </c>
      <c r="BU246" s="4" t="s">
        <v>229</v>
      </c>
      <c r="BV246" s="4" t="s">
        <v>229</v>
      </c>
      <c r="BY246" s="63">
        <v>11100000</v>
      </c>
    </row>
    <row r="247" spans="1:77" ht="15.75" hidden="1">
      <c r="A247" s="48" t="s">
        <v>15665</v>
      </c>
      <c r="B247" s="3" t="s">
        <v>3721</v>
      </c>
      <c r="C247" s="4" t="s">
        <v>3722</v>
      </c>
      <c r="D247" s="4" t="s">
        <v>3723</v>
      </c>
      <c r="E247" s="4" t="s">
        <v>3724</v>
      </c>
      <c r="F247" s="4" t="s">
        <v>3725</v>
      </c>
      <c r="G247" s="4" t="s">
        <v>3726</v>
      </c>
      <c r="H247" s="3" t="s">
        <v>1072</v>
      </c>
      <c r="I247" s="4" t="s">
        <v>1073</v>
      </c>
      <c r="J247" s="4" t="s">
        <v>3829</v>
      </c>
      <c r="K247" s="5" t="s">
        <v>3830</v>
      </c>
      <c r="L247" s="6">
        <v>2</v>
      </c>
      <c r="M247" s="5" t="s">
        <v>22</v>
      </c>
      <c r="N247" s="79">
        <v>1</v>
      </c>
      <c r="O247" s="4" t="s">
        <v>137</v>
      </c>
      <c r="P247" s="79">
        <v>3</v>
      </c>
      <c r="Q247" s="4" t="s">
        <v>175</v>
      </c>
      <c r="R247" s="79">
        <v>12</v>
      </c>
      <c r="S247" s="4" t="s">
        <v>1076</v>
      </c>
      <c r="T247" s="62" t="str">
        <f t="shared" si="3"/>
        <v>12. Producción y consumo responsables</v>
      </c>
      <c r="U247" s="79" t="s">
        <v>528</v>
      </c>
      <c r="V247" s="4" t="s">
        <v>578</v>
      </c>
      <c r="W247" s="79" t="s">
        <v>349</v>
      </c>
      <c r="X247" s="4" t="s">
        <v>1077</v>
      </c>
      <c r="Y247" s="79" t="s">
        <v>497</v>
      </c>
      <c r="Z247" s="4" t="s">
        <v>1078</v>
      </c>
      <c r="AA247" s="51" t="s">
        <v>16488</v>
      </c>
      <c r="AB247" s="3" t="s">
        <v>1857</v>
      </c>
      <c r="AC247" s="4" t="s">
        <v>2948</v>
      </c>
      <c r="AD247" s="4" t="s">
        <v>3831</v>
      </c>
      <c r="AE247" s="4" t="s">
        <v>3832</v>
      </c>
      <c r="AF247" s="4" t="s">
        <v>3833</v>
      </c>
      <c r="AG247" s="4" t="s">
        <v>3834</v>
      </c>
      <c r="AH247" s="8">
        <v>0.9</v>
      </c>
      <c r="AI247" s="4" t="s">
        <v>3835</v>
      </c>
      <c r="AJ247" s="4" t="s">
        <v>3836</v>
      </c>
      <c r="AK247" s="4" t="s">
        <v>59</v>
      </c>
      <c r="AL247" s="4" t="s">
        <v>3735</v>
      </c>
      <c r="AM247" s="9">
        <v>0.25</v>
      </c>
      <c r="AN247" s="9">
        <v>0.45</v>
      </c>
      <c r="AO247" s="9">
        <v>0.67</v>
      </c>
      <c r="AP247" s="9">
        <v>0.9</v>
      </c>
      <c r="AQ247" s="6">
        <v>0.95</v>
      </c>
      <c r="AR247" s="5" t="s">
        <v>3837</v>
      </c>
      <c r="AS247" s="5" t="s">
        <v>3838</v>
      </c>
      <c r="AT247" s="4" t="s">
        <v>3839</v>
      </c>
      <c r="AU247" s="4" t="s">
        <v>3752</v>
      </c>
      <c r="AV247" s="4" t="s">
        <v>229</v>
      </c>
      <c r="AW247" s="4" t="s">
        <v>3817</v>
      </c>
      <c r="AX247" s="4" t="s">
        <v>3840</v>
      </c>
      <c r="AY247" s="4" t="s">
        <v>229</v>
      </c>
      <c r="AZ247" s="4" t="s">
        <v>229</v>
      </c>
      <c r="BA247" s="4" t="s">
        <v>229</v>
      </c>
      <c r="BB247" s="4" t="s">
        <v>229</v>
      </c>
      <c r="BC247" s="4" t="s">
        <v>229</v>
      </c>
      <c r="BD247" s="4" t="s">
        <v>229</v>
      </c>
      <c r="BE247" s="4" t="s">
        <v>229</v>
      </c>
      <c r="BF247" s="4" t="s">
        <v>229</v>
      </c>
      <c r="BG247" s="4" t="s">
        <v>229</v>
      </c>
      <c r="BH247" s="4" t="s">
        <v>229</v>
      </c>
      <c r="BI247" s="4" t="s">
        <v>229</v>
      </c>
      <c r="BJ247" s="4" t="s">
        <v>229</v>
      </c>
      <c r="BK247" s="4" t="s">
        <v>229</v>
      </c>
      <c r="BL247" s="4" t="s">
        <v>229</v>
      </c>
      <c r="BM247" s="4" t="s">
        <v>229</v>
      </c>
      <c r="BN247" s="4" t="s">
        <v>229</v>
      </c>
      <c r="BO247" s="4" t="s">
        <v>229</v>
      </c>
      <c r="BP247" s="4" t="s">
        <v>229</v>
      </c>
      <c r="BQ247" s="4" t="s">
        <v>229</v>
      </c>
      <c r="BR247" s="4" t="s">
        <v>229</v>
      </c>
      <c r="BS247" s="4" t="s">
        <v>229</v>
      </c>
      <c r="BT247" s="4" t="s">
        <v>229</v>
      </c>
      <c r="BU247" s="4" t="s">
        <v>229</v>
      </c>
      <c r="BV247" s="4" t="s">
        <v>229</v>
      </c>
      <c r="BY247" s="63">
        <v>48659999</v>
      </c>
    </row>
    <row r="248" spans="1:77" ht="15.75" hidden="1">
      <c r="A248" s="48" t="s">
        <v>15682</v>
      </c>
      <c r="B248" s="3" t="s">
        <v>3954</v>
      </c>
      <c r="C248" s="4" t="s">
        <v>3955</v>
      </c>
      <c r="D248" s="4" t="s">
        <v>3956</v>
      </c>
      <c r="E248" s="4" t="s">
        <v>3957</v>
      </c>
      <c r="F248" s="4" t="s">
        <v>3958</v>
      </c>
      <c r="G248" s="4" t="s">
        <v>3959</v>
      </c>
      <c r="H248" s="3" t="s">
        <v>2816</v>
      </c>
      <c r="I248" s="4" t="s">
        <v>2817</v>
      </c>
      <c r="J248" s="4" t="s">
        <v>4016</v>
      </c>
      <c r="K248" s="5" t="s">
        <v>4017</v>
      </c>
      <c r="L248" s="6">
        <v>2</v>
      </c>
      <c r="M248" s="5" t="s">
        <v>22</v>
      </c>
      <c r="N248" s="79" t="s">
        <v>349</v>
      </c>
      <c r="O248" s="4" t="s">
        <v>25</v>
      </c>
      <c r="P248" s="79" t="s">
        <v>349</v>
      </c>
      <c r="Q248" s="4" t="s">
        <v>180</v>
      </c>
      <c r="R248" s="79">
        <v>11</v>
      </c>
      <c r="S248" s="4" t="s">
        <v>631</v>
      </c>
      <c r="T248" s="62" t="str">
        <f t="shared" si="3"/>
        <v>11. Ciudades y comunidades sostenibles</v>
      </c>
      <c r="U248" s="79" t="s">
        <v>349</v>
      </c>
      <c r="V248" s="4" t="s">
        <v>350</v>
      </c>
      <c r="W248" s="79" t="s">
        <v>349</v>
      </c>
      <c r="X248" s="4" t="s">
        <v>783</v>
      </c>
      <c r="Y248" s="79" t="s">
        <v>497</v>
      </c>
      <c r="Z248" s="4" t="s">
        <v>784</v>
      </c>
      <c r="AA248" s="51" t="s">
        <v>16485</v>
      </c>
      <c r="AB248" s="3" t="s">
        <v>4018</v>
      </c>
      <c r="AC248" s="4" t="s">
        <v>4019</v>
      </c>
      <c r="AD248" s="4" t="s">
        <v>4020</v>
      </c>
      <c r="AE248" s="4" t="s">
        <v>4021</v>
      </c>
      <c r="AF248" s="4" t="s">
        <v>4022</v>
      </c>
      <c r="AG248" s="4" t="s">
        <v>4023</v>
      </c>
      <c r="AH248" s="8">
        <v>1</v>
      </c>
      <c r="AI248" s="4" t="s">
        <v>4024</v>
      </c>
      <c r="AJ248" s="4" t="s">
        <v>4025</v>
      </c>
      <c r="AK248" s="4" t="s">
        <v>59</v>
      </c>
      <c r="AL248" s="4" t="s">
        <v>4026</v>
      </c>
      <c r="AM248" s="9">
        <v>0.25</v>
      </c>
      <c r="AN248" s="9">
        <v>0.5</v>
      </c>
      <c r="AO248" s="9">
        <v>0.75</v>
      </c>
      <c r="AP248" s="9">
        <v>1</v>
      </c>
      <c r="AQ248" s="6">
        <v>1</v>
      </c>
      <c r="AR248" s="5" t="s">
        <v>4027</v>
      </c>
      <c r="AS248" s="5" t="s">
        <v>4028</v>
      </c>
      <c r="AT248" s="4" t="s">
        <v>4029</v>
      </c>
      <c r="AU248" s="4" t="s">
        <v>4030</v>
      </c>
      <c r="AV248" s="4" t="s">
        <v>229</v>
      </c>
      <c r="AW248" s="4" t="s">
        <v>229</v>
      </c>
      <c r="AX248" s="4" t="s">
        <v>229</v>
      </c>
      <c r="AY248" s="4" t="s">
        <v>229</v>
      </c>
      <c r="AZ248" s="4" t="s">
        <v>229</v>
      </c>
      <c r="BA248" s="4" t="s">
        <v>229</v>
      </c>
      <c r="BB248" s="4" t="s">
        <v>229</v>
      </c>
      <c r="BC248" s="4" t="s">
        <v>229</v>
      </c>
      <c r="BD248" s="4" t="s">
        <v>229</v>
      </c>
      <c r="BE248" s="4" t="s">
        <v>229</v>
      </c>
      <c r="BF248" s="4" t="s">
        <v>229</v>
      </c>
      <c r="BG248" s="4" t="s">
        <v>229</v>
      </c>
      <c r="BH248" s="4" t="s">
        <v>229</v>
      </c>
      <c r="BI248" s="4" t="s">
        <v>229</v>
      </c>
      <c r="BJ248" s="4" t="s">
        <v>229</v>
      </c>
      <c r="BK248" s="4" t="s">
        <v>229</v>
      </c>
      <c r="BL248" s="4" t="s">
        <v>229</v>
      </c>
      <c r="BM248" s="4" t="s">
        <v>229</v>
      </c>
      <c r="BN248" s="4" t="s">
        <v>229</v>
      </c>
      <c r="BO248" s="4" t="s">
        <v>229</v>
      </c>
      <c r="BP248" s="4" t="s">
        <v>229</v>
      </c>
      <c r="BQ248" s="4" t="s">
        <v>229</v>
      </c>
      <c r="BR248" s="4" t="s">
        <v>229</v>
      </c>
      <c r="BS248" s="4" t="s">
        <v>229</v>
      </c>
      <c r="BT248" s="4" t="s">
        <v>229</v>
      </c>
      <c r="BU248" s="4" t="s">
        <v>229</v>
      </c>
      <c r="BV248" s="4" t="s">
        <v>229</v>
      </c>
      <c r="BW248" t="s">
        <v>230</v>
      </c>
      <c r="BY248" s="63">
        <v>1445910</v>
      </c>
    </row>
    <row r="249" spans="1:77" ht="15.75" hidden="1">
      <c r="A249" s="48" t="s">
        <v>15691</v>
      </c>
      <c r="B249" s="3" t="s">
        <v>3954</v>
      </c>
      <c r="C249" s="4" t="s">
        <v>3955</v>
      </c>
      <c r="D249" s="4" t="s">
        <v>3956</v>
      </c>
      <c r="E249" s="4" t="s">
        <v>3957</v>
      </c>
      <c r="F249" s="4" t="s">
        <v>3958</v>
      </c>
      <c r="G249" s="4" t="s">
        <v>3959</v>
      </c>
      <c r="H249" s="3" t="s">
        <v>1261</v>
      </c>
      <c r="I249" s="4" t="s">
        <v>1262</v>
      </c>
      <c r="J249" s="4" t="s">
        <v>4154</v>
      </c>
      <c r="K249" s="5" t="s">
        <v>4155</v>
      </c>
      <c r="L249" s="6">
        <v>2</v>
      </c>
      <c r="M249" s="5" t="s">
        <v>22</v>
      </c>
      <c r="N249" s="79">
        <v>2</v>
      </c>
      <c r="O249" s="5" t="s">
        <v>25</v>
      </c>
      <c r="P249" s="79">
        <v>2</v>
      </c>
      <c r="Q249" s="5" t="s">
        <v>180</v>
      </c>
      <c r="R249" s="79">
        <v>11</v>
      </c>
      <c r="S249" s="4" t="s">
        <v>631</v>
      </c>
      <c r="T249" s="62" t="str">
        <f t="shared" si="3"/>
        <v>11. Ciudades y comunidades sostenibles</v>
      </c>
      <c r="U249" s="79" t="s">
        <v>349</v>
      </c>
      <c r="V249" s="4" t="s">
        <v>350</v>
      </c>
      <c r="W249" s="79" t="s">
        <v>349</v>
      </c>
      <c r="X249" s="4" t="s">
        <v>783</v>
      </c>
      <c r="Y249" s="79" t="s">
        <v>497</v>
      </c>
      <c r="Z249" s="4" t="s">
        <v>784</v>
      </c>
      <c r="AA249" s="51" t="s">
        <v>16485</v>
      </c>
      <c r="AB249" s="3" t="s">
        <v>1265</v>
      </c>
      <c r="AC249" s="4" t="s">
        <v>1266</v>
      </c>
      <c r="AD249" s="4" t="s">
        <v>4156</v>
      </c>
      <c r="AE249" s="4" t="s">
        <v>4157</v>
      </c>
      <c r="AF249" s="4" t="s">
        <v>4158</v>
      </c>
      <c r="AG249" s="4" t="s">
        <v>4159</v>
      </c>
      <c r="AH249" s="8">
        <v>1</v>
      </c>
      <c r="AI249" s="4" t="s">
        <v>4160</v>
      </c>
      <c r="AJ249" s="4" t="s">
        <v>4161</v>
      </c>
      <c r="AK249" s="4" t="s">
        <v>59</v>
      </c>
      <c r="AL249" s="4" t="s">
        <v>4162</v>
      </c>
      <c r="AM249" s="9">
        <v>0.25</v>
      </c>
      <c r="AN249" s="9">
        <v>0.5</v>
      </c>
      <c r="AO249" s="9">
        <v>0.75</v>
      </c>
      <c r="AP249" s="9">
        <v>1</v>
      </c>
      <c r="AQ249" s="6">
        <v>1</v>
      </c>
      <c r="AR249" s="5" t="s">
        <v>4163</v>
      </c>
      <c r="AS249" s="5" t="s">
        <v>4164</v>
      </c>
      <c r="AT249" s="4" t="s">
        <v>4165</v>
      </c>
      <c r="AU249" s="4" t="s">
        <v>4166</v>
      </c>
      <c r="AV249" s="4" t="s">
        <v>4167</v>
      </c>
      <c r="AW249" s="4" t="s">
        <v>4152</v>
      </c>
      <c r="AX249" s="4" t="s">
        <v>4166</v>
      </c>
      <c r="AY249" s="4" t="s">
        <v>4168</v>
      </c>
      <c r="AZ249" s="4" t="s">
        <v>4165</v>
      </c>
      <c r="BA249" s="4" t="s">
        <v>4166</v>
      </c>
      <c r="BB249" s="4" t="s">
        <v>4169</v>
      </c>
      <c r="BC249" s="4" t="s">
        <v>4165</v>
      </c>
      <c r="BD249" s="4" t="s">
        <v>4166</v>
      </c>
      <c r="BE249" s="4" t="s">
        <v>4170</v>
      </c>
      <c r="BF249" s="4" t="s">
        <v>4165</v>
      </c>
      <c r="BG249" s="4" t="s">
        <v>4166</v>
      </c>
      <c r="BH249" s="4" t="s">
        <v>4171</v>
      </c>
      <c r="BI249" s="4" t="s">
        <v>4172</v>
      </c>
      <c r="BJ249" s="4" t="s">
        <v>4173</v>
      </c>
      <c r="BK249" s="4" t="s">
        <v>4174</v>
      </c>
      <c r="BL249" s="4" t="s">
        <v>4175</v>
      </c>
      <c r="BM249" s="4" t="s">
        <v>4176</v>
      </c>
      <c r="BN249" s="4" t="s">
        <v>4177</v>
      </c>
      <c r="BO249" s="4" t="s">
        <v>4029</v>
      </c>
      <c r="BP249" s="4" t="s">
        <v>4178</v>
      </c>
      <c r="BQ249" s="4" t="s">
        <v>229</v>
      </c>
      <c r="BR249" s="4" t="s">
        <v>229</v>
      </c>
      <c r="BS249" s="4" t="s">
        <v>229</v>
      </c>
      <c r="BT249" s="4" t="s">
        <v>229</v>
      </c>
      <c r="BU249" s="4" t="s">
        <v>229</v>
      </c>
      <c r="BV249" s="4" t="s">
        <v>229</v>
      </c>
      <c r="BY249" s="63">
        <v>150785489</v>
      </c>
    </row>
    <row r="250" spans="1:77" ht="15.75" hidden="1">
      <c r="A250" s="48" t="s">
        <v>15692</v>
      </c>
      <c r="B250" s="3" t="s">
        <v>3954</v>
      </c>
      <c r="C250" s="4" t="s">
        <v>3955</v>
      </c>
      <c r="D250" s="4" t="s">
        <v>3956</v>
      </c>
      <c r="E250" s="4" t="s">
        <v>3957</v>
      </c>
      <c r="F250" s="4" t="s">
        <v>3958</v>
      </c>
      <c r="G250" s="4" t="s">
        <v>3959</v>
      </c>
      <c r="H250" s="3" t="s">
        <v>14</v>
      </c>
      <c r="I250" s="4" t="s">
        <v>16</v>
      </c>
      <c r="J250" s="4" t="s">
        <v>4179</v>
      </c>
      <c r="K250" s="5" t="s">
        <v>4180</v>
      </c>
      <c r="L250" s="6">
        <v>2</v>
      </c>
      <c r="M250" s="5" t="s">
        <v>22</v>
      </c>
      <c r="N250" s="79" t="s">
        <v>349</v>
      </c>
      <c r="O250" s="4" t="s">
        <v>25</v>
      </c>
      <c r="P250" s="79" t="s">
        <v>497</v>
      </c>
      <c r="Q250" s="4" t="s">
        <v>28</v>
      </c>
      <c r="R250" s="79" t="s">
        <v>1593</v>
      </c>
      <c r="S250" s="4" t="s">
        <v>286</v>
      </c>
      <c r="T250" s="62" t="str">
        <f t="shared" si="3"/>
        <v xml:space="preserve">10. Reducción de las desigualdades </v>
      </c>
      <c r="U250" s="79" t="s">
        <v>497</v>
      </c>
      <c r="V250" s="4" t="s">
        <v>34</v>
      </c>
      <c r="W250" s="79" t="s">
        <v>349</v>
      </c>
      <c r="X250" s="4" t="s">
        <v>269</v>
      </c>
      <c r="Y250" s="79" t="s">
        <v>349</v>
      </c>
      <c r="Z250" s="4" t="s">
        <v>3891</v>
      </c>
      <c r="AA250" s="51" t="s">
        <v>16508</v>
      </c>
      <c r="AB250" s="3" t="s">
        <v>42</v>
      </c>
      <c r="AC250" s="4" t="s">
        <v>44</v>
      </c>
      <c r="AD250" s="4" t="s">
        <v>4181</v>
      </c>
      <c r="AE250" s="4" t="s">
        <v>4182</v>
      </c>
      <c r="AF250" s="4" t="s">
        <v>4183</v>
      </c>
      <c r="AG250" s="4" t="s">
        <v>4184</v>
      </c>
      <c r="AH250" s="8">
        <v>1</v>
      </c>
      <c r="AI250" s="4" t="s">
        <v>4185</v>
      </c>
      <c r="AJ250" s="4" t="s">
        <v>4186</v>
      </c>
      <c r="AK250" s="4" t="s">
        <v>59</v>
      </c>
      <c r="AL250" s="4" t="s">
        <v>4187</v>
      </c>
      <c r="AM250" s="9">
        <v>0.1</v>
      </c>
      <c r="AN250" s="9">
        <v>0.3</v>
      </c>
      <c r="AO250" s="9">
        <v>0.75</v>
      </c>
      <c r="AP250" s="9">
        <v>1</v>
      </c>
      <c r="AQ250" s="6">
        <v>1</v>
      </c>
      <c r="AR250" s="5" t="s">
        <v>4188</v>
      </c>
      <c r="AS250" s="5" t="s">
        <v>4189</v>
      </c>
      <c r="AT250" s="4" t="s">
        <v>4190</v>
      </c>
      <c r="AU250" s="4" t="s">
        <v>4191</v>
      </c>
      <c r="AV250" s="4" t="s">
        <v>229</v>
      </c>
      <c r="AW250" s="4" t="s">
        <v>229</v>
      </c>
      <c r="AX250" s="4" t="s">
        <v>229</v>
      </c>
      <c r="AY250" s="4" t="s">
        <v>229</v>
      </c>
      <c r="AZ250" s="4" t="s">
        <v>229</v>
      </c>
      <c r="BA250" s="4" t="s">
        <v>229</v>
      </c>
      <c r="BB250" s="4" t="s">
        <v>229</v>
      </c>
      <c r="BC250" s="4" t="s">
        <v>229</v>
      </c>
      <c r="BD250" s="4" t="s">
        <v>229</v>
      </c>
      <c r="BE250" s="4" t="s">
        <v>229</v>
      </c>
      <c r="BF250" s="4" t="s">
        <v>229</v>
      </c>
      <c r="BG250" s="4" t="s">
        <v>229</v>
      </c>
      <c r="BH250" s="4" t="s">
        <v>229</v>
      </c>
      <c r="BI250" s="4" t="s">
        <v>229</v>
      </c>
      <c r="BJ250" s="4" t="s">
        <v>229</v>
      </c>
      <c r="BK250" s="4" t="s">
        <v>229</v>
      </c>
      <c r="BL250" s="4" t="s">
        <v>229</v>
      </c>
      <c r="BM250" s="4" t="s">
        <v>229</v>
      </c>
      <c r="BN250" s="4" t="s">
        <v>229</v>
      </c>
      <c r="BO250" s="4" t="s">
        <v>229</v>
      </c>
      <c r="BP250" s="4" t="s">
        <v>229</v>
      </c>
      <c r="BQ250" s="4" t="s">
        <v>229</v>
      </c>
      <c r="BR250" s="4" t="s">
        <v>229</v>
      </c>
      <c r="BS250" s="4" t="s">
        <v>229</v>
      </c>
      <c r="BT250" s="4" t="s">
        <v>229</v>
      </c>
      <c r="BU250" s="4" t="s">
        <v>229</v>
      </c>
      <c r="BV250" s="4" t="s">
        <v>229</v>
      </c>
      <c r="BW250" t="s">
        <v>120</v>
      </c>
      <c r="BX250" t="s">
        <v>122</v>
      </c>
      <c r="BY250" s="63">
        <v>2695878</v>
      </c>
    </row>
    <row r="251" spans="1:77" ht="15.75" hidden="1">
      <c r="A251" s="48" t="s">
        <v>15693</v>
      </c>
      <c r="B251" s="3" t="s">
        <v>3954</v>
      </c>
      <c r="C251" s="4" t="s">
        <v>3955</v>
      </c>
      <c r="D251" s="4" t="s">
        <v>3956</v>
      </c>
      <c r="E251" s="4" t="s">
        <v>3957</v>
      </c>
      <c r="F251" s="4" t="s">
        <v>3958</v>
      </c>
      <c r="G251" s="4" t="s">
        <v>3959</v>
      </c>
      <c r="H251" s="3" t="s">
        <v>231</v>
      </c>
      <c r="I251" s="4" t="s">
        <v>232</v>
      </c>
      <c r="J251" s="4" t="s">
        <v>3960</v>
      </c>
      <c r="K251" s="5" t="s">
        <v>3961</v>
      </c>
      <c r="L251" s="6">
        <v>5</v>
      </c>
      <c r="M251" s="5" t="s">
        <v>128</v>
      </c>
      <c r="N251" s="79">
        <v>3</v>
      </c>
      <c r="O251" s="5" t="s">
        <v>150</v>
      </c>
      <c r="P251" s="79">
        <v>1</v>
      </c>
      <c r="Q251" s="5" t="s">
        <v>209</v>
      </c>
      <c r="R251" s="79">
        <v>16</v>
      </c>
      <c r="S251" s="4" t="s">
        <v>31</v>
      </c>
      <c r="T251" s="62" t="str">
        <f t="shared" si="3"/>
        <v>16. Paz, justicia e instituciones sólidas</v>
      </c>
      <c r="U251" s="79" t="s">
        <v>497</v>
      </c>
      <c r="V251" s="4" t="s">
        <v>34</v>
      </c>
      <c r="W251" s="79" t="s">
        <v>3581</v>
      </c>
      <c r="X251" s="4" t="s">
        <v>235</v>
      </c>
      <c r="Y251" s="79" t="s">
        <v>349</v>
      </c>
      <c r="Z251" s="4" t="s">
        <v>236</v>
      </c>
      <c r="AA251" s="51" t="s">
        <v>16478</v>
      </c>
      <c r="AB251" s="3" t="s">
        <v>237</v>
      </c>
      <c r="AC251" s="4" t="s">
        <v>238</v>
      </c>
      <c r="AD251" s="4" t="s">
        <v>3962</v>
      </c>
      <c r="AE251" s="4" t="s">
        <v>3963</v>
      </c>
      <c r="AF251" s="4" t="s">
        <v>3964</v>
      </c>
      <c r="AG251" s="4" t="s">
        <v>3965</v>
      </c>
      <c r="AH251" s="3">
        <v>0.03</v>
      </c>
      <c r="AI251" s="4" t="s">
        <v>3966</v>
      </c>
      <c r="AJ251" s="4" t="s">
        <v>3967</v>
      </c>
      <c r="AK251" s="4" t="s">
        <v>2651</v>
      </c>
      <c r="AL251" s="4" t="s">
        <v>3968</v>
      </c>
      <c r="AM251" s="8">
        <v>0</v>
      </c>
      <c r="AN251" s="8">
        <v>1</v>
      </c>
      <c r="AO251" s="8">
        <v>0.02</v>
      </c>
      <c r="AP251" s="8">
        <v>0.03</v>
      </c>
      <c r="AQ251" s="6">
        <v>0.04</v>
      </c>
      <c r="AR251" s="5" t="s">
        <v>3969</v>
      </c>
      <c r="AS251" s="5" t="s">
        <v>3970</v>
      </c>
      <c r="AT251" s="4" t="s">
        <v>3971</v>
      </c>
      <c r="AU251" s="4" t="s">
        <v>3972</v>
      </c>
      <c r="AV251" s="4" t="s">
        <v>3973</v>
      </c>
      <c r="AW251" s="4" t="s">
        <v>3971</v>
      </c>
      <c r="AX251" s="4" t="s">
        <v>3972</v>
      </c>
      <c r="AY251" s="4" t="s">
        <v>229</v>
      </c>
      <c r="AZ251" s="4" t="s">
        <v>229</v>
      </c>
      <c r="BA251" s="4" t="s">
        <v>229</v>
      </c>
      <c r="BB251" s="4" t="s">
        <v>229</v>
      </c>
      <c r="BC251" s="4" t="s">
        <v>229</v>
      </c>
      <c r="BD251" s="4" t="s">
        <v>229</v>
      </c>
      <c r="BE251" s="4" t="s">
        <v>229</v>
      </c>
      <c r="BF251" s="4" t="s">
        <v>229</v>
      </c>
      <c r="BG251" s="4" t="s">
        <v>229</v>
      </c>
      <c r="BH251" s="4" t="s">
        <v>229</v>
      </c>
      <c r="BI251" s="4" t="s">
        <v>229</v>
      </c>
      <c r="BJ251" s="4" t="s">
        <v>229</v>
      </c>
      <c r="BK251" s="4" t="s">
        <v>229</v>
      </c>
      <c r="BL251" s="4" t="s">
        <v>229</v>
      </c>
      <c r="BM251" s="4" t="s">
        <v>229</v>
      </c>
      <c r="BN251" s="4" t="s">
        <v>229</v>
      </c>
      <c r="BO251" s="4" t="s">
        <v>229</v>
      </c>
      <c r="BP251" s="4" t="s">
        <v>229</v>
      </c>
      <c r="BQ251" s="4" t="s">
        <v>229</v>
      </c>
      <c r="BR251" s="4" t="s">
        <v>229</v>
      </c>
      <c r="BS251" s="4" t="s">
        <v>229</v>
      </c>
      <c r="BT251" s="4" t="s">
        <v>229</v>
      </c>
      <c r="BU251" s="4" t="s">
        <v>229</v>
      </c>
      <c r="BV251" s="4" t="s">
        <v>229</v>
      </c>
      <c r="BY251" s="63">
        <v>80221552</v>
      </c>
    </row>
    <row r="252" spans="1:77" ht="15.75" hidden="1">
      <c r="A252" s="48" t="s">
        <v>15694</v>
      </c>
      <c r="B252" s="3" t="s">
        <v>3954</v>
      </c>
      <c r="C252" s="4" t="s">
        <v>3955</v>
      </c>
      <c r="D252" s="4" t="s">
        <v>3956</v>
      </c>
      <c r="E252" s="4" t="s">
        <v>3957</v>
      </c>
      <c r="F252" s="4" t="s">
        <v>3958</v>
      </c>
      <c r="G252" s="4" t="s">
        <v>3959</v>
      </c>
      <c r="H252" s="3" t="s">
        <v>248</v>
      </c>
      <c r="I252" s="4" t="s">
        <v>249</v>
      </c>
      <c r="J252" s="4" t="s">
        <v>4192</v>
      </c>
      <c r="K252" s="5" t="s">
        <v>4193</v>
      </c>
      <c r="L252" s="6">
        <v>2</v>
      </c>
      <c r="M252" s="5" t="s">
        <v>22</v>
      </c>
      <c r="N252" s="79" t="s">
        <v>349</v>
      </c>
      <c r="O252" s="5" t="s">
        <v>25</v>
      </c>
      <c r="P252" s="79" t="s">
        <v>349</v>
      </c>
      <c r="Q252" s="5" t="s">
        <v>180</v>
      </c>
      <c r="R252" s="79">
        <v>16</v>
      </c>
      <c r="S252" s="4" t="s">
        <v>31</v>
      </c>
      <c r="T252" s="62" t="str">
        <f t="shared" si="3"/>
        <v>16. Paz, justicia e instituciones sólidas</v>
      </c>
      <c r="U252" s="79" t="s">
        <v>528</v>
      </c>
      <c r="V252" s="4" t="s">
        <v>34</v>
      </c>
      <c r="W252" s="79" t="s">
        <v>498</v>
      </c>
      <c r="X252" s="4" t="s">
        <v>37</v>
      </c>
      <c r="Y252" s="79" t="s">
        <v>351</v>
      </c>
      <c r="Z252" s="4" t="s">
        <v>252</v>
      </c>
      <c r="AA252" s="51" t="s">
        <v>16519</v>
      </c>
      <c r="AB252" s="3" t="s">
        <v>253</v>
      </c>
      <c r="AC252" s="4" t="s">
        <v>254</v>
      </c>
      <c r="AD252" s="4" t="s">
        <v>4194</v>
      </c>
      <c r="AE252" s="4" t="s">
        <v>4195</v>
      </c>
      <c r="AF252" s="4" t="s">
        <v>4196</v>
      </c>
      <c r="AG252" s="4" t="s">
        <v>4197</v>
      </c>
      <c r="AH252" s="8">
        <v>1</v>
      </c>
      <c r="AI252" s="4" t="s">
        <v>4198</v>
      </c>
      <c r="AJ252" s="4" t="s">
        <v>4199</v>
      </c>
      <c r="AK252" s="4" t="s">
        <v>59</v>
      </c>
      <c r="AL252" s="4" t="s">
        <v>4200</v>
      </c>
      <c r="AM252" s="9">
        <v>0.1</v>
      </c>
      <c r="AN252" s="9">
        <v>0.3</v>
      </c>
      <c r="AO252" s="9">
        <v>0.75</v>
      </c>
      <c r="AP252" s="9">
        <v>1</v>
      </c>
      <c r="AQ252" s="6">
        <v>1</v>
      </c>
      <c r="AR252" s="5" t="s">
        <v>4201</v>
      </c>
      <c r="AS252" s="5" t="s">
        <v>4202</v>
      </c>
      <c r="AT252" s="4" t="s">
        <v>4203</v>
      </c>
      <c r="AU252" s="4" t="s">
        <v>4204</v>
      </c>
      <c r="AV252" s="4" t="s">
        <v>229</v>
      </c>
      <c r="AW252" s="4" t="s">
        <v>229</v>
      </c>
      <c r="AX252" s="4" t="s">
        <v>229</v>
      </c>
      <c r="AY252" s="4" t="s">
        <v>229</v>
      </c>
      <c r="AZ252" s="4" t="s">
        <v>229</v>
      </c>
      <c r="BA252" s="4" t="s">
        <v>229</v>
      </c>
      <c r="BB252" s="4" t="s">
        <v>229</v>
      </c>
      <c r="BC252" s="4" t="s">
        <v>229</v>
      </c>
      <c r="BD252" s="4" t="s">
        <v>229</v>
      </c>
      <c r="BE252" s="4" t="s">
        <v>229</v>
      </c>
      <c r="BF252" s="4" t="s">
        <v>229</v>
      </c>
      <c r="BG252" s="4" t="s">
        <v>229</v>
      </c>
      <c r="BH252" s="4" t="s">
        <v>229</v>
      </c>
      <c r="BI252" s="4" t="s">
        <v>229</v>
      </c>
      <c r="BJ252" s="4" t="s">
        <v>229</v>
      </c>
      <c r="BK252" s="4" t="s">
        <v>229</v>
      </c>
      <c r="BL252" s="4" t="s">
        <v>229</v>
      </c>
      <c r="BM252" s="4" t="s">
        <v>229</v>
      </c>
      <c r="BN252" s="4" t="s">
        <v>229</v>
      </c>
      <c r="BO252" s="4" t="s">
        <v>229</v>
      </c>
      <c r="BP252" s="4" t="s">
        <v>229</v>
      </c>
      <c r="BQ252" s="4" t="s">
        <v>229</v>
      </c>
      <c r="BR252" s="4" t="s">
        <v>229</v>
      </c>
      <c r="BS252" s="4" t="s">
        <v>229</v>
      </c>
      <c r="BT252" s="4" t="s">
        <v>229</v>
      </c>
      <c r="BU252" s="4" t="s">
        <v>229</v>
      </c>
      <c r="BV252" s="4" t="s">
        <v>229</v>
      </c>
      <c r="BY252" s="63">
        <v>5945000</v>
      </c>
    </row>
    <row r="253" spans="1:77" ht="15.75" hidden="1">
      <c r="A253" s="48" t="s">
        <v>15695</v>
      </c>
      <c r="B253" s="3" t="s">
        <v>3954</v>
      </c>
      <c r="C253" s="4" t="s">
        <v>3955</v>
      </c>
      <c r="D253" s="4" t="s">
        <v>3956</v>
      </c>
      <c r="E253" s="4" t="s">
        <v>3957</v>
      </c>
      <c r="F253" s="4" t="s">
        <v>3958</v>
      </c>
      <c r="G253" s="4" t="s">
        <v>3959</v>
      </c>
      <c r="H253" s="3" t="s">
        <v>263</v>
      </c>
      <c r="I253" s="4" t="s">
        <v>264</v>
      </c>
      <c r="J253" s="4" t="s">
        <v>3974</v>
      </c>
      <c r="K253" s="5" t="s">
        <v>3975</v>
      </c>
      <c r="L253" s="6">
        <v>1</v>
      </c>
      <c r="M253" s="5" t="s">
        <v>125</v>
      </c>
      <c r="N253" s="79">
        <v>5</v>
      </c>
      <c r="O253" s="4" t="s">
        <v>134</v>
      </c>
      <c r="P253" s="79">
        <v>0</v>
      </c>
      <c r="Q253" s="4" t="s">
        <v>134</v>
      </c>
      <c r="R253" s="79">
        <v>5</v>
      </c>
      <c r="S253" s="4" t="s">
        <v>268</v>
      </c>
      <c r="T253" s="62" t="str">
        <f t="shared" si="3"/>
        <v xml:space="preserve">5. Igualdad de género </v>
      </c>
      <c r="U253" s="79" t="s">
        <v>497</v>
      </c>
      <c r="V253" s="4" t="s">
        <v>34</v>
      </c>
      <c r="W253" s="79" t="s">
        <v>349</v>
      </c>
      <c r="X253" s="4" t="s">
        <v>269</v>
      </c>
      <c r="Y253" s="79" t="s">
        <v>840</v>
      </c>
      <c r="Z253" s="4" t="s">
        <v>270</v>
      </c>
      <c r="AA253" s="51" t="s">
        <v>16479</v>
      </c>
      <c r="AB253" s="3" t="s">
        <v>271</v>
      </c>
      <c r="AC253" s="4" t="s">
        <v>272</v>
      </c>
      <c r="AD253" s="4" t="s">
        <v>3976</v>
      </c>
      <c r="AE253" s="4" t="s">
        <v>3977</v>
      </c>
      <c r="AF253" s="4" t="s">
        <v>3978</v>
      </c>
      <c r="AG253" s="4" t="s">
        <v>3979</v>
      </c>
      <c r="AH253" s="8">
        <v>0.2</v>
      </c>
      <c r="AI253" s="4" t="s">
        <v>3980</v>
      </c>
      <c r="AJ253" s="4" t="s">
        <v>3981</v>
      </c>
      <c r="AK253" s="4" t="s">
        <v>59</v>
      </c>
      <c r="AL253" s="4" t="s">
        <v>3982</v>
      </c>
      <c r="AM253" s="9">
        <v>0.05</v>
      </c>
      <c r="AN253" s="9">
        <v>0.1</v>
      </c>
      <c r="AO253" s="9">
        <v>0.15</v>
      </c>
      <c r="AP253" s="9">
        <v>0.2</v>
      </c>
      <c r="AQ253" s="6">
        <v>0.4</v>
      </c>
      <c r="AR253" s="5" t="s">
        <v>3983</v>
      </c>
      <c r="AS253" s="5" t="s">
        <v>3984</v>
      </c>
      <c r="AT253" s="4" t="s">
        <v>3985</v>
      </c>
      <c r="AU253" s="4" t="s">
        <v>3986</v>
      </c>
      <c r="AV253" s="4" t="s">
        <v>3987</v>
      </c>
      <c r="AW253" s="4" t="s">
        <v>3985</v>
      </c>
      <c r="AX253" s="4" t="s">
        <v>3986</v>
      </c>
      <c r="AY253" s="4" t="s">
        <v>3988</v>
      </c>
      <c r="AZ253" s="4" t="s">
        <v>3985</v>
      </c>
      <c r="BA253" s="4" t="s">
        <v>3986</v>
      </c>
      <c r="BB253" s="4" t="s">
        <v>3989</v>
      </c>
      <c r="BC253" s="4" t="s">
        <v>3985</v>
      </c>
      <c r="BD253" s="4" t="s">
        <v>3986</v>
      </c>
      <c r="BE253" s="4" t="s">
        <v>3990</v>
      </c>
      <c r="BF253" s="4" t="s">
        <v>3985</v>
      </c>
      <c r="BG253" s="4" t="s">
        <v>3986</v>
      </c>
      <c r="BH253" s="4" t="s">
        <v>3991</v>
      </c>
      <c r="BI253" s="4" t="s">
        <v>3985</v>
      </c>
      <c r="BJ253" s="4" t="s">
        <v>3986</v>
      </c>
      <c r="BK253" s="4" t="s">
        <v>3992</v>
      </c>
      <c r="BL253" s="4" t="s">
        <v>3985</v>
      </c>
      <c r="BM253" s="4" t="s">
        <v>3986</v>
      </c>
      <c r="BN253" s="4" t="s">
        <v>3993</v>
      </c>
      <c r="BO253" s="4" t="s">
        <v>3985</v>
      </c>
      <c r="BP253" s="4" t="s">
        <v>3986</v>
      </c>
      <c r="BQ253" s="4" t="s">
        <v>3994</v>
      </c>
      <c r="BR253" s="4" t="s">
        <v>3985</v>
      </c>
      <c r="BS253" s="4" t="s">
        <v>3986</v>
      </c>
      <c r="BT253" s="4" t="s">
        <v>3995</v>
      </c>
      <c r="BU253" s="4" t="s">
        <v>229</v>
      </c>
      <c r="BV253" s="4" t="s">
        <v>229</v>
      </c>
      <c r="BY253" s="63">
        <v>7775000</v>
      </c>
    </row>
    <row r="254" spans="1:77" ht="15.75" hidden="1">
      <c r="A254" s="48" t="s">
        <v>15696</v>
      </c>
      <c r="B254" s="3" t="s">
        <v>3954</v>
      </c>
      <c r="C254" s="4" t="s">
        <v>3955</v>
      </c>
      <c r="D254" s="4" t="s">
        <v>3956</v>
      </c>
      <c r="E254" s="4" t="s">
        <v>3957</v>
      </c>
      <c r="F254" s="4" t="s">
        <v>3958</v>
      </c>
      <c r="G254" s="4" t="s">
        <v>3959</v>
      </c>
      <c r="H254" s="3" t="s">
        <v>282</v>
      </c>
      <c r="I254" s="4" t="s">
        <v>283</v>
      </c>
      <c r="J254" s="4" t="s">
        <v>3996</v>
      </c>
      <c r="K254" s="5" t="s">
        <v>3997</v>
      </c>
      <c r="L254" s="6">
        <v>1</v>
      </c>
      <c r="M254" s="5" t="s">
        <v>125</v>
      </c>
      <c r="N254" s="79">
        <v>6</v>
      </c>
      <c r="O254" s="5" t="s">
        <v>135</v>
      </c>
      <c r="P254" s="79">
        <v>0</v>
      </c>
      <c r="Q254" s="5" t="s">
        <v>135</v>
      </c>
      <c r="R254" s="79">
        <v>10</v>
      </c>
      <c r="S254" s="4" t="s">
        <v>286</v>
      </c>
      <c r="T254" s="62" t="str">
        <f t="shared" si="3"/>
        <v xml:space="preserve">10. Reducción de las desigualdades </v>
      </c>
      <c r="U254" s="79" t="s">
        <v>497</v>
      </c>
      <c r="V254" s="4" t="s">
        <v>34</v>
      </c>
      <c r="W254" s="79" t="s">
        <v>349</v>
      </c>
      <c r="X254" s="4" t="s">
        <v>269</v>
      </c>
      <c r="Y254" s="79" t="s">
        <v>840</v>
      </c>
      <c r="Z254" s="4" t="s">
        <v>270</v>
      </c>
      <c r="AA254" s="51" t="s">
        <v>16479</v>
      </c>
      <c r="AB254" s="3" t="s">
        <v>287</v>
      </c>
      <c r="AC254" s="4" t="s">
        <v>288</v>
      </c>
      <c r="AD254" s="4" t="s">
        <v>3998</v>
      </c>
      <c r="AE254" s="4" t="s">
        <v>3999</v>
      </c>
      <c r="AF254" s="4" t="s">
        <v>4000</v>
      </c>
      <c r="AG254" s="4" t="s">
        <v>4001</v>
      </c>
      <c r="AH254" s="8">
        <v>0.3</v>
      </c>
      <c r="AI254" s="4" t="s">
        <v>4002</v>
      </c>
      <c r="AJ254" s="4" t="s">
        <v>4003</v>
      </c>
      <c r="AK254" s="4" t="s">
        <v>59</v>
      </c>
      <c r="AL254" s="4" t="s">
        <v>4004</v>
      </c>
      <c r="AM254" s="9">
        <v>0.08</v>
      </c>
      <c r="AN254" s="9">
        <v>0.16</v>
      </c>
      <c r="AO254" s="9">
        <v>0.24</v>
      </c>
      <c r="AP254" s="9">
        <v>0.3</v>
      </c>
      <c r="AQ254" s="6">
        <v>0.4</v>
      </c>
      <c r="AR254" s="5" t="s">
        <v>4005</v>
      </c>
      <c r="AS254" s="5" t="s">
        <v>4006</v>
      </c>
      <c r="AT254" s="4" t="s">
        <v>4007</v>
      </c>
      <c r="AU254" s="4" t="s">
        <v>4008</v>
      </c>
      <c r="AV254" s="4" t="s">
        <v>4009</v>
      </c>
      <c r="AW254" s="4" t="s">
        <v>4007</v>
      </c>
      <c r="AX254" s="4" t="s">
        <v>4008</v>
      </c>
      <c r="AY254" s="4" t="s">
        <v>4010</v>
      </c>
      <c r="AZ254" s="4" t="s">
        <v>4007</v>
      </c>
      <c r="BA254" s="4" t="s">
        <v>4008</v>
      </c>
      <c r="BB254" s="4" t="s">
        <v>4011</v>
      </c>
      <c r="BC254" s="4" t="s">
        <v>4007</v>
      </c>
      <c r="BD254" s="4" t="s">
        <v>4008</v>
      </c>
      <c r="BE254" s="4" t="s">
        <v>4012</v>
      </c>
      <c r="BF254" s="4" t="s">
        <v>4007</v>
      </c>
      <c r="BG254" s="4" t="s">
        <v>4008</v>
      </c>
      <c r="BH254" s="4" t="s">
        <v>4013</v>
      </c>
      <c r="BI254" s="4" t="s">
        <v>4007</v>
      </c>
      <c r="BJ254" s="4" t="s">
        <v>4008</v>
      </c>
      <c r="BK254" s="4" t="s">
        <v>4014</v>
      </c>
      <c r="BL254" s="4" t="s">
        <v>4007</v>
      </c>
      <c r="BM254" s="4" t="s">
        <v>4008</v>
      </c>
      <c r="BN254" s="4" t="s">
        <v>4015</v>
      </c>
      <c r="BO254" s="4" t="s">
        <v>4007</v>
      </c>
      <c r="BP254" s="4" t="s">
        <v>4008</v>
      </c>
      <c r="BQ254" s="4" t="s">
        <v>229</v>
      </c>
      <c r="BR254" s="4" t="s">
        <v>229</v>
      </c>
      <c r="BS254" s="4" t="s">
        <v>229</v>
      </c>
      <c r="BT254" s="4" t="s">
        <v>229</v>
      </c>
      <c r="BU254" s="4" t="s">
        <v>229</v>
      </c>
      <c r="BV254" s="4" t="s">
        <v>229</v>
      </c>
      <c r="BY254" s="63">
        <v>3795000</v>
      </c>
    </row>
    <row r="255" spans="1:77" ht="15.75" hidden="1">
      <c r="A255" s="48" t="s">
        <v>15697</v>
      </c>
      <c r="B255" s="3" t="s">
        <v>3954</v>
      </c>
      <c r="C255" s="4" t="s">
        <v>3955</v>
      </c>
      <c r="D255" s="4" t="s">
        <v>4278</v>
      </c>
      <c r="E255" s="4" t="s">
        <v>3957</v>
      </c>
      <c r="F255" s="4" t="s">
        <v>3958</v>
      </c>
      <c r="G255" s="4" t="s">
        <v>3959</v>
      </c>
      <c r="H255" s="3" t="s">
        <v>345</v>
      </c>
      <c r="I255" s="4" t="s">
        <v>346</v>
      </c>
      <c r="J255" s="4" t="s">
        <v>347</v>
      </c>
      <c r="K255" s="5" t="s">
        <v>4279</v>
      </c>
      <c r="L255" s="6">
        <v>1</v>
      </c>
      <c r="M255" s="5" t="s">
        <v>125</v>
      </c>
      <c r="N255" s="79" t="s">
        <v>351</v>
      </c>
      <c r="O255" s="5" t="s">
        <v>135</v>
      </c>
      <c r="P255" s="79" t="s">
        <v>497</v>
      </c>
      <c r="Q255" s="5" t="s">
        <v>167</v>
      </c>
      <c r="R255" s="79" t="s">
        <v>1593</v>
      </c>
      <c r="S255" s="4" t="s">
        <v>286</v>
      </c>
      <c r="T255" s="62" t="str">
        <f t="shared" si="3"/>
        <v xml:space="preserve">10. Reducción de las desigualdades </v>
      </c>
      <c r="U255" s="79" t="s">
        <v>349</v>
      </c>
      <c r="V255" s="4" t="s">
        <v>350</v>
      </c>
      <c r="W255" s="79" t="s">
        <v>351</v>
      </c>
      <c r="X255" s="4" t="s">
        <v>352</v>
      </c>
      <c r="Y255" s="79" t="s">
        <v>353</v>
      </c>
      <c r="Z255" s="4" t="s">
        <v>354</v>
      </c>
      <c r="AA255" s="51" t="s">
        <v>1351</v>
      </c>
      <c r="AB255" s="3" t="s">
        <v>2510</v>
      </c>
      <c r="AC255" s="4" t="s">
        <v>355</v>
      </c>
      <c r="AD255" s="4" t="s">
        <v>356</v>
      </c>
      <c r="AE255" s="4" t="s">
        <v>357</v>
      </c>
      <c r="AF255" s="4" t="s">
        <v>358</v>
      </c>
      <c r="AG255" s="4" t="s">
        <v>359</v>
      </c>
      <c r="AH255" s="8">
        <v>1</v>
      </c>
      <c r="AI255" s="4" t="s">
        <v>360</v>
      </c>
      <c r="AJ255" s="4" t="s">
        <v>361</v>
      </c>
      <c r="AK255" s="4" t="s">
        <v>59</v>
      </c>
      <c r="AL255" s="4" t="s">
        <v>362</v>
      </c>
      <c r="AM255" s="3">
        <v>0</v>
      </c>
      <c r="AN255" s="3">
        <v>0.5</v>
      </c>
      <c r="AO255" s="3">
        <v>1</v>
      </c>
      <c r="AP255" s="3">
        <v>1</v>
      </c>
      <c r="AQ255" s="3">
        <v>1</v>
      </c>
      <c r="AR255" s="4" t="s">
        <v>363</v>
      </c>
      <c r="AS255" s="4" t="s">
        <v>364</v>
      </c>
      <c r="AT255" s="4" t="s">
        <v>362</v>
      </c>
      <c r="AU255" s="4" t="s">
        <v>362</v>
      </c>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Y255" s="63">
        <v>2300000</v>
      </c>
    </row>
    <row r="256" spans="1:77" ht="15.75" hidden="1">
      <c r="A256" s="48" t="s">
        <v>15698</v>
      </c>
      <c r="B256" s="3" t="s">
        <v>3954</v>
      </c>
      <c r="C256" s="4" t="s">
        <v>3955</v>
      </c>
      <c r="D256" s="4" t="s">
        <v>3956</v>
      </c>
      <c r="E256" s="4" t="s">
        <v>3957</v>
      </c>
      <c r="F256" s="4" t="s">
        <v>3958</v>
      </c>
      <c r="G256" s="4" t="s">
        <v>3959</v>
      </c>
      <c r="H256" s="3" t="s">
        <v>2281</v>
      </c>
      <c r="I256" s="4" t="s">
        <v>2282</v>
      </c>
      <c r="J256" s="4" t="s">
        <v>4205</v>
      </c>
      <c r="K256" s="5" t="s">
        <v>4206</v>
      </c>
      <c r="L256" s="6">
        <v>6</v>
      </c>
      <c r="M256" s="5" t="s">
        <v>129</v>
      </c>
      <c r="N256" s="79">
        <v>3</v>
      </c>
      <c r="O256" s="4" t="s">
        <v>153</v>
      </c>
      <c r="P256" s="79">
        <v>2</v>
      </c>
      <c r="Q256" s="4" t="s">
        <v>218</v>
      </c>
      <c r="R256" s="79">
        <v>16</v>
      </c>
      <c r="S256" s="4" t="s">
        <v>31</v>
      </c>
      <c r="T256" s="62" t="str">
        <f t="shared" si="3"/>
        <v>16. Paz, justicia e instituciones sólidas</v>
      </c>
      <c r="U256" s="79" t="s">
        <v>497</v>
      </c>
      <c r="V256" s="4" t="s">
        <v>34</v>
      </c>
      <c r="W256" s="79" t="s">
        <v>528</v>
      </c>
      <c r="X256" s="4" t="s">
        <v>37</v>
      </c>
      <c r="Y256" s="79" t="s">
        <v>349</v>
      </c>
      <c r="Z256" s="4" t="s">
        <v>1685</v>
      </c>
      <c r="AA256" s="51" t="s">
        <v>16500</v>
      </c>
      <c r="AB256" s="3" t="s">
        <v>2285</v>
      </c>
      <c r="AC256" s="4" t="s">
        <v>2286</v>
      </c>
      <c r="AD256" s="4" t="s">
        <v>4207</v>
      </c>
      <c r="AE256" s="4" t="s">
        <v>4208</v>
      </c>
      <c r="AF256" s="4" t="s">
        <v>4209</v>
      </c>
      <c r="AG256" s="4" t="s">
        <v>4210</v>
      </c>
      <c r="AH256" s="8">
        <v>0.8</v>
      </c>
      <c r="AI256" s="4" t="s">
        <v>4211</v>
      </c>
      <c r="AJ256" s="4" t="s">
        <v>4212</v>
      </c>
      <c r="AK256" s="4" t="s">
        <v>59</v>
      </c>
      <c r="AL256" s="4" t="s">
        <v>4213</v>
      </c>
      <c r="AM256" s="9">
        <v>0.2</v>
      </c>
      <c r="AN256" s="9">
        <v>0.4</v>
      </c>
      <c r="AO256" s="9">
        <v>0.6</v>
      </c>
      <c r="AP256" s="9">
        <v>0.8</v>
      </c>
      <c r="AQ256" s="6">
        <v>1</v>
      </c>
      <c r="AR256" s="5" t="s">
        <v>4214</v>
      </c>
      <c r="AS256" s="5" t="s">
        <v>4215</v>
      </c>
      <c r="AT256" s="4" t="s">
        <v>4216</v>
      </c>
      <c r="AU256" s="4" t="s">
        <v>4217</v>
      </c>
      <c r="AV256" s="4" t="s">
        <v>4218</v>
      </c>
      <c r="AW256" s="4" t="s">
        <v>4216</v>
      </c>
      <c r="AX256" s="4" t="s">
        <v>4217</v>
      </c>
      <c r="AY256" s="4" t="s">
        <v>4219</v>
      </c>
      <c r="AZ256" s="4" t="s">
        <v>4216</v>
      </c>
      <c r="BA256" s="4" t="s">
        <v>4217</v>
      </c>
      <c r="BB256" s="4" t="s">
        <v>4220</v>
      </c>
      <c r="BC256" s="4" t="s">
        <v>4029</v>
      </c>
      <c r="BD256" s="4" t="s">
        <v>4030</v>
      </c>
      <c r="BE256" s="4" t="s">
        <v>229</v>
      </c>
      <c r="BF256" s="4" t="s">
        <v>229</v>
      </c>
      <c r="BG256" s="4" t="s">
        <v>229</v>
      </c>
      <c r="BH256" s="4" t="s">
        <v>229</v>
      </c>
      <c r="BI256" s="4" t="s">
        <v>229</v>
      </c>
      <c r="BJ256" s="4" t="s">
        <v>229</v>
      </c>
      <c r="BK256" s="4" t="s">
        <v>229</v>
      </c>
      <c r="BL256" s="4" t="s">
        <v>229</v>
      </c>
      <c r="BM256" s="4" t="s">
        <v>229</v>
      </c>
      <c r="BN256" s="4" t="s">
        <v>229</v>
      </c>
      <c r="BO256" s="4" t="s">
        <v>229</v>
      </c>
      <c r="BP256" s="4" t="s">
        <v>229</v>
      </c>
      <c r="BQ256" s="4" t="s">
        <v>229</v>
      </c>
      <c r="BR256" s="4" t="s">
        <v>229</v>
      </c>
      <c r="BS256" s="4" t="s">
        <v>229</v>
      </c>
      <c r="BT256" s="4" t="s">
        <v>229</v>
      </c>
      <c r="BU256" s="4" t="s">
        <v>229</v>
      </c>
      <c r="BV256" s="4" t="s">
        <v>229</v>
      </c>
      <c r="BY256" s="63">
        <v>46064487</v>
      </c>
    </row>
    <row r="257" spans="1:77" ht="15.75" hidden="1">
      <c r="A257" s="48" t="s">
        <v>15699</v>
      </c>
      <c r="B257" s="3" t="s">
        <v>3954</v>
      </c>
      <c r="C257" s="4" t="s">
        <v>3955</v>
      </c>
      <c r="D257" s="4" t="s">
        <v>3956</v>
      </c>
      <c r="E257" s="4" t="s">
        <v>3957</v>
      </c>
      <c r="F257" s="4" t="s">
        <v>3958</v>
      </c>
      <c r="G257" s="4" t="s">
        <v>3959</v>
      </c>
      <c r="H257" s="3" t="s">
        <v>4221</v>
      </c>
      <c r="I257" s="4" t="s">
        <v>4222</v>
      </c>
      <c r="J257" s="4" t="s">
        <v>4223</v>
      </c>
      <c r="K257" s="5" t="s">
        <v>4224</v>
      </c>
      <c r="L257" s="6">
        <v>1</v>
      </c>
      <c r="M257" s="5" t="s">
        <v>125</v>
      </c>
      <c r="N257" s="79">
        <v>6</v>
      </c>
      <c r="O257" s="5" t="s">
        <v>135</v>
      </c>
      <c r="P257" s="79" t="s">
        <v>872</v>
      </c>
      <c r="Q257" s="5" t="s">
        <v>135</v>
      </c>
      <c r="R257" s="79">
        <v>8</v>
      </c>
      <c r="S257" s="4" t="s">
        <v>1854</v>
      </c>
      <c r="T257" s="62" t="str">
        <f t="shared" si="3"/>
        <v>8. Trabajo decente y crecimiento económico</v>
      </c>
      <c r="U257" s="79" t="s">
        <v>349</v>
      </c>
      <c r="V257" s="4" t="s">
        <v>350</v>
      </c>
      <c r="W257" s="79" t="s">
        <v>3581</v>
      </c>
      <c r="X257" s="4" t="s">
        <v>1702</v>
      </c>
      <c r="Y257" s="79" t="s">
        <v>497</v>
      </c>
      <c r="Z257" s="4" t="s">
        <v>1702</v>
      </c>
      <c r="AA257" s="51" t="s">
        <v>8284</v>
      </c>
      <c r="AB257" s="3" t="s">
        <v>1247</v>
      </c>
      <c r="AC257" s="4" t="s">
        <v>1248</v>
      </c>
      <c r="AD257" s="4" t="s">
        <v>4225</v>
      </c>
      <c r="AE257" s="4" t="s">
        <v>4226</v>
      </c>
      <c r="AF257" s="4" t="s">
        <v>4227</v>
      </c>
      <c r="AG257" s="4" t="s">
        <v>4228</v>
      </c>
      <c r="AH257" s="8">
        <v>1</v>
      </c>
      <c r="AI257" s="4" t="s">
        <v>4229</v>
      </c>
      <c r="AJ257" s="4" t="s">
        <v>4230</v>
      </c>
      <c r="AK257" s="4" t="s">
        <v>59</v>
      </c>
      <c r="AL257" s="5" t="s">
        <v>4231</v>
      </c>
      <c r="AM257" s="9">
        <v>0.15</v>
      </c>
      <c r="AN257" s="9">
        <v>0.25</v>
      </c>
      <c r="AO257" s="9">
        <v>0.3</v>
      </c>
      <c r="AP257" s="9">
        <v>1</v>
      </c>
      <c r="AQ257" s="6">
        <v>0.95</v>
      </c>
      <c r="AR257" s="5" t="s">
        <v>4232</v>
      </c>
      <c r="AS257" s="5" t="s">
        <v>4233</v>
      </c>
      <c r="AT257" s="4" t="s">
        <v>4113</v>
      </c>
      <c r="AU257" s="4" t="s">
        <v>4114</v>
      </c>
      <c r="AV257" s="4" t="s">
        <v>229</v>
      </c>
      <c r="AW257" s="4" t="s">
        <v>229</v>
      </c>
      <c r="AX257" s="4" t="s">
        <v>229</v>
      </c>
      <c r="AY257" s="4" t="s">
        <v>229</v>
      </c>
      <c r="AZ257" s="4" t="s">
        <v>229</v>
      </c>
      <c r="BA257" s="4" t="s">
        <v>229</v>
      </c>
      <c r="BB257" s="4" t="s">
        <v>229</v>
      </c>
      <c r="BC257" s="4" t="s">
        <v>229</v>
      </c>
      <c r="BD257" s="4" t="s">
        <v>229</v>
      </c>
      <c r="BE257" s="4" t="s">
        <v>229</v>
      </c>
      <c r="BF257" s="4" t="s">
        <v>229</v>
      </c>
      <c r="BG257" s="4" t="s">
        <v>229</v>
      </c>
      <c r="BH257" s="4" t="s">
        <v>229</v>
      </c>
      <c r="BI257" s="4" t="s">
        <v>229</v>
      </c>
      <c r="BJ257" s="4" t="s">
        <v>229</v>
      </c>
      <c r="BK257" s="4" t="s">
        <v>229</v>
      </c>
      <c r="BL257" s="4" t="s">
        <v>229</v>
      </c>
      <c r="BM257" s="4" t="s">
        <v>229</v>
      </c>
      <c r="BN257" s="4" t="s">
        <v>229</v>
      </c>
      <c r="BO257" s="4" t="s">
        <v>229</v>
      </c>
      <c r="BP257" s="4" t="s">
        <v>229</v>
      </c>
      <c r="BQ257" s="4" t="s">
        <v>229</v>
      </c>
      <c r="BR257" s="4" t="s">
        <v>229</v>
      </c>
      <c r="BS257" s="4" t="s">
        <v>229</v>
      </c>
      <c r="BT257" s="4" t="s">
        <v>229</v>
      </c>
      <c r="BU257" s="4" t="s">
        <v>229</v>
      </c>
      <c r="BV257" s="4" t="s">
        <v>229</v>
      </c>
      <c r="BY257" s="63">
        <v>284054289</v>
      </c>
    </row>
    <row r="258" spans="1:77" ht="15.75" hidden="1">
      <c r="A258" s="48" t="s">
        <v>15700</v>
      </c>
      <c r="B258" s="3" t="s">
        <v>3954</v>
      </c>
      <c r="C258" s="4" t="s">
        <v>3955</v>
      </c>
      <c r="D258" s="4" t="s">
        <v>3956</v>
      </c>
      <c r="E258" s="4" t="s">
        <v>3957</v>
      </c>
      <c r="F258" s="4" t="s">
        <v>3958</v>
      </c>
      <c r="G258" s="4" t="s">
        <v>3959</v>
      </c>
      <c r="H258" s="3" t="s">
        <v>4234</v>
      </c>
      <c r="I258" s="4" t="s">
        <v>4235</v>
      </c>
      <c r="J258" s="4" t="s">
        <v>4236</v>
      </c>
      <c r="K258" s="5" t="s">
        <v>4237</v>
      </c>
      <c r="L258" s="6">
        <v>1</v>
      </c>
      <c r="M258" s="5" t="s">
        <v>125</v>
      </c>
      <c r="N258" s="79">
        <v>6</v>
      </c>
      <c r="O258" s="4" t="s">
        <v>135</v>
      </c>
      <c r="P258" s="79" t="s">
        <v>872</v>
      </c>
      <c r="Q258" s="4" t="s">
        <v>135</v>
      </c>
      <c r="R258" s="79">
        <v>16</v>
      </c>
      <c r="S258" s="4" t="s">
        <v>31</v>
      </c>
      <c r="T258" s="62" t="str">
        <f t="shared" si="3"/>
        <v>16. Paz, justicia e instituciones sólidas</v>
      </c>
      <c r="U258" s="79" t="s">
        <v>349</v>
      </c>
      <c r="V258" s="4" t="s">
        <v>350</v>
      </c>
      <c r="W258" s="79" t="s">
        <v>3581</v>
      </c>
      <c r="X258" s="4" t="s">
        <v>1702</v>
      </c>
      <c r="Y258" s="79" t="s">
        <v>497</v>
      </c>
      <c r="Z258" s="4" t="s">
        <v>1702</v>
      </c>
      <c r="AA258" s="51" t="s">
        <v>8284</v>
      </c>
      <c r="AB258" s="3" t="s">
        <v>1247</v>
      </c>
      <c r="AC258" s="4" t="s">
        <v>1248</v>
      </c>
      <c r="AD258" s="4" t="s">
        <v>4238</v>
      </c>
      <c r="AE258" s="4" t="s">
        <v>4239</v>
      </c>
      <c r="AF258" s="4" t="s">
        <v>4240</v>
      </c>
      <c r="AG258" s="4" t="s">
        <v>4241</v>
      </c>
      <c r="AH258" s="8">
        <v>1</v>
      </c>
      <c r="AI258" s="4" t="s">
        <v>4242</v>
      </c>
      <c r="AJ258" s="4" t="s">
        <v>4243</v>
      </c>
      <c r="AK258" s="4" t="s">
        <v>59</v>
      </c>
      <c r="AL258" s="4" t="s">
        <v>4244</v>
      </c>
      <c r="AM258" s="9">
        <v>0.15</v>
      </c>
      <c r="AN258" s="9">
        <v>0.25</v>
      </c>
      <c r="AO258" s="9">
        <v>0.3</v>
      </c>
      <c r="AP258" s="9">
        <v>1</v>
      </c>
      <c r="AQ258" s="6">
        <v>0.95</v>
      </c>
      <c r="AR258" s="5" t="s">
        <v>4245</v>
      </c>
      <c r="AS258" s="5" t="s">
        <v>4246</v>
      </c>
      <c r="AT258" s="4" t="s">
        <v>4247</v>
      </c>
      <c r="AU258" s="4" t="s">
        <v>4248</v>
      </c>
      <c r="AV258" s="4" t="s">
        <v>229</v>
      </c>
      <c r="AW258" s="4" t="s">
        <v>229</v>
      </c>
      <c r="AX258" s="4" t="s">
        <v>229</v>
      </c>
      <c r="AY258" s="4" t="s">
        <v>229</v>
      </c>
      <c r="AZ258" s="4" t="s">
        <v>229</v>
      </c>
      <c r="BA258" s="4" t="s">
        <v>229</v>
      </c>
      <c r="BB258" s="4" t="s">
        <v>229</v>
      </c>
      <c r="BC258" s="4" t="s">
        <v>229</v>
      </c>
      <c r="BD258" s="4" t="s">
        <v>229</v>
      </c>
      <c r="BE258" s="4" t="s">
        <v>229</v>
      </c>
      <c r="BF258" s="4" t="s">
        <v>229</v>
      </c>
      <c r="BG258" s="4" t="s">
        <v>229</v>
      </c>
      <c r="BH258" s="4" t="s">
        <v>229</v>
      </c>
      <c r="BI258" s="4" t="s">
        <v>229</v>
      </c>
      <c r="BJ258" s="4" t="s">
        <v>229</v>
      </c>
      <c r="BK258" s="4" t="s">
        <v>229</v>
      </c>
      <c r="BL258" s="4" t="s">
        <v>229</v>
      </c>
      <c r="BM258" s="4" t="s">
        <v>229</v>
      </c>
      <c r="BN258" s="4" t="s">
        <v>229</v>
      </c>
      <c r="BO258" s="4" t="s">
        <v>229</v>
      </c>
      <c r="BP258" s="4" t="s">
        <v>229</v>
      </c>
      <c r="BQ258" s="4" t="s">
        <v>229</v>
      </c>
      <c r="BR258" s="4" t="s">
        <v>229</v>
      </c>
      <c r="BS258" s="4" t="s">
        <v>229</v>
      </c>
      <c r="BT258" s="4" t="s">
        <v>229</v>
      </c>
      <c r="BU258" s="4" t="s">
        <v>229</v>
      </c>
      <c r="BV258" s="4" t="s">
        <v>229</v>
      </c>
      <c r="BY258" s="63">
        <v>1016367586.6900001</v>
      </c>
    </row>
    <row r="259" spans="1:77" ht="15.75" hidden="1">
      <c r="A259" s="48" t="s">
        <v>15683</v>
      </c>
      <c r="B259" s="3" t="s">
        <v>3954</v>
      </c>
      <c r="C259" s="4" t="s">
        <v>3955</v>
      </c>
      <c r="D259" s="4" t="s">
        <v>3956</v>
      </c>
      <c r="E259" s="4" t="s">
        <v>3957</v>
      </c>
      <c r="F259" s="4" t="s">
        <v>3958</v>
      </c>
      <c r="G259" s="4" t="s">
        <v>3959</v>
      </c>
      <c r="H259" s="3" t="s">
        <v>898</v>
      </c>
      <c r="I259" s="4" t="s">
        <v>899</v>
      </c>
      <c r="J259" s="4" t="s">
        <v>4031</v>
      </c>
      <c r="K259" s="5" t="s">
        <v>4032</v>
      </c>
      <c r="L259" s="6">
        <v>5</v>
      </c>
      <c r="M259" s="5" t="s">
        <v>128</v>
      </c>
      <c r="N259" s="79" t="s">
        <v>497</v>
      </c>
      <c r="O259" s="5" t="s">
        <v>148</v>
      </c>
      <c r="P259" s="79">
        <v>11</v>
      </c>
      <c r="Q259" s="5" t="s">
        <v>201</v>
      </c>
      <c r="R259" s="79">
        <v>16</v>
      </c>
      <c r="S259" s="4" t="s">
        <v>31</v>
      </c>
      <c r="T259" s="62" t="str">
        <f t="shared" si="3"/>
        <v>16. Paz, justicia e instituciones sólidas</v>
      </c>
      <c r="U259" s="79" t="s">
        <v>497</v>
      </c>
      <c r="V259" s="4" t="s">
        <v>34</v>
      </c>
      <c r="W259" s="79" t="s">
        <v>3581</v>
      </c>
      <c r="X259" s="4" t="s">
        <v>235</v>
      </c>
      <c r="Y259" s="79" t="s">
        <v>497</v>
      </c>
      <c r="Z259" s="4" t="s">
        <v>902</v>
      </c>
      <c r="AA259" s="51" t="s">
        <v>16487</v>
      </c>
      <c r="AB259" s="3" t="s">
        <v>903</v>
      </c>
      <c r="AC259" s="4" t="s">
        <v>904</v>
      </c>
      <c r="AD259" s="4" t="s">
        <v>4033</v>
      </c>
      <c r="AE259" s="4" t="s">
        <v>4034</v>
      </c>
      <c r="AF259" s="4" t="s">
        <v>4035</v>
      </c>
      <c r="AG259" s="4" t="s">
        <v>4036</v>
      </c>
      <c r="AH259" s="3">
        <v>0.28000000000000003</v>
      </c>
      <c r="AI259" s="4" t="s">
        <v>4037</v>
      </c>
      <c r="AJ259" s="4" t="s">
        <v>4038</v>
      </c>
      <c r="AK259" s="4" t="s">
        <v>2651</v>
      </c>
      <c r="AL259" s="4" t="s">
        <v>4039</v>
      </c>
      <c r="AM259" s="3">
        <v>7.0000000000000007E-2</v>
      </c>
      <c r="AN259" s="3">
        <v>0.14000000000000001</v>
      </c>
      <c r="AO259" s="3">
        <v>0.21</v>
      </c>
      <c r="AP259" s="3">
        <v>0.28000000000000003</v>
      </c>
      <c r="AQ259" s="6">
        <v>0.5</v>
      </c>
      <c r="AR259" s="5" t="s">
        <v>4040</v>
      </c>
      <c r="AS259" s="5" t="s">
        <v>4041</v>
      </c>
      <c r="AT259" s="4" t="s">
        <v>4042</v>
      </c>
      <c r="AU259" s="4" t="s">
        <v>4043</v>
      </c>
      <c r="AV259" s="4" t="s">
        <v>4044</v>
      </c>
      <c r="AW259" s="4" t="s">
        <v>4042</v>
      </c>
      <c r="AX259" s="4" t="s">
        <v>4043</v>
      </c>
      <c r="AY259" s="4" t="s">
        <v>4045</v>
      </c>
      <c r="AZ259" s="4" t="s">
        <v>4042</v>
      </c>
      <c r="BA259" s="4" t="s">
        <v>4043</v>
      </c>
      <c r="BB259" s="4" t="s">
        <v>4046</v>
      </c>
      <c r="BC259" s="4" t="s">
        <v>4047</v>
      </c>
      <c r="BD259" s="4" t="s">
        <v>4048</v>
      </c>
      <c r="BE259" s="4" t="s">
        <v>4049</v>
      </c>
      <c r="BF259" s="4" t="s">
        <v>4047</v>
      </c>
      <c r="BG259" s="4" t="s">
        <v>4048</v>
      </c>
      <c r="BH259" s="4" t="s">
        <v>4050</v>
      </c>
      <c r="BI259" s="4" t="s">
        <v>4047</v>
      </c>
      <c r="BJ259" s="4" t="s">
        <v>4048</v>
      </c>
      <c r="BK259" s="4" t="s">
        <v>4051</v>
      </c>
      <c r="BL259" s="4" t="s">
        <v>4047</v>
      </c>
      <c r="BM259" s="4" t="s">
        <v>4048</v>
      </c>
      <c r="BN259" s="4" t="s">
        <v>4052</v>
      </c>
      <c r="BO259" s="4" t="s">
        <v>4053</v>
      </c>
      <c r="BP259" s="4" t="s">
        <v>4054</v>
      </c>
      <c r="BQ259" s="4" t="s">
        <v>4055</v>
      </c>
      <c r="BR259" s="4" t="s">
        <v>4053</v>
      </c>
      <c r="BS259" s="4" t="s">
        <v>4054</v>
      </c>
      <c r="BT259" s="4" t="s">
        <v>4056</v>
      </c>
      <c r="BU259" s="4" t="s">
        <v>4053</v>
      </c>
      <c r="BV259" s="4" t="s">
        <v>4054</v>
      </c>
      <c r="BY259" s="63">
        <v>6500000</v>
      </c>
    </row>
    <row r="260" spans="1:77" ht="15.75" hidden="1">
      <c r="A260" s="48" t="s">
        <v>15701</v>
      </c>
      <c r="B260" s="3" t="s">
        <v>3954</v>
      </c>
      <c r="C260" s="4" t="s">
        <v>3955</v>
      </c>
      <c r="D260" s="4" t="s">
        <v>3956</v>
      </c>
      <c r="E260" s="4" t="s">
        <v>3957</v>
      </c>
      <c r="F260" s="4" t="s">
        <v>3958</v>
      </c>
      <c r="G260" s="4" t="s">
        <v>3959</v>
      </c>
      <c r="H260" s="3" t="s">
        <v>4249</v>
      </c>
      <c r="I260" s="4" t="s">
        <v>4250</v>
      </c>
      <c r="J260" s="4" t="s">
        <v>362</v>
      </c>
      <c r="K260" s="5" t="s">
        <v>4251</v>
      </c>
      <c r="L260" s="6">
        <v>3</v>
      </c>
      <c r="M260" s="5" t="s">
        <v>126</v>
      </c>
      <c r="N260" s="79" t="s">
        <v>349</v>
      </c>
      <c r="O260" s="5" t="s">
        <v>140</v>
      </c>
      <c r="P260" s="79" t="s">
        <v>840</v>
      </c>
      <c r="Q260" s="5" t="s">
        <v>192</v>
      </c>
      <c r="R260" s="79">
        <v>11</v>
      </c>
      <c r="S260" s="4" t="s">
        <v>631</v>
      </c>
      <c r="T260" s="62" t="str">
        <f t="shared" ref="T260:T323" si="4">R260&amp;". "&amp;S260</f>
        <v>11. Ciudades y comunidades sostenibles</v>
      </c>
      <c r="U260" s="79" t="s">
        <v>349</v>
      </c>
      <c r="V260" s="4" t="s">
        <v>350</v>
      </c>
      <c r="W260" s="79" t="s">
        <v>3581</v>
      </c>
      <c r="X260" s="4" t="s">
        <v>1702</v>
      </c>
      <c r="Y260" s="79" t="s">
        <v>497</v>
      </c>
      <c r="Z260" s="4" t="s">
        <v>1702</v>
      </c>
      <c r="AA260" s="51" t="s">
        <v>8284</v>
      </c>
      <c r="AB260" s="3" t="s">
        <v>1247</v>
      </c>
      <c r="AC260" s="4" t="s">
        <v>1248</v>
      </c>
      <c r="AD260" s="4" t="s">
        <v>4252</v>
      </c>
      <c r="AE260" s="4" t="s">
        <v>4253</v>
      </c>
      <c r="AF260" s="4" t="s">
        <v>4254</v>
      </c>
      <c r="AG260" s="4" t="s">
        <v>4255</v>
      </c>
      <c r="AH260" s="8">
        <v>0.05</v>
      </c>
      <c r="AI260" s="4" t="s">
        <v>4256</v>
      </c>
      <c r="AJ260" s="4" t="s">
        <v>4257</v>
      </c>
      <c r="AK260" s="4" t="s">
        <v>59</v>
      </c>
      <c r="AL260" s="4" t="s">
        <v>4258</v>
      </c>
      <c r="AM260" s="9">
        <v>0.01</v>
      </c>
      <c r="AN260" s="9">
        <v>0.02</v>
      </c>
      <c r="AO260" s="9">
        <v>0.03</v>
      </c>
      <c r="AP260" s="9">
        <v>0.05</v>
      </c>
      <c r="AQ260" s="6">
        <v>0.1</v>
      </c>
      <c r="AR260" s="5" t="s">
        <v>4259</v>
      </c>
      <c r="AS260" s="5" t="s">
        <v>4260</v>
      </c>
      <c r="AT260" s="4" t="s">
        <v>4261</v>
      </c>
      <c r="AU260" s="4" t="s">
        <v>4262</v>
      </c>
      <c r="AV260" s="4" t="s">
        <v>4263</v>
      </c>
      <c r="AW260" s="4" t="s">
        <v>4261</v>
      </c>
      <c r="AX260" s="4" t="s">
        <v>4262</v>
      </c>
      <c r="AY260" s="4" t="s">
        <v>229</v>
      </c>
      <c r="AZ260" s="4" t="s">
        <v>229</v>
      </c>
      <c r="BA260" s="4" t="s">
        <v>229</v>
      </c>
      <c r="BB260" s="4" t="s">
        <v>229</v>
      </c>
      <c r="BC260" s="4" t="s">
        <v>229</v>
      </c>
      <c r="BD260" s="4" t="s">
        <v>229</v>
      </c>
      <c r="BE260" s="4" t="s">
        <v>229</v>
      </c>
      <c r="BF260" s="4" t="s">
        <v>229</v>
      </c>
      <c r="BG260" s="4" t="s">
        <v>229</v>
      </c>
      <c r="BH260" s="4" t="s">
        <v>229</v>
      </c>
      <c r="BI260" s="4" t="s">
        <v>229</v>
      </c>
      <c r="BJ260" s="4" t="s">
        <v>229</v>
      </c>
      <c r="BK260" s="4" t="s">
        <v>229</v>
      </c>
      <c r="BL260" s="4" t="s">
        <v>229</v>
      </c>
      <c r="BM260" s="4" t="s">
        <v>229</v>
      </c>
      <c r="BN260" s="4" t="s">
        <v>229</v>
      </c>
      <c r="BO260" s="4" t="s">
        <v>229</v>
      </c>
      <c r="BP260" s="4" t="s">
        <v>229</v>
      </c>
      <c r="BQ260" s="4" t="s">
        <v>229</v>
      </c>
      <c r="BR260" s="4" t="s">
        <v>229</v>
      </c>
      <c r="BS260" s="4" t="s">
        <v>229</v>
      </c>
      <c r="BT260" s="4" t="s">
        <v>229</v>
      </c>
      <c r="BU260" s="4" t="s">
        <v>229</v>
      </c>
      <c r="BV260" s="4" t="s">
        <v>229</v>
      </c>
      <c r="BW260" t="s">
        <v>4264</v>
      </c>
      <c r="BY260" s="63">
        <v>323350965</v>
      </c>
    </row>
    <row r="261" spans="1:77" ht="15.75" hidden="1">
      <c r="A261" s="48" t="s">
        <v>15702</v>
      </c>
      <c r="B261" s="3" t="s">
        <v>3954</v>
      </c>
      <c r="C261" s="4" t="s">
        <v>3955</v>
      </c>
      <c r="D261" s="4" t="s">
        <v>3956</v>
      </c>
      <c r="E261" s="4" t="s">
        <v>3957</v>
      </c>
      <c r="F261" s="4" t="s">
        <v>3958</v>
      </c>
      <c r="G261" s="4" t="s">
        <v>3959</v>
      </c>
      <c r="H261" s="3" t="s">
        <v>1243</v>
      </c>
      <c r="I261" s="4" t="s">
        <v>1244</v>
      </c>
      <c r="J261" s="4" t="s">
        <v>4265</v>
      </c>
      <c r="K261" s="5" t="s">
        <v>4266</v>
      </c>
      <c r="L261" s="6">
        <v>1</v>
      </c>
      <c r="M261" s="5" t="s">
        <v>125</v>
      </c>
      <c r="N261" s="79">
        <v>6</v>
      </c>
      <c r="O261" s="4" t="s">
        <v>135</v>
      </c>
      <c r="P261" s="79">
        <v>0</v>
      </c>
      <c r="Q261" s="4" t="s">
        <v>135</v>
      </c>
      <c r="R261" s="79">
        <v>10</v>
      </c>
      <c r="S261" s="4" t="s">
        <v>286</v>
      </c>
      <c r="T261" s="62" t="str">
        <f t="shared" si="4"/>
        <v xml:space="preserve">10. Reducción de las desigualdades </v>
      </c>
      <c r="U261" s="79" t="s">
        <v>349</v>
      </c>
      <c r="V261" s="4" t="s">
        <v>350</v>
      </c>
      <c r="W261" s="79" t="s">
        <v>351</v>
      </c>
      <c r="X261" s="4" t="s">
        <v>352</v>
      </c>
      <c r="Y261" s="79" t="s">
        <v>353</v>
      </c>
      <c r="Z261" s="4" t="s">
        <v>354</v>
      </c>
      <c r="AA261" s="51" t="s">
        <v>1351</v>
      </c>
      <c r="AB261" s="3" t="s">
        <v>1247</v>
      </c>
      <c r="AC261" s="4" t="s">
        <v>1248</v>
      </c>
      <c r="AD261" s="4" t="s">
        <v>4267</v>
      </c>
      <c r="AE261" s="4" t="s">
        <v>4268</v>
      </c>
      <c r="AF261" s="4" t="s">
        <v>4269</v>
      </c>
      <c r="AG261" s="4" t="s">
        <v>4270</v>
      </c>
      <c r="AH261" s="8">
        <v>1</v>
      </c>
      <c r="AI261" s="4" t="s">
        <v>4271</v>
      </c>
      <c r="AJ261" s="4" t="s">
        <v>4272</v>
      </c>
      <c r="AK261" s="4" t="s">
        <v>59</v>
      </c>
      <c r="AL261" s="4" t="s">
        <v>4273</v>
      </c>
      <c r="AM261" s="9">
        <v>0.25</v>
      </c>
      <c r="AN261" s="9">
        <v>0.5</v>
      </c>
      <c r="AO261" s="9">
        <v>0.75</v>
      </c>
      <c r="AP261" s="9">
        <v>1</v>
      </c>
      <c r="AQ261" s="6">
        <v>1</v>
      </c>
      <c r="AR261" s="5" t="s">
        <v>4274</v>
      </c>
      <c r="AS261" s="5" t="s">
        <v>4275</v>
      </c>
      <c r="AT261" s="4" t="s">
        <v>4276</v>
      </c>
      <c r="AU261" s="4" t="s">
        <v>4277</v>
      </c>
      <c r="AV261" s="4" t="s">
        <v>229</v>
      </c>
      <c r="AW261" s="4" t="s">
        <v>229</v>
      </c>
      <c r="AX261" s="4" t="s">
        <v>229</v>
      </c>
      <c r="AY261" s="4" t="s">
        <v>229</v>
      </c>
      <c r="AZ261" s="4" t="s">
        <v>229</v>
      </c>
      <c r="BA261" s="4" t="s">
        <v>229</v>
      </c>
      <c r="BB261" s="4" t="s">
        <v>229</v>
      </c>
      <c r="BC261" s="4" t="s">
        <v>229</v>
      </c>
      <c r="BD261" s="4" t="s">
        <v>229</v>
      </c>
      <c r="BE261" s="4" t="s">
        <v>229</v>
      </c>
      <c r="BF261" s="4" t="s">
        <v>229</v>
      </c>
      <c r="BG261" s="4" t="s">
        <v>229</v>
      </c>
      <c r="BH261" s="4" t="s">
        <v>229</v>
      </c>
      <c r="BI261" s="4" t="s">
        <v>229</v>
      </c>
      <c r="BJ261" s="4" t="s">
        <v>229</v>
      </c>
      <c r="BK261" s="4" t="s">
        <v>229</v>
      </c>
      <c r="BL261" s="4" t="s">
        <v>229</v>
      </c>
      <c r="BM261" s="4" t="s">
        <v>229</v>
      </c>
      <c r="BN261" s="4" t="s">
        <v>229</v>
      </c>
      <c r="BO261" s="4" t="s">
        <v>229</v>
      </c>
      <c r="BP261" s="4" t="s">
        <v>229</v>
      </c>
      <c r="BQ261" s="4" t="s">
        <v>229</v>
      </c>
      <c r="BR261" s="4" t="s">
        <v>229</v>
      </c>
      <c r="BS261" s="4" t="s">
        <v>229</v>
      </c>
      <c r="BT261" s="4" t="s">
        <v>229</v>
      </c>
      <c r="BU261" s="4" t="s">
        <v>229</v>
      </c>
      <c r="BV261" s="4" t="s">
        <v>229</v>
      </c>
      <c r="BY261" s="63">
        <v>300000</v>
      </c>
    </row>
    <row r="262" spans="1:77" ht="15.75" hidden="1">
      <c r="A262" s="48" t="s">
        <v>15684</v>
      </c>
      <c r="B262" s="3" t="s">
        <v>3954</v>
      </c>
      <c r="C262" s="4" t="s">
        <v>3955</v>
      </c>
      <c r="D262" s="4" t="s">
        <v>3956</v>
      </c>
      <c r="E262" s="4" t="s">
        <v>3957</v>
      </c>
      <c r="F262" s="4" t="s">
        <v>3958</v>
      </c>
      <c r="G262" s="4" t="s">
        <v>3959</v>
      </c>
      <c r="H262" s="3" t="s">
        <v>1400</v>
      </c>
      <c r="I262" s="4" t="s">
        <v>1401</v>
      </c>
      <c r="J262" s="4" t="s">
        <v>4057</v>
      </c>
      <c r="K262" s="5" t="s">
        <v>4058</v>
      </c>
      <c r="L262" s="6">
        <v>2</v>
      </c>
      <c r="M262" s="5" t="s">
        <v>22</v>
      </c>
      <c r="N262" s="79">
        <v>3</v>
      </c>
      <c r="O262" s="4" t="s">
        <v>138</v>
      </c>
      <c r="P262" s="79">
        <v>4</v>
      </c>
      <c r="Q262" s="4" t="s">
        <v>186</v>
      </c>
      <c r="R262" s="79">
        <v>15</v>
      </c>
      <c r="S262" s="4" t="s">
        <v>927</v>
      </c>
      <c r="T262" s="62" t="str">
        <f t="shared" si="4"/>
        <v>15. Vida de ecosistemas terrestres</v>
      </c>
      <c r="U262" s="79" t="s">
        <v>349</v>
      </c>
      <c r="V262" s="4" t="s">
        <v>350</v>
      </c>
      <c r="W262" s="79" t="s">
        <v>497</v>
      </c>
      <c r="X262" s="4" t="s">
        <v>928</v>
      </c>
      <c r="Y262" s="79" t="s">
        <v>351</v>
      </c>
      <c r="Z262" s="4" t="s">
        <v>1404</v>
      </c>
      <c r="AA262" s="51" t="s">
        <v>945</v>
      </c>
      <c r="AB262" s="3" t="s">
        <v>1405</v>
      </c>
      <c r="AC262" s="4" t="s">
        <v>1406</v>
      </c>
      <c r="AD262" s="4" t="s">
        <v>4059</v>
      </c>
      <c r="AE262" s="4" t="s">
        <v>4060</v>
      </c>
      <c r="AF262" s="4" t="s">
        <v>4061</v>
      </c>
      <c r="AG262" s="4" t="s">
        <v>4062</v>
      </c>
      <c r="AH262" s="3">
        <v>0.08</v>
      </c>
      <c r="AI262" s="4" t="s">
        <v>4063</v>
      </c>
      <c r="AJ262" s="4" t="s">
        <v>4064</v>
      </c>
      <c r="AK262" s="4" t="s">
        <v>2651</v>
      </c>
      <c r="AL262" s="4" t="s">
        <v>4065</v>
      </c>
      <c r="AM262" s="3">
        <v>0.01</v>
      </c>
      <c r="AN262" s="3">
        <v>0.02</v>
      </c>
      <c r="AO262" s="3">
        <v>0.04</v>
      </c>
      <c r="AP262" s="3">
        <v>0.08</v>
      </c>
      <c r="AQ262" s="6">
        <v>0.2</v>
      </c>
      <c r="AR262" s="5" t="s">
        <v>4066</v>
      </c>
      <c r="AS262" s="5" t="s">
        <v>4067</v>
      </c>
      <c r="AT262" s="4" t="s">
        <v>4068</v>
      </c>
      <c r="AU262" s="4" t="s">
        <v>1909</v>
      </c>
      <c r="AV262" s="4" t="s">
        <v>229</v>
      </c>
      <c r="AW262" s="4" t="s">
        <v>229</v>
      </c>
      <c r="AX262" s="4" t="s">
        <v>229</v>
      </c>
      <c r="AY262" s="4" t="s">
        <v>229</v>
      </c>
      <c r="AZ262" s="4" t="s">
        <v>229</v>
      </c>
      <c r="BA262" s="4" t="s">
        <v>229</v>
      </c>
      <c r="BB262" s="4" t="s">
        <v>229</v>
      </c>
      <c r="BC262" s="4" t="s">
        <v>229</v>
      </c>
      <c r="BD262" s="4" t="s">
        <v>229</v>
      </c>
      <c r="BE262" s="4" t="s">
        <v>229</v>
      </c>
      <c r="BF262" s="4" t="s">
        <v>229</v>
      </c>
      <c r="BG262" s="4" t="s">
        <v>229</v>
      </c>
      <c r="BH262" s="4" t="s">
        <v>229</v>
      </c>
      <c r="BI262" s="4" t="s">
        <v>229</v>
      </c>
      <c r="BJ262" s="4" t="s">
        <v>229</v>
      </c>
      <c r="BK262" s="4" t="s">
        <v>229</v>
      </c>
      <c r="BL262" s="4" t="s">
        <v>229</v>
      </c>
      <c r="BM262" s="4" t="s">
        <v>229</v>
      </c>
      <c r="BN262" s="4" t="s">
        <v>229</v>
      </c>
      <c r="BO262" s="4" t="s">
        <v>229</v>
      </c>
      <c r="BP262" s="4" t="s">
        <v>229</v>
      </c>
      <c r="BQ262" s="4" t="s">
        <v>229</v>
      </c>
      <c r="BR262" s="4" t="s">
        <v>229</v>
      </c>
      <c r="BS262" s="4" t="s">
        <v>229</v>
      </c>
      <c r="BT262" s="4" t="s">
        <v>229</v>
      </c>
      <c r="BU262" s="4" t="s">
        <v>229</v>
      </c>
      <c r="BV262" s="4" t="s">
        <v>229</v>
      </c>
      <c r="BY262" s="63">
        <v>410000</v>
      </c>
    </row>
    <row r="263" spans="1:77" ht="15.75" hidden="1">
      <c r="A263" s="48" t="s">
        <v>15685</v>
      </c>
      <c r="B263" s="3" t="s">
        <v>3954</v>
      </c>
      <c r="C263" s="4" t="s">
        <v>3955</v>
      </c>
      <c r="D263" s="4" t="s">
        <v>3956</v>
      </c>
      <c r="E263" s="4" t="s">
        <v>3957</v>
      </c>
      <c r="F263" s="4" t="s">
        <v>3958</v>
      </c>
      <c r="G263" s="4" t="s">
        <v>3959</v>
      </c>
      <c r="H263" s="3" t="s">
        <v>946</v>
      </c>
      <c r="I263" s="4" t="s">
        <v>947</v>
      </c>
      <c r="J263" s="4" t="s">
        <v>4069</v>
      </c>
      <c r="K263" s="5" t="s">
        <v>4070</v>
      </c>
      <c r="L263" s="6">
        <v>2</v>
      </c>
      <c r="M263" s="5" t="s">
        <v>22</v>
      </c>
      <c r="N263" s="79">
        <v>3</v>
      </c>
      <c r="O263" s="5" t="s">
        <v>138</v>
      </c>
      <c r="P263" s="79">
        <v>3</v>
      </c>
      <c r="Q263" s="5" t="s">
        <v>185</v>
      </c>
      <c r="R263" s="79">
        <v>11</v>
      </c>
      <c r="S263" s="4" t="s">
        <v>631</v>
      </c>
      <c r="T263" s="62" t="str">
        <f t="shared" si="4"/>
        <v>11. Ciudades y comunidades sostenibles</v>
      </c>
      <c r="U263" s="79" t="s">
        <v>349</v>
      </c>
      <c r="V263" s="4" t="s">
        <v>350</v>
      </c>
      <c r="W263" s="79" t="s">
        <v>497</v>
      </c>
      <c r="X263" s="4" t="s">
        <v>928</v>
      </c>
      <c r="Y263" s="79" t="s">
        <v>497</v>
      </c>
      <c r="Z263" s="4" t="s">
        <v>950</v>
      </c>
      <c r="AA263" s="51" t="s">
        <v>16493</v>
      </c>
      <c r="AB263" s="3" t="s">
        <v>951</v>
      </c>
      <c r="AC263" s="4" t="s">
        <v>952</v>
      </c>
      <c r="AD263" s="4" t="s">
        <v>4071</v>
      </c>
      <c r="AE263" s="4" t="s">
        <v>4072</v>
      </c>
      <c r="AF263" s="4" t="s">
        <v>4073</v>
      </c>
      <c r="AG263" s="4" t="s">
        <v>4074</v>
      </c>
      <c r="AH263" s="8">
        <v>1</v>
      </c>
      <c r="AI263" s="4" t="s">
        <v>4075</v>
      </c>
      <c r="AJ263" s="4" t="s">
        <v>4076</v>
      </c>
      <c r="AK263" s="4" t="s">
        <v>59</v>
      </c>
      <c r="AL263" s="4" t="s">
        <v>4077</v>
      </c>
      <c r="AM263" s="9">
        <v>0.2</v>
      </c>
      <c r="AN263" s="9">
        <v>0.5</v>
      </c>
      <c r="AO263" s="9">
        <v>0.8</v>
      </c>
      <c r="AP263" s="9">
        <v>1</v>
      </c>
      <c r="AQ263" s="6">
        <v>1</v>
      </c>
      <c r="AR263" s="5" t="s">
        <v>4078</v>
      </c>
      <c r="AS263" s="5" t="s">
        <v>4079</v>
      </c>
      <c r="AT263" s="4" t="s">
        <v>4080</v>
      </c>
      <c r="AU263" s="4" t="s">
        <v>4081</v>
      </c>
      <c r="AV263" s="4" t="s">
        <v>4082</v>
      </c>
      <c r="AW263" s="4" t="s">
        <v>4080</v>
      </c>
      <c r="AX263" s="4" t="s">
        <v>4081</v>
      </c>
      <c r="AY263" s="4" t="s">
        <v>4083</v>
      </c>
      <c r="AZ263" s="4" t="s">
        <v>4084</v>
      </c>
      <c r="BA263" s="4" t="s">
        <v>4081</v>
      </c>
      <c r="BB263" s="4" t="s">
        <v>4085</v>
      </c>
      <c r="BC263" s="4" t="s">
        <v>4086</v>
      </c>
      <c r="BD263" s="4" t="s">
        <v>4081</v>
      </c>
      <c r="BE263" s="4" t="s">
        <v>4087</v>
      </c>
      <c r="BF263" s="4" t="s">
        <v>4088</v>
      </c>
      <c r="BG263" s="4" t="s">
        <v>4081</v>
      </c>
      <c r="BH263" s="4" t="s">
        <v>229</v>
      </c>
      <c r="BI263" s="4" t="s">
        <v>229</v>
      </c>
      <c r="BJ263" s="4" t="s">
        <v>229</v>
      </c>
      <c r="BK263" s="4" t="s">
        <v>229</v>
      </c>
      <c r="BL263" s="4" t="s">
        <v>229</v>
      </c>
      <c r="BM263" s="4" t="s">
        <v>229</v>
      </c>
      <c r="BN263" s="4" t="s">
        <v>229</v>
      </c>
      <c r="BO263" s="4" t="s">
        <v>229</v>
      </c>
      <c r="BP263" s="4" t="s">
        <v>229</v>
      </c>
      <c r="BQ263" s="4" t="s">
        <v>229</v>
      </c>
      <c r="BR263" s="4" t="s">
        <v>229</v>
      </c>
      <c r="BS263" s="4" t="s">
        <v>229</v>
      </c>
      <c r="BT263" s="4" t="s">
        <v>229</v>
      </c>
      <c r="BU263" s="4" t="s">
        <v>229</v>
      </c>
      <c r="BV263" s="4" t="s">
        <v>229</v>
      </c>
      <c r="BY263" s="63">
        <v>90000</v>
      </c>
    </row>
    <row r="264" spans="1:77" ht="15.75" hidden="1">
      <c r="A264" s="48" t="s">
        <v>15686</v>
      </c>
      <c r="B264" s="3" t="s">
        <v>3954</v>
      </c>
      <c r="C264" s="4" t="s">
        <v>3955</v>
      </c>
      <c r="D264" s="4" t="s">
        <v>3956</v>
      </c>
      <c r="E264" s="4" t="s">
        <v>3957</v>
      </c>
      <c r="F264" s="4" t="s">
        <v>3958</v>
      </c>
      <c r="G264" s="4" t="s">
        <v>3959</v>
      </c>
      <c r="H264" s="3" t="s">
        <v>968</v>
      </c>
      <c r="I264" s="4" t="s">
        <v>969</v>
      </c>
      <c r="J264" s="4" t="s">
        <v>4089</v>
      </c>
      <c r="K264" s="5" t="s">
        <v>4090</v>
      </c>
      <c r="L264" s="6">
        <v>1</v>
      </c>
      <c r="M264" s="5" t="s">
        <v>125</v>
      </c>
      <c r="N264" s="79">
        <v>2</v>
      </c>
      <c r="O264" s="4" t="s">
        <v>131</v>
      </c>
      <c r="P264" s="79">
        <v>4</v>
      </c>
      <c r="Q264" s="4" t="s">
        <v>164</v>
      </c>
      <c r="R264" s="79">
        <v>3</v>
      </c>
      <c r="S264" s="4" t="s">
        <v>972</v>
      </c>
      <c r="T264" s="62" t="str">
        <f t="shared" si="4"/>
        <v xml:space="preserve">3. Salud y bienestar </v>
      </c>
      <c r="U264" s="79" t="s">
        <v>349</v>
      </c>
      <c r="V264" s="4" t="s">
        <v>350</v>
      </c>
      <c r="W264" s="79" t="s">
        <v>528</v>
      </c>
      <c r="X264" s="4" t="s">
        <v>973</v>
      </c>
      <c r="Y264" s="79" t="s">
        <v>498</v>
      </c>
      <c r="Z264" s="4" t="s">
        <v>974</v>
      </c>
      <c r="AA264" s="51" t="s">
        <v>16494</v>
      </c>
      <c r="AB264" s="3" t="s">
        <v>975</v>
      </c>
      <c r="AC264" s="4" t="s">
        <v>976</v>
      </c>
      <c r="AD264" s="4" t="s">
        <v>4091</v>
      </c>
      <c r="AE264" s="4" t="s">
        <v>4092</v>
      </c>
      <c r="AF264" s="4" t="s">
        <v>4093</v>
      </c>
      <c r="AG264" s="4" t="s">
        <v>4094</v>
      </c>
      <c r="AH264" s="8">
        <v>1</v>
      </c>
      <c r="AI264" s="4" t="s">
        <v>4095</v>
      </c>
      <c r="AJ264" s="4" t="s">
        <v>4096</v>
      </c>
      <c r="AK264" s="4" t="s">
        <v>59</v>
      </c>
      <c r="AL264" s="4" t="s">
        <v>4097</v>
      </c>
      <c r="AM264" s="9">
        <v>0.25</v>
      </c>
      <c r="AN264" s="9">
        <v>0.5</v>
      </c>
      <c r="AO264" s="9">
        <v>0.75</v>
      </c>
      <c r="AP264" s="9">
        <v>1</v>
      </c>
      <c r="AQ264" s="6">
        <v>1</v>
      </c>
      <c r="AR264" s="5" t="s">
        <v>4098</v>
      </c>
      <c r="AS264" s="5" t="s">
        <v>4099</v>
      </c>
      <c r="AT264" s="4" t="s">
        <v>4100</v>
      </c>
      <c r="AU264" s="4" t="s">
        <v>4101</v>
      </c>
      <c r="AV264" s="4" t="s">
        <v>229</v>
      </c>
      <c r="AW264" s="4" t="s">
        <v>229</v>
      </c>
      <c r="AX264" s="4" t="s">
        <v>229</v>
      </c>
      <c r="AY264" s="4" t="s">
        <v>229</v>
      </c>
      <c r="AZ264" s="4" t="s">
        <v>229</v>
      </c>
      <c r="BA264" s="4" t="s">
        <v>229</v>
      </c>
      <c r="BB264" s="4" t="s">
        <v>229</v>
      </c>
      <c r="BC264" s="4" t="s">
        <v>229</v>
      </c>
      <c r="BD264" s="4" t="s">
        <v>229</v>
      </c>
      <c r="BE264" s="4" t="s">
        <v>229</v>
      </c>
      <c r="BF264" s="4" t="s">
        <v>229</v>
      </c>
      <c r="BG264" s="4" t="s">
        <v>229</v>
      </c>
      <c r="BH264" s="4" t="s">
        <v>229</v>
      </c>
      <c r="BI264" s="4" t="s">
        <v>229</v>
      </c>
      <c r="BJ264" s="4" t="s">
        <v>229</v>
      </c>
      <c r="BK264" s="4" t="s">
        <v>229</v>
      </c>
      <c r="BL264" s="4" t="s">
        <v>229</v>
      </c>
      <c r="BM264" s="4" t="s">
        <v>229</v>
      </c>
      <c r="BN264" s="4" t="s">
        <v>229</v>
      </c>
      <c r="BO264" s="4" t="s">
        <v>229</v>
      </c>
      <c r="BP264" s="4" t="s">
        <v>229</v>
      </c>
      <c r="BQ264" s="4" t="s">
        <v>229</v>
      </c>
      <c r="BR264" s="4" t="s">
        <v>229</v>
      </c>
      <c r="BS264" s="4" t="s">
        <v>229</v>
      </c>
      <c r="BT264" s="4" t="s">
        <v>229</v>
      </c>
      <c r="BU264" s="4" t="s">
        <v>229</v>
      </c>
      <c r="BV264" s="4" t="s">
        <v>229</v>
      </c>
      <c r="BY264" s="63">
        <v>599999</v>
      </c>
    </row>
    <row r="265" spans="1:77" ht="15.75" hidden="1">
      <c r="A265" s="48" t="s">
        <v>15687</v>
      </c>
      <c r="B265" s="3" t="s">
        <v>3954</v>
      </c>
      <c r="C265" s="4" t="s">
        <v>3955</v>
      </c>
      <c r="D265" s="4" t="s">
        <v>3956</v>
      </c>
      <c r="E265" s="4" t="s">
        <v>3957</v>
      </c>
      <c r="F265" s="4" t="s">
        <v>3958</v>
      </c>
      <c r="G265" s="4" t="s">
        <v>3959</v>
      </c>
      <c r="H265" s="3" t="s">
        <v>1018</v>
      </c>
      <c r="I265" s="4" t="s">
        <v>1019</v>
      </c>
      <c r="J265" s="4" t="s">
        <v>4102</v>
      </c>
      <c r="K265" s="5" t="s">
        <v>4103</v>
      </c>
      <c r="L265" s="6">
        <v>1</v>
      </c>
      <c r="M265" s="5" t="s">
        <v>125</v>
      </c>
      <c r="N265" s="79">
        <v>1</v>
      </c>
      <c r="O265" s="5" t="s">
        <v>130</v>
      </c>
      <c r="P265" s="79">
        <v>1</v>
      </c>
      <c r="Q265" s="5" t="s">
        <v>156</v>
      </c>
      <c r="R265" s="79">
        <v>4</v>
      </c>
      <c r="S265" s="4" t="s">
        <v>1022</v>
      </c>
      <c r="T265" s="62" t="str">
        <f t="shared" si="4"/>
        <v>4. Educación de calidad</v>
      </c>
      <c r="U265" s="79" t="s">
        <v>349</v>
      </c>
      <c r="V265" s="4" t="s">
        <v>350</v>
      </c>
      <c r="W265" s="79" t="s">
        <v>498</v>
      </c>
      <c r="X265" s="4" t="s">
        <v>693</v>
      </c>
      <c r="Y265" s="79" t="s">
        <v>497</v>
      </c>
      <c r="Z265" s="4" t="s">
        <v>1023</v>
      </c>
      <c r="AA265" s="51" t="s">
        <v>16495</v>
      </c>
      <c r="AB265" s="3">
        <v>115</v>
      </c>
      <c r="AC265" s="4" t="s">
        <v>1024</v>
      </c>
      <c r="AD265" s="4" t="s">
        <v>4104</v>
      </c>
      <c r="AE265" s="4" t="s">
        <v>4105</v>
      </c>
      <c r="AF265" s="4" t="s">
        <v>4106</v>
      </c>
      <c r="AG265" s="4" t="s">
        <v>4107</v>
      </c>
      <c r="AH265" s="8">
        <v>1</v>
      </c>
      <c r="AI265" s="4" t="s">
        <v>4108</v>
      </c>
      <c r="AJ265" s="4" t="s">
        <v>4109</v>
      </c>
      <c r="AK265" s="4" t="s">
        <v>59</v>
      </c>
      <c r="AL265" s="4" t="s">
        <v>4110</v>
      </c>
      <c r="AM265" s="9">
        <v>0.25</v>
      </c>
      <c r="AN265" s="9">
        <v>0.25</v>
      </c>
      <c r="AO265" s="9">
        <v>0.25</v>
      </c>
      <c r="AP265" s="9">
        <v>1</v>
      </c>
      <c r="AQ265" s="6">
        <v>1</v>
      </c>
      <c r="AR265" s="5" t="s">
        <v>4111</v>
      </c>
      <c r="AS265" s="5" t="s">
        <v>4112</v>
      </c>
      <c r="AT265" s="4" t="s">
        <v>4113</v>
      </c>
      <c r="AU265" s="4" t="s">
        <v>4114</v>
      </c>
      <c r="AV265" s="4" t="s">
        <v>229</v>
      </c>
      <c r="AW265" s="4" t="s">
        <v>229</v>
      </c>
      <c r="AX265" s="4" t="s">
        <v>229</v>
      </c>
      <c r="AY265" s="4" t="s">
        <v>229</v>
      </c>
      <c r="AZ265" s="4" t="s">
        <v>229</v>
      </c>
      <c r="BA265" s="4" t="s">
        <v>229</v>
      </c>
      <c r="BB265" s="4" t="s">
        <v>229</v>
      </c>
      <c r="BC265" s="4" t="s">
        <v>229</v>
      </c>
      <c r="BD265" s="4" t="s">
        <v>229</v>
      </c>
      <c r="BE265" s="4" t="s">
        <v>229</v>
      </c>
      <c r="BF265" s="4" t="s">
        <v>229</v>
      </c>
      <c r="BG265" s="4" t="s">
        <v>229</v>
      </c>
      <c r="BH265" s="4" t="s">
        <v>229</v>
      </c>
      <c r="BI265" s="4" t="s">
        <v>229</v>
      </c>
      <c r="BJ265" s="4" t="s">
        <v>229</v>
      </c>
      <c r="BK265" s="4" t="s">
        <v>229</v>
      </c>
      <c r="BL265" s="4" t="s">
        <v>229</v>
      </c>
      <c r="BM265" s="4" t="s">
        <v>229</v>
      </c>
      <c r="BN265" s="4" t="s">
        <v>229</v>
      </c>
      <c r="BO265" s="4" t="s">
        <v>229</v>
      </c>
      <c r="BP265" s="4" t="s">
        <v>229</v>
      </c>
      <c r="BQ265" s="4" t="s">
        <v>229</v>
      </c>
      <c r="BR265" s="4" t="s">
        <v>229</v>
      </c>
      <c r="BS265" s="4" t="s">
        <v>229</v>
      </c>
      <c r="BT265" s="4" t="s">
        <v>229</v>
      </c>
      <c r="BU265" s="4" t="s">
        <v>229</v>
      </c>
      <c r="BV265" s="4" t="s">
        <v>229</v>
      </c>
      <c r="BY265" s="63">
        <v>154000000</v>
      </c>
    </row>
    <row r="266" spans="1:77" ht="15.75" hidden="1">
      <c r="A266" s="48" t="s">
        <v>15688</v>
      </c>
      <c r="B266" s="3" t="s">
        <v>3954</v>
      </c>
      <c r="C266" s="4" t="s">
        <v>3955</v>
      </c>
      <c r="D266" s="4" t="s">
        <v>3956</v>
      </c>
      <c r="E266" s="4" t="s">
        <v>3957</v>
      </c>
      <c r="F266" s="4" t="s">
        <v>3958</v>
      </c>
      <c r="G266" s="4" t="s">
        <v>3959</v>
      </c>
      <c r="H266" s="3" t="s">
        <v>1035</v>
      </c>
      <c r="I266" s="4" t="s">
        <v>1036</v>
      </c>
      <c r="J266" s="4" t="s">
        <v>4115</v>
      </c>
      <c r="K266" s="5" t="s">
        <v>4116</v>
      </c>
      <c r="L266" s="6">
        <v>4</v>
      </c>
      <c r="M266" s="5" t="s">
        <v>127</v>
      </c>
      <c r="N266" s="79">
        <v>4</v>
      </c>
      <c r="O266" s="4" t="s">
        <v>145</v>
      </c>
      <c r="P266" s="79">
        <v>0</v>
      </c>
      <c r="Q266" s="4" t="s">
        <v>145</v>
      </c>
      <c r="R266" s="79">
        <v>4</v>
      </c>
      <c r="S266" s="4" t="s">
        <v>1022</v>
      </c>
      <c r="T266" s="62" t="str">
        <f t="shared" si="4"/>
        <v>4. Educación de calidad</v>
      </c>
      <c r="U266" s="79" t="s">
        <v>349</v>
      </c>
      <c r="V266" s="4" t="s">
        <v>350</v>
      </c>
      <c r="W266" s="79" t="s">
        <v>840</v>
      </c>
      <c r="X266" s="4" t="s">
        <v>1039</v>
      </c>
      <c r="Y266" s="79" t="s">
        <v>349</v>
      </c>
      <c r="Z266" s="4" t="s">
        <v>1040</v>
      </c>
      <c r="AA266" s="51" t="s">
        <v>16497</v>
      </c>
      <c r="AB266" s="3" t="s">
        <v>1041</v>
      </c>
      <c r="AC266" s="4" t="s">
        <v>1549</v>
      </c>
      <c r="AD266" s="4" t="s">
        <v>4117</v>
      </c>
      <c r="AE266" s="4" t="s">
        <v>4118</v>
      </c>
      <c r="AF266" s="4" t="s">
        <v>4119</v>
      </c>
      <c r="AG266" s="4" t="s">
        <v>4120</v>
      </c>
      <c r="AH266" s="8">
        <v>1</v>
      </c>
      <c r="AI266" s="4" t="s">
        <v>4121</v>
      </c>
      <c r="AJ266" s="4" t="s">
        <v>4122</v>
      </c>
      <c r="AK266" s="4" t="s">
        <v>59</v>
      </c>
      <c r="AL266" s="4" t="s">
        <v>4123</v>
      </c>
      <c r="AM266" s="9">
        <v>0.5</v>
      </c>
      <c r="AN266" s="9">
        <v>0.68</v>
      </c>
      <c r="AO266" s="9">
        <v>0.85</v>
      </c>
      <c r="AP266" s="9">
        <v>1</v>
      </c>
      <c r="AQ266" s="6">
        <v>1</v>
      </c>
      <c r="AR266" s="5" t="s">
        <v>4124</v>
      </c>
      <c r="AS266" s="5" t="s">
        <v>4125</v>
      </c>
      <c r="AT266" s="4" t="s">
        <v>4126</v>
      </c>
      <c r="AU266" s="4" t="s">
        <v>4127</v>
      </c>
      <c r="AV266" s="4" t="s">
        <v>229</v>
      </c>
      <c r="AW266" s="4" t="s">
        <v>229</v>
      </c>
      <c r="AX266" s="4" t="s">
        <v>229</v>
      </c>
      <c r="AY266" s="4" t="s">
        <v>229</v>
      </c>
      <c r="AZ266" s="4" t="s">
        <v>229</v>
      </c>
      <c r="BA266" s="4" t="s">
        <v>229</v>
      </c>
      <c r="BB266" s="4" t="s">
        <v>229</v>
      </c>
      <c r="BC266" s="4" t="s">
        <v>229</v>
      </c>
      <c r="BD266" s="4" t="s">
        <v>229</v>
      </c>
      <c r="BE266" s="4" t="s">
        <v>229</v>
      </c>
      <c r="BF266" s="4" t="s">
        <v>229</v>
      </c>
      <c r="BG266" s="4" t="s">
        <v>229</v>
      </c>
      <c r="BH266" s="4" t="s">
        <v>229</v>
      </c>
      <c r="BI266" s="4" t="s">
        <v>229</v>
      </c>
      <c r="BJ266" s="4" t="s">
        <v>229</v>
      </c>
      <c r="BK266" s="4" t="s">
        <v>229</v>
      </c>
      <c r="BL266" s="4" t="s">
        <v>229</v>
      </c>
      <c r="BM266" s="4" t="s">
        <v>229</v>
      </c>
      <c r="BN266" s="4" t="s">
        <v>229</v>
      </c>
      <c r="BO266" s="4" t="s">
        <v>229</v>
      </c>
      <c r="BP266" s="4" t="s">
        <v>229</v>
      </c>
      <c r="BQ266" s="4" t="s">
        <v>229</v>
      </c>
      <c r="BR266" s="4" t="s">
        <v>229</v>
      </c>
      <c r="BS266" s="4" t="s">
        <v>229</v>
      </c>
      <c r="BT266" s="4" t="s">
        <v>229</v>
      </c>
      <c r="BU266" s="4" t="s">
        <v>229</v>
      </c>
      <c r="BV266" s="4" t="s">
        <v>229</v>
      </c>
      <c r="BY266" s="63">
        <v>10000000</v>
      </c>
    </row>
    <row r="267" spans="1:77" ht="15.75" hidden="1">
      <c r="A267" s="48" t="s">
        <v>15689</v>
      </c>
      <c r="B267" s="3" t="s">
        <v>3954</v>
      </c>
      <c r="C267" s="4" t="s">
        <v>3955</v>
      </c>
      <c r="D267" s="4" t="s">
        <v>3956</v>
      </c>
      <c r="E267" s="4" t="s">
        <v>3957</v>
      </c>
      <c r="F267" s="4" t="s">
        <v>3958</v>
      </c>
      <c r="G267" s="4" t="s">
        <v>3959</v>
      </c>
      <c r="H267" s="3" t="s">
        <v>1054</v>
      </c>
      <c r="I267" s="4" t="s">
        <v>1055</v>
      </c>
      <c r="J267" s="4" t="s">
        <v>4128</v>
      </c>
      <c r="K267" s="5" t="s">
        <v>4129</v>
      </c>
      <c r="L267" s="6">
        <v>1</v>
      </c>
      <c r="M267" s="5" t="s">
        <v>125</v>
      </c>
      <c r="N267" s="79">
        <v>3</v>
      </c>
      <c r="O267" s="5" t="s">
        <v>132</v>
      </c>
      <c r="P267" s="79">
        <v>1</v>
      </c>
      <c r="Q267" s="5" t="s">
        <v>1058</v>
      </c>
      <c r="R267" s="79">
        <v>3</v>
      </c>
      <c r="S267" s="4" t="s">
        <v>972</v>
      </c>
      <c r="T267" s="62" t="str">
        <f t="shared" si="4"/>
        <v xml:space="preserve">3. Salud y bienestar </v>
      </c>
      <c r="U267" s="79" t="s">
        <v>349</v>
      </c>
      <c r="V267" s="4" t="s">
        <v>350</v>
      </c>
      <c r="W267" s="79" t="s">
        <v>840</v>
      </c>
      <c r="X267" s="4" t="s">
        <v>1039</v>
      </c>
      <c r="Y267" s="79" t="s">
        <v>497</v>
      </c>
      <c r="Z267" s="4" t="s">
        <v>1059</v>
      </c>
      <c r="AA267" s="51" t="s">
        <v>16498</v>
      </c>
      <c r="AB267" s="3" t="s">
        <v>1060</v>
      </c>
      <c r="AC267" s="4" t="s">
        <v>1061</v>
      </c>
      <c r="AD267" s="4" t="s">
        <v>4130</v>
      </c>
      <c r="AE267" s="4" t="s">
        <v>4131</v>
      </c>
      <c r="AF267" s="4" t="s">
        <v>4132</v>
      </c>
      <c r="AG267" s="4" t="s">
        <v>4133</v>
      </c>
      <c r="AH267" s="8">
        <v>1</v>
      </c>
      <c r="AI267" s="4" t="s">
        <v>4134</v>
      </c>
      <c r="AJ267" s="4" t="s">
        <v>4135</v>
      </c>
      <c r="AK267" s="4" t="s">
        <v>59</v>
      </c>
      <c r="AL267" s="4" t="s">
        <v>4136</v>
      </c>
      <c r="AM267" s="8">
        <v>0</v>
      </c>
      <c r="AN267" s="9">
        <v>0.15</v>
      </c>
      <c r="AO267" s="9">
        <v>0.3</v>
      </c>
      <c r="AP267" s="9">
        <v>1</v>
      </c>
      <c r="AQ267" s="6">
        <v>1</v>
      </c>
      <c r="AR267" s="5" t="s">
        <v>4137</v>
      </c>
      <c r="AS267" s="5" t="s">
        <v>4138</v>
      </c>
      <c r="AT267" s="4" t="s">
        <v>4139</v>
      </c>
      <c r="AU267" s="4" t="s">
        <v>4140</v>
      </c>
      <c r="AV267" s="4" t="s">
        <v>229</v>
      </c>
      <c r="AW267" s="4" t="s">
        <v>229</v>
      </c>
      <c r="AX267" s="4" t="s">
        <v>229</v>
      </c>
      <c r="AY267" s="4" t="s">
        <v>229</v>
      </c>
      <c r="AZ267" s="4" t="s">
        <v>229</v>
      </c>
      <c r="BA267" s="4" t="s">
        <v>229</v>
      </c>
      <c r="BB267" s="4" t="s">
        <v>229</v>
      </c>
      <c r="BC267" s="4" t="s">
        <v>229</v>
      </c>
      <c r="BD267" s="4" t="s">
        <v>229</v>
      </c>
      <c r="BE267" s="4" t="s">
        <v>229</v>
      </c>
      <c r="BF267" s="4" t="s">
        <v>229</v>
      </c>
      <c r="BG267" s="4" t="s">
        <v>229</v>
      </c>
      <c r="BH267" s="4" t="s">
        <v>229</v>
      </c>
      <c r="BI267" s="4" t="s">
        <v>229</v>
      </c>
      <c r="BJ267" s="4" t="s">
        <v>229</v>
      </c>
      <c r="BK267" s="4" t="s">
        <v>229</v>
      </c>
      <c r="BL267" s="4" t="s">
        <v>229</v>
      </c>
      <c r="BM267" s="4" t="s">
        <v>229</v>
      </c>
      <c r="BN267" s="4" t="s">
        <v>229</v>
      </c>
      <c r="BO267" s="4" t="s">
        <v>229</v>
      </c>
      <c r="BP267" s="4" t="s">
        <v>229</v>
      </c>
      <c r="BQ267" s="4" t="s">
        <v>229</v>
      </c>
      <c r="BR267" s="4" t="s">
        <v>229</v>
      </c>
      <c r="BS267" s="4" t="s">
        <v>229</v>
      </c>
      <c r="BT267" s="4" t="s">
        <v>229</v>
      </c>
      <c r="BU267" s="4" t="s">
        <v>229</v>
      </c>
      <c r="BV267" s="4" t="s">
        <v>229</v>
      </c>
      <c r="BY267" s="63">
        <v>3741000</v>
      </c>
    </row>
    <row r="268" spans="1:77" ht="15.75" hidden="1">
      <c r="A268" s="48" t="s">
        <v>15690</v>
      </c>
      <c r="B268" s="3" t="s">
        <v>3954</v>
      </c>
      <c r="C268" s="4" t="s">
        <v>3955</v>
      </c>
      <c r="D268" s="4" t="s">
        <v>3956</v>
      </c>
      <c r="E268" s="4" t="s">
        <v>3957</v>
      </c>
      <c r="F268" s="4" t="s">
        <v>3958</v>
      </c>
      <c r="G268" s="4" t="s">
        <v>3959</v>
      </c>
      <c r="H268" s="3" t="s">
        <v>2163</v>
      </c>
      <c r="I268" s="4" t="s">
        <v>2164</v>
      </c>
      <c r="J268" s="4" t="s">
        <v>4141</v>
      </c>
      <c r="K268" s="5" t="s">
        <v>4142</v>
      </c>
      <c r="L268" s="6">
        <v>2</v>
      </c>
      <c r="M268" s="5" t="s">
        <v>22</v>
      </c>
      <c r="N268" s="79">
        <v>2</v>
      </c>
      <c r="O268" s="4" t="s">
        <v>25</v>
      </c>
      <c r="P268" s="79">
        <v>1</v>
      </c>
      <c r="Q268" s="4" t="s">
        <v>28</v>
      </c>
      <c r="R268" s="79">
        <v>11</v>
      </c>
      <c r="S268" s="4" t="s">
        <v>631</v>
      </c>
      <c r="T268" s="62" t="str">
        <f t="shared" si="4"/>
        <v>11. Ciudades y comunidades sostenibles</v>
      </c>
      <c r="U268" s="79" t="s">
        <v>349</v>
      </c>
      <c r="V268" s="4" t="s">
        <v>350</v>
      </c>
      <c r="W268" s="79" t="s">
        <v>349</v>
      </c>
      <c r="X268" s="4" t="s">
        <v>783</v>
      </c>
      <c r="Y268" s="79" t="s">
        <v>497</v>
      </c>
      <c r="Z268" s="4" t="s">
        <v>784</v>
      </c>
      <c r="AA268" s="51" t="s">
        <v>16485</v>
      </c>
      <c r="AB268" s="3" t="s">
        <v>1324</v>
      </c>
      <c r="AC268" s="4" t="s">
        <v>1325</v>
      </c>
      <c r="AD268" s="4" t="s">
        <v>4143</v>
      </c>
      <c r="AE268" s="4" t="s">
        <v>4144</v>
      </c>
      <c r="AF268" s="4" t="s">
        <v>4145</v>
      </c>
      <c r="AG268" s="4" t="s">
        <v>4146</v>
      </c>
      <c r="AH268" s="8">
        <v>0.1</v>
      </c>
      <c r="AI268" s="4" t="s">
        <v>4147</v>
      </c>
      <c r="AJ268" s="4" t="s">
        <v>4148</v>
      </c>
      <c r="AK268" s="4" t="s">
        <v>59</v>
      </c>
      <c r="AL268" s="4" t="s">
        <v>4149</v>
      </c>
      <c r="AM268" s="9">
        <v>0.01</v>
      </c>
      <c r="AN268" s="9">
        <v>0.03</v>
      </c>
      <c r="AO268" s="9">
        <v>7.0000000000000007E-2</v>
      </c>
      <c r="AP268" s="9">
        <v>0.1</v>
      </c>
      <c r="AQ268" s="6">
        <v>0.25</v>
      </c>
      <c r="AR268" s="5" t="s">
        <v>4150</v>
      </c>
      <c r="AS268" s="5" t="s">
        <v>4151</v>
      </c>
      <c r="AT268" s="4" t="s">
        <v>4152</v>
      </c>
      <c r="AU268" s="4" t="s">
        <v>4153</v>
      </c>
      <c r="AV268" s="4" t="s">
        <v>229</v>
      </c>
      <c r="AW268" s="4" t="s">
        <v>229</v>
      </c>
      <c r="AX268" s="4" t="s">
        <v>229</v>
      </c>
      <c r="AY268" s="4" t="s">
        <v>229</v>
      </c>
      <c r="AZ268" s="4" t="s">
        <v>229</v>
      </c>
      <c r="BA268" s="4" t="s">
        <v>229</v>
      </c>
      <c r="BB268" s="4" t="s">
        <v>229</v>
      </c>
      <c r="BC268" s="4" t="s">
        <v>229</v>
      </c>
      <c r="BD268" s="4" t="s">
        <v>229</v>
      </c>
      <c r="BE268" s="4" t="s">
        <v>229</v>
      </c>
      <c r="BF268" s="4" t="s">
        <v>229</v>
      </c>
      <c r="BG268" s="4" t="s">
        <v>229</v>
      </c>
      <c r="BH268" s="4" t="s">
        <v>229</v>
      </c>
      <c r="BI268" s="4" t="s">
        <v>229</v>
      </c>
      <c r="BJ268" s="4" t="s">
        <v>229</v>
      </c>
      <c r="BK268" s="4" t="s">
        <v>229</v>
      </c>
      <c r="BL268" s="4" t="s">
        <v>229</v>
      </c>
      <c r="BM268" s="4" t="s">
        <v>229</v>
      </c>
      <c r="BN268" s="4" t="s">
        <v>229</v>
      </c>
      <c r="BO268" s="4" t="s">
        <v>229</v>
      </c>
      <c r="BP268" s="4" t="s">
        <v>229</v>
      </c>
      <c r="BQ268" s="4" t="s">
        <v>229</v>
      </c>
      <c r="BR268" s="4" t="s">
        <v>229</v>
      </c>
      <c r="BS268" s="4" t="s">
        <v>229</v>
      </c>
      <c r="BT268" s="4" t="s">
        <v>229</v>
      </c>
      <c r="BU268" s="4" t="s">
        <v>229</v>
      </c>
      <c r="BV268" s="4" t="s">
        <v>229</v>
      </c>
      <c r="BY268" s="63">
        <v>72644300</v>
      </c>
    </row>
    <row r="269" spans="1:77" ht="15.75" hidden="1">
      <c r="A269" s="48" t="s">
        <v>15703</v>
      </c>
      <c r="B269" s="3" t="s">
        <v>4280</v>
      </c>
      <c r="C269" s="4" t="s">
        <v>4281</v>
      </c>
      <c r="D269" s="4" t="s">
        <v>4282</v>
      </c>
      <c r="E269" s="4" t="s">
        <v>4283</v>
      </c>
      <c r="F269" s="4" t="s">
        <v>4284</v>
      </c>
      <c r="G269" s="4" t="s">
        <v>4285</v>
      </c>
      <c r="H269" s="3" t="s">
        <v>898</v>
      </c>
      <c r="I269" s="4" t="s">
        <v>899</v>
      </c>
      <c r="J269" s="4" t="s">
        <v>4697</v>
      </c>
      <c r="K269" s="5" t="s">
        <v>4698</v>
      </c>
      <c r="L269" s="6">
        <v>5</v>
      </c>
      <c r="M269" s="5" t="s">
        <v>128</v>
      </c>
      <c r="N269" s="79">
        <v>1</v>
      </c>
      <c r="O269" s="5" t="s">
        <v>148</v>
      </c>
      <c r="P269" s="79">
        <v>11</v>
      </c>
      <c r="Q269" s="5" t="s">
        <v>201</v>
      </c>
      <c r="R269" s="79">
        <v>16</v>
      </c>
      <c r="S269" s="4" t="s">
        <v>31</v>
      </c>
      <c r="T269" s="62" t="str">
        <f t="shared" si="4"/>
        <v>16. Paz, justicia e instituciones sólidas</v>
      </c>
      <c r="U269" s="79" t="s">
        <v>497</v>
      </c>
      <c r="V269" s="4" t="s">
        <v>34</v>
      </c>
      <c r="W269" s="79" t="s">
        <v>3581</v>
      </c>
      <c r="X269" s="4" t="s">
        <v>235</v>
      </c>
      <c r="Y269" s="79" t="s">
        <v>497</v>
      </c>
      <c r="Z269" s="4" t="s">
        <v>902</v>
      </c>
      <c r="AA269" s="51" t="s">
        <v>16487</v>
      </c>
      <c r="AB269" s="3" t="s">
        <v>903</v>
      </c>
      <c r="AC269" s="4" t="s">
        <v>904</v>
      </c>
      <c r="AD269" s="4" t="s">
        <v>4699</v>
      </c>
      <c r="AE269" s="4" t="s">
        <v>4700</v>
      </c>
      <c r="AF269" s="4" t="s">
        <v>4701</v>
      </c>
      <c r="AG269" s="4" t="s">
        <v>4702</v>
      </c>
      <c r="AH269" s="6">
        <v>1.4999999999999999E-2</v>
      </c>
      <c r="AI269" s="4" t="s">
        <v>4703</v>
      </c>
      <c r="AJ269" s="4" t="s">
        <v>4704</v>
      </c>
      <c r="AK269" s="4" t="s">
        <v>2651</v>
      </c>
      <c r="AL269" s="4" t="s">
        <v>4705</v>
      </c>
      <c r="AM269" s="6">
        <v>1.4999999999999999E-2</v>
      </c>
      <c r="AN269" s="6">
        <v>1.4999999999999999E-2</v>
      </c>
      <c r="AO269" s="6">
        <v>1.4999999999999999E-2</v>
      </c>
      <c r="AP269" s="6">
        <v>1.4999999999999999E-2</v>
      </c>
      <c r="AQ269" s="3" t="s">
        <v>4706</v>
      </c>
      <c r="AR269" s="5" t="s">
        <v>4707</v>
      </c>
      <c r="AS269" s="5" t="s">
        <v>4708</v>
      </c>
      <c r="AT269" s="4" t="s">
        <v>4709</v>
      </c>
      <c r="AU269" s="4" t="s">
        <v>4710</v>
      </c>
      <c r="AV269" s="4" t="s">
        <v>4711</v>
      </c>
      <c r="AW269" s="4" t="s">
        <v>4709</v>
      </c>
      <c r="AX269" s="4" t="s">
        <v>4710</v>
      </c>
      <c r="AY269" s="4" t="s">
        <v>4712</v>
      </c>
      <c r="AZ269" s="4" t="s">
        <v>4709</v>
      </c>
      <c r="BA269" s="4" t="s">
        <v>4710</v>
      </c>
      <c r="BB269" s="4" t="s">
        <v>4713</v>
      </c>
      <c r="BC269" s="4" t="s">
        <v>4714</v>
      </c>
      <c r="BD269" s="4" t="s">
        <v>4715</v>
      </c>
      <c r="BE269" s="4" t="s">
        <v>229</v>
      </c>
      <c r="BF269" s="4" t="s">
        <v>229</v>
      </c>
      <c r="BG269" s="4" t="s">
        <v>229</v>
      </c>
      <c r="BH269" s="4" t="s">
        <v>229</v>
      </c>
      <c r="BI269" s="4" t="s">
        <v>229</v>
      </c>
      <c r="BJ269" s="4" t="s">
        <v>229</v>
      </c>
      <c r="BK269" s="4" t="s">
        <v>229</v>
      </c>
      <c r="BL269" s="4" t="s">
        <v>229</v>
      </c>
      <c r="BM269" s="4" t="s">
        <v>229</v>
      </c>
      <c r="BN269" s="4" t="s">
        <v>229</v>
      </c>
      <c r="BO269" s="4" t="s">
        <v>229</v>
      </c>
      <c r="BP269" s="4" t="s">
        <v>229</v>
      </c>
      <c r="BQ269" s="4" t="s">
        <v>229</v>
      </c>
      <c r="BR269" s="4" t="s">
        <v>229</v>
      </c>
      <c r="BS269" s="4" t="s">
        <v>229</v>
      </c>
      <c r="BT269" s="4" t="s">
        <v>229</v>
      </c>
      <c r="BU269" s="4" t="s">
        <v>229</v>
      </c>
      <c r="BV269" s="4" t="s">
        <v>229</v>
      </c>
      <c r="BY269" s="63">
        <v>10430260</v>
      </c>
    </row>
    <row r="270" spans="1:77" ht="15.75" hidden="1">
      <c r="A270" s="48" t="s">
        <v>15712</v>
      </c>
      <c r="B270" s="3" t="s">
        <v>4280</v>
      </c>
      <c r="C270" s="4" t="s">
        <v>4281</v>
      </c>
      <c r="D270" s="4" t="s">
        <v>4282</v>
      </c>
      <c r="E270" s="4" t="s">
        <v>4283</v>
      </c>
      <c r="F270" s="4" t="s">
        <v>4284</v>
      </c>
      <c r="G270" s="4" t="s">
        <v>4285</v>
      </c>
      <c r="H270" s="3" t="s">
        <v>3849</v>
      </c>
      <c r="I270" s="4" t="s">
        <v>3850</v>
      </c>
      <c r="J270" s="4" t="s">
        <v>4575</v>
      </c>
      <c r="K270" s="5" t="s">
        <v>4576</v>
      </c>
      <c r="L270" s="6">
        <v>2</v>
      </c>
      <c r="M270" s="5" t="s">
        <v>22</v>
      </c>
      <c r="N270" s="79">
        <v>3</v>
      </c>
      <c r="O270" s="5" t="s">
        <v>138</v>
      </c>
      <c r="P270" s="79">
        <v>4</v>
      </c>
      <c r="Q270" s="5" t="s">
        <v>186</v>
      </c>
      <c r="R270" s="79">
        <v>15</v>
      </c>
      <c r="S270" s="4" t="s">
        <v>927</v>
      </c>
      <c r="T270" s="62" t="str">
        <f t="shared" si="4"/>
        <v>15. Vida de ecosistemas terrestres</v>
      </c>
      <c r="U270" s="79" t="s">
        <v>349</v>
      </c>
      <c r="V270" s="4" t="s">
        <v>350</v>
      </c>
      <c r="W270" s="79" t="s">
        <v>497</v>
      </c>
      <c r="X270" s="4" t="s">
        <v>928</v>
      </c>
      <c r="Y270" s="79" t="s">
        <v>351</v>
      </c>
      <c r="Z270" s="4" t="s">
        <v>1404</v>
      </c>
      <c r="AA270" s="51" t="s">
        <v>945</v>
      </c>
      <c r="AB270" s="3" t="s">
        <v>1405</v>
      </c>
      <c r="AC270" s="4" t="s">
        <v>1406</v>
      </c>
      <c r="AD270" s="4" t="s">
        <v>4577</v>
      </c>
      <c r="AE270" s="4" t="s">
        <v>4578</v>
      </c>
      <c r="AF270" s="4" t="s">
        <v>4579</v>
      </c>
      <c r="AG270" s="4" t="s">
        <v>4580</v>
      </c>
      <c r="AH270" s="8">
        <v>1.5</v>
      </c>
      <c r="AI270" s="4" t="s">
        <v>4581</v>
      </c>
      <c r="AJ270" s="4" t="s">
        <v>4582</v>
      </c>
      <c r="AK270" s="4" t="s">
        <v>59</v>
      </c>
      <c r="AL270" s="4" t="s">
        <v>4583</v>
      </c>
      <c r="AM270" s="9">
        <v>0.37</v>
      </c>
      <c r="AN270" s="9">
        <v>0.74</v>
      </c>
      <c r="AO270" s="9">
        <v>1.1200000000000001</v>
      </c>
      <c r="AP270" s="9">
        <v>1.5</v>
      </c>
      <c r="AQ270" s="6">
        <v>1.5</v>
      </c>
      <c r="AR270" s="5" t="s">
        <v>4584</v>
      </c>
      <c r="AS270" s="5" t="s">
        <v>4585</v>
      </c>
      <c r="AT270" s="4" t="s">
        <v>4586</v>
      </c>
      <c r="AU270" s="4" t="s">
        <v>4587</v>
      </c>
      <c r="AV270" s="4" t="s">
        <v>4588</v>
      </c>
      <c r="AW270" s="4" t="s">
        <v>4586</v>
      </c>
      <c r="AX270" s="4" t="s">
        <v>4587</v>
      </c>
      <c r="AY270" s="4" t="s">
        <v>4589</v>
      </c>
      <c r="AZ270" s="4" t="s">
        <v>4586</v>
      </c>
      <c r="BA270" s="4" t="s">
        <v>4587</v>
      </c>
      <c r="BB270" s="4" t="s">
        <v>4590</v>
      </c>
      <c r="BC270" s="4" t="s">
        <v>4586</v>
      </c>
      <c r="BD270" s="4" t="s">
        <v>4587</v>
      </c>
      <c r="BE270" s="4" t="s">
        <v>4591</v>
      </c>
      <c r="BF270" s="4" t="s">
        <v>4586</v>
      </c>
      <c r="BG270" s="4" t="s">
        <v>4587</v>
      </c>
      <c r="BH270" s="4" t="s">
        <v>4592</v>
      </c>
      <c r="BI270" s="4" t="s">
        <v>4586</v>
      </c>
      <c r="BJ270" s="4" t="s">
        <v>4587</v>
      </c>
      <c r="BK270" s="4" t="s">
        <v>229</v>
      </c>
      <c r="BL270" s="4" t="s">
        <v>229</v>
      </c>
      <c r="BM270" s="4" t="s">
        <v>229</v>
      </c>
      <c r="BN270" s="4" t="s">
        <v>229</v>
      </c>
      <c r="BO270" s="4" t="s">
        <v>229</v>
      </c>
      <c r="BP270" s="4" t="s">
        <v>229</v>
      </c>
      <c r="BQ270" s="4" t="s">
        <v>229</v>
      </c>
      <c r="BR270" s="4" t="s">
        <v>229</v>
      </c>
      <c r="BS270" s="4" t="s">
        <v>229</v>
      </c>
      <c r="BT270" s="4" t="s">
        <v>229</v>
      </c>
      <c r="BU270" s="4" t="s">
        <v>229</v>
      </c>
      <c r="BV270" s="4" t="s">
        <v>229</v>
      </c>
      <c r="BY270" s="63">
        <v>1045000</v>
      </c>
    </row>
    <row r="271" spans="1:77" ht="15.75" hidden="1">
      <c r="A271" s="48" t="s">
        <v>15713</v>
      </c>
      <c r="B271" s="3" t="s">
        <v>4280</v>
      </c>
      <c r="C271" s="4" t="s">
        <v>4281</v>
      </c>
      <c r="D271" s="4" t="s">
        <v>4282</v>
      </c>
      <c r="E271" s="4" t="s">
        <v>4283</v>
      </c>
      <c r="F271" s="4" t="s">
        <v>4284</v>
      </c>
      <c r="G271" s="4" t="s">
        <v>4285</v>
      </c>
      <c r="H271" s="3" t="s">
        <v>1296</v>
      </c>
      <c r="I271" s="4" t="s">
        <v>1297</v>
      </c>
      <c r="J271" s="4" t="s">
        <v>4563</v>
      </c>
      <c r="K271" s="5" t="s">
        <v>4564</v>
      </c>
      <c r="L271" s="6">
        <v>2</v>
      </c>
      <c r="M271" s="5" t="s">
        <v>22</v>
      </c>
      <c r="N271" s="79">
        <v>3</v>
      </c>
      <c r="O271" s="4" t="s">
        <v>138</v>
      </c>
      <c r="P271" s="79">
        <v>2</v>
      </c>
      <c r="Q271" s="4" t="s">
        <v>184</v>
      </c>
      <c r="R271" s="79">
        <v>6</v>
      </c>
      <c r="S271" s="4" t="s">
        <v>1300</v>
      </c>
      <c r="T271" s="62" t="str">
        <f t="shared" si="4"/>
        <v xml:space="preserve">6. Agua limpia y saneamiento </v>
      </c>
      <c r="U271" s="79" t="s">
        <v>349</v>
      </c>
      <c r="V271" s="4" t="s">
        <v>350</v>
      </c>
      <c r="W271" s="79" t="s">
        <v>349</v>
      </c>
      <c r="X271" s="4" t="s">
        <v>783</v>
      </c>
      <c r="Y271" s="79" t="s">
        <v>528</v>
      </c>
      <c r="Z271" s="4" t="s">
        <v>1301</v>
      </c>
      <c r="AA271" s="51" t="s">
        <v>16489</v>
      </c>
      <c r="AB271" s="3" t="s">
        <v>1302</v>
      </c>
      <c r="AC271" s="4" t="s">
        <v>1303</v>
      </c>
      <c r="AD271" s="4" t="s">
        <v>4565</v>
      </c>
      <c r="AE271" s="4" t="s">
        <v>4551</v>
      </c>
      <c r="AF271" s="4" t="s">
        <v>4566</v>
      </c>
      <c r="AG271" s="4" t="s">
        <v>4567</v>
      </c>
      <c r="AH271" s="8">
        <v>0.9</v>
      </c>
      <c r="AI271" s="4" t="s">
        <v>4568</v>
      </c>
      <c r="AJ271" s="4" t="s">
        <v>4569</v>
      </c>
      <c r="AK271" s="4" t="s">
        <v>59</v>
      </c>
      <c r="AL271" s="4" t="s">
        <v>4570</v>
      </c>
      <c r="AM271" s="9">
        <v>0.23</v>
      </c>
      <c r="AN271" s="9">
        <v>0.45</v>
      </c>
      <c r="AO271" s="9">
        <v>0.77</v>
      </c>
      <c r="AP271" s="9">
        <v>0.9</v>
      </c>
      <c r="AQ271" s="3" t="s">
        <v>4571</v>
      </c>
      <c r="AR271" s="5" t="s">
        <v>4572</v>
      </c>
      <c r="AS271" s="5" t="s">
        <v>4573</v>
      </c>
      <c r="AT271" s="4" t="s">
        <v>4545</v>
      </c>
      <c r="AU271" s="4" t="s">
        <v>4546</v>
      </c>
      <c r="AV271" s="4" t="s">
        <v>4574</v>
      </c>
      <c r="AW271" s="4" t="s">
        <v>4545</v>
      </c>
      <c r="AX271" s="4" t="s">
        <v>4546</v>
      </c>
      <c r="AY271" s="4" t="s">
        <v>229</v>
      </c>
      <c r="AZ271" s="4" t="s">
        <v>4545</v>
      </c>
      <c r="BA271" s="4" t="s">
        <v>4546</v>
      </c>
      <c r="BB271" s="4" t="s">
        <v>229</v>
      </c>
      <c r="BC271" s="4" t="s">
        <v>4545</v>
      </c>
      <c r="BD271" s="4" t="s">
        <v>4546</v>
      </c>
      <c r="BE271" s="4" t="s">
        <v>229</v>
      </c>
      <c r="BF271" s="4" t="s">
        <v>229</v>
      </c>
      <c r="BG271" s="4" t="s">
        <v>229</v>
      </c>
      <c r="BH271" s="4" t="s">
        <v>229</v>
      </c>
      <c r="BI271" s="4" t="s">
        <v>229</v>
      </c>
      <c r="BJ271" s="4" t="s">
        <v>229</v>
      </c>
      <c r="BK271" s="4" t="s">
        <v>229</v>
      </c>
      <c r="BL271" s="4" t="s">
        <v>229</v>
      </c>
      <c r="BM271" s="4" t="s">
        <v>229</v>
      </c>
      <c r="BN271" s="4" t="s">
        <v>229</v>
      </c>
      <c r="BO271" s="4" t="s">
        <v>229</v>
      </c>
      <c r="BP271" s="4" t="s">
        <v>229</v>
      </c>
      <c r="BQ271" s="4" t="s">
        <v>229</v>
      </c>
      <c r="BR271" s="4" t="s">
        <v>229</v>
      </c>
      <c r="BS271" s="4" t="s">
        <v>229</v>
      </c>
      <c r="BT271" s="4" t="s">
        <v>229</v>
      </c>
      <c r="BU271" s="4" t="s">
        <v>229</v>
      </c>
      <c r="BV271" s="4" t="s">
        <v>229</v>
      </c>
      <c r="BY271" s="63">
        <v>699381</v>
      </c>
    </row>
    <row r="272" spans="1:77" ht="15.75" hidden="1">
      <c r="A272" s="48" t="s">
        <v>15714</v>
      </c>
      <c r="B272" s="3" t="s">
        <v>4280</v>
      </c>
      <c r="C272" s="4" t="s">
        <v>4281</v>
      </c>
      <c r="D272" s="4" t="s">
        <v>4282</v>
      </c>
      <c r="E272" s="4" t="s">
        <v>4283</v>
      </c>
      <c r="F272" s="4" t="s">
        <v>4284</v>
      </c>
      <c r="G272" s="4" t="s">
        <v>4285</v>
      </c>
      <c r="H272" s="3" t="s">
        <v>2163</v>
      </c>
      <c r="I272" s="4" t="s">
        <v>2164</v>
      </c>
      <c r="J272" s="4" t="s">
        <v>4548</v>
      </c>
      <c r="K272" s="5" t="s">
        <v>4549</v>
      </c>
      <c r="L272" s="6">
        <v>2</v>
      </c>
      <c r="M272" s="5" t="s">
        <v>22</v>
      </c>
      <c r="N272" s="79">
        <v>2</v>
      </c>
      <c r="O272" s="5" t="s">
        <v>25</v>
      </c>
      <c r="P272" s="79">
        <v>1</v>
      </c>
      <c r="Q272" s="5" t="s">
        <v>28</v>
      </c>
      <c r="R272" s="79">
        <v>11</v>
      </c>
      <c r="S272" s="4" t="s">
        <v>631</v>
      </c>
      <c r="T272" s="62" t="str">
        <f t="shared" si="4"/>
        <v>11. Ciudades y comunidades sostenibles</v>
      </c>
      <c r="U272" s="79" t="s">
        <v>349</v>
      </c>
      <c r="V272" s="4" t="s">
        <v>350</v>
      </c>
      <c r="W272" s="79" t="s">
        <v>349</v>
      </c>
      <c r="X272" s="4" t="s">
        <v>783</v>
      </c>
      <c r="Y272" s="79" t="s">
        <v>497</v>
      </c>
      <c r="Z272" s="4" t="s">
        <v>784</v>
      </c>
      <c r="AA272" s="51" t="s">
        <v>16485</v>
      </c>
      <c r="AB272" s="3" t="s">
        <v>1324</v>
      </c>
      <c r="AC272" s="4" t="s">
        <v>1325</v>
      </c>
      <c r="AD272" s="4" t="s">
        <v>4550</v>
      </c>
      <c r="AE272" s="4" t="s">
        <v>4551</v>
      </c>
      <c r="AF272" s="4" t="s">
        <v>4552</v>
      </c>
      <c r="AG272" s="4" t="s">
        <v>4553</v>
      </c>
      <c r="AH272" s="8">
        <v>0.9</v>
      </c>
      <c r="AI272" s="4" t="s">
        <v>4554</v>
      </c>
      <c r="AJ272" s="4" t="s">
        <v>4555</v>
      </c>
      <c r="AK272" s="4" t="s">
        <v>59</v>
      </c>
      <c r="AL272" s="4" t="s">
        <v>4556</v>
      </c>
      <c r="AM272" s="9">
        <v>0.15</v>
      </c>
      <c r="AN272" s="9">
        <v>0.35</v>
      </c>
      <c r="AO272" s="9">
        <v>0.8</v>
      </c>
      <c r="AP272" s="9">
        <v>0.9</v>
      </c>
      <c r="AQ272" s="3" t="s">
        <v>4557</v>
      </c>
      <c r="AR272" s="5" t="s">
        <v>4558</v>
      </c>
      <c r="AS272" s="5" t="s">
        <v>4559</v>
      </c>
      <c r="AT272" s="4" t="s">
        <v>4542</v>
      </c>
      <c r="AU272" s="4" t="s">
        <v>4560</v>
      </c>
      <c r="AV272" s="4" t="s">
        <v>4561</v>
      </c>
      <c r="AW272" s="4" t="s">
        <v>4545</v>
      </c>
      <c r="AX272" s="4" t="s">
        <v>4546</v>
      </c>
      <c r="AY272" s="4" t="s">
        <v>4561</v>
      </c>
      <c r="AZ272" s="4" t="s">
        <v>4545</v>
      </c>
      <c r="BA272" s="4" t="s">
        <v>4546</v>
      </c>
      <c r="BB272" s="4" t="s">
        <v>4562</v>
      </c>
      <c r="BC272" s="4" t="s">
        <v>4545</v>
      </c>
      <c r="BD272" s="4" t="s">
        <v>4546</v>
      </c>
      <c r="BE272" s="4" t="s">
        <v>229</v>
      </c>
      <c r="BF272" s="4" t="s">
        <v>229</v>
      </c>
      <c r="BG272" s="4" t="s">
        <v>229</v>
      </c>
      <c r="BH272" s="4" t="s">
        <v>229</v>
      </c>
      <c r="BI272" s="4" t="s">
        <v>229</v>
      </c>
      <c r="BJ272" s="4" t="s">
        <v>229</v>
      </c>
      <c r="BK272" s="4" t="s">
        <v>229</v>
      </c>
      <c r="BL272" s="4" t="s">
        <v>229</v>
      </c>
      <c r="BM272" s="4" t="s">
        <v>229</v>
      </c>
      <c r="BN272" s="4" t="s">
        <v>229</v>
      </c>
      <c r="BO272" s="4" t="s">
        <v>229</v>
      </c>
      <c r="BP272" s="4" t="s">
        <v>229</v>
      </c>
      <c r="BQ272" s="4" t="s">
        <v>229</v>
      </c>
      <c r="BR272" s="4" t="s">
        <v>229</v>
      </c>
      <c r="BS272" s="4" t="s">
        <v>229</v>
      </c>
      <c r="BT272" s="4" t="s">
        <v>229</v>
      </c>
      <c r="BU272" s="4" t="s">
        <v>229</v>
      </c>
      <c r="BV272" s="4" t="s">
        <v>229</v>
      </c>
      <c r="BY272" s="63">
        <v>200000</v>
      </c>
    </row>
    <row r="273" spans="1:77" ht="15.75" hidden="1">
      <c r="A273" s="48" t="s">
        <v>15715</v>
      </c>
      <c r="B273" s="3" t="s">
        <v>4280</v>
      </c>
      <c r="C273" s="4" t="s">
        <v>4281</v>
      </c>
      <c r="D273" s="4" t="s">
        <v>4282</v>
      </c>
      <c r="E273" s="4" t="s">
        <v>4283</v>
      </c>
      <c r="F273" s="4" t="s">
        <v>4284</v>
      </c>
      <c r="G273" s="4" t="s">
        <v>4285</v>
      </c>
      <c r="H273" s="3" t="s">
        <v>1261</v>
      </c>
      <c r="I273" s="4" t="s">
        <v>1262</v>
      </c>
      <c r="J273" s="4" t="s">
        <v>4530</v>
      </c>
      <c r="K273" s="5" t="s">
        <v>4531</v>
      </c>
      <c r="L273" s="6">
        <v>2</v>
      </c>
      <c r="M273" s="5" t="s">
        <v>22</v>
      </c>
      <c r="N273" s="79">
        <v>2</v>
      </c>
      <c r="O273" s="4" t="s">
        <v>25</v>
      </c>
      <c r="P273" s="79">
        <v>2</v>
      </c>
      <c r="Q273" s="4" t="s">
        <v>180</v>
      </c>
      <c r="R273" s="79">
        <v>11</v>
      </c>
      <c r="S273" s="4" t="s">
        <v>631</v>
      </c>
      <c r="T273" s="62" t="str">
        <f t="shared" si="4"/>
        <v>11. Ciudades y comunidades sostenibles</v>
      </c>
      <c r="U273" s="79" t="s">
        <v>349</v>
      </c>
      <c r="V273" s="4" t="s">
        <v>350</v>
      </c>
      <c r="W273" s="79" t="s">
        <v>349</v>
      </c>
      <c r="X273" s="4" t="s">
        <v>783</v>
      </c>
      <c r="Y273" s="79" t="s">
        <v>497</v>
      </c>
      <c r="Z273" s="4" t="s">
        <v>784</v>
      </c>
      <c r="AA273" s="51" t="s">
        <v>16485</v>
      </c>
      <c r="AB273" s="3" t="s">
        <v>1265</v>
      </c>
      <c r="AC273" s="4" t="s">
        <v>1266</v>
      </c>
      <c r="AD273" s="4" t="s">
        <v>4532</v>
      </c>
      <c r="AE273" s="4" t="s">
        <v>4533</v>
      </c>
      <c r="AF273" s="4" t="s">
        <v>4534</v>
      </c>
      <c r="AG273" s="4" t="s">
        <v>4535</v>
      </c>
      <c r="AH273" s="8">
        <v>0.9</v>
      </c>
      <c r="AI273" s="4" t="s">
        <v>4536</v>
      </c>
      <c r="AJ273" s="4" t="s">
        <v>4537</v>
      </c>
      <c r="AK273" s="4" t="s">
        <v>59</v>
      </c>
      <c r="AL273" s="4" t="s">
        <v>4538</v>
      </c>
      <c r="AM273" s="9">
        <v>0.3</v>
      </c>
      <c r="AN273" s="9">
        <v>0.6</v>
      </c>
      <c r="AO273" s="9">
        <v>0.8</v>
      </c>
      <c r="AP273" s="9">
        <v>0.9</v>
      </c>
      <c r="AQ273" s="3" t="s">
        <v>4539</v>
      </c>
      <c r="AR273" s="5" t="s">
        <v>4540</v>
      </c>
      <c r="AS273" s="5" t="s">
        <v>4541</v>
      </c>
      <c r="AT273" s="4" t="s">
        <v>4542</v>
      </c>
      <c r="AU273" s="4" t="s">
        <v>4543</v>
      </c>
      <c r="AV273" s="4" t="s">
        <v>4544</v>
      </c>
      <c r="AW273" s="4" t="s">
        <v>4545</v>
      </c>
      <c r="AX273" s="4" t="s">
        <v>4546</v>
      </c>
      <c r="AY273" s="4" t="s">
        <v>4547</v>
      </c>
      <c r="AZ273" s="4" t="s">
        <v>4545</v>
      </c>
      <c r="BA273" s="4" t="s">
        <v>4546</v>
      </c>
      <c r="BB273" s="4" t="s">
        <v>229</v>
      </c>
      <c r="BC273" s="4" t="s">
        <v>229</v>
      </c>
      <c r="BD273" s="4" t="s">
        <v>229</v>
      </c>
      <c r="BE273" s="4" t="s">
        <v>229</v>
      </c>
      <c r="BF273" s="4" t="s">
        <v>229</v>
      </c>
      <c r="BG273" s="4" t="s">
        <v>229</v>
      </c>
      <c r="BH273" s="4" t="s">
        <v>229</v>
      </c>
      <c r="BI273" s="4" t="s">
        <v>229</v>
      </c>
      <c r="BJ273" s="4" t="s">
        <v>229</v>
      </c>
      <c r="BK273" s="4" t="s">
        <v>229</v>
      </c>
      <c r="BL273" s="4" t="s">
        <v>229</v>
      </c>
      <c r="BM273" s="4" t="s">
        <v>229</v>
      </c>
      <c r="BN273" s="4" t="s">
        <v>229</v>
      </c>
      <c r="BO273" s="4" t="s">
        <v>229</v>
      </c>
      <c r="BP273" s="4" t="s">
        <v>229</v>
      </c>
      <c r="BQ273" s="4" t="s">
        <v>229</v>
      </c>
      <c r="BR273" s="4" t="s">
        <v>229</v>
      </c>
      <c r="BS273" s="4" t="s">
        <v>229</v>
      </c>
      <c r="BT273" s="4" t="s">
        <v>229</v>
      </c>
      <c r="BU273" s="4" t="s">
        <v>229</v>
      </c>
      <c r="BV273" s="4" t="s">
        <v>229</v>
      </c>
      <c r="BY273" s="63">
        <v>660910</v>
      </c>
    </row>
    <row r="274" spans="1:77" ht="15.75" hidden="1">
      <c r="A274" s="48" t="s">
        <v>15716</v>
      </c>
      <c r="B274" s="3" t="s">
        <v>4280</v>
      </c>
      <c r="C274" s="4" t="s">
        <v>4281</v>
      </c>
      <c r="D274" s="4" t="s">
        <v>4513</v>
      </c>
      <c r="E274" s="4" t="s">
        <v>4283</v>
      </c>
      <c r="F274" s="4" t="s">
        <v>4284</v>
      </c>
      <c r="G274" s="4" t="s">
        <v>4285</v>
      </c>
      <c r="H274" s="3" t="s">
        <v>14</v>
      </c>
      <c r="I274" s="4" t="s">
        <v>16</v>
      </c>
      <c r="J274" s="4" t="s">
        <v>4514</v>
      </c>
      <c r="K274" s="5" t="s">
        <v>4515</v>
      </c>
      <c r="L274" s="6">
        <v>2</v>
      </c>
      <c r="M274" s="5" t="s">
        <v>22</v>
      </c>
      <c r="N274" s="79" t="s">
        <v>349</v>
      </c>
      <c r="O274" s="5" t="s">
        <v>25</v>
      </c>
      <c r="P274" s="79" t="s">
        <v>497</v>
      </c>
      <c r="Q274" s="5" t="s">
        <v>28</v>
      </c>
      <c r="R274" s="79" t="s">
        <v>1593</v>
      </c>
      <c r="S274" s="4" t="s">
        <v>286</v>
      </c>
      <c r="T274" s="62" t="str">
        <f t="shared" si="4"/>
        <v xml:space="preserve">10. Reducción de las desigualdades </v>
      </c>
      <c r="U274" s="79" t="s">
        <v>349</v>
      </c>
      <c r="V274" s="4" t="s">
        <v>34</v>
      </c>
      <c r="W274" s="79" t="s">
        <v>349</v>
      </c>
      <c r="X274" s="4" t="s">
        <v>269</v>
      </c>
      <c r="Y274" s="79" t="s">
        <v>497</v>
      </c>
      <c r="Z274" s="4" t="s">
        <v>3891</v>
      </c>
      <c r="AA274" s="51" t="s">
        <v>16485</v>
      </c>
      <c r="AB274" s="3" t="s">
        <v>42</v>
      </c>
      <c r="AC274" s="4" t="s">
        <v>44</v>
      </c>
      <c r="AD274" s="4" t="s">
        <v>4516</v>
      </c>
      <c r="AE274" s="4" t="s">
        <v>4517</v>
      </c>
      <c r="AF274" s="4" t="s">
        <v>4518</v>
      </c>
      <c r="AG274" s="4" t="s">
        <v>4519</v>
      </c>
      <c r="AH274" s="8">
        <v>0.04</v>
      </c>
      <c r="AI274" s="4" t="s">
        <v>4520</v>
      </c>
      <c r="AJ274" s="4" t="s">
        <v>4521</v>
      </c>
      <c r="AK274" s="4" t="s">
        <v>59</v>
      </c>
      <c r="AL274" s="4" t="s">
        <v>4522</v>
      </c>
      <c r="AM274" s="8">
        <v>0</v>
      </c>
      <c r="AN274" s="9">
        <v>0.02</v>
      </c>
      <c r="AO274" s="9">
        <v>0.03</v>
      </c>
      <c r="AP274" s="9">
        <v>0.04</v>
      </c>
      <c r="AQ274" s="6">
        <v>0.1</v>
      </c>
      <c r="AR274" s="5" t="s">
        <v>4523</v>
      </c>
      <c r="AS274" s="5" t="s">
        <v>4524</v>
      </c>
      <c r="AT274" s="4" t="s">
        <v>4525</v>
      </c>
      <c r="AU274" s="4" t="s">
        <v>4526</v>
      </c>
      <c r="AV274" s="4" t="s">
        <v>4527</v>
      </c>
      <c r="AW274" s="4" t="s">
        <v>4525</v>
      </c>
      <c r="AX274" s="4" t="s">
        <v>4526</v>
      </c>
      <c r="AY274" s="4" t="s">
        <v>4528</v>
      </c>
      <c r="AZ274" s="4" t="s">
        <v>4525</v>
      </c>
      <c r="BA274" s="4" t="s">
        <v>4526</v>
      </c>
      <c r="BB274" s="4" t="s">
        <v>4529</v>
      </c>
      <c r="BC274" s="4" t="s">
        <v>4525</v>
      </c>
      <c r="BD274" s="4" t="s">
        <v>4526</v>
      </c>
      <c r="BE274" s="4" t="s">
        <v>229</v>
      </c>
      <c r="BF274" s="4" t="s">
        <v>229</v>
      </c>
      <c r="BG274" s="4" t="s">
        <v>229</v>
      </c>
      <c r="BH274" s="4" t="s">
        <v>229</v>
      </c>
      <c r="BI274" s="4" t="s">
        <v>229</v>
      </c>
      <c r="BJ274" s="4" t="s">
        <v>229</v>
      </c>
      <c r="BK274" s="4" t="s">
        <v>229</v>
      </c>
      <c r="BL274" s="4" t="s">
        <v>229</v>
      </c>
      <c r="BM274" s="4" t="s">
        <v>229</v>
      </c>
      <c r="BN274" s="4" t="s">
        <v>229</v>
      </c>
      <c r="BO274" s="4" t="s">
        <v>229</v>
      </c>
      <c r="BP274" s="4" t="s">
        <v>229</v>
      </c>
      <c r="BQ274" s="4" t="s">
        <v>229</v>
      </c>
      <c r="BR274" s="4" t="s">
        <v>229</v>
      </c>
      <c r="BS274" s="4" t="s">
        <v>229</v>
      </c>
      <c r="BT274" s="4" t="s">
        <v>229</v>
      </c>
      <c r="BU274" s="4" t="s">
        <v>229</v>
      </c>
      <c r="BV274" s="4" t="s">
        <v>229</v>
      </c>
      <c r="BW274" t="s">
        <v>120</v>
      </c>
      <c r="BX274" t="s">
        <v>122</v>
      </c>
      <c r="BY274" s="63">
        <v>18067672</v>
      </c>
    </row>
    <row r="275" spans="1:77" ht="15.75" hidden="1">
      <c r="A275" s="48" t="s">
        <v>15717</v>
      </c>
      <c r="B275" s="3" t="s">
        <v>4280</v>
      </c>
      <c r="C275" s="4" t="s">
        <v>4281</v>
      </c>
      <c r="D275" s="4" t="s">
        <v>4282</v>
      </c>
      <c r="E275" s="4" t="s">
        <v>4283</v>
      </c>
      <c r="F275" s="4" t="s">
        <v>4284</v>
      </c>
      <c r="G275" s="4" t="s">
        <v>4285</v>
      </c>
      <c r="H275" s="3" t="s">
        <v>231</v>
      </c>
      <c r="I275" s="4" t="s">
        <v>232</v>
      </c>
      <c r="J275" s="4" t="s">
        <v>4490</v>
      </c>
      <c r="K275" s="5" t="s">
        <v>4491</v>
      </c>
      <c r="L275" s="6">
        <v>5</v>
      </c>
      <c r="M275" s="5" t="s">
        <v>128</v>
      </c>
      <c r="N275" s="79">
        <v>3</v>
      </c>
      <c r="O275" s="4" t="s">
        <v>150</v>
      </c>
      <c r="P275" s="79">
        <v>1</v>
      </c>
      <c r="Q275" s="4" t="s">
        <v>209</v>
      </c>
      <c r="R275" s="79">
        <v>16</v>
      </c>
      <c r="S275" s="4" t="s">
        <v>31</v>
      </c>
      <c r="T275" s="62" t="str">
        <f t="shared" si="4"/>
        <v>16. Paz, justicia e instituciones sólidas</v>
      </c>
      <c r="U275" s="79" t="s">
        <v>497</v>
      </c>
      <c r="V275" s="4" t="s">
        <v>34</v>
      </c>
      <c r="W275" s="79" t="s">
        <v>3581</v>
      </c>
      <c r="X275" s="4" t="s">
        <v>235</v>
      </c>
      <c r="Y275" s="79" t="s">
        <v>349</v>
      </c>
      <c r="Z275" s="4" t="s">
        <v>236</v>
      </c>
      <c r="AA275" s="51" t="s">
        <v>16478</v>
      </c>
      <c r="AB275" s="3" t="s">
        <v>237</v>
      </c>
      <c r="AC275" s="4" t="s">
        <v>238</v>
      </c>
      <c r="AD275" s="4" t="s">
        <v>4492</v>
      </c>
      <c r="AE275" s="4" t="s">
        <v>4493</v>
      </c>
      <c r="AF275" s="4" t="s">
        <v>4494</v>
      </c>
      <c r="AG275" s="4" t="s">
        <v>4495</v>
      </c>
      <c r="AH275" s="3">
        <v>1</v>
      </c>
      <c r="AI275" s="4" t="s">
        <v>4496</v>
      </c>
      <c r="AJ275" s="4" t="s">
        <v>4497</v>
      </c>
      <c r="AK275" s="4" t="s">
        <v>2651</v>
      </c>
      <c r="AL275" s="4" t="s">
        <v>4498</v>
      </c>
      <c r="AM275" s="3">
        <v>0.25</v>
      </c>
      <c r="AN275" s="3">
        <v>0.5</v>
      </c>
      <c r="AO275" s="3">
        <v>0.75</v>
      </c>
      <c r="AP275" s="3">
        <v>1</v>
      </c>
      <c r="AQ275" s="3" t="s">
        <v>4499</v>
      </c>
      <c r="AR275" s="5" t="s">
        <v>4500</v>
      </c>
      <c r="AS275" s="5" t="s">
        <v>4501</v>
      </c>
      <c r="AT275" s="4" t="s">
        <v>4502</v>
      </c>
      <c r="AU275" s="4" t="s">
        <v>4503</v>
      </c>
      <c r="AV275" s="4" t="s">
        <v>4504</v>
      </c>
      <c r="AW275" s="4" t="s">
        <v>4502</v>
      </c>
      <c r="AX275" s="4" t="s">
        <v>4503</v>
      </c>
      <c r="AY275" s="4" t="s">
        <v>4505</v>
      </c>
      <c r="AZ275" s="4" t="s">
        <v>4502</v>
      </c>
      <c r="BA275" s="4" t="s">
        <v>4503</v>
      </c>
      <c r="BB275" s="4" t="s">
        <v>4506</v>
      </c>
      <c r="BC275" s="4" t="s">
        <v>4502</v>
      </c>
      <c r="BD275" s="4" t="s">
        <v>4503</v>
      </c>
      <c r="BE275" s="4" t="s">
        <v>4507</v>
      </c>
      <c r="BF275" s="4" t="s">
        <v>4502</v>
      </c>
      <c r="BG275" s="4" t="s">
        <v>4503</v>
      </c>
      <c r="BH275" s="4" t="s">
        <v>4508</v>
      </c>
      <c r="BI275" s="4" t="s">
        <v>4502</v>
      </c>
      <c r="BJ275" s="4" t="s">
        <v>4503</v>
      </c>
      <c r="BK275" s="4" t="s">
        <v>4509</v>
      </c>
      <c r="BL275" s="4" t="s">
        <v>4502</v>
      </c>
      <c r="BM275" s="4" t="s">
        <v>4503</v>
      </c>
      <c r="BN275" s="4" t="s">
        <v>4510</v>
      </c>
      <c r="BO275" s="4" t="s">
        <v>4502</v>
      </c>
      <c r="BP275" s="4" t="s">
        <v>4503</v>
      </c>
      <c r="BQ275" s="4" t="s">
        <v>4511</v>
      </c>
      <c r="BR275" s="4" t="s">
        <v>4502</v>
      </c>
      <c r="BS275" s="4" t="s">
        <v>4503</v>
      </c>
      <c r="BT275" s="4" t="s">
        <v>4512</v>
      </c>
      <c r="BU275" s="4" t="s">
        <v>4502</v>
      </c>
      <c r="BV275" s="4" t="s">
        <v>4503</v>
      </c>
      <c r="BY275" s="63">
        <v>4200000</v>
      </c>
    </row>
    <row r="276" spans="1:77" ht="15.75" hidden="1">
      <c r="A276" s="48" t="s">
        <v>15718</v>
      </c>
      <c r="B276" s="3" t="s">
        <v>4280</v>
      </c>
      <c r="C276" s="4" t="s">
        <v>4281</v>
      </c>
      <c r="D276" s="4" t="s">
        <v>4282</v>
      </c>
      <c r="E276" s="4" t="s">
        <v>4283</v>
      </c>
      <c r="F276" s="4" t="s">
        <v>4284</v>
      </c>
      <c r="G276" s="4" t="s">
        <v>4285</v>
      </c>
      <c r="H276" s="3" t="s">
        <v>248</v>
      </c>
      <c r="I276" s="4" t="s">
        <v>249</v>
      </c>
      <c r="J276" s="4" t="s">
        <v>4473</v>
      </c>
      <c r="K276" s="5" t="s">
        <v>4474</v>
      </c>
      <c r="L276" s="6">
        <v>2</v>
      </c>
      <c r="M276" s="5" t="s">
        <v>22</v>
      </c>
      <c r="N276" s="79" t="s">
        <v>497</v>
      </c>
      <c r="O276" s="5" t="s">
        <v>137</v>
      </c>
      <c r="P276" s="79" t="s">
        <v>3581</v>
      </c>
      <c r="Q276" s="5" t="s">
        <v>179</v>
      </c>
      <c r="R276" s="79">
        <v>16</v>
      </c>
      <c r="S276" s="4" t="s">
        <v>31</v>
      </c>
      <c r="T276" s="62" t="str">
        <f t="shared" si="4"/>
        <v>16. Paz, justicia e instituciones sólidas</v>
      </c>
      <c r="U276" s="79" t="s">
        <v>528</v>
      </c>
      <c r="V276" s="4" t="s">
        <v>34</v>
      </c>
      <c r="W276" s="79" t="s">
        <v>498</v>
      </c>
      <c r="X276" s="4" t="s">
        <v>37</v>
      </c>
      <c r="Y276" s="79" t="s">
        <v>351</v>
      </c>
      <c r="Z276" s="4" t="s">
        <v>252</v>
      </c>
      <c r="AA276" s="51" t="s">
        <v>16519</v>
      </c>
      <c r="AB276" s="3" t="s">
        <v>253</v>
      </c>
      <c r="AC276" s="4" t="s">
        <v>254</v>
      </c>
      <c r="AD276" s="4" t="s">
        <v>4475</v>
      </c>
      <c r="AE276" s="4" t="s">
        <v>4476</v>
      </c>
      <c r="AF276" s="4" t="s">
        <v>4477</v>
      </c>
      <c r="AG276" s="4" t="s">
        <v>4478</v>
      </c>
      <c r="AH276" s="8">
        <v>0.9</v>
      </c>
      <c r="AI276" s="4" t="s">
        <v>4479</v>
      </c>
      <c r="AJ276" s="4" t="s">
        <v>4480</v>
      </c>
      <c r="AK276" s="4" t="s">
        <v>59</v>
      </c>
      <c r="AL276" s="4" t="s">
        <v>4481</v>
      </c>
      <c r="AM276" s="9">
        <v>0.8</v>
      </c>
      <c r="AN276" s="9">
        <v>0.05</v>
      </c>
      <c r="AO276" s="9">
        <v>0.05</v>
      </c>
      <c r="AP276" s="8">
        <v>0</v>
      </c>
      <c r="AQ276" s="3" t="s">
        <v>4482</v>
      </c>
      <c r="AR276" s="5" t="s">
        <v>4483</v>
      </c>
      <c r="AS276" s="5" t="s">
        <v>4484</v>
      </c>
      <c r="AT276" s="4" t="s">
        <v>4485</v>
      </c>
      <c r="AU276" s="4" t="s">
        <v>4486</v>
      </c>
      <c r="AV276" s="4" t="s">
        <v>4487</v>
      </c>
      <c r="AW276" s="4" t="s">
        <v>4485</v>
      </c>
      <c r="AX276" s="4" t="s">
        <v>4486</v>
      </c>
      <c r="AY276" s="4" t="s">
        <v>4488</v>
      </c>
      <c r="AZ276" s="4" t="s">
        <v>4485</v>
      </c>
      <c r="BA276" s="4" t="s">
        <v>4486</v>
      </c>
      <c r="BB276" s="4" t="s">
        <v>4489</v>
      </c>
      <c r="BC276" s="4" t="s">
        <v>4485</v>
      </c>
      <c r="BD276" s="4" t="s">
        <v>4486</v>
      </c>
      <c r="BE276" s="4" t="s">
        <v>229</v>
      </c>
      <c r="BF276" s="4" t="s">
        <v>229</v>
      </c>
      <c r="BG276" s="4" t="s">
        <v>229</v>
      </c>
      <c r="BH276" s="4" t="s">
        <v>229</v>
      </c>
      <c r="BI276" s="4" t="s">
        <v>229</v>
      </c>
      <c r="BJ276" s="4" t="s">
        <v>229</v>
      </c>
      <c r="BK276" s="4" t="s">
        <v>229</v>
      </c>
      <c r="BL276" s="4" t="s">
        <v>229</v>
      </c>
      <c r="BM276" s="4" t="s">
        <v>229</v>
      </c>
      <c r="BN276" s="4" t="s">
        <v>229</v>
      </c>
      <c r="BO276" s="4" t="s">
        <v>229</v>
      </c>
      <c r="BP276" s="4" t="s">
        <v>229</v>
      </c>
      <c r="BQ276" s="4" t="s">
        <v>229</v>
      </c>
      <c r="BR276" s="4" t="s">
        <v>229</v>
      </c>
      <c r="BS276" s="4" t="s">
        <v>229</v>
      </c>
      <c r="BT276" s="4" t="s">
        <v>229</v>
      </c>
      <c r="BU276" s="4" t="s">
        <v>229</v>
      </c>
      <c r="BV276" s="4" t="s">
        <v>229</v>
      </c>
      <c r="BY276" s="63">
        <v>700000</v>
      </c>
    </row>
    <row r="277" spans="1:77" ht="15.75" hidden="1">
      <c r="A277" s="48" t="s">
        <v>15719</v>
      </c>
      <c r="B277" s="3" t="s">
        <v>4280</v>
      </c>
      <c r="C277" s="4" t="s">
        <v>4281</v>
      </c>
      <c r="D277" s="4" t="s">
        <v>4282</v>
      </c>
      <c r="E277" s="4" t="s">
        <v>4283</v>
      </c>
      <c r="F277" s="4" t="s">
        <v>4284</v>
      </c>
      <c r="G277" s="4" t="s">
        <v>4285</v>
      </c>
      <c r="H277" s="3" t="s">
        <v>263</v>
      </c>
      <c r="I277" s="4" t="s">
        <v>264</v>
      </c>
      <c r="J277" s="4" t="s">
        <v>4455</v>
      </c>
      <c r="K277" s="5" t="s">
        <v>4456</v>
      </c>
      <c r="L277" s="6">
        <v>1</v>
      </c>
      <c r="M277" s="5" t="s">
        <v>125</v>
      </c>
      <c r="N277" s="79">
        <v>5</v>
      </c>
      <c r="O277" s="4" t="s">
        <v>134</v>
      </c>
      <c r="P277" s="79">
        <v>0</v>
      </c>
      <c r="Q277" s="4" t="s">
        <v>134</v>
      </c>
      <c r="R277" s="79">
        <v>5</v>
      </c>
      <c r="S277" s="4" t="s">
        <v>268</v>
      </c>
      <c r="T277" s="62" t="str">
        <f t="shared" si="4"/>
        <v xml:space="preserve">5. Igualdad de género </v>
      </c>
      <c r="U277" s="79" t="s">
        <v>497</v>
      </c>
      <c r="V277" s="4" t="s">
        <v>34</v>
      </c>
      <c r="W277" s="79" t="s">
        <v>349</v>
      </c>
      <c r="X277" s="4" t="s">
        <v>269</v>
      </c>
      <c r="Y277" s="79" t="s">
        <v>840</v>
      </c>
      <c r="Z277" s="4" t="s">
        <v>270</v>
      </c>
      <c r="AA277" s="51" t="s">
        <v>16479</v>
      </c>
      <c r="AB277" s="3" t="s">
        <v>271</v>
      </c>
      <c r="AC277" s="4" t="s">
        <v>272</v>
      </c>
      <c r="AD277" s="4" t="s">
        <v>4457</v>
      </c>
      <c r="AE277" s="4" t="s">
        <v>4458</v>
      </c>
      <c r="AF277" s="4" t="s">
        <v>4459</v>
      </c>
      <c r="AG277" s="4" t="s">
        <v>4460</v>
      </c>
      <c r="AH277" s="3">
        <v>0.05</v>
      </c>
      <c r="AI277" s="4" t="s">
        <v>4461</v>
      </c>
      <c r="AJ277" s="4" t="s">
        <v>4462</v>
      </c>
      <c r="AK277" s="4" t="s">
        <v>2651</v>
      </c>
      <c r="AL277" s="4" t="s">
        <v>4463</v>
      </c>
      <c r="AM277" s="3">
        <v>0.01</v>
      </c>
      <c r="AN277" s="3">
        <v>0.03</v>
      </c>
      <c r="AO277" s="3">
        <v>0.04</v>
      </c>
      <c r="AP277" s="3">
        <v>0.05</v>
      </c>
      <c r="AQ277" s="6">
        <v>0.25</v>
      </c>
      <c r="AR277" s="5" t="s">
        <v>4464</v>
      </c>
      <c r="AS277" s="5" t="s">
        <v>4465</v>
      </c>
      <c r="AT277" s="4" t="s">
        <v>4466</v>
      </c>
      <c r="AU277" s="4" t="s">
        <v>4467</v>
      </c>
      <c r="AV277" s="4" t="s">
        <v>4468</v>
      </c>
      <c r="AW277" s="4" t="s">
        <v>4466</v>
      </c>
      <c r="AX277" s="4" t="s">
        <v>4467</v>
      </c>
      <c r="AY277" s="4" t="s">
        <v>4469</v>
      </c>
      <c r="AZ277" s="4" t="s">
        <v>4466</v>
      </c>
      <c r="BA277" s="4" t="s">
        <v>4467</v>
      </c>
      <c r="BB277" s="4" t="s">
        <v>4470</v>
      </c>
      <c r="BC277" s="4" t="s">
        <v>4466</v>
      </c>
      <c r="BD277" s="4" t="s">
        <v>4467</v>
      </c>
      <c r="BE277" s="4" t="s">
        <v>4471</v>
      </c>
      <c r="BF277" s="4" t="s">
        <v>4466</v>
      </c>
      <c r="BG277" s="4" t="s">
        <v>4467</v>
      </c>
      <c r="BH277" s="4" t="s">
        <v>4472</v>
      </c>
      <c r="BI277" s="4" t="s">
        <v>4466</v>
      </c>
      <c r="BJ277" s="4" t="s">
        <v>4467</v>
      </c>
      <c r="BK277" s="4" t="s">
        <v>229</v>
      </c>
      <c r="BL277" s="4" t="s">
        <v>229</v>
      </c>
      <c r="BM277" s="4" t="s">
        <v>229</v>
      </c>
      <c r="BN277" s="4" t="s">
        <v>229</v>
      </c>
      <c r="BO277" s="4" t="s">
        <v>229</v>
      </c>
      <c r="BP277" s="4" t="s">
        <v>229</v>
      </c>
      <c r="BQ277" s="4" t="s">
        <v>229</v>
      </c>
      <c r="BR277" s="4" t="s">
        <v>229</v>
      </c>
      <c r="BS277" s="4" t="s">
        <v>229</v>
      </c>
      <c r="BT277" s="4" t="s">
        <v>229</v>
      </c>
      <c r="BU277" s="4" t="s">
        <v>229</v>
      </c>
      <c r="BV277" s="4" t="s">
        <v>229</v>
      </c>
      <c r="BY277" s="63">
        <v>718502</v>
      </c>
    </row>
    <row r="278" spans="1:77" ht="15.75" hidden="1">
      <c r="A278" s="48" t="s">
        <v>15720</v>
      </c>
      <c r="B278" s="3" t="s">
        <v>4280</v>
      </c>
      <c r="C278" s="4" t="s">
        <v>4281</v>
      </c>
      <c r="D278" s="4" t="s">
        <v>4282</v>
      </c>
      <c r="E278" s="4" t="s">
        <v>4283</v>
      </c>
      <c r="F278" s="4" t="s">
        <v>4284</v>
      </c>
      <c r="G278" s="4" t="s">
        <v>4285</v>
      </c>
      <c r="H278" s="3" t="s">
        <v>282</v>
      </c>
      <c r="I278" s="4" t="s">
        <v>283</v>
      </c>
      <c r="J278" s="4" t="s">
        <v>4436</v>
      </c>
      <c r="K278" s="5" t="s">
        <v>4437</v>
      </c>
      <c r="L278" s="6">
        <v>1</v>
      </c>
      <c r="M278" s="5" t="s">
        <v>125</v>
      </c>
      <c r="N278" s="79">
        <v>6</v>
      </c>
      <c r="O278" s="5" t="s">
        <v>135</v>
      </c>
      <c r="P278" s="79">
        <v>0</v>
      </c>
      <c r="Q278" s="5" t="s">
        <v>135</v>
      </c>
      <c r="R278" s="79">
        <v>10</v>
      </c>
      <c r="S278" s="4" t="s">
        <v>286</v>
      </c>
      <c r="T278" s="62" t="str">
        <f t="shared" si="4"/>
        <v xml:space="preserve">10. Reducción de las desigualdades </v>
      </c>
      <c r="U278" s="79" t="s">
        <v>497</v>
      </c>
      <c r="V278" s="4" t="s">
        <v>34</v>
      </c>
      <c r="W278" s="79" t="s">
        <v>349</v>
      </c>
      <c r="X278" s="4" t="s">
        <v>269</v>
      </c>
      <c r="Y278" s="79" t="s">
        <v>840</v>
      </c>
      <c r="Z278" s="4" t="s">
        <v>270</v>
      </c>
      <c r="AA278" s="51" t="s">
        <v>16479</v>
      </c>
      <c r="AB278" s="3" t="s">
        <v>287</v>
      </c>
      <c r="AC278" s="4" t="s">
        <v>288</v>
      </c>
      <c r="AD278" s="4" t="s">
        <v>4438</v>
      </c>
      <c r="AE278" s="4" t="s">
        <v>4439</v>
      </c>
      <c r="AF278" s="4" t="s">
        <v>4440</v>
      </c>
      <c r="AG278" s="4" t="s">
        <v>4441</v>
      </c>
      <c r="AH278" s="8">
        <v>0.2</v>
      </c>
      <c r="AI278" s="4" t="s">
        <v>4442</v>
      </c>
      <c r="AJ278" s="4" t="s">
        <v>4443</v>
      </c>
      <c r="AK278" s="4" t="s">
        <v>59</v>
      </c>
      <c r="AL278" s="4" t="s">
        <v>4444</v>
      </c>
      <c r="AM278" s="9">
        <v>0.05</v>
      </c>
      <c r="AN278" s="9">
        <v>0.1</v>
      </c>
      <c r="AO278" s="9">
        <v>0.15</v>
      </c>
      <c r="AP278" s="9">
        <v>0.2</v>
      </c>
      <c r="AQ278" s="3" t="s">
        <v>4445</v>
      </c>
      <c r="AR278" s="5" t="s">
        <v>4446</v>
      </c>
      <c r="AS278" s="5" t="s">
        <v>4447</v>
      </c>
      <c r="AT278" s="4" t="s">
        <v>4448</v>
      </c>
      <c r="AU278" s="4" t="s">
        <v>4337</v>
      </c>
      <c r="AV278" s="4" t="s">
        <v>4449</v>
      </c>
      <c r="AW278" s="4" t="s">
        <v>4448</v>
      </c>
      <c r="AX278" s="4" t="s">
        <v>4337</v>
      </c>
      <c r="AY278" s="4" t="s">
        <v>4450</v>
      </c>
      <c r="AZ278" s="4" t="s">
        <v>4448</v>
      </c>
      <c r="BA278" s="4" t="s">
        <v>4337</v>
      </c>
      <c r="BB278" s="4" t="s">
        <v>4451</v>
      </c>
      <c r="BC278" s="4" t="s">
        <v>4448</v>
      </c>
      <c r="BD278" s="4" t="s">
        <v>4337</v>
      </c>
      <c r="BE278" s="4" t="s">
        <v>4452</v>
      </c>
      <c r="BF278" s="4" t="s">
        <v>4448</v>
      </c>
      <c r="BG278" s="4" t="s">
        <v>4337</v>
      </c>
      <c r="BH278" s="4" t="s">
        <v>4453</v>
      </c>
      <c r="BI278" s="4" t="s">
        <v>4448</v>
      </c>
      <c r="BJ278" s="4" t="s">
        <v>4337</v>
      </c>
      <c r="BK278" s="4" t="s">
        <v>4454</v>
      </c>
      <c r="BL278" s="4" t="s">
        <v>4448</v>
      </c>
      <c r="BM278" s="4" t="s">
        <v>4337</v>
      </c>
      <c r="BN278" s="4" t="s">
        <v>229</v>
      </c>
      <c r="BO278" s="4" t="s">
        <v>229</v>
      </c>
      <c r="BP278" s="4" t="s">
        <v>229</v>
      </c>
      <c r="BQ278" s="4" t="s">
        <v>229</v>
      </c>
      <c r="BR278" s="4" t="s">
        <v>229</v>
      </c>
      <c r="BS278" s="4" t="s">
        <v>229</v>
      </c>
      <c r="BT278" s="4" t="s">
        <v>229</v>
      </c>
      <c r="BU278" s="4" t="s">
        <v>229</v>
      </c>
      <c r="BV278" s="4" t="s">
        <v>229</v>
      </c>
      <c r="BY278" s="63">
        <v>1180000</v>
      </c>
    </row>
    <row r="279" spans="1:77" ht="15.75" hidden="1">
      <c r="A279" s="48" t="s">
        <v>15721</v>
      </c>
      <c r="B279" s="3" t="s">
        <v>4280</v>
      </c>
      <c r="C279" s="4" t="s">
        <v>4281</v>
      </c>
      <c r="D279" s="4" t="s">
        <v>4752</v>
      </c>
      <c r="E279" s="4" t="s">
        <v>4283</v>
      </c>
      <c r="F279" s="4" t="s">
        <v>4284</v>
      </c>
      <c r="G279" s="4" t="s">
        <v>4285</v>
      </c>
      <c r="H279" s="3" t="s">
        <v>345</v>
      </c>
      <c r="I279" s="4" t="s">
        <v>346</v>
      </c>
      <c r="J279" s="4" t="s">
        <v>347</v>
      </c>
      <c r="K279" s="5" t="s">
        <v>4753</v>
      </c>
      <c r="L279" s="6">
        <v>1</v>
      </c>
      <c r="M279" s="5" t="s">
        <v>125</v>
      </c>
      <c r="N279" s="79" t="s">
        <v>351</v>
      </c>
      <c r="O279" s="4" t="s">
        <v>135</v>
      </c>
      <c r="P279" s="79" t="s">
        <v>497</v>
      </c>
      <c r="Q279" s="4" t="s">
        <v>167</v>
      </c>
      <c r="R279" s="79" t="s">
        <v>1593</v>
      </c>
      <c r="S279" s="4" t="s">
        <v>286</v>
      </c>
      <c r="T279" s="62" t="str">
        <f t="shared" si="4"/>
        <v xml:space="preserve">10. Reducción de las desigualdades </v>
      </c>
      <c r="U279" s="79" t="s">
        <v>349</v>
      </c>
      <c r="V279" s="4" t="s">
        <v>350</v>
      </c>
      <c r="W279" s="79" t="s">
        <v>351</v>
      </c>
      <c r="X279" s="4" t="s">
        <v>352</v>
      </c>
      <c r="Y279" s="79" t="s">
        <v>353</v>
      </c>
      <c r="Z279" s="4" t="s">
        <v>354</v>
      </c>
      <c r="AA279" s="51" t="s">
        <v>1351</v>
      </c>
      <c r="AB279" s="3" t="s">
        <v>2510</v>
      </c>
      <c r="AC279" s="4" t="s">
        <v>355</v>
      </c>
      <c r="AD279" s="4" t="s">
        <v>356</v>
      </c>
      <c r="AE279" s="4" t="s">
        <v>357</v>
      </c>
      <c r="AF279" s="4" t="s">
        <v>358</v>
      </c>
      <c r="AG279" s="4" t="s">
        <v>359</v>
      </c>
      <c r="AH279" s="8">
        <v>1</v>
      </c>
      <c r="AI279" s="4" t="s">
        <v>360</v>
      </c>
      <c r="AJ279" s="4" t="s">
        <v>361</v>
      </c>
      <c r="AK279" s="4" t="s">
        <v>59</v>
      </c>
      <c r="AL279" s="4" t="s">
        <v>362</v>
      </c>
      <c r="AM279" s="3">
        <v>0</v>
      </c>
      <c r="AN279" s="3">
        <v>0.5</v>
      </c>
      <c r="AO279" s="3">
        <v>1</v>
      </c>
      <c r="AP279" s="3">
        <v>1</v>
      </c>
      <c r="AQ279" s="3">
        <v>1</v>
      </c>
      <c r="AR279" s="4" t="s">
        <v>363</v>
      </c>
      <c r="AS279" s="4" t="s">
        <v>364</v>
      </c>
      <c r="AT279" s="4" t="s">
        <v>362</v>
      </c>
      <c r="AU279" s="4" t="s">
        <v>362</v>
      </c>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Y279" s="63">
        <v>10072463</v>
      </c>
    </row>
    <row r="280" spans="1:77" ht="15.75" hidden="1">
      <c r="A280" s="48" t="s">
        <v>15704</v>
      </c>
      <c r="B280" s="3" t="s">
        <v>4280</v>
      </c>
      <c r="C280" s="4" t="s">
        <v>4281</v>
      </c>
      <c r="D280" s="4" t="s">
        <v>4282</v>
      </c>
      <c r="E280" s="4" t="s">
        <v>4283</v>
      </c>
      <c r="F280" s="4" t="s">
        <v>4284</v>
      </c>
      <c r="G280" s="4" t="s">
        <v>4285</v>
      </c>
      <c r="H280" s="3" t="s">
        <v>923</v>
      </c>
      <c r="I280" s="4" t="s">
        <v>924</v>
      </c>
      <c r="J280" s="4" t="s">
        <v>4678</v>
      </c>
      <c r="K280" s="5" t="s">
        <v>4679</v>
      </c>
      <c r="L280" s="6">
        <v>2</v>
      </c>
      <c r="M280" s="5" t="s">
        <v>22</v>
      </c>
      <c r="N280" s="79">
        <v>3</v>
      </c>
      <c r="O280" s="4" t="s">
        <v>138</v>
      </c>
      <c r="P280" s="79">
        <v>4</v>
      </c>
      <c r="Q280" s="4" t="s">
        <v>186</v>
      </c>
      <c r="R280" s="79">
        <v>11</v>
      </c>
      <c r="S280" s="4" t="s">
        <v>631</v>
      </c>
      <c r="T280" s="62" t="str">
        <f t="shared" si="4"/>
        <v>11. Ciudades y comunidades sostenibles</v>
      </c>
      <c r="U280" s="79" t="s">
        <v>349</v>
      </c>
      <c r="V280" s="4" t="s">
        <v>350</v>
      </c>
      <c r="W280" s="79" t="s">
        <v>497</v>
      </c>
      <c r="X280" s="4" t="s">
        <v>928</v>
      </c>
      <c r="Y280" s="79" t="s">
        <v>840</v>
      </c>
      <c r="Z280" s="4" t="s">
        <v>929</v>
      </c>
      <c r="AA280" s="51" t="s">
        <v>16492</v>
      </c>
      <c r="AB280" s="3" t="s">
        <v>930</v>
      </c>
      <c r="AC280" s="4" t="s">
        <v>931</v>
      </c>
      <c r="AD280" s="4" t="s">
        <v>4680</v>
      </c>
      <c r="AE280" s="4" t="s">
        <v>4681</v>
      </c>
      <c r="AF280" s="4" t="s">
        <v>4682</v>
      </c>
      <c r="AG280" s="4" t="s">
        <v>4683</v>
      </c>
      <c r="AH280" s="8">
        <v>0.9</v>
      </c>
      <c r="AI280" s="4" t="s">
        <v>4684</v>
      </c>
      <c r="AJ280" s="4" t="s">
        <v>4685</v>
      </c>
      <c r="AK280" s="4" t="s">
        <v>59</v>
      </c>
      <c r="AL280" s="4" t="s">
        <v>4686</v>
      </c>
      <c r="AM280" s="9">
        <v>0.3</v>
      </c>
      <c r="AN280" s="9">
        <v>0.6</v>
      </c>
      <c r="AO280" s="9">
        <v>0.8</v>
      </c>
      <c r="AP280" s="9">
        <v>0.9</v>
      </c>
      <c r="AQ280" s="3" t="s">
        <v>4687</v>
      </c>
      <c r="AR280" s="5" t="s">
        <v>4688</v>
      </c>
      <c r="AS280" s="5" t="s">
        <v>4689</v>
      </c>
      <c r="AT280" s="4" t="s">
        <v>4690</v>
      </c>
      <c r="AU280" s="4" t="s">
        <v>4691</v>
      </c>
      <c r="AV280" s="4" t="s">
        <v>4692</v>
      </c>
      <c r="AW280" s="4" t="s">
        <v>4690</v>
      </c>
      <c r="AX280" s="4" t="s">
        <v>4691</v>
      </c>
      <c r="AY280" s="4" t="s">
        <v>4693</v>
      </c>
      <c r="AZ280" s="4" t="s">
        <v>4690</v>
      </c>
      <c r="BA280" s="4" t="s">
        <v>4694</v>
      </c>
      <c r="BB280" s="4" t="s">
        <v>4695</v>
      </c>
      <c r="BC280" s="4" t="s">
        <v>4690</v>
      </c>
      <c r="BD280" s="4" t="s">
        <v>4691</v>
      </c>
      <c r="BE280" s="4" t="s">
        <v>4696</v>
      </c>
      <c r="BF280" s="4" t="s">
        <v>4690</v>
      </c>
      <c r="BG280" s="4" t="s">
        <v>4691</v>
      </c>
      <c r="BH280" s="4" t="s">
        <v>229</v>
      </c>
      <c r="BI280" s="4" t="s">
        <v>229</v>
      </c>
      <c r="BJ280" s="4" t="s">
        <v>229</v>
      </c>
      <c r="BK280" s="4" t="s">
        <v>229</v>
      </c>
      <c r="BL280" s="4" t="s">
        <v>229</v>
      </c>
      <c r="BM280" s="4" t="s">
        <v>229</v>
      </c>
      <c r="BN280" s="4" t="s">
        <v>229</v>
      </c>
      <c r="BO280" s="4" t="s">
        <v>229</v>
      </c>
      <c r="BP280" s="4" t="s">
        <v>229</v>
      </c>
      <c r="BQ280" s="4" t="s">
        <v>229</v>
      </c>
      <c r="BR280" s="4" t="s">
        <v>229</v>
      </c>
      <c r="BS280" s="4" t="s">
        <v>229</v>
      </c>
      <c r="BT280" s="4" t="s">
        <v>229</v>
      </c>
      <c r="BU280" s="4" t="s">
        <v>229</v>
      </c>
      <c r="BV280" s="4" t="s">
        <v>229</v>
      </c>
      <c r="BX280" t="s">
        <v>945</v>
      </c>
      <c r="BY280" s="63">
        <v>386000</v>
      </c>
    </row>
    <row r="281" spans="1:77" ht="15.75" hidden="1">
      <c r="A281" s="48" t="s">
        <v>15722</v>
      </c>
      <c r="B281" s="3" t="s">
        <v>4280</v>
      </c>
      <c r="C281" s="4" t="s">
        <v>4281</v>
      </c>
      <c r="D281" s="4" t="s">
        <v>4282</v>
      </c>
      <c r="E281" s="4" t="s">
        <v>4283</v>
      </c>
      <c r="F281" s="4" t="s">
        <v>4284</v>
      </c>
      <c r="G281" s="4" t="s">
        <v>4285</v>
      </c>
      <c r="H281" s="3" t="s">
        <v>4286</v>
      </c>
      <c r="I281" s="4" t="s">
        <v>4287</v>
      </c>
      <c r="J281" s="4" t="s">
        <v>4288</v>
      </c>
      <c r="K281" s="5" t="s">
        <v>4289</v>
      </c>
      <c r="L281" s="6">
        <v>2</v>
      </c>
      <c r="M281" s="5" t="s">
        <v>22</v>
      </c>
      <c r="N281" s="79">
        <v>1</v>
      </c>
      <c r="O281" s="4" t="s">
        <v>137</v>
      </c>
      <c r="P281" s="79">
        <v>5</v>
      </c>
      <c r="Q281" s="4" t="s">
        <v>177</v>
      </c>
      <c r="R281" s="79">
        <v>10</v>
      </c>
      <c r="S281" s="4" t="s">
        <v>286</v>
      </c>
      <c r="T281" s="62" t="str">
        <f t="shared" si="4"/>
        <v xml:space="preserve">10. Reducción de las desigualdades </v>
      </c>
      <c r="U281" s="79" t="s">
        <v>528</v>
      </c>
      <c r="V281" s="4" t="s">
        <v>578</v>
      </c>
      <c r="W281" s="79" t="s">
        <v>3581</v>
      </c>
      <c r="X281" s="4" t="s">
        <v>4290</v>
      </c>
      <c r="Y281" s="79" t="s">
        <v>497</v>
      </c>
      <c r="Z281" s="4" t="s">
        <v>4290</v>
      </c>
      <c r="AA281" s="51" t="s">
        <v>16509</v>
      </c>
      <c r="AB281" s="3" t="s">
        <v>2285</v>
      </c>
      <c r="AC281" s="4" t="s">
        <v>2286</v>
      </c>
      <c r="AD281" s="4" t="s">
        <v>4291</v>
      </c>
      <c r="AE281" s="4" t="s">
        <v>4292</v>
      </c>
      <c r="AF281" s="4" t="s">
        <v>4293</v>
      </c>
      <c r="AG281" s="4" t="s">
        <v>4294</v>
      </c>
      <c r="AH281" s="3">
        <v>0.2</v>
      </c>
      <c r="AI281" s="4" t="s">
        <v>4295</v>
      </c>
      <c r="AJ281" s="4" t="s">
        <v>4296</v>
      </c>
      <c r="AK281" s="4" t="s">
        <v>2651</v>
      </c>
      <c r="AL281" s="4" t="s">
        <v>4297</v>
      </c>
      <c r="AM281" s="3">
        <v>0.05</v>
      </c>
      <c r="AN281" s="3">
        <v>0.1</v>
      </c>
      <c r="AO281" s="3">
        <v>0.15</v>
      </c>
      <c r="AP281" s="3">
        <v>0.2</v>
      </c>
      <c r="AQ281" s="3" t="s">
        <v>473</v>
      </c>
      <c r="AR281" s="5" t="s">
        <v>4298</v>
      </c>
      <c r="AS281" s="5" t="s">
        <v>4299</v>
      </c>
      <c r="AT281" s="4" t="s">
        <v>4300</v>
      </c>
      <c r="AU281" s="4" t="s">
        <v>4301</v>
      </c>
      <c r="AV281" s="4" t="s">
        <v>4302</v>
      </c>
      <c r="AW281" s="4" t="s">
        <v>4300</v>
      </c>
      <c r="AX281" s="4" t="s">
        <v>4301</v>
      </c>
      <c r="AY281" s="4" t="s">
        <v>229</v>
      </c>
      <c r="AZ281" s="4" t="s">
        <v>229</v>
      </c>
      <c r="BA281" s="4" t="s">
        <v>229</v>
      </c>
      <c r="BB281" s="4" t="s">
        <v>229</v>
      </c>
      <c r="BC281" s="4" t="s">
        <v>229</v>
      </c>
      <c r="BD281" s="4" t="s">
        <v>229</v>
      </c>
      <c r="BE281" s="4" t="s">
        <v>229</v>
      </c>
      <c r="BF281" s="4" t="s">
        <v>229</v>
      </c>
      <c r="BG281" s="4" t="s">
        <v>229</v>
      </c>
      <c r="BH281" s="4" t="s">
        <v>229</v>
      </c>
      <c r="BI281" s="4" t="s">
        <v>229</v>
      </c>
      <c r="BJ281" s="4" t="s">
        <v>229</v>
      </c>
      <c r="BK281" s="4" t="s">
        <v>229</v>
      </c>
      <c r="BL281" s="4" t="s">
        <v>229</v>
      </c>
      <c r="BM281" s="4" t="s">
        <v>229</v>
      </c>
      <c r="BN281" s="4" t="s">
        <v>229</v>
      </c>
      <c r="BO281" s="4" t="s">
        <v>229</v>
      </c>
      <c r="BP281" s="4" t="s">
        <v>229</v>
      </c>
      <c r="BQ281" s="4" t="s">
        <v>229</v>
      </c>
      <c r="BR281" s="4" t="s">
        <v>229</v>
      </c>
      <c r="BS281" s="4" t="s">
        <v>229</v>
      </c>
      <c r="BT281" s="4" t="s">
        <v>229</v>
      </c>
      <c r="BU281" s="4" t="s">
        <v>229</v>
      </c>
      <c r="BV281" s="4" t="s">
        <v>229</v>
      </c>
      <c r="BY281" s="63">
        <v>136674388</v>
      </c>
    </row>
    <row r="282" spans="1:77" ht="15.75" hidden="1">
      <c r="A282" s="48" t="s">
        <v>15723</v>
      </c>
      <c r="B282" s="3" t="s">
        <v>4280</v>
      </c>
      <c r="C282" s="4" t="s">
        <v>4281</v>
      </c>
      <c r="D282" s="4" t="s">
        <v>4282</v>
      </c>
      <c r="E282" s="4" t="s">
        <v>4283</v>
      </c>
      <c r="F282" s="4" t="s">
        <v>4284</v>
      </c>
      <c r="G282" s="4" t="s">
        <v>4285</v>
      </c>
      <c r="H282" s="3" t="s">
        <v>4420</v>
      </c>
      <c r="I282" s="4" t="s">
        <v>4421</v>
      </c>
      <c r="J282" s="4" t="s">
        <v>4422</v>
      </c>
      <c r="K282" s="5" t="s">
        <v>4423</v>
      </c>
      <c r="L282" s="6">
        <v>1</v>
      </c>
      <c r="M282" s="5" t="s">
        <v>125</v>
      </c>
      <c r="N282" s="79">
        <v>1</v>
      </c>
      <c r="O282" s="4" t="s">
        <v>130</v>
      </c>
      <c r="P282" s="79">
        <v>4</v>
      </c>
      <c r="Q282" s="4" t="s">
        <v>159</v>
      </c>
      <c r="R282" s="79">
        <v>4</v>
      </c>
      <c r="S282" s="4" t="s">
        <v>1022</v>
      </c>
      <c r="T282" s="62" t="str">
        <f t="shared" si="4"/>
        <v>4. Educación de calidad</v>
      </c>
      <c r="U282" s="79" t="s">
        <v>349</v>
      </c>
      <c r="V282" s="4" t="s">
        <v>350</v>
      </c>
      <c r="W282" s="79" t="s">
        <v>3581</v>
      </c>
      <c r="X282" s="4" t="s">
        <v>1702</v>
      </c>
      <c r="Y282" s="79" t="s">
        <v>497</v>
      </c>
      <c r="Z282" s="4" t="s">
        <v>1702</v>
      </c>
      <c r="AA282" s="51" t="s">
        <v>8284</v>
      </c>
      <c r="AB282" s="3" t="s">
        <v>1247</v>
      </c>
      <c r="AC282" s="4" t="s">
        <v>1248</v>
      </c>
      <c r="AD282" s="4" t="s">
        <v>4424</v>
      </c>
      <c r="AE282" s="4" t="s">
        <v>4425</v>
      </c>
      <c r="AF282" s="4" t="s">
        <v>4426</v>
      </c>
      <c r="AG282" s="4" t="s">
        <v>4427</v>
      </c>
      <c r="AH282" s="8">
        <v>0.8</v>
      </c>
      <c r="AI282" s="4" t="s">
        <v>4428</v>
      </c>
      <c r="AJ282" s="4" t="s">
        <v>4429</v>
      </c>
      <c r="AK282" s="4" t="s">
        <v>59</v>
      </c>
      <c r="AL282" s="4" t="s">
        <v>4430</v>
      </c>
      <c r="AM282" s="8">
        <v>0</v>
      </c>
      <c r="AN282" s="9">
        <v>0.4</v>
      </c>
      <c r="AO282" s="9">
        <v>0.6</v>
      </c>
      <c r="AP282" s="9">
        <v>0.8</v>
      </c>
      <c r="AQ282" s="6">
        <v>0.9</v>
      </c>
      <c r="AR282" s="5" t="s">
        <v>4431</v>
      </c>
      <c r="AS282" s="5" t="s">
        <v>4432</v>
      </c>
      <c r="AT282" s="4" t="s">
        <v>4314</v>
      </c>
      <c r="AU282" s="4" t="s">
        <v>4315</v>
      </c>
      <c r="AV282" s="4" t="s">
        <v>4433</v>
      </c>
      <c r="AW282" s="4" t="s">
        <v>4314</v>
      </c>
      <c r="AX282" s="4" t="s">
        <v>4315</v>
      </c>
      <c r="AY282" s="4" t="s">
        <v>4434</v>
      </c>
      <c r="AZ282" s="4" t="s">
        <v>4314</v>
      </c>
      <c r="BA282" s="4" t="s">
        <v>4315</v>
      </c>
      <c r="BB282" s="4" t="s">
        <v>4435</v>
      </c>
      <c r="BC282" s="4" t="s">
        <v>4314</v>
      </c>
      <c r="BD282" s="4" t="s">
        <v>4315</v>
      </c>
      <c r="BE282" s="4" t="s">
        <v>229</v>
      </c>
      <c r="BF282" s="4" t="s">
        <v>229</v>
      </c>
      <c r="BG282" s="4" t="s">
        <v>229</v>
      </c>
      <c r="BH282" s="4" t="s">
        <v>229</v>
      </c>
      <c r="BI282" s="4" t="s">
        <v>229</v>
      </c>
      <c r="BJ282" s="4" t="s">
        <v>229</v>
      </c>
      <c r="BK282" s="4" t="s">
        <v>229</v>
      </c>
      <c r="BL282" s="4" t="s">
        <v>229</v>
      </c>
      <c r="BM282" s="4" t="s">
        <v>229</v>
      </c>
      <c r="BN282" s="4" t="s">
        <v>229</v>
      </c>
      <c r="BO282" s="4" t="s">
        <v>229</v>
      </c>
      <c r="BP282" s="4" t="s">
        <v>229</v>
      </c>
      <c r="BQ282" s="4" t="s">
        <v>229</v>
      </c>
      <c r="BR282" s="4" t="s">
        <v>229</v>
      </c>
      <c r="BS282" s="4" t="s">
        <v>229</v>
      </c>
      <c r="BT282" s="4" t="s">
        <v>229</v>
      </c>
      <c r="BU282" s="4" t="s">
        <v>229</v>
      </c>
      <c r="BV282" s="4" t="s">
        <v>229</v>
      </c>
      <c r="BY282" s="63">
        <v>742485131.04999995</v>
      </c>
    </row>
    <row r="283" spans="1:77" ht="15.75" hidden="1">
      <c r="A283" s="48" t="s">
        <v>15724</v>
      </c>
      <c r="B283" s="3" t="s">
        <v>4280</v>
      </c>
      <c r="C283" s="4" t="s">
        <v>4281</v>
      </c>
      <c r="D283" s="4" t="s">
        <v>4282</v>
      </c>
      <c r="E283" s="4" t="s">
        <v>4283</v>
      </c>
      <c r="F283" s="4" t="s">
        <v>4284</v>
      </c>
      <c r="G283" s="4" t="s">
        <v>4285</v>
      </c>
      <c r="H283" s="3" t="s">
        <v>4403</v>
      </c>
      <c r="I283" s="4" t="s">
        <v>4404</v>
      </c>
      <c r="J283" s="4" t="s">
        <v>4405</v>
      </c>
      <c r="K283" s="5" t="s">
        <v>4406</v>
      </c>
      <c r="L283" s="6">
        <v>1</v>
      </c>
      <c r="M283" s="5" t="s">
        <v>125</v>
      </c>
      <c r="N283" s="79">
        <v>2</v>
      </c>
      <c r="O283" s="5" t="s">
        <v>131</v>
      </c>
      <c r="P283" s="79">
        <v>4</v>
      </c>
      <c r="Q283" s="5" t="s">
        <v>164</v>
      </c>
      <c r="R283" s="79">
        <v>2</v>
      </c>
      <c r="S283" s="4" t="s">
        <v>1755</v>
      </c>
      <c r="T283" s="62" t="str">
        <f t="shared" si="4"/>
        <v xml:space="preserve">2. Hambre cero </v>
      </c>
      <c r="U283" s="79" t="s">
        <v>349</v>
      </c>
      <c r="V283" s="4" t="s">
        <v>350</v>
      </c>
      <c r="W283" s="79" t="s">
        <v>351</v>
      </c>
      <c r="X283" s="4" t="s">
        <v>352</v>
      </c>
      <c r="Y283" s="79" t="s">
        <v>498</v>
      </c>
      <c r="Z283" s="4" t="s">
        <v>1756</v>
      </c>
      <c r="AA283" s="51" t="s">
        <v>16502</v>
      </c>
      <c r="AB283" s="3" t="s">
        <v>709</v>
      </c>
      <c r="AC283" s="4" t="s">
        <v>710</v>
      </c>
      <c r="AD283" s="4" t="s">
        <v>4407</v>
      </c>
      <c r="AE283" s="4" t="s">
        <v>4408</v>
      </c>
      <c r="AF283" s="4" t="s">
        <v>4409</v>
      </c>
      <c r="AG283" s="4" t="s">
        <v>4410</v>
      </c>
      <c r="AH283" s="8">
        <v>0.2</v>
      </c>
      <c r="AI283" s="4" t="s">
        <v>4411</v>
      </c>
      <c r="AJ283" s="4" t="s">
        <v>4412</v>
      </c>
      <c r="AK283" s="4" t="s">
        <v>59</v>
      </c>
      <c r="AL283" s="4" t="s">
        <v>4413</v>
      </c>
      <c r="AM283" s="9">
        <v>0.05</v>
      </c>
      <c r="AN283" s="9">
        <v>0.1</v>
      </c>
      <c r="AO283" s="9">
        <v>0.15</v>
      </c>
      <c r="AP283" s="9">
        <v>0.2</v>
      </c>
      <c r="AQ283" s="3" t="s">
        <v>4414</v>
      </c>
      <c r="AR283" s="5" t="s">
        <v>4415</v>
      </c>
      <c r="AS283" s="5" t="s">
        <v>4416</v>
      </c>
      <c r="AT283" s="4" t="s">
        <v>4314</v>
      </c>
      <c r="AU283" s="4" t="s">
        <v>4315</v>
      </c>
      <c r="AV283" s="4" t="s">
        <v>4417</v>
      </c>
      <c r="AW283" s="4" t="s">
        <v>4314</v>
      </c>
      <c r="AX283" s="4" t="s">
        <v>4315</v>
      </c>
      <c r="AY283" s="4" t="s">
        <v>4418</v>
      </c>
      <c r="AZ283" s="4" t="s">
        <v>4314</v>
      </c>
      <c r="BA283" s="4" t="s">
        <v>4315</v>
      </c>
      <c r="BB283" s="4" t="s">
        <v>4419</v>
      </c>
      <c r="BC283" s="4" t="s">
        <v>4314</v>
      </c>
      <c r="BD283" s="4" t="s">
        <v>4315</v>
      </c>
      <c r="BE283" s="4" t="s">
        <v>229</v>
      </c>
      <c r="BF283" s="4" t="s">
        <v>229</v>
      </c>
      <c r="BG283" s="4" t="s">
        <v>229</v>
      </c>
      <c r="BH283" s="4" t="s">
        <v>229</v>
      </c>
      <c r="BI283" s="4" t="s">
        <v>229</v>
      </c>
      <c r="BJ283" s="4" t="s">
        <v>229</v>
      </c>
      <c r="BK283" s="4" t="s">
        <v>229</v>
      </c>
      <c r="BL283" s="4" t="s">
        <v>229</v>
      </c>
      <c r="BM283" s="4" t="s">
        <v>229</v>
      </c>
      <c r="BN283" s="4" t="s">
        <v>229</v>
      </c>
      <c r="BO283" s="4" t="s">
        <v>229</v>
      </c>
      <c r="BP283" s="4" t="s">
        <v>229</v>
      </c>
      <c r="BQ283" s="4" t="s">
        <v>229</v>
      </c>
      <c r="BR283" s="4" t="s">
        <v>229</v>
      </c>
      <c r="BS283" s="4" t="s">
        <v>229</v>
      </c>
      <c r="BT283" s="4" t="s">
        <v>229</v>
      </c>
      <c r="BU283" s="4" t="s">
        <v>229</v>
      </c>
      <c r="BV283" s="4" t="s">
        <v>229</v>
      </c>
      <c r="BY283" s="63">
        <v>4920314</v>
      </c>
    </row>
    <row r="284" spans="1:77" ht="15.75" hidden="1">
      <c r="A284" s="48" t="s">
        <v>15725</v>
      </c>
      <c r="B284" s="3" t="s">
        <v>4280</v>
      </c>
      <c r="C284" s="4" t="s">
        <v>4281</v>
      </c>
      <c r="D284" s="4" t="s">
        <v>4282</v>
      </c>
      <c r="E284" s="4" t="s">
        <v>4283</v>
      </c>
      <c r="F284" s="4" t="s">
        <v>4284</v>
      </c>
      <c r="G284" s="4" t="s">
        <v>4285</v>
      </c>
      <c r="H284" s="3" t="s">
        <v>4386</v>
      </c>
      <c r="I284" s="4" t="s">
        <v>4387</v>
      </c>
      <c r="J284" s="4" t="s">
        <v>4388</v>
      </c>
      <c r="K284" s="5" t="s">
        <v>4389</v>
      </c>
      <c r="L284" s="6">
        <v>2</v>
      </c>
      <c r="M284" s="5" t="s">
        <v>22</v>
      </c>
      <c r="N284" s="79">
        <v>1</v>
      </c>
      <c r="O284" s="4" t="s">
        <v>137</v>
      </c>
      <c r="P284" s="79">
        <v>1</v>
      </c>
      <c r="Q284" s="4" t="s">
        <v>173</v>
      </c>
      <c r="R284" s="79">
        <v>15</v>
      </c>
      <c r="S284" s="4" t="s">
        <v>927</v>
      </c>
      <c r="T284" s="62" t="str">
        <f t="shared" si="4"/>
        <v>15. Vida de ecosistemas terrestres</v>
      </c>
      <c r="U284" s="79" t="s">
        <v>528</v>
      </c>
      <c r="V284" s="4" t="s">
        <v>578</v>
      </c>
      <c r="W284" s="79" t="s">
        <v>497</v>
      </c>
      <c r="X284" s="4" t="s">
        <v>579</v>
      </c>
      <c r="Y284" s="79" t="s">
        <v>497</v>
      </c>
      <c r="Z284" s="4" t="s">
        <v>580</v>
      </c>
      <c r="AA284" s="51" t="s">
        <v>16483</v>
      </c>
      <c r="AB284" s="3" t="s">
        <v>4390</v>
      </c>
      <c r="AC284" s="4" t="s">
        <v>4391</v>
      </c>
      <c r="AD284" s="4" t="s">
        <v>4392</v>
      </c>
      <c r="AE284" s="4" t="s">
        <v>4393</v>
      </c>
      <c r="AF284" s="4" t="s">
        <v>4394</v>
      </c>
      <c r="AG284" s="4" t="s">
        <v>4395</v>
      </c>
      <c r="AH284" s="8">
        <v>1</v>
      </c>
      <c r="AI284" s="4" t="s">
        <v>4396</v>
      </c>
      <c r="AJ284" s="4" t="s">
        <v>4397</v>
      </c>
      <c r="AK284" s="4" t="s">
        <v>59</v>
      </c>
      <c r="AL284" s="4" t="s">
        <v>4398</v>
      </c>
      <c r="AM284" s="9">
        <v>1.2999999999999999E-2</v>
      </c>
      <c r="AN284" s="9">
        <v>0.81299999999999994</v>
      </c>
      <c r="AO284" s="9">
        <v>1</v>
      </c>
      <c r="AP284" s="9">
        <v>1</v>
      </c>
      <c r="AQ284" s="6">
        <v>1</v>
      </c>
      <c r="AR284" s="5" t="s">
        <v>4399</v>
      </c>
      <c r="AS284" s="5" t="s">
        <v>4400</v>
      </c>
      <c r="AT284" s="4" t="s">
        <v>4401</v>
      </c>
      <c r="AU284" s="4" t="s">
        <v>4402</v>
      </c>
      <c r="AV284" s="4" t="s">
        <v>229</v>
      </c>
      <c r="AW284" s="4" t="s">
        <v>229</v>
      </c>
      <c r="AX284" s="4" t="s">
        <v>229</v>
      </c>
      <c r="AY284" s="4" t="s">
        <v>229</v>
      </c>
      <c r="AZ284" s="4" t="s">
        <v>229</v>
      </c>
      <c r="BA284" s="4" t="s">
        <v>229</v>
      </c>
      <c r="BB284" s="4" t="s">
        <v>229</v>
      </c>
      <c r="BC284" s="4" t="s">
        <v>229</v>
      </c>
      <c r="BD284" s="4" t="s">
        <v>229</v>
      </c>
      <c r="BE284" s="4" t="s">
        <v>229</v>
      </c>
      <c r="BF284" s="4" t="s">
        <v>229</v>
      </c>
      <c r="BG284" s="4" t="s">
        <v>229</v>
      </c>
      <c r="BH284" s="4" t="s">
        <v>229</v>
      </c>
      <c r="BI284" s="4" t="s">
        <v>229</v>
      </c>
      <c r="BJ284" s="4" t="s">
        <v>229</v>
      </c>
      <c r="BK284" s="4" t="s">
        <v>229</v>
      </c>
      <c r="BL284" s="4" t="s">
        <v>229</v>
      </c>
      <c r="BM284" s="4" t="s">
        <v>229</v>
      </c>
      <c r="BN284" s="4" t="s">
        <v>229</v>
      </c>
      <c r="BO284" s="4" t="s">
        <v>229</v>
      </c>
      <c r="BP284" s="4" t="s">
        <v>229</v>
      </c>
      <c r="BQ284" s="4" t="s">
        <v>229</v>
      </c>
      <c r="BR284" s="4" t="s">
        <v>229</v>
      </c>
      <c r="BS284" s="4" t="s">
        <v>229</v>
      </c>
      <c r="BT284" s="4" t="s">
        <v>229</v>
      </c>
      <c r="BU284" s="4" t="s">
        <v>229</v>
      </c>
      <c r="BV284" s="4" t="s">
        <v>229</v>
      </c>
      <c r="BY284" s="63">
        <v>206606980</v>
      </c>
    </row>
    <row r="285" spans="1:77" ht="15.75" hidden="1">
      <c r="A285" s="48" t="s">
        <v>15726</v>
      </c>
      <c r="B285" s="3" t="s">
        <v>4280</v>
      </c>
      <c r="C285" s="4" t="s">
        <v>4281</v>
      </c>
      <c r="D285" s="4" t="s">
        <v>4282</v>
      </c>
      <c r="E285" s="4" t="s">
        <v>4283</v>
      </c>
      <c r="F285" s="4" t="s">
        <v>4284</v>
      </c>
      <c r="G285" s="4" t="s">
        <v>4285</v>
      </c>
      <c r="H285" s="3" t="s">
        <v>4371</v>
      </c>
      <c r="I285" s="4" t="s">
        <v>4372</v>
      </c>
      <c r="J285" s="4" t="s">
        <v>4373</v>
      </c>
      <c r="K285" s="5" t="s">
        <v>4374</v>
      </c>
      <c r="L285" s="6">
        <v>2</v>
      </c>
      <c r="M285" s="5" t="s">
        <v>22</v>
      </c>
      <c r="N285" s="79">
        <v>1</v>
      </c>
      <c r="O285" s="5" t="s">
        <v>137</v>
      </c>
      <c r="P285" s="79">
        <v>3</v>
      </c>
      <c r="Q285" s="5" t="s">
        <v>175</v>
      </c>
      <c r="R285" s="79">
        <v>8</v>
      </c>
      <c r="S285" s="4" t="s">
        <v>1854</v>
      </c>
      <c r="T285" s="62" t="str">
        <f t="shared" si="4"/>
        <v>8. Trabajo decente y crecimiento económico</v>
      </c>
      <c r="U285" s="79" t="s">
        <v>349</v>
      </c>
      <c r="V285" s="4" t="s">
        <v>350</v>
      </c>
      <c r="W285" s="79" t="s">
        <v>3581</v>
      </c>
      <c r="X285" s="4" t="s">
        <v>1702</v>
      </c>
      <c r="Y285" s="79" t="s">
        <v>497</v>
      </c>
      <c r="Z285" s="4" t="s">
        <v>1702</v>
      </c>
      <c r="AA285" s="51" t="s">
        <v>8284</v>
      </c>
      <c r="AB285" s="3" t="s">
        <v>1247</v>
      </c>
      <c r="AC285" s="4" t="s">
        <v>1248</v>
      </c>
      <c r="AD285" s="4" t="s">
        <v>4375</v>
      </c>
      <c r="AE285" s="4" t="s">
        <v>4376</v>
      </c>
      <c r="AF285" s="4" t="s">
        <v>4377</v>
      </c>
      <c r="AG285" s="4" t="s">
        <v>4378</v>
      </c>
      <c r="AH285" s="8">
        <v>1</v>
      </c>
      <c r="AI285" s="4" t="s">
        <v>4379</v>
      </c>
      <c r="AJ285" s="4" t="s">
        <v>4380</v>
      </c>
      <c r="AK285" s="4" t="s">
        <v>59</v>
      </c>
      <c r="AL285" s="4" t="s">
        <v>4381</v>
      </c>
      <c r="AM285" s="8">
        <v>0</v>
      </c>
      <c r="AN285" s="9">
        <v>0.35970000000000002</v>
      </c>
      <c r="AO285" s="9">
        <v>0.71940000000000004</v>
      </c>
      <c r="AP285" s="9">
        <v>1</v>
      </c>
      <c r="AQ285" s="6">
        <v>1.1000000000000001</v>
      </c>
      <c r="AR285" s="5" t="s">
        <v>4382</v>
      </c>
      <c r="AS285" s="5" t="s">
        <v>4383</v>
      </c>
      <c r="AT285" s="4" t="s">
        <v>4384</v>
      </c>
      <c r="AU285" s="4" t="s">
        <v>4385</v>
      </c>
      <c r="AV285" s="4" t="s">
        <v>229</v>
      </c>
      <c r="AW285" s="4" t="s">
        <v>229</v>
      </c>
      <c r="AX285" s="4" t="s">
        <v>229</v>
      </c>
      <c r="AY285" s="4" t="s">
        <v>229</v>
      </c>
      <c r="AZ285" s="4" t="s">
        <v>229</v>
      </c>
      <c r="BA285" s="4" t="s">
        <v>229</v>
      </c>
      <c r="BB285" s="4" t="s">
        <v>229</v>
      </c>
      <c r="BC285" s="4" t="s">
        <v>229</v>
      </c>
      <c r="BD285" s="4" t="s">
        <v>229</v>
      </c>
      <c r="BE285" s="4" t="s">
        <v>229</v>
      </c>
      <c r="BF285" s="4" t="s">
        <v>229</v>
      </c>
      <c r="BG285" s="4" t="s">
        <v>229</v>
      </c>
      <c r="BH285" s="4" t="s">
        <v>229</v>
      </c>
      <c r="BI285" s="4" t="s">
        <v>229</v>
      </c>
      <c r="BJ285" s="4" t="s">
        <v>229</v>
      </c>
      <c r="BK285" s="4" t="s">
        <v>229</v>
      </c>
      <c r="BL285" s="4" t="s">
        <v>229</v>
      </c>
      <c r="BM285" s="4" t="s">
        <v>229</v>
      </c>
      <c r="BN285" s="4" t="s">
        <v>229</v>
      </c>
      <c r="BO285" s="4" t="s">
        <v>229</v>
      </c>
      <c r="BP285" s="4" t="s">
        <v>229</v>
      </c>
      <c r="BQ285" s="4" t="s">
        <v>229</v>
      </c>
      <c r="BR285" s="4" t="s">
        <v>229</v>
      </c>
      <c r="BS285" s="4" t="s">
        <v>229</v>
      </c>
      <c r="BT285" s="4" t="s">
        <v>229</v>
      </c>
      <c r="BU285" s="4" t="s">
        <v>229</v>
      </c>
      <c r="BV285" s="4" t="s">
        <v>229</v>
      </c>
      <c r="BY285" s="63">
        <v>279333</v>
      </c>
    </row>
    <row r="286" spans="1:77" ht="15.75" hidden="1">
      <c r="A286" s="48" t="s">
        <v>15727</v>
      </c>
      <c r="B286" s="3" t="s">
        <v>4280</v>
      </c>
      <c r="C286" s="4" t="s">
        <v>4281</v>
      </c>
      <c r="D286" s="4" t="s">
        <v>4282</v>
      </c>
      <c r="E286" s="4" t="s">
        <v>4283</v>
      </c>
      <c r="F286" s="4" t="s">
        <v>4284</v>
      </c>
      <c r="G286" s="4" t="s">
        <v>4285</v>
      </c>
      <c r="H286" s="3" t="s">
        <v>4732</v>
      </c>
      <c r="I286" s="4" t="s">
        <v>4733</v>
      </c>
      <c r="J286" s="4" t="s">
        <v>4734</v>
      </c>
      <c r="K286" s="5" t="s">
        <v>4735</v>
      </c>
      <c r="L286" s="6">
        <v>2</v>
      </c>
      <c r="M286" s="5" t="s">
        <v>22</v>
      </c>
      <c r="N286" s="79" t="s">
        <v>497</v>
      </c>
      <c r="O286" s="5" t="s">
        <v>4736</v>
      </c>
      <c r="P286" s="79" t="s">
        <v>528</v>
      </c>
      <c r="Q286" s="5" t="s">
        <v>4737</v>
      </c>
      <c r="R286" s="79" t="s">
        <v>4738</v>
      </c>
      <c r="S286" s="4" t="s">
        <v>7878</v>
      </c>
      <c r="T286" s="62" t="str">
        <f t="shared" si="4"/>
        <v>9. Industria, innovación e infraestructuras</v>
      </c>
      <c r="U286" s="79" t="s">
        <v>349</v>
      </c>
      <c r="V286" s="4" t="s">
        <v>350</v>
      </c>
      <c r="W286" s="79" t="s">
        <v>351</v>
      </c>
      <c r="X286" s="4" t="s">
        <v>352</v>
      </c>
      <c r="Y286" s="79" t="s">
        <v>353</v>
      </c>
      <c r="Z286" s="4" t="s">
        <v>354</v>
      </c>
      <c r="AA286" s="51" t="s">
        <v>1351</v>
      </c>
      <c r="AB286" s="3" t="s">
        <v>1247</v>
      </c>
      <c r="AC286" s="4" t="s">
        <v>1248</v>
      </c>
      <c r="AD286" s="5" t="s">
        <v>4739</v>
      </c>
      <c r="AE286" s="5" t="s">
        <v>4740</v>
      </c>
      <c r="AF286" s="5" t="s">
        <v>4741</v>
      </c>
      <c r="AG286" s="5" t="s">
        <v>4742</v>
      </c>
      <c r="AH286" s="5">
        <v>50</v>
      </c>
      <c r="AI286" s="5" t="s">
        <v>4743</v>
      </c>
      <c r="AJ286" s="5" t="s">
        <v>4744</v>
      </c>
      <c r="AK286" s="5" t="s">
        <v>4745</v>
      </c>
      <c r="AL286" s="5" t="s">
        <v>4746</v>
      </c>
      <c r="AM286" s="5">
        <v>0</v>
      </c>
      <c r="AN286" s="5">
        <v>50</v>
      </c>
      <c r="AO286" s="5">
        <v>50</v>
      </c>
      <c r="AP286" s="5">
        <v>50</v>
      </c>
      <c r="AQ286" s="5" t="s">
        <v>4747</v>
      </c>
      <c r="AR286" s="5" t="s">
        <v>4748</v>
      </c>
      <c r="AS286" s="5" t="s">
        <v>4749</v>
      </c>
      <c r="AT286" s="5" t="s">
        <v>4750</v>
      </c>
      <c r="AU286" s="5" t="s">
        <v>4751</v>
      </c>
      <c r="AV286" s="5" t="s">
        <v>229</v>
      </c>
      <c r="AW286" s="4" t="s">
        <v>229</v>
      </c>
      <c r="AX286" s="4" t="s">
        <v>229</v>
      </c>
      <c r="AY286" s="4" t="s">
        <v>229</v>
      </c>
      <c r="AZ286" s="4" t="s">
        <v>229</v>
      </c>
      <c r="BA286" s="4" t="s">
        <v>229</v>
      </c>
      <c r="BB286" s="4" t="s">
        <v>229</v>
      </c>
      <c r="BC286" s="4" t="s">
        <v>229</v>
      </c>
      <c r="BD286" s="4" t="s">
        <v>229</v>
      </c>
      <c r="BE286" s="4" t="s">
        <v>229</v>
      </c>
      <c r="BF286" s="4" t="s">
        <v>229</v>
      </c>
      <c r="BG286" s="14" t="s">
        <v>229</v>
      </c>
      <c r="BH286" s="14" t="s">
        <v>229</v>
      </c>
      <c r="BI286" s="14" t="s">
        <v>229</v>
      </c>
      <c r="BJ286" s="14" t="s">
        <v>229</v>
      </c>
      <c r="BK286" s="14" t="s">
        <v>229</v>
      </c>
      <c r="BL286" s="14" t="s">
        <v>229</v>
      </c>
      <c r="BM286" s="14" t="s">
        <v>229</v>
      </c>
      <c r="BN286" s="14" t="s">
        <v>229</v>
      </c>
      <c r="BO286" s="14" t="s">
        <v>229</v>
      </c>
      <c r="BP286" s="14" t="s">
        <v>229</v>
      </c>
      <c r="BQ286" s="14" t="s">
        <v>229</v>
      </c>
      <c r="BR286" s="14" t="s">
        <v>229</v>
      </c>
      <c r="BS286" s="14" t="s">
        <v>229</v>
      </c>
      <c r="BT286" s="14" t="s">
        <v>229</v>
      </c>
      <c r="BU286" s="14" t="s">
        <v>229</v>
      </c>
      <c r="BV286" s="4" t="s">
        <v>229</v>
      </c>
      <c r="BY286" s="63">
        <v>1582169</v>
      </c>
    </row>
    <row r="287" spans="1:77" ht="15.75" hidden="1">
      <c r="A287" s="48" t="s">
        <v>15728</v>
      </c>
      <c r="B287" s="3" t="s">
        <v>4280</v>
      </c>
      <c r="C287" s="4" t="s">
        <v>4281</v>
      </c>
      <c r="D287" s="4" t="s">
        <v>4282</v>
      </c>
      <c r="E287" s="4" t="s">
        <v>4283</v>
      </c>
      <c r="F287" s="4" t="s">
        <v>4284</v>
      </c>
      <c r="G287" s="4" t="s">
        <v>4285</v>
      </c>
      <c r="H287" s="3" t="s">
        <v>4356</v>
      </c>
      <c r="I287" s="4" t="s">
        <v>4357</v>
      </c>
      <c r="J287" s="4" t="s">
        <v>4358</v>
      </c>
      <c r="K287" s="5" t="s">
        <v>4359</v>
      </c>
      <c r="L287" s="6">
        <v>2</v>
      </c>
      <c r="M287" s="5" t="s">
        <v>22</v>
      </c>
      <c r="N287" s="79">
        <v>1</v>
      </c>
      <c r="O287" s="4" t="s">
        <v>137</v>
      </c>
      <c r="P287" s="79">
        <v>5</v>
      </c>
      <c r="Q287" s="4" t="s">
        <v>177</v>
      </c>
      <c r="R287" s="79">
        <v>10</v>
      </c>
      <c r="S287" s="4" t="s">
        <v>286</v>
      </c>
      <c r="T287" s="62" t="str">
        <f t="shared" si="4"/>
        <v xml:space="preserve">10. Reducción de las desigualdades </v>
      </c>
      <c r="U287" s="79" t="s">
        <v>528</v>
      </c>
      <c r="V287" s="4" t="s">
        <v>578</v>
      </c>
      <c r="W287" s="79" t="s">
        <v>3581</v>
      </c>
      <c r="X287" s="4" t="s">
        <v>4290</v>
      </c>
      <c r="Y287" s="79" t="s">
        <v>497</v>
      </c>
      <c r="Z287" s="4" t="s">
        <v>4290</v>
      </c>
      <c r="AA287" s="51" t="s">
        <v>16509</v>
      </c>
      <c r="AB287" s="3" t="s">
        <v>2285</v>
      </c>
      <c r="AC287" s="4" t="s">
        <v>2286</v>
      </c>
      <c r="AD287" s="4" t="s">
        <v>4360</v>
      </c>
      <c r="AE287" s="4" t="s">
        <v>4361</v>
      </c>
      <c r="AF287" s="4" t="s">
        <v>4362</v>
      </c>
      <c r="AG287" s="4" t="s">
        <v>4363</v>
      </c>
      <c r="AH287" s="3">
        <v>12</v>
      </c>
      <c r="AI287" s="4" t="s">
        <v>4364</v>
      </c>
      <c r="AJ287" s="4" t="s">
        <v>4365</v>
      </c>
      <c r="AK287" s="4" t="s">
        <v>844</v>
      </c>
      <c r="AL287" s="4" t="s">
        <v>4366</v>
      </c>
      <c r="AM287" s="3">
        <v>1</v>
      </c>
      <c r="AN287" s="3">
        <v>4</v>
      </c>
      <c r="AO287" s="3">
        <v>9</v>
      </c>
      <c r="AP287" s="3">
        <v>12</v>
      </c>
      <c r="AQ287" s="6">
        <v>24</v>
      </c>
      <c r="AR287" s="5" t="s">
        <v>4367</v>
      </c>
      <c r="AS287" s="5" t="s">
        <v>4368</v>
      </c>
      <c r="AT287" s="4" t="s">
        <v>4369</v>
      </c>
      <c r="AU287" s="4" t="s">
        <v>4370</v>
      </c>
      <c r="AV287" s="4" t="s">
        <v>229</v>
      </c>
      <c r="AW287" s="4" t="s">
        <v>229</v>
      </c>
      <c r="AX287" s="4" t="s">
        <v>229</v>
      </c>
      <c r="AY287" s="4" t="s">
        <v>229</v>
      </c>
      <c r="AZ287" s="4" t="s">
        <v>229</v>
      </c>
      <c r="BA287" s="4" t="s">
        <v>229</v>
      </c>
      <c r="BB287" s="4" t="s">
        <v>229</v>
      </c>
      <c r="BC287" s="4" t="s">
        <v>229</v>
      </c>
      <c r="BD287" s="4" t="s">
        <v>229</v>
      </c>
      <c r="BE287" s="4" t="s">
        <v>229</v>
      </c>
      <c r="BF287" s="4" t="s">
        <v>229</v>
      </c>
      <c r="BG287" s="4" t="s">
        <v>229</v>
      </c>
      <c r="BH287" s="4" t="s">
        <v>229</v>
      </c>
      <c r="BI287" s="4" t="s">
        <v>229</v>
      </c>
      <c r="BJ287" s="4" t="s">
        <v>229</v>
      </c>
      <c r="BK287" s="4" t="s">
        <v>229</v>
      </c>
      <c r="BL287" s="4" t="s">
        <v>229</v>
      </c>
      <c r="BM287" s="4" t="s">
        <v>229</v>
      </c>
      <c r="BN287" s="4" t="s">
        <v>229</v>
      </c>
      <c r="BO287" s="4" t="s">
        <v>229</v>
      </c>
      <c r="BP287" s="4" t="s">
        <v>229</v>
      </c>
      <c r="BQ287" s="4" t="s">
        <v>229</v>
      </c>
      <c r="BR287" s="4" t="s">
        <v>229</v>
      </c>
      <c r="BS287" s="4" t="s">
        <v>229</v>
      </c>
      <c r="BT287" s="4" t="s">
        <v>229</v>
      </c>
      <c r="BU287" s="4" t="s">
        <v>229</v>
      </c>
      <c r="BV287" s="4" t="s">
        <v>229</v>
      </c>
      <c r="BY287" s="63">
        <v>100000</v>
      </c>
    </row>
    <row r="288" spans="1:77" ht="15.75" hidden="1">
      <c r="A288" s="48" t="s">
        <v>15729</v>
      </c>
      <c r="B288" s="3" t="s">
        <v>4280</v>
      </c>
      <c r="C288" s="4" t="s">
        <v>4281</v>
      </c>
      <c r="D288" s="4" t="s">
        <v>4282</v>
      </c>
      <c r="E288" s="4" t="s">
        <v>4283</v>
      </c>
      <c r="F288" s="4" t="s">
        <v>4284</v>
      </c>
      <c r="G288" s="4" t="s">
        <v>4285</v>
      </c>
      <c r="H288" s="3" t="s">
        <v>4341</v>
      </c>
      <c r="I288" s="4" t="s">
        <v>4342</v>
      </c>
      <c r="J288" s="4" t="s">
        <v>4343</v>
      </c>
      <c r="K288" s="5" t="s">
        <v>4344</v>
      </c>
      <c r="L288" s="6">
        <v>2</v>
      </c>
      <c r="M288" s="5" t="s">
        <v>22</v>
      </c>
      <c r="N288" s="79">
        <v>1</v>
      </c>
      <c r="O288" s="5" t="s">
        <v>137</v>
      </c>
      <c r="P288" s="79">
        <v>2</v>
      </c>
      <c r="Q288" s="5" t="s">
        <v>174</v>
      </c>
      <c r="R288" s="79">
        <v>8</v>
      </c>
      <c r="S288" s="4" t="s">
        <v>1854</v>
      </c>
      <c r="T288" s="62" t="str">
        <f t="shared" si="4"/>
        <v>8. Trabajo decente y crecimiento económico</v>
      </c>
      <c r="U288" s="79" t="s">
        <v>528</v>
      </c>
      <c r="V288" s="4" t="s">
        <v>578</v>
      </c>
      <c r="W288" s="79" t="s">
        <v>497</v>
      </c>
      <c r="X288" s="4" t="s">
        <v>579</v>
      </c>
      <c r="Y288" s="79" t="s">
        <v>497</v>
      </c>
      <c r="Z288" s="4" t="s">
        <v>580</v>
      </c>
      <c r="AA288" s="51" t="s">
        <v>16483</v>
      </c>
      <c r="AB288" s="3" t="s">
        <v>1857</v>
      </c>
      <c r="AC288" s="4" t="s">
        <v>2948</v>
      </c>
      <c r="AD288" s="4" t="s">
        <v>4345</v>
      </c>
      <c r="AE288" s="4" t="s">
        <v>4346</v>
      </c>
      <c r="AF288" s="4" t="s">
        <v>4347</v>
      </c>
      <c r="AG288" s="4" t="s">
        <v>4348</v>
      </c>
      <c r="AH288" s="8">
        <v>0.6</v>
      </c>
      <c r="AI288" s="4" t="s">
        <v>4349</v>
      </c>
      <c r="AJ288" s="4" t="s">
        <v>4350</v>
      </c>
      <c r="AK288" s="4" t="s">
        <v>59</v>
      </c>
      <c r="AL288" s="4" t="s">
        <v>4351</v>
      </c>
      <c r="AM288" s="8">
        <v>0</v>
      </c>
      <c r="AN288" s="9">
        <v>0.3</v>
      </c>
      <c r="AO288" s="9">
        <v>0.6</v>
      </c>
      <c r="AP288" s="9">
        <v>0.6</v>
      </c>
      <c r="AQ288" s="6">
        <v>0.95</v>
      </c>
      <c r="AR288" s="5" t="s">
        <v>4352</v>
      </c>
      <c r="AS288" s="5" t="s">
        <v>4353</v>
      </c>
      <c r="AT288" s="4" t="s">
        <v>4354</v>
      </c>
      <c r="AU288" s="4" t="s">
        <v>4301</v>
      </c>
      <c r="AV288" s="4" t="s">
        <v>4355</v>
      </c>
      <c r="AW288" s="4" t="s">
        <v>4354</v>
      </c>
      <c r="AX288" s="4" t="s">
        <v>4301</v>
      </c>
      <c r="AY288" s="4" t="s">
        <v>229</v>
      </c>
      <c r="AZ288" s="4" t="s">
        <v>229</v>
      </c>
      <c r="BA288" s="4" t="s">
        <v>229</v>
      </c>
      <c r="BB288" s="4" t="s">
        <v>229</v>
      </c>
      <c r="BC288" s="4" t="s">
        <v>229</v>
      </c>
      <c r="BD288" s="4" t="s">
        <v>229</v>
      </c>
      <c r="BE288" s="4" t="s">
        <v>229</v>
      </c>
      <c r="BF288" s="4" t="s">
        <v>229</v>
      </c>
      <c r="BG288" s="4" t="s">
        <v>229</v>
      </c>
      <c r="BH288" s="4" t="s">
        <v>229</v>
      </c>
      <c r="BI288" s="4" t="s">
        <v>229</v>
      </c>
      <c r="BJ288" s="4" t="s">
        <v>229</v>
      </c>
      <c r="BK288" s="4" t="s">
        <v>229</v>
      </c>
      <c r="BL288" s="4" t="s">
        <v>229</v>
      </c>
      <c r="BM288" s="4" t="s">
        <v>229</v>
      </c>
      <c r="BN288" s="4" t="s">
        <v>229</v>
      </c>
      <c r="BO288" s="4" t="s">
        <v>229</v>
      </c>
      <c r="BP288" s="4" t="s">
        <v>229</v>
      </c>
      <c r="BQ288" s="4" t="s">
        <v>229</v>
      </c>
      <c r="BR288" s="4" t="s">
        <v>229</v>
      </c>
      <c r="BS288" s="4" t="s">
        <v>229</v>
      </c>
      <c r="BT288" s="4" t="s">
        <v>229</v>
      </c>
      <c r="BU288" s="4" t="s">
        <v>229</v>
      </c>
      <c r="BV288" s="4" t="s">
        <v>229</v>
      </c>
      <c r="BY288" s="63">
        <v>450000</v>
      </c>
    </row>
    <row r="289" spans="1:77" ht="15.75" hidden="1">
      <c r="A289" s="48" t="s">
        <v>15730</v>
      </c>
      <c r="B289" s="3" t="s">
        <v>4280</v>
      </c>
      <c r="C289" s="4" t="s">
        <v>4281</v>
      </c>
      <c r="D289" s="4" t="s">
        <v>4282</v>
      </c>
      <c r="E289" s="4" t="s">
        <v>4283</v>
      </c>
      <c r="F289" s="4" t="s">
        <v>4284</v>
      </c>
      <c r="G289" s="4" t="s">
        <v>4285</v>
      </c>
      <c r="H289" s="3" t="s">
        <v>4323</v>
      </c>
      <c r="I289" s="4" t="s">
        <v>4324</v>
      </c>
      <c r="J289" s="4" t="s">
        <v>4325</v>
      </c>
      <c r="K289" s="5" t="s">
        <v>4326</v>
      </c>
      <c r="L289" s="6">
        <v>1</v>
      </c>
      <c r="M289" s="5" t="s">
        <v>125</v>
      </c>
      <c r="N289" s="79">
        <v>1</v>
      </c>
      <c r="O289" s="4" t="s">
        <v>130</v>
      </c>
      <c r="P289" s="79">
        <v>1</v>
      </c>
      <c r="Q289" s="4" t="s">
        <v>156</v>
      </c>
      <c r="R289" s="79">
        <v>4</v>
      </c>
      <c r="S289" s="4" t="s">
        <v>1022</v>
      </c>
      <c r="T289" s="62" t="str">
        <f t="shared" si="4"/>
        <v>4. Educación de calidad</v>
      </c>
      <c r="U289" s="79" t="s">
        <v>349</v>
      </c>
      <c r="V289" s="4" t="s">
        <v>350</v>
      </c>
      <c r="W289" s="79" t="s">
        <v>351</v>
      </c>
      <c r="X289" s="4" t="s">
        <v>352</v>
      </c>
      <c r="Y289" s="79" t="s">
        <v>353</v>
      </c>
      <c r="Z289" s="4" t="s">
        <v>354</v>
      </c>
      <c r="AA289" s="51" t="s">
        <v>1351</v>
      </c>
      <c r="AB289" s="3" t="s">
        <v>2306</v>
      </c>
      <c r="AC289" s="4" t="s">
        <v>2307</v>
      </c>
      <c r="AD289" s="4" t="s">
        <v>4327</v>
      </c>
      <c r="AE289" s="4" t="s">
        <v>4328</v>
      </c>
      <c r="AF289" s="4" t="s">
        <v>4329</v>
      </c>
      <c r="AG289" s="4" t="s">
        <v>4330</v>
      </c>
      <c r="AH289" s="8">
        <v>0.95</v>
      </c>
      <c r="AI289" s="4" t="s">
        <v>4331</v>
      </c>
      <c r="AJ289" s="4" t="s">
        <v>4332</v>
      </c>
      <c r="AK289" s="4" t="s">
        <v>59</v>
      </c>
      <c r="AL289" s="4" t="s">
        <v>4333</v>
      </c>
      <c r="AM289" s="9">
        <v>0.2</v>
      </c>
      <c r="AN289" s="9">
        <v>0.5</v>
      </c>
      <c r="AO289" s="9">
        <v>0.8</v>
      </c>
      <c r="AP289" s="9">
        <v>0.95</v>
      </c>
      <c r="AQ289" s="6">
        <v>1</v>
      </c>
      <c r="AR289" s="5" t="s">
        <v>4334</v>
      </c>
      <c r="AS289" s="5" t="s">
        <v>4335</v>
      </c>
      <c r="AT289" s="4" t="s">
        <v>4336</v>
      </c>
      <c r="AU289" s="4" t="s">
        <v>4337</v>
      </c>
      <c r="AV289" s="4" t="s">
        <v>4338</v>
      </c>
      <c r="AW289" s="4" t="s">
        <v>4336</v>
      </c>
      <c r="AX289" s="4" t="s">
        <v>4337</v>
      </c>
      <c r="AY289" s="4" t="s">
        <v>4339</v>
      </c>
      <c r="AZ289" s="4" t="s">
        <v>4336</v>
      </c>
      <c r="BA289" s="4" t="s">
        <v>4337</v>
      </c>
      <c r="BB289" s="4" t="s">
        <v>4340</v>
      </c>
      <c r="BC289" s="4" t="s">
        <v>4336</v>
      </c>
      <c r="BD289" s="4" t="s">
        <v>4337</v>
      </c>
      <c r="BE289" s="4" t="s">
        <v>229</v>
      </c>
      <c r="BF289" s="4" t="s">
        <v>229</v>
      </c>
      <c r="BG289" s="4" t="s">
        <v>229</v>
      </c>
      <c r="BH289" s="4" t="s">
        <v>229</v>
      </c>
      <c r="BI289" s="4" t="s">
        <v>229</v>
      </c>
      <c r="BJ289" s="4" t="s">
        <v>229</v>
      </c>
      <c r="BK289" s="4" t="s">
        <v>229</v>
      </c>
      <c r="BL289" s="4" t="s">
        <v>229</v>
      </c>
      <c r="BM289" s="4" t="s">
        <v>229</v>
      </c>
      <c r="BN289" s="4" t="s">
        <v>229</v>
      </c>
      <c r="BO289" s="4" t="s">
        <v>229</v>
      </c>
      <c r="BP289" s="4" t="s">
        <v>229</v>
      </c>
      <c r="BQ289" s="4" t="s">
        <v>229</v>
      </c>
      <c r="BR289" s="4" t="s">
        <v>229</v>
      </c>
      <c r="BS289" s="4" t="s">
        <v>229</v>
      </c>
      <c r="BT289" s="4" t="s">
        <v>229</v>
      </c>
      <c r="BU289" s="4" t="s">
        <v>229</v>
      </c>
      <c r="BV289" s="4" t="s">
        <v>229</v>
      </c>
      <c r="BY289" s="63">
        <v>2750000</v>
      </c>
    </row>
    <row r="290" spans="1:77" ht="15.75" hidden="1">
      <c r="A290" s="48" t="s">
        <v>15731</v>
      </c>
      <c r="B290" s="3" t="s">
        <v>4280</v>
      </c>
      <c r="C290" s="4" t="s">
        <v>4281</v>
      </c>
      <c r="D290" s="4" t="s">
        <v>4282</v>
      </c>
      <c r="E290" s="4" t="s">
        <v>4283</v>
      </c>
      <c r="F290" s="4" t="s">
        <v>4284</v>
      </c>
      <c r="G290" s="4" t="s">
        <v>4285</v>
      </c>
      <c r="H290" s="3" t="s">
        <v>1243</v>
      </c>
      <c r="I290" s="4" t="s">
        <v>1244</v>
      </c>
      <c r="J290" s="4" t="s">
        <v>4303</v>
      </c>
      <c r="K290" s="5" t="s">
        <v>4304</v>
      </c>
      <c r="L290" s="6">
        <v>1</v>
      </c>
      <c r="M290" s="5" t="s">
        <v>125</v>
      </c>
      <c r="N290" s="79">
        <v>6</v>
      </c>
      <c r="O290" s="5" t="s">
        <v>135</v>
      </c>
      <c r="P290" s="79">
        <v>0</v>
      </c>
      <c r="Q290" s="5" t="s">
        <v>135</v>
      </c>
      <c r="R290" s="79">
        <v>10</v>
      </c>
      <c r="S290" s="4" t="s">
        <v>286</v>
      </c>
      <c r="T290" s="62" t="str">
        <f t="shared" si="4"/>
        <v xml:space="preserve">10. Reducción de las desigualdades </v>
      </c>
      <c r="U290" s="79" t="s">
        <v>349</v>
      </c>
      <c r="V290" s="4" t="s">
        <v>350</v>
      </c>
      <c r="W290" s="79" t="s">
        <v>351</v>
      </c>
      <c r="X290" s="4" t="s">
        <v>352</v>
      </c>
      <c r="Y290" s="79" t="s">
        <v>353</v>
      </c>
      <c r="Z290" s="4" t="s">
        <v>354</v>
      </c>
      <c r="AA290" s="51" t="s">
        <v>1351</v>
      </c>
      <c r="AB290" s="3" t="s">
        <v>1247</v>
      </c>
      <c r="AC290" s="4" t="s">
        <v>1248</v>
      </c>
      <c r="AD290" s="4" t="s">
        <v>4305</v>
      </c>
      <c r="AE290" s="4" t="s">
        <v>4306</v>
      </c>
      <c r="AF290" s="4" t="s">
        <v>4307</v>
      </c>
      <c r="AG290" s="4" t="s">
        <v>4308</v>
      </c>
      <c r="AH290" s="3">
        <v>13566</v>
      </c>
      <c r="AI290" s="4" t="s">
        <v>4309</v>
      </c>
      <c r="AJ290" s="4" t="s">
        <v>4310</v>
      </c>
      <c r="AK290" s="4" t="s">
        <v>862</v>
      </c>
      <c r="AL290" s="4" t="s">
        <v>4311</v>
      </c>
      <c r="AM290" s="3">
        <v>2945</v>
      </c>
      <c r="AN290" s="3">
        <v>4170</v>
      </c>
      <c r="AO290" s="3">
        <v>6409</v>
      </c>
      <c r="AP290" s="3">
        <v>13566</v>
      </c>
      <c r="AQ290" s="6">
        <v>24186</v>
      </c>
      <c r="AR290" s="5" t="s">
        <v>4312</v>
      </c>
      <c r="AS290" s="5" t="s">
        <v>4313</v>
      </c>
      <c r="AT290" s="4" t="s">
        <v>4314</v>
      </c>
      <c r="AU290" s="4" t="s">
        <v>4315</v>
      </c>
      <c r="AV290" s="4" t="s">
        <v>4316</v>
      </c>
      <c r="AW290" s="4" t="s">
        <v>4314</v>
      </c>
      <c r="AX290" s="4" t="s">
        <v>4315</v>
      </c>
      <c r="AY290" s="4" t="s">
        <v>4317</v>
      </c>
      <c r="AZ290" s="4" t="s">
        <v>4314</v>
      </c>
      <c r="BA290" s="4" t="s">
        <v>4315</v>
      </c>
      <c r="BB290" s="4" t="s">
        <v>4318</v>
      </c>
      <c r="BC290" s="4" t="s">
        <v>4314</v>
      </c>
      <c r="BD290" s="4" t="s">
        <v>4315</v>
      </c>
      <c r="BE290" s="4" t="s">
        <v>4319</v>
      </c>
      <c r="BF290" s="4" t="s">
        <v>4314</v>
      </c>
      <c r="BG290" s="4" t="s">
        <v>4315</v>
      </c>
      <c r="BH290" s="4" t="s">
        <v>4320</v>
      </c>
      <c r="BI290" s="4" t="s">
        <v>4314</v>
      </c>
      <c r="BJ290" s="4" t="s">
        <v>4315</v>
      </c>
      <c r="BK290" s="4" t="s">
        <v>4321</v>
      </c>
      <c r="BL290" s="4" t="s">
        <v>4314</v>
      </c>
      <c r="BM290" s="4" t="s">
        <v>4315</v>
      </c>
      <c r="BN290" s="4" t="s">
        <v>4322</v>
      </c>
      <c r="BO290" s="4" t="s">
        <v>4314</v>
      </c>
      <c r="BP290" s="4" t="s">
        <v>4315</v>
      </c>
      <c r="BQ290" s="4" t="s">
        <v>4317</v>
      </c>
      <c r="BR290" s="4" t="s">
        <v>229</v>
      </c>
      <c r="BS290" s="4" t="s">
        <v>229</v>
      </c>
      <c r="BT290" s="4" t="s">
        <v>4318</v>
      </c>
      <c r="BU290" s="4" t="s">
        <v>229</v>
      </c>
      <c r="BV290" s="4" t="s">
        <v>229</v>
      </c>
      <c r="BY290" s="63">
        <v>20000000</v>
      </c>
    </row>
    <row r="291" spans="1:77" ht="15.75" hidden="1">
      <c r="A291" s="48" t="s">
        <v>15705</v>
      </c>
      <c r="B291" s="3" t="s">
        <v>4280</v>
      </c>
      <c r="C291" s="4" t="s">
        <v>4281</v>
      </c>
      <c r="D291" s="4" t="s">
        <v>4282</v>
      </c>
      <c r="E291" s="4" t="s">
        <v>4283</v>
      </c>
      <c r="F291" s="4" t="s">
        <v>4284</v>
      </c>
      <c r="G291" s="4" t="s">
        <v>4285</v>
      </c>
      <c r="H291" s="3" t="s">
        <v>946</v>
      </c>
      <c r="I291" s="4" t="s">
        <v>947</v>
      </c>
      <c r="J291" s="4" t="s">
        <v>4665</v>
      </c>
      <c r="K291" s="5" t="s">
        <v>4666</v>
      </c>
      <c r="L291" s="6">
        <v>2</v>
      </c>
      <c r="M291" s="5" t="s">
        <v>22</v>
      </c>
      <c r="N291" s="79">
        <v>3</v>
      </c>
      <c r="O291" s="5" t="s">
        <v>138</v>
      </c>
      <c r="P291" s="79">
        <v>3</v>
      </c>
      <c r="Q291" s="5" t="s">
        <v>185</v>
      </c>
      <c r="R291" s="79">
        <v>11</v>
      </c>
      <c r="S291" s="4" t="s">
        <v>631</v>
      </c>
      <c r="T291" s="62" t="str">
        <f t="shared" si="4"/>
        <v>11. Ciudades y comunidades sostenibles</v>
      </c>
      <c r="U291" s="79" t="s">
        <v>349</v>
      </c>
      <c r="V291" s="4" t="s">
        <v>350</v>
      </c>
      <c r="W291" s="79" t="s">
        <v>497</v>
      </c>
      <c r="X291" s="4" t="s">
        <v>928</v>
      </c>
      <c r="Y291" s="79" t="s">
        <v>497</v>
      </c>
      <c r="Z291" s="4" t="s">
        <v>950</v>
      </c>
      <c r="AA291" s="51" t="s">
        <v>16493</v>
      </c>
      <c r="AB291" s="3" t="s">
        <v>951</v>
      </c>
      <c r="AC291" s="4" t="s">
        <v>952</v>
      </c>
      <c r="AD291" s="4" t="s">
        <v>4667</v>
      </c>
      <c r="AE291" s="4" t="s">
        <v>4668</v>
      </c>
      <c r="AF291" s="4" t="s">
        <v>4669</v>
      </c>
      <c r="AG291" s="4" t="s">
        <v>4670</v>
      </c>
      <c r="AH291" s="8">
        <v>0.06</v>
      </c>
      <c r="AI291" s="4" t="s">
        <v>4671</v>
      </c>
      <c r="AJ291" s="4" t="s">
        <v>4672</v>
      </c>
      <c r="AK291" s="4" t="s">
        <v>59</v>
      </c>
      <c r="AL291" s="4" t="s">
        <v>4673</v>
      </c>
      <c r="AM291" s="9">
        <v>1.4999999999999999E-2</v>
      </c>
      <c r="AN291" s="9">
        <v>0.03</v>
      </c>
      <c r="AO291" s="9">
        <v>4.4999999999999998E-2</v>
      </c>
      <c r="AP291" s="9">
        <v>0.06</v>
      </c>
      <c r="AQ291" s="3" t="s">
        <v>4674</v>
      </c>
      <c r="AR291" s="5" t="s">
        <v>4675</v>
      </c>
      <c r="AS291" s="5" t="s">
        <v>4676</v>
      </c>
      <c r="AT291" s="4" t="s">
        <v>4677</v>
      </c>
      <c r="AU291" s="4" t="s">
        <v>3032</v>
      </c>
      <c r="AV291" s="4" t="s">
        <v>229</v>
      </c>
      <c r="AW291" s="4" t="s">
        <v>229</v>
      </c>
      <c r="AX291" s="4" t="s">
        <v>229</v>
      </c>
      <c r="AY291" s="4" t="s">
        <v>229</v>
      </c>
      <c r="AZ291" s="4" t="s">
        <v>229</v>
      </c>
      <c r="BA291" s="4" t="s">
        <v>229</v>
      </c>
      <c r="BB291" s="4" t="s">
        <v>229</v>
      </c>
      <c r="BC291" s="4" t="s">
        <v>229</v>
      </c>
      <c r="BD291" s="4" t="s">
        <v>229</v>
      </c>
      <c r="BE291" s="4" t="s">
        <v>229</v>
      </c>
      <c r="BF291" s="4" t="s">
        <v>229</v>
      </c>
      <c r="BG291" s="4" t="s">
        <v>229</v>
      </c>
      <c r="BH291" s="4" t="s">
        <v>229</v>
      </c>
      <c r="BI291" s="4" t="s">
        <v>229</v>
      </c>
      <c r="BJ291" s="4" t="s">
        <v>229</v>
      </c>
      <c r="BK291" s="4" t="s">
        <v>229</v>
      </c>
      <c r="BL291" s="4" t="s">
        <v>229</v>
      </c>
      <c r="BM291" s="4" t="s">
        <v>229</v>
      </c>
      <c r="BN291" s="4" t="s">
        <v>229</v>
      </c>
      <c r="BO291" s="4" t="s">
        <v>229</v>
      </c>
      <c r="BP291" s="4" t="s">
        <v>229</v>
      </c>
      <c r="BQ291" s="4" t="s">
        <v>229</v>
      </c>
      <c r="BR291" s="4" t="s">
        <v>229</v>
      </c>
      <c r="BS291" s="4" t="s">
        <v>229</v>
      </c>
      <c r="BT291" s="4" t="s">
        <v>229</v>
      </c>
      <c r="BU291" s="4" t="s">
        <v>229</v>
      </c>
      <c r="BV291" s="4" t="s">
        <v>229</v>
      </c>
      <c r="BY291" s="63">
        <v>13333865</v>
      </c>
    </row>
    <row r="292" spans="1:77" ht="15.75" hidden="1">
      <c r="A292" s="48" t="s">
        <v>15706</v>
      </c>
      <c r="B292" s="3" t="s">
        <v>4280</v>
      </c>
      <c r="C292" s="4" t="s">
        <v>4281</v>
      </c>
      <c r="D292" s="4" t="s">
        <v>4282</v>
      </c>
      <c r="E292" s="4" t="s">
        <v>4283</v>
      </c>
      <c r="F292" s="4" t="s">
        <v>4284</v>
      </c>
      <c r="G292" s="4" t="s">
        <v>4285</v>
      </c>
      <c r="H292" s="3" t="s">
        <v>998</v>
      </c>
      <c r="I292" s="4" t="s">
        <v>999</v>
      </c>
      <c r="J292" s="4" t="s">
        <v>4716</v>
      </c>
      <c r="K292" s="5" t="s">
        <v>4717</v>
      </c>
      <c r="L292" s="6">
        <v>2</v>
      </c>
      <c r="M292" s="5" t="s">
        <v>22</v>
      </c>
      <c r="N292" s="79">
        <v>2</v>
      </c>
      <c r="O292" s="4" t="s">
        <v>25</v>
      </c>
      <c r="P292" s="79">
        <v>2</v>
      </c>
      <c r="Q292" s="4" t="s">
        <v>180</v>
      </c>
      <c r="R292" s="79">
        <v>11</v>
      </c>
      <c r="S292" s="4" t="s">
        <v>631</v>
      </c>
      <c r="T292" s="62" t="str">
        <f t="shared" si="4"/>
        <v>11. Ciudades y comunidades sostenibles</v>
      </c>
      <c r="U292" s="79" t="s">
        <v>349</v>
      </c>
      <c r="V292" s="4" t="s">
        <v>350</v>
      </c>
      <c r="W292" s="79" t="s">
        <v>349</v>
      </c>
      <c r="X292" s="4" t="s">
        <v>783</v>
      </c>
      <c r="Y292" s="79" t="s">
        <v>351</v>
      </c>
      <c r="Z292" s="4" t="s">
        <v>1002</v>
      </c>
      <c r="AA292" s="51" t="s">
        <v>16490</v>
      </c>
      <c r="AB292" s="3" t="s">
        <v>1003</v>
      </c>
      <c r="AC292" s="4" t="s">
        <v>1004</v>
      </c>
      <c r="AD292" s="4" t="s">
        <v>4718</v>
      </c>
      <c r="AE292" s="4" t="s">
        <v>4719</v>
      </c>
      <c r="AF292" s="4" t="s">
        <v>4720</v>
      </c>
      <c r="AG292" s="4" t="s">
        <v>4721</v>
      </c>
      <c r="AH292" s="8">
        <v>0.1</v>
      </c>
      <c r="AI292" s="4" t="s">
        <v>4722</v>
      </c>
      <c r="AJ292" s="4" t="s">
        <v>4723</v>
      </c>
      <c r="AK292" s="4" t="s">
        <v>2651</v>
      </c>
      <c r="AL292" s="4" t="s">
        <v>4724</v>
      </c>
      <c r="AM292" s="3">
        <v>0.03</v>
      </c>
      <c r="AN292" s="3">
        <v>0.05</v>
      </c>
      <c r="AO292" s="3">
        <v>7.0000000000000007E-2</v>
      </c>
      <c r="AP292" s="3">
        <v>0.1</v>
      </c>
      <c r="AQ292" s="6">
        <v>0.4</v>
      </c>
      <c r="AR292" s="5" t="s">
        <v>4725</v>
      </c>
      <c r="AS292" s="5" t="s">
        <v>4726</v>
      </c>
      <c r="AT292" s="4" t="s">
        <v>4727</v>
      </c>
      <c r="AU292" s="4" t="s">
        <v>4728</v>
      </c>
      <c r="AV292" s="4" t="s">
        <v>4729</v>
      </c>
      <c r="AW292" s="4" t="s">
        <v>4727</v>
      </c>
      <c r="AX292" s="4" t="s">
        <v>4728</v>
      </c>
      <c r="AY292" s="4" t="s">
        <v>4730</v>
      </c>
      <c r="AZ292" s="4" t="s">
        <v>4727</v>
      </c>
      <c r="BA292" s="4" t="s">
        <v>4728</v>
      </c>
      <c r="BB292" s="4" t="s">
        <v>4731</v>
      </c>
      <c r="BC292" s="4" t="s">
        <v>4727</v>
      </c>
      <c r="BD292" s="4" t="s">
        <v>4728</v>
      </c>
      <c r="BE292" s="4" t="s">
        <v>229</v>
      </c>
      <c r="BF292" s="4" t="s">
        <v>229</v>
      </c>
      <c r="BG292" s="4" t="s">
        <v>229</v>
      </c>
      <c r="BH292" s="4" t="s">
        <v>229</v>
      </c>
      <c r="BI292" s="4" t="s">
        <v>229</v>
      </c>
      <c r="BJ292" s="4" t="s">
        <v>229</v>
      </c>
      <c r="BK292" s="4" t="s">
        <v>229</v>
      </c>
      <c r="BL292" s="4" t="s">
        <v>229</v>
      </c>
      <c r="BM292" s="4" t="s">
        <v>229</v>
      </c>
      <c r="BN292" s="4" t="s">
        <v>229</v>
      </c>
      <c r="BO292" s="4" t="s">
        <v>229</v>
      </c>
      <c r="BP292" s="4" t="s">
        <v>229</v>
      </c>
      <c r="BQ292" s="4" t="s">
        <v>229</v>
      </c>
      <c r="BR292" s="4" t="s">
        <v>229</v>
      </c>
      <c r="BS292" s="4" t="s">
        <v>229</v>
      </c>
      <c r="BT292" s="4" t="s">
        <v>229</v>
      </c>
      <c r="BU292" s="4" t="s">
        <v>229</v>
      </c>
      <c r="BV292" s="4" t="s">
        <v>229</v>
      </c>
      <c r="BY292" s="63">
        <v>63940001</v>
      </c>
    </row>
    <row r="293" spans="1:77" ht="15.75" hidden="1">
      <c r="A293" s="48" t="s">
        <v>15707</v>
      </c>
      <c r="B293" s="3" t="s">
        <v>4280</v>
      </c>
      <c r="C293" s="4" t="s">
        <v>4281</v>
      </c>
      <c r="D293" s="4" t="s">
        <v>4282</v>
      </c>
      <c r="E293" s="4" t="s">
        <v>4283</v>
      </c>
      <c r="F293" s="4" t="s">
        <v>4284</v>
      </c>
      <c r="G293" s="4" t="s">
        <v>4285</v>
      </c>
      <c r="H293" s="3" t="s">
        <v>1018</v>
      </c>
      <c r="I293" s="4" t="s">
        <v>1019</v>
      </c>
      <c r="J293" s="4" t="s">
        <v>4648</v>
      </c>
      <c r="K293" s="5" t="s">
        <v>4649</v>
      </c>
      <c r="L293" s="6">
        <v>1</v>
      </c>
      <c r="M293" s="5" t="s">
        <v>125</v>
      </c>
      <c r="N293" s="79">
        <v>1</v>
      </c>
      <c r="O293" s="4" t="s">
        <v>130</v>
      </c>
      <c r="P293" s="79">
        <v>1</v>
      </c>
      <c r="Q293" s="4" t="s">
        <v>156</v>
      </c>
      <c r="R293" s="79">
        <v>4</v>
      </c>
      <c r="S293" s="4" t="s">
        <v>1022</v>
      </c>
      <c r="T293" s="62" t="str">
        <f t="shared" si="4"/>
        <v>4. Educación de calidad</v>
      </c>
      <c r="U293" s="79" t="s">
        <v>349</v>
      </c>
      <c r="V293" s="4" t="s">
        <v>350</v>
      </c>
      <c r="W293" s="79" t="s">
        <v>498</v>
      </c>
      <c r="X293" s="4" t="s">
        <v>693</v>
      </c>
      <c r="Y293" s="79" t="s">
        <v>497</v>
      </c>
      <c r="Z293" s="4" t="s">
        <v>1023</v>
      </c>
      <c r="AA293" s="51" t="s">
        <v>16495</v>
      </c>
      <c r="AB293" s="3">
        <v>115</v>
      </c>
      <c r="AC293" s="4" t="s">
        <v>1024</v>
      </c>
      <c r="AD293" s="4" t="s">
        <v>4650</v>
      </c>
      <c r="AE293" s="4" t="s">
        <v>4651</v>
      </c>
      <c r="AF293" s="4" t="s">
        <v>4652</v>
      </c>
      <c r="AG293" s="4" t="s">
        <v>4653</v>
      </c>
      <c r="AH293" s="3">
        <v>0.4</v>
      </c>
      <c r="AI293" s="4" t="s">
        <v>4654</v>
      </c>
      <c r="AJ293" s="4" t="s">
        <v>4655</v>
      </c>
      <c r="AK293" s="4" t="s">
        <v>2651</v>
      </c>
      <c r="AL293" s="4" t="s">
        <v>4656</v>
      </c>
      <c r="AM293" s="3">
        <v>0.1</v>
      </c>
      <c r="AN293" s="3">
        <v>0.2</v>
      </c>
      <c r="AO293" s="3">
        <v>0.3</v>
      </c>
      <c r="AP293" s="3">
        <v>0.4</v>
      </c>
      <c r="AQ293" s="6">
        <v>0.6</v>
      </c>
      <c r="AR293" s="5" t="s">
        <v>4657</v>
      </c>
      <c r="AS293" s="5" t="s">
        <v>4658</v>
      </c>
      <c r="AT293" s="4" t="s">
        <v>4336</v>
      </c>
      <c r="AU293" s="4" t="s">
        <v>4337</v>
      </c>
      <c r="AV293" s="4" t="s">
        <v>4659</v>
      </c>
      <c r="AW293" s="4" t="s">
        <v>4336</v>
      </c>
      <c r="AX293" s="4" t="s">
        <v>4337</v>
      </c>
      <c r="AY293" s="4" t="s">
        <v>4660</v>
      </c>
      <c r="AZ293" s="4" t="s">
        <v>4336</v>
      </c>
      <c r="BA293" s="4" t="s">
        <v>4337</v>
      </c>
      <c r="BB293" s="4" t="s">
        <v>4661</v>
      </c>
      <c r="BC293" s="4" t="s">
        <v>4336</v>
      </c>
      <c r="BD293" s="4" t="s">
        <v>4337</v>
      </c>
      <c r="BE293" s="4" t="s">
        <v>4662</v>
      </c>
      <c r="BF293" s="4" t="s">
        <v>4336</v>
      </c>
      <c r="BG293" s="4" t="s">
        <v>4337</v>
      </c>
      <c r="BH293" s="4" t="s">
        <v>4663</v>
      </c>
      <c r="BI293" s="4" t="s">
        <v>4336</v>
      </c>
      <c r="BJ293" s="4" t="s">
        <v>4337</v>
      </c>
      <c r="BK293" s="4" t="s">
        <v>4664</v>
      </c>
      <c r="BL293" s="4" t="s">
        <v>4336</v>
      </c>
      <c r="BM293" s="4" t="s">
        <v>4337</v>
      </c>
      <c r="BN293" s="4" t="s">
        <v>229</v>
      </c>
      <c r="BO293" s="4" t="s">
        <v>229</v>
      </c>
      <c r="BP293" s="4" t="s">
        <v>229</v>
      </c>
      <c r="BQ293" s="4" t="s">
        <v>229</v>
      </c>
      <c r="BR293" s="4" t="s">
        <v>229</v>
      </c>
      <c r="BS293" s="4" t="s">
        <v>229</v>
      </c>
      <c r="BT293" s="4" t="s">
        <v>229</v>
      </c>
      <c r="BU293" s="4" t="s">
        <v>229</v>
      </c>
      <c r="BV293" s="4" t="s">
        <v>229</v>
      </c>
      <c r="BY293" s="63">
        <v>2500000</v>
      </c>
    </row>
    <row r="294" spans="1:77" ht="15.75" hidden="1">
      <c r="A294" s="48" t="s">
        <v>15708</v>
      </c>
      <c r="B294" s="3" t="s">
        <v>4280</v>
      </c>
      <c r="C294" s="4" t="s">
        <v>4281</v>
      </c>
      <c r="D294" s="4" t="s">
        <v>4282</v>
      </c>
      <c r="E294" s="4" t="s">
        <v>4283</v>
      </c>
      <c r="F294" s="4" t="s">
        <v>4284</v>
      </c>
      <c r="G294" s="4" t="s">
        <v>4285</v>
      </c>
      <c r="H294" s="3" t="s">
        <v>1035</v>
      </c>
      <c r="I294" s="4" t="s">
        <v>1036</v>
      </c>
      <c r="J294" s="4" t="s">
        <v>4634</v>
      </c>
      <c r="K294" s="5" t="s">
        <v>4635</v>
      </c>
      <c r="L294" s="6">
        <v>4</v>
      </c>
      <c r="M294" s="5" t="s">
        <v>127</v>
      </c>
      <c r="N294" s="79">
        <v>4</v>
      </c>
      <c r="O294" s="5" t="s">
        <v>145</v>
      </c>
      <c r="P294" s="79">
        <v>0</v>
      </c>
      <c r="Q294" s="5" t="s">
        <v>145</v>
      </c>
      <c r="R294" s="79">
        <v>4</v>
      </c>
      <c r="S294" s="4" t="s">
        <v>1022</v>
      </c>
      <c r="T294" s="62" t="str">
        <f t="shared" si="4"/>
        <v>4. Educación de calidad</v>
      </c>
      <c r="U294" s="79" t="s">
        <v>349</v>
      </c>
      <c r="V294" s="4" t="s">
        <v>350</v>
      </c>
      <c r="W294" s="79" t="s">
        <v>840</v>
      </c>
      <c r="X294" s="4" t="s">
        <v>1039</v>
      </c>
      <c r="Y294" s="79" t="s">
        <v>349</v>
      </c>
      <c r="Z294" s="4" t="s">
        <v>1040</v>
      </c>
      <c r="AA294" s="51" t="s">
        <v>16497</v>
      </c>
      <c r="AB294" s="3" t="s">
        <v>1041</v>
      </c>
      <c r="AC294" s="4" t="s">
        <v>1549</v>
      </c>
      <c r="AD294" s="4" t="s">
        <v>4636</v>
      </c>
      <c r="AE294" s="4" t="s">
        <v>4637</v>
      </c>
      <c r="AF294" s="4" t="s">
        <v>4638</v>
      </c>
      <c r="AG294" s="4" t="s">
        <v>4639</v>
      </c>
      <c r="AH294" s="3">
        <v>0.25</v>
      </c>
      <c r="AI294" s="4" t="s">
        <v>4640</v>
      </c>
      <c r="AJ294" s="4" t="s">
        <v>4641</v>
      </c>
      <c r="AK294" s="4" t="s">
        <v>2651</v>
      </c>
      <c r="AL294" s="4" t="s">
        <v>4642</v>
      </c>
      <c r="AM294" s="3">
        <v>4.4999999999999998E-2</v>
      </c>
      <c r="AN294" s="3">
        <v>0.115</v>
      </c>
      <c r="AO294" s="3">
        <v>0.185</v>
      </c>
      <c r="AP294" s="3">
        <v>0.25</v>
      </c>
      <c r="AQ294" s="6">
        <v>0.5</v>
      </c>
      <c r="AR294" s="5" t="s">
        <v>4643</v>
      </c>
      <c r="AS294" s="5" t="s">
        <v>4644</v>
      </c>
      <c r="AT294" s="4" t="s">
        <v>4645</v>
      </c>
      <c r="AU294" s="4" t="s">
        <v>4646</v>
      </c>
      <c r="AV294" s="4" t="s">
        <v>4647</v>
      </c>
      <c r="AW294" s="4" t="s">
        <v>4645</v>
      </c>
      <c r="AX294" s="4" t="s">
        <v>4646</v>
      </c>
      <c r="AY294" s="4" t="s">
        <v>229</v>
      </c>
      <c r="AZ294" s="4" t="s">
        <v>229</v>
      </c>
      <c r="BA294" s="4" t="s">
        <v>229</v>
      </c>
      <c r="BB294" s="4" t="s">
        <v>229</v>
      </c>
      <c r="BC294" s="4" t="s">
        <v>229</v>
      </c>
      <c r="BD294" s="4" t="s">
        <v>229</v>
      </c>
      <c r="BE294" s="4" t="s">
        <v>229</v>
      </c>
      <c r="BF294" s="4" t="s">
        <v>229</v>
      </c>
      <c r="BG294" s="4" t="s">
        <v>229</v>
      </c>
      <c r="BH294" s="4" t="s">
        <v>229</v>
      </c>
      <c r="BI294" s="4" t="s">
        <v>229</v>
      </c>
      <c r="BJ294" s="4" t="s">
        <v>229</v>
      </c>
      <c r="BK294" s="4" t="s">
        <v>229</v>
      </c>
      <c r="BL294" s="4" t="s">
        <v>229</v>
      </c>
      <c r="BM294" s="4" t="s">
        <v>229</v>
      </c>
      <c r="BN294" s="4" t="s">
        <v>229</v>
      </c>
      <c r="BO294" s="4" t="s">
        <v>229</v>
      </c>
      <c r="BP294" s="4" t="s">
        <v>229</v>
      </c>
      <c r="BQ294" s="4" t="s">
        <v>229</v>
      </c>
      <c r="BR294" s="4" t="s">
        <v>229</v>
      </c>
      <c r="BS294" s="4" t="s">
        <v>229</v>
      </c>
      <c r="BT294" s="4" t="s">
        <v>229</v>
      </c>
      <c r="BU294" s="4" t="s">
        <v>229</v>
      </c>
      <c r="BV294" s="4" t="s">
        <v>229</v>
      </c>
      <c r="BY294" s="63">
        <v>1516644</v>
      </c>
    </row>
    <row r="295" spans="1:77" ht="15.75" hidden="1">
      <c r="A295" s="48" t="s">
        <v>15709</v>
      </c>
      <c r="B295" s="3" t="s">
        <v>4280</v>
      </c>
      <c r="C295" s="4" t="s">
        <v>4281</v>
      </c>
      <c r="D295" s="4" t="s">
        <v>4282</v>
      </c>
      <c r="E295" s="4" t="s">
        <v>4283</v>
      </c>
      <c r="F295" s="4" t="s">
        <v>4284</v>
      </c>
      <c r="G295" s="4" t="s">
        <v>4285</v>
      </c>
      <c r="H295" s="3" t="s">
        <v>1054</v>
      </c>
      <c r="I295" s="4" t="s">
        <v>1055</v>
      </c>
      <c r="J295" s="4" t="s">
        <v>4620</v>
      </c>
      <c r="K295" s="5" t="s">
        <v>4621</v>
      </c>
      <c r="L295" s="6">
        <v>1</v>
      </c>
      <c r="M295" s="5" t="s">
        <v>125</v>
      </c>
      <c r="N295" s="79">
        <v>3</v>
      </c>
      <c r="O295" s="4" t="s">
        <v>132</v>
      </c>
      <c r="P295" s="79">
        <v>1</v>
      </c>
      <c r="Q295" s="4" t="s">
        <v>1058</v>
      </c>
      <c r="R295" s="79">
        <v>3</v>
      </c>
      <c r="S295" s="4" t="s">
        <v>972</v>
      </c>
      <c r="T295" s="62" t="str">
        <f t="shared" si="4"/>
        <v xml:space="preserve">3. Salud y bienestar </v>
      </c>
      <c r="U295" s="79" t="s">
        <v>349</v>
      </c>
      <c r="V295" s="4" t="s">
        <v>350</v>
      </c>
      <c r="W295" s="79" t="s">
        <v>840</v>
      </c>
      <c r="X295" s="4" t="s">
        <v>1039</v>
      </c>
      <c r="Y295" s="79" t="s">
        <v>497</v>
      </c>
      <c r="Z295" s="4" t="s">
        <v>1059</v>
      </c>
      <c r="AA295" s="51" t="s">
        <v>16498</v>
      </c>
      <c r="AB295" s="3" t="s">
        <v>1060</v>
      </c>
      <c r="AC295" s="4" t="s">
        <v>1061</v>
      </c>
      <c r="AD295" s="4" t="s">
        <v>4622</v>
      </c>
      <c r="AE295" s="4" t="s">
        <v>4623</v>
      </c>
      <c r="AF295" s="4" t="s">
        <v>4624</v>
      </c>
      <c r="AG295" s="4" t="s">
        <v>4625</v>
      </c>
      <c r="AH295" s="6">
        <v>0.1</v>
      </c>
      <c r="AI295" s="4" t="s">
        <v>4626</v>
      </c>
      <c r="AJ295" s="4" t="s">
        <v>4627</v>
      </c>
      <c r="AK295" s="4" t="s">
        <v>2651</v>
      </c>
      <c r="AL295" s="4" t="s">
        <v>4628</v>
      </c>
      <c r="AM295" s="3">
        <v>0.02</v>
      </c>
      <c r="AN295" s="3">
        <v>0.05</v>
      </c>
      <c r="AO295" s="3">
        <v>0.08</v>
      </c>
      <c r="AP295" s="3">
        <v>0.1</v>
      </c>
      <c r="AQ295" s="6">
        <v>0.5</v>
      </c>
      <c r="AR295" s="5" t="s">
        <v>4629</v>
      </c>
      <c r="AS295" s="5" t="s">
        <v>4630</v>
      </c>
      <c r="AT295" s="4" t="s">
        <v>4631</v>
      </c>
      <c r="AU295" s="4" t="s">
        <v>4632</v>
      </c>
      <c r="AV295" s="4" t="s">
        <v>4633</v>
      </c>
      <c r="AW295" s="4" t="s">
        <v>4631</v>
      </c>
      <c r="AX295" s="4" t="s">
        <v>4632</v>
      </c>
      <c r="AY295" s="4" t="s">
        <v>229</v>
      </c>
      <c r="AZ295" s="4" t="s">
        <v>229</v>
      </c>
      <c r="BA295" s="4" t="s">
        <v>229</v>
      </c>
      <c r="BB295" s="4" t="s">
        <v>229</v>
      </c>
      <c r="BC295" s="4" t="s">
        <v>229</v>
      </c>
      <c r="BD295" s="4" t="s">
        <v>229</v>
      </c>
      <c r="BE295" s="4" t="s">
        <v>229</v>
      </c>
      <c r="BF295" s="4" t="s">
        <v>229</v>
      </c>
      <c r="BG295" s="4" t="s">
        <v>229</v>
      </c>
      <c r="BH295" s="4" t="s">
        <v>229</v>
      </c>
      <c r="BI295" s="4" t="s">
        <v>229</v>
      </c>
      <c r="BJ295" s="4" t="s">
        <v>229</v>
      </c>
      <c r="BK295" s="4" t="s">
        <v>229</v>
      </c>
      <c r="BL295" s="4" t="s">
        <v>229</v>
      </c>
      <c r="BM295" s="4" t="s">
        <v>229</v>
      </c>
      <c r="BN295" s="4" t="s">
        <v>229</v>
      </c>
      <c r="BO295" s="4" t="s">
        <v>229</v>
      </c>
      <c r="BP295" s="4" t="s">
        <v>229</v>
      </c>
      <c r="BQ295" s="4" t="s">
        <v>229</v>
      </c>
      <c r="BR295" s="4" t="s">
        <v>229</v>
      </c>
      <c r="BS295" s="4" t="s">
        <v>229</v>
      </c>
      <c r="BT295" s="4" t="s">
        <v>229</v>
      </c>
      <c r="BU295" s="4" t="s">
        <v>229</v>
      </c>
      <c r="BV295" s="4" t="s">
        <v>229</v>
      </c>
      <c r="BY295" s="63">
        <v>2500000</v>
      </c>
    </row>
    <row r="296" spans="1:77" ht="15.75" hidden="1">
      <c r="A296" s="48" t="s">
        <v>15710</v>
      </c>
      <c r="B296" s="3" t="s">
        <v>4280</v>
      </c>
      <c r="C296" s="4" t="s">
        <v>4281</v>
      </c>
      <c r="D296" s="4" t="s">
        <v>4282</v>
      </c>
      <c r="E296" s="4" t="s">
        <v>4283</v>
      </c>
      <c r="F296" s="4" t="s">
        <v>4284</v>
      </c>
      <c r="G296" s="4" t="s">
        <v>4285</v>
      </c>
      <c r="H296" s="3" t="s">
        <v>1072</v>
      </c>
      <c r="I296" s="4" t="s">
        <v>1073</v>
      </c>
      <c r="J296" s="4" t="s">
        <v>4608</v>
      </c>
      <c r="K296" s="5" t="s">
        <v>4609</v>
      </c>
      <c r="L296" s="6">
        <v>2</v>
      </c>
      <c r="M296" s="5" t="s">
        <v>22</v>
      </c>
      <c r="N296" s="79">
        <v>1</v>
      </c>
      <c r="O296" s="5" t="s">
        <v>137</v>
      </c>
      <c r="P296" s="79">
        <v>3</v>
      </c>
      <c r="Q296" s="5" t="s">
        <v>175</v>
      </c>
      <c r="R296" s="79">
        <v>12</v>
      </c>
      <c r="S296" s="4" t="s">
        <v>1076</v>
      </c>
      <c r="T296" s="62" t="str">
        <f t="shared" si="4"/>
        <v>12. Producción y consumo responsables</v>
      </c>
      <c r="U296" s="79" t="s">
        <v>528</v>
      </c>
      <c r="V296" s="4" t="s">
        <v>578</v>
      </c>
      <c r="W296" s="79" t="s">
        <v>349</v>
      </c>
      <c r="X296" s="4" t="s">
        <v>1077</v>
      </c>
      <c r="Y296" s="79" t="s">
        <v>497</v>
      </c>
      <c r="Z296" s="4" t="s">
        <v>1078</v>
      </c>
      <c r="AA296" s="51" t="s">
        <v>16488</v>
      </c>
      <c r="AB296" s="3" t="s">
        <v>1857</v>
      </c>
      <c r="AC296" s="4" t="s">
        <v>2948</v>
      </c>
      <c r="AD296" s="4" t="s">
        <v>4610</v>
      </c>
      <c r="AE296" s="4" t="s">
        <v>4611</v>
      </c>
      <c r="AF296" s="4" t="s">
        <v>4612</v>
      </c>
      <c r="AG296" s="4" t="s">
        <v>4613</v>
      </c>
      <c r="AH296" s="8">
        <v>1</v>
      </c>
      <c r="AI296" s="4" t="s">
        <v>4614</v>
      </c>
      <c r="AJ296" s="4" t="s">
        <v>4615</v>
      </c>
      <c r="AK296" s="4" t="s">
        <v>59</v>
      </c>
      <c r="AL296" s="4" t="s">
        <v>4616</v>
      </c>
      <c r="AM296" s="9">
        <v>1</v>
      </c>
      <c r="AN296" s="9">
        <v>1</v>
      </c>
      <c r="AO296" s="9">
        <v>0.5</v>
      </c>
      <c r="AP296" s="9">
        <v>0.5</v>
      </c>
      <c r="AQ296" s="6">
        <v>300</v>
      </c>
      <c r="AR296" s="5" t="s">
        <v>4617</v>
      </c>
      <c r="AS296" s="5" t="s">
        <v>4618</v>
      </c>
      <c r="AT296" s="4" t="s">
        <v>4384</v>
      </c>
      <c r="AU296" s="4" t="s">
        <v>4385</v>
      </c>
      <c r="AV296" s="4" t="s">
        <v>4619</v>
      </c>
      <c r="AW296" s="4" t="s">
        <v>4384</v>
      </c>
      <c r="AX296" s="4" t="s">
        <v>4385</v>
      </c>
      <c r="AY296" s="4" t="s">
        <v>229</v>
      </c>
      <c r="AZ296" s="4" t="s">
        <v>229</v>
      </c>
      <c r="BA296" s="4" t="s">
        <v>229</v>
      </c>
      <c r="BB296" s="4" t="s">
        <v>229</v>
      </c>
      <c r="BC296" s="4" t="s">
        <v>229</v>
      </c>
      <c r="BD296" s="4" t="s">
        <v>229</v>
      </c>
      <c r="BE296" s="4" t="s">
        <v>229</v>
      </c>
      <c r="BF296" s="4" t="s">
        <v>229</v>
      </c>
      <c r="BG296" s="4" t="s">
        <v>229</v>
      </c>
      <c r="BH296" s="4" t="s">
        <v>229</v>
      </c>
      <c r="BI296" s="4" t="s">
        <v>229</v>
      </c>
      <c r="BJ296" s="4" t="s">
        <v>229</v>
      </c>
      <c r="BK296" s="4" t="s">
        <v>229</v>
      </c>
      <c r="BL296" s="4" t="s">
        <v>229</v>
      </c>
      <c r="BM296" s="4" t="s">
        <v>229</v>
      </c>
      <c r="BN296" s="4" t="s">
        <v>229</v>
      </c>
      <c r="BO296" s="4" t="s">
        <v>229</v>
      </c>
      <c r="BP296" s="4" t="s">
        <v>229</v>
      </c>
      <c r="BQ296" s="4" t="s">
        <v>229</v>
      </c>
      <c r="BR296" s="4" t="s">
        <v>229</v>
      </c>
      <c r="BS296" s="4" t="s">
        <v>229</v>
      </c>
      <c r="BT296" s="4" t="s">
        <v>229</v>
      </c>
      <c r="BU296" s="4" t="s">
        <v>229</v>
      </c>
      <c r="BV296" s="4" t="s">
        <v>229</v>
      </c>
      <c r="BY296" s="63">
        <v>1020000</v>
      </c>
    </row>
    <row r="297" spans="1:77" ht="15.75" hidden="1">
      <c r="A297" s="48" t="s">
        <v>15711</v>
      </c>
      <c r="B297" s="3" t="s">
        <v>4280</v>
      </c>
      <c r="C297" s="4" t="s">
        <v>4281</v>
      </c>
      <c r="D297" s="4" t="s">
        <v>4282</v>
      </c>
      <c r="E297" s="4" t="s">
        <v>4283</v>
      </c>
      <c r="F297" s="4" t="s">
        <v>4284</v>
      </c>
      <c r="G297" s="4" t="s">
        <v>4285</v>
      </c>
      <c r="H297" s="3" t="s">
        <v>4593</v>
      </c>
      <c r="I297" s="4" t="s">
        <v>4594</v>
      </c>
      <c r="J297" s="4" t="s">
        <v>4595</v>
      </c>
      <c r="K297" s="5" t="s">
        <v>4596</v>
      </c>
      <c r="L297" s="6">
        <v>6</v>
      </c>
      <c r="M297" s="5" t="s">
        <v>129</v>
      </c>
      <c r="N297" s="79">
        <v>3</v>
      </c>
      <c r="O297" s="4" t="s">
        <v>153</v>
      </c>
      <c r="P297" s="79">
        <v>1</v>
      </c>
      <c r="Q297" s="4" t="s">
        <v>217</v>
      </c>
      <c r="R297" s="79">
        <v>16</v>
      </c>
      <c r="S297" s="4" t="s">
        <v>31</v>
      </c>
      <c r="T297" s="62" t="str">
        <f t="shared" si="4"/>
        <v>16. Paz, justicia e instituciones sólidas</v>
      </c>
      <c r="U297" s="79" t="s">
        <v>497</v>
      </c>
      <c r="V297" s="4" t="s">
        <v>34</v>
      </c>
      <c r="W297" s="79" t="s">
        <v>528</v>
      </c>
      <c r="X297" s="4" t="s">
        <v>37</v>
      </c>
      <c r="Y297" s="79" t="s">
        <v>4738</v>
      </c>
      <c r="Z297" s="4" t="s">
        <v>40</v>
      </c>
      <c r="AA297" s="51" t="s">
        <v>16477</v>
      </c>
      <c r="AB297" s="3" t="s">
        <v>1228</v>
      </c>
      <c r="AC297" s="4" t="s">
        <v>1229</v>
      </c>
      <c r="AD297" s="4" t="s">
        <v>4597</v>
      </c>
      <c r="AE297" s="4" t="s">
        <v>4598</v>
      </c>
      <c r="AF297" s="4" t="s">
        <v>4599</v>
      </c>
      <c r="AG297" s="4" t="s">
        <v>4600</v>
      </c>
      <c r="AH297" s="8">
        <v>0.05</v>
      </c>
      <c r="AI297" s="4" t="s">
        <v>4601</v>
      </c>
      <c r="AJ297" s="4" t="s">
        <v>4602</v>
      </c>
      <c r="AK297" s="4" t="s">
        <v>2651</v>
      </c>
      <c r="AL297" s="4" t="s">
        <v>4603</v>
      </c>
      <c r="AM297" s="3">
        <v>0.01</v>
      </c>
      <c r="AN297" s="3">
        <v>0.03</v>
      </c>
      <c r="AO297" s="3">
        <v>0.04</v>
      </c>
      <c r="AP297" s="3">
        <v>0.05</v>
      </c>
      <c r="AQ297" s="6">
        <v>0.15</v>
      </c>
      <c r="AR297" s="5" t="s">
        <v>4604</v>
      </c>
      <c r="AS297" s="5" t="s">
        <v>4605</v>
      </c>
      <c r="AT297" s="4" t="s">
        <v>4606</v>
      </c>
      <c r="AU297" s="4" t="s">
        <v>4607</v>
      </c>
      <c r="AV297" s="4" t="s">
        <v>229</v>
      </c>
      <c r="AW297" s="4" t="s">
        <v>229</v>
      </c>
      <c r="AX297" s="4" t="s">
        <v>229</v>
      </c>
      <c r="AY297" s="4" t="s">
        <v>229</v>
      </c>
      <c r="AZ297" s="4" t="s">
        <v>229</v>
      </c>
      <c r="BA297" s="4" t="s">
        <v>229</v>
      </c>
      <c r="BB297" s="4" t="s">
        <v>229</v>
      </c>
      <c r="BC297" s="4" t="s">
        <v>229</v>
      </c>
      <c r="BD297" s="4" t="s">
        <v>229</v>
      </c>
      <c r="BE297" s="4" t="s">
        <v>229</v>
      </c>
      <c r="BF297" s="4" t="s">
        <v>229</v>
      </c>
      <c r="BG297" s="4" t="s">
        <v>229</v>
      </c>
      <c r="BH297" s="4" t="s">
        <v>229</v>
      </c>
      <c r="BI297" s="4" t="s">
        <v>229</v>
      </c>
      <c r="BJ297" s="4" t="s">
        <v>229</v>
      </c>
      <c r="BK297" s="4" t="s">
        <v>229</v>
      </c>
      <c r="BL297" s="4" t="s">
        <v>229</v>
      </c>
      <c r="BM297" s="4" t="s">
        <v>229</v>
      </c>
      <c r="BN297" s="4" t="s">
        <v>229</v>
      </c>
      <c r="BO297" s="4" t="s">
        <v>229</v>
      </c>
      <c r="BP297" s="4" t="s">
        <v>229</v>
      </c>
      <c r="BQ297" s="4" t="s">
        <v>229</v>
      </c>
      <c r="BR297" s="4" t="s">
        <v>229</v>
      </c>
      <c r="BS297" s="4" t="s">
        <v>229</v>
      </c>
      <c r="BT297" s="4" t="s">
        <v>229</v>
      </c>
      <c r="BU297" s="4" t="s">
        <v>229</v>
      </c>
      <c r="BV297" s="4" t="s">
        <v>229</v>
      </c>
      <c r="BY297" s="63">
        <v>46150000</v>
      </c>
    </row>
    <row r="298" spans="1:77" ht="15.75" hidden="1">
      <c r="A298" s="48" t="s">
        <v>15732</v>
      </c>
      <c r="B298" s="3" t="s">
        <v>4754</v>
      </c>
      <c r="C298" s="4" t="s">
        <v>4755</v>
      </c>
      <c r="D298" s="4" t="s">
        <v>4756</v>
      </c>
      <c r="E298" s="4" t="s">
        <v>4757</v>
      </c>
      <c r="F298" s="4" t="s">
        <v>4758</v>
      </c>
      <c r="G298" s="4" t="s">
        <v>4759</v>
      </c>
      <c r="H298" s="3" t="s">
        <v>898</v>
      </c>
      <c r="I298" s="4" t="s">
        <v>899</v>
      </c>
      <c r="J298" s="4" t="s">
        <v>4760</v>
      </c>
      <c r="K298" s="5" t="s">
        <v>4761</v>
      </c>
      <c r="L298" s="6">
        <v>5</v>
      </c>
      <c r="M298" s="5" t="s">
        <v>128</v>
      </c>
      <c r="N298" s="79">
        <v>1</v>
      </c>
      <c r="O298" s="5" t="s">
        <v>148</v>
      </c>
      <c r="P298" s="79">
        <v>11</v>
      </c>
      <c r="Q298" s="5" t="s">
        <v>201</v>
      </c>
      <c r="R298" s="79">
        <v>16</v>
      </c>
      <c r="S298" s="4" t="s">
        <v>31</v>
      </c>
      <c r="T298" s="62" t="str">
        <f t="shared" si="4"/>
        <v>16. Paz, justicia e instituciones sólidas</v>
      </c>
      <c r="U298" s="79" t="s">
        <v>497</v>
      </c>
      <c r="V298" s="4" t="s">
        <v>34</v>
      </c>
      <c r="W298" s="79" t="s">
        <v>3581</v>
      </c>
      <c r="X298" s="4" t="s">
        <v>235</v>
      </c>
      <c r="Y298" s="79" t="s">
        <v>497</v>
      </c>
      <c r="Z298" s="4" t="s">
        <v>902</v>
      </c>
      <c r="AA298" s="51" t="s">
        <v>16487</v>
      </c>
      <c r="AB298" s="3" t="s">
        <v>903</v>
      </c>
      <c r="AC298" s="4" t="s">
        <v>904</v>
      </c>
      <c r="AD298" s="4" t="s">
        <v>4762</v>
      </c>
      <c r="AE298" s="4" t="s">
        <v>4763</v>
      </c>
      <c r="AF298" s="4" t="s">
        <v>4764</v>
      </c>
      <c r="AG298" s="4" t="s">
        <v>4765</v>
      </c>
      <c r="AH298" s="8">
        <v>1</v>
      </c>
      <c r="AI298" s="4" t="s">
        <v>4766</v>
      </c>
      <c r="AJ298" s="4" t="s">
        <v>4767</v>
      </c>
      <c r="AK298" s="4" t="s">
        <v>59</v>
      </c>
      <c r="AL298" s="4" t="s">
        <v>4768</v>
      </c>
      <c r="AM298" s="9">
        <v>0.25</v>
      </c>
      <c r="AN298" s="9">
        <v>0.5</v>
      </c>
      <c r="AO298" s="9">
        <v>0.75</v>
      </c>
      <c r="AP298" s="9">
        <v>1</v>
      </c>
      <c r="AQ298" s="6">
        <v>1</v>
      </c>
      <c r="AR298" s="5" t="s">
        <v>4769</v>
      </c>
      <c r="AS298" s="5" t="s">
        <v>4770</v>
      </c>
      <c r="AT298" s="4" t="s">
        <v>4771</v>
      </c>
      <c r="AU298" s="4" t="s">
        <v>2813</v>
      </c>
      <c r="AV298" s="4" t="s">
        <v>4772</v>
      </c>
      <c r="AW298" s="4" t="s">
        <v>4771</v>
      </c>
      <c r="AX298" s="4" t="s">
        <v>2813</v>
      </c>
      <c r="AY298" s="4" t="s">
        <v>4773</v>
      </c>
      <c r="AZ298" s="4" t="s">
        <v>4771</v>
      </c>
      <c r="BA298" s="4" t="s">
        <v>2813</v>
      </c>
      <c r="BB298" s="4" t="s">
        <v>4774</v>
      </c>
      <c r="BC298" s="4" t="s">
        <v>4771</v>
      </c>
      <c r="BD298" s="4" t="s">
        <v>2813</v>
      </c>
      <c r="BE298" s="4" t="s">
        <v>229</v>
      </c>
      <c r="BF298" s="4" t="s">
        <v>229</v>
      </c>
      <c r="BG298" s="4" t="s">
        <v>229</v>
      </c>
      <c r="BH298" s="4" t="s">
        <v>229</v>
      </c>
      <c r="BI298" s="4" t="s">
        <v>229</v>
      </c>
      <c r="BJ298" s="4" t="s">
        <v>229</v>
      </c>
      <c r="BK298" s="4" t="s">
        <v>229</v>
      </c>
      <c r="BL298" s="4" t="s">
        <v>229</v>
      </c>
      <c r="BM298" s="4" t="s">
        <v>229</v>
      </c>
      <c r="BN298" s="4" t="s">
        <v>229</v>
      </c>
      <c r="BO298" s="4" t="s">
        <v>229</v>
      </c>
      <c r="BP298" s="4" t="s">
        <v>229</v>
      </c>
      <c r="BQ298" s="4" t="s">
        <v>229</v>
      </c>
      <c r="BR298" s="4" t="s">
        <v>229</v>
      </c>
      <c r="BS298" s="4" t="s">
        <v>229</v>
      </c>
      <c r="BT298" s="4" t="s">
        <v>229</v>
      </c>
      <c r="BU298" s="4" t="s">
        <v>229</v>
      </c>
      <c r="BV298" s="4" t="s">
        <v>229</v>
      </c>
      <c r="BY298" s="63">
        <v>39708117</v>
      </c>
    </row>
    <row r="299" spans="1:77" ht="15.75" hidden="1">
      <c r="A299" s="48" t="s">
        <v>15741</v>
      </c>
      <c r="B299" s="3" t="s">
        <v>4754</v>
      </c>
      <c r="C299" s="4" t="s">
        <v>4755</v>
      </c>
      <c r="D299" s="4" t="s">
        <v>4756</v>
      </c>
      <c r="E299" s="4" t="s">
        <v>4757</v>
      </c>
      <c r="F299" s="4" t="s">
        <v>4758</v>
      </c>
      <c r="G299" s="4" t="s">
        <v>4759</v>
      </c>
      <c r="H299" s="3" t="s">
        <v>2927</v>
      </c>
      <c r="I299" s="4" t="s">
        <v>2928</v>
      </c>
      <c r="J299" s="4" t="s">
        <v>4869</v>
      </c>
      <c r="K299" s="5" t="s">
        <v>4870</v>
      </c>
      <c r="L299" s="6">
        <v>6</v>
      </c>
      <c r="M299" s="5" t="s">
        <v>129</v>
      </c>
      <c r="N299" s="79">
        <v>4</v>
      </c>
      <c r="O299" s="4" t="s">
        <v>154</v>
      </c>
      <c r="P299" s="79">
        <v>1</v>
      </c>
      <c r="Q299" s="4" t="s">
        <v>219</v>
      </c>
      <c r="R299" s="79">
        <v>16</v>
      </c>
      <c r="S299" s="4" t="s">
        <v>31</v>
      </c>
      <c r="T299" s="62" t="str">
        <f t="shared" si="4"/>
        <v>16. Paz, justicia e instituciones sólidas</v>
      </c>
      <c r="U299" s="79" t="s">
        <v>497</v>
      </c>
      <c r="V299" s="4" t="s">
        <v>34</v>
      </c>
      <c r="W299" s="79" t="s">
        <v>528</v>
      </c>
      <c r="X299" s="4" t="s">
        <v>37</v>
      </c>
      <c r="Y299" s="79" t="s">
        <v>4738</v>
      </c>
      <c r="Z299" s="4" t="s">
        <v>40</v>
      </c>
      <c r="AA299" s="51" t="s">
        <v>16477</v>
      </c>
      <c r="AB299" s="3" t="s">
        <v>1228</v>
      </c>
      <c r="AC299" s="4" t="s">
        <v>1229</v>
      </c>
      <c r="AD299" s="4" t="s">
        <v>4871</v>
      </c>
      <c r="AE299" s="4" t="s">
        <v>4763</v>
      </c>
      <c r="AF299" s="4" t="s">
        <v>4872</v>
      </c>
      <c r="AG299" s="4" t="s">
        <v>4873</v>
      </c>
      <c r="AH299" s="8">
        <v>1</v>
      </c>
      <c r="AI299" s="4" t="s">
        <v>4874</v>
      </c>
      <c r="AJ299" s="4" t="s">
        <v>4875</v>
      </c>
      <c r="AK299" s="4" t="s">
        <v>59</v>
      </c>
      <c r="AL299" s="4" t="s">
        <v>4876</v>
      </c>
      <c r="AM299" s="9">
        <v>0.27</v>
      </c>
      <c r="AN299" s="9">
        <v>0.51</v>
      </c>
      <c r="AO299" s="9">
        <v>0.76</v>
      </c>
      <c r="AP299" s="9">
        <v>1</v>
      </c>
      <c r="AQ299" s="6">
        <v>1</v>
      </c>
      <c r="AR299" s="5" t="s">
        <v>4877</v>
      </c>
      <c r="AS299" s="5" t="s">
        <v>4878</v>
      </c>
      <c r="AT299" s="4" t="s">
        <v>4879</v>
      </c>
      <c r="AU299" s="4" t="s">
        <v>3756</v>
      </c>
      <c r="AV299" s="4" t="s">
        <v>4880</v>
      </c>
      <c r="AW299" s="4" t="s">
        <v>4879</v>
      </c>
      <c r="AX299" s="4" t="s">
        <v>3756</v>
      </c>
      <c r="AY299" s="4" t="s">
        <v>4881</v>
      </c>
      <c r="AZ299" s="4" t="s">
        <v>4879</v>
      </c>
      <c r="BA299" s="4" t="s">
        <v>3756</v>
      </c>
      <c r="BB299" s="4" t="s">
        <v>4882</v>
      </c>
      <c r="BC299" s="4" t="s">
        <v>4879</v>
      </c>
      <c r="BD299" s="4" t="s">
        <v>3756</v>
      </c>
      <c r="BE299" s="4" t="s">
        <v>4883</v>
      </c>
      <c r="BF299" s="4" t="s">
        <v>4879</v>
      </c>
      <c r="BG299" s="4" t="s">
        <v>3756</v>
      </c>
      <c r="BH299" s="4" t="s">
        <v>4884</v>
      </c>
      <c r="BI299" s="4" t="s">
        <v>4879</v>
      </c>
      <c r="BJ299" s="4" t="s">
        <v>3756</v>
      </c>
      <c r="BK299" s="4" t="s">
        <v>4885</v>
      </c>
      <c r="BL299" s="4" t="s">
        <v>4879</v>
      </c>
      <c r="BM299" s="4" t="s">
        <v>3756</v>
      </c>
      <c r="BN299" s="4" t="s">
        <v>229</v>
      </c>
      <c r="BO299" s="4" t="s">
        <v>229</v>
      </c>
      <c r="BP299" s="4" t="s">
        <v>229</v>
      </c>
      <c r="BQ299" s="4" t="s">
        <v>229</v>
      </c>
      <c r="BR299" s="4" t="s">
        <v>229</v>
      </c>
      <c r="BS299" s="4" t="s">
        <v>229</v>
      </c>
      <c r="BT299" s="4" t="s">
        <v>229</v>
      </c>
      <c r="BU299" s="4" t="s">
        <v>229</v>
      </c>
      <c r="BV299" s="4" t="s">
        <v>229</v>
      </c>
      <c r="BY299" s="63">
        <v>50000</v>
      </c>
    </row>
    <row r="300" spans="1:77" ht="15.75" hidden="1">
      <c r="A300" s="48" t="s">
        <v>15742</v>
      </c>
      <c r="B300" s="3" t="s">
        <v>4754</v>
      </c>
      <c r="C300" s="4" t="s">
        <v>4755</v>
      </c>
      <c r="D300" s="4" t="s">
        <v>4756</v>
      </c>
      <c r="E300" s="4" t="s">
        <v>4757</v>
      </c>
      <c r="F300" s="4" t="s">
        <v>4758</v>
      </c>
      <c r="G300" s="4" t="s">
        <v>4759</v>
      </c>
      <c r="H300" s="3" t="s">
        <v>1851</v>
      </c>
      <c r="I300" s="4" t="s">
        <v>2945</v>
      </c>
      <c r="J300" s="4" t="s">
        <v>4886</v>
      </c>
      <c r="K300" s="5" t="s">
        <v>4887</v>
      </c>
      <c r="L300" s="6">
        <v>2</v>
      </c>
      <c r="M300" s="5" t="s">
        <v>22</v>
      </c>
      <c r="N300" s="79">
        <v>1</v>
      </c>
      <c r="O300" s="5" t="s">
        <v>137</v>
      </c>
      <c r="P300" s="79">
        <v>2</v>
      </c>
      <c r="Q300" s="5" t="s">
        <v>174</v>
      </c>
      <c r="R300" s="79">
        <v>8</v>
      </c>
      <c r="S300" s="4" t="s">
        <v>1854</v>
      </c>
      <c r="T300" s="62" t="str">
        <f t="shared" si="4"/>
        <v>8. Trabajo decente y crecimiento económico</v>
      </c>
      <c r="U300" s="79" t="s">
        <v>528</v>
      </c>
      <c r="V300" s="4" t="s">
        <v>578</v>
      </c>
      <c r="W300" s="79" t="s">
        <v>497</v>
      </c>
      <c r="X300" s="4" t="s">
        <v>579</v>
      </c>
      <c r="Y300" s="79" t="s">
        <v>497</v>
      </c>
      <c r="Z300" s="4" t="s">
        <v>580</v>
      </c>
      <c r="AA300" s="51" t="s">
        <v>16483</v>
      </c>
      <c r="AB300" s="3" t="s">
        <v>1857</v>
      </c>
      <c r="AC300" s="4" t="s">
        <v>2948</v>
      </c>
      <c r="AD300" s="4" t="s">
        <v>4888</v>
      </c>
      <c r="AE300" s="4" t="s">
        <v>4889</v>
      </c>
      <c r="AF300" s="4" t="s">
        <v>4890</v>
      </c>
      <c r="AG300" s="4" t="s">
        <v>4891</v>
      </c>
      <c r="AH300" s="8">
        <v>1</v>
      </c>
      <c r="AI300" s="4" t="s">
        <v>4892</v>
      </c>
      <c r="AJ300" s="4" t="s">
        <v>4893</v>
      </c>
      <c r="AK300" s="4" t="s">
        <v>59</v>
      </c>
      <c r="AL300" s="4" t="s">
        <v>4894</v>
      </c>
      <c r="AM300" s="9">
        <v>0.24</v>
      </c>
      <c r="AN300" s="9">
        <v>0.48</v>
      </c>
      <c r="AO300" s="9">
        <v>0.72</v>
      </c>
      <c r="AP300" s="9">
        <v>1</v>
      </c>
      <c r="AQ300" s="6">
        <v>1</v>
      </c>
      <c r="AR300" s="5" t="s">
        <v>4895</v>
      </c>
      <c r="AS300" s="5" t="s">
        <v>4896</v>
      </c>
      <c r="AT300" s="4" t="s">
        <v>4809</v>
      </c>
      <c r="AU300" s="4" t="s">
        <v>4810</v>
      </c>
      <c r="AV300" s="4" t="s">
        <v>4897</v>
      </c>
      <c r="AW300" s="4" t="s">
        <v>4809</v>
      </c>
      <c r="AX300" s="4" t="s">
        <v>4810</v>
      </c>
      <c r="AY300" s="4" t="s">
        <v>4898</v>
      </c>
      <c r="AZ300" s="4" t="s">
        <v>4809</v>
      </c>
      <c r="BA300" s="4" t="s">
        <v>4810</v>
      </c>
      <c r="BB300" s="4" t="s">
        <v>4899</v>
      </c>
      <c r="BC300" s="4" t="s">
        <v>4809</v>
      </c>
      <c r="BD300" s="4" t="s">
        <v>4810</v>
      </c>
      <c r="BE300" s="4" t="s">
        <v>4900</v>
      </c>
      <c r="BF300" s="4" t="s">
        <v>4809</v>
      </c>
      <c r="BG300" s="4" t="s">
        <v>4810</v>
      </c>
      <c r="BH300" s="4" t="s">
        <v>229</v>
      </c>
      <c r="BI300" s="4" t="s">
        <v>229</v>
      </c>
      <c r="BJ300" s="4" t="s">
        <v>229</v>
      </c>
      <c r="BK300" s="4" t="s">
        <v>229</v>
      </c>
      <c r="BL300" s="4" t="s">
        <v>229</v>
      </c>
      <c r="BM300" s="4" t="s">
        <v>229</v>
      </c>
      <c r="BN300" s="4" t="s">
        <v>229</v>
      </c>
      <c r="BO300" s="4" t="s">
        <v>229</v>
      </c>
      <c r="BP300" s="4" t="s">
        <v>229</v>
      </c>
      <c r="BQ300" s="4" t="s">
        <v>229</v>
      </c>
      <c r="BR300" s="4" t="s">
        <v>229</v>
      </c>
      <c r="BS300" s="4" t="s">
        <v>229</v>
      </c>
      <c r="BT300" s="4" t="s">
        <v>229</v>
      </c>
      <c r="BU300" s="4" t="s">
        <v>229</v>
      </c>
      <c r="BV300" s="4" t="s">
        <v>229</v>
      </c>
      <c r="BY300" s="63">
        <v>200000</v>
      </c>
    </row>
    <row r="301" spans="1:77" ht="15.75" hidden="1">
      <c r="A301" s="48" t="s">
        <v>15743</v>
      </c>
      <c r="B301" s="3" t="s">
        <v>4754</v>
      </c>
      <c r="C301" s="4" t="s">
        <v>4755</v>
      </c>
      <c r="D301" s="4" t="s">
        <v>4756</v>
      </c>
      <c r="E301" s="4" t="s">
        <v>4757</v>
      </c>
      <c r="F301" s="4" t="s">
        <v>4758</v>
      </c>
      <c r="G301" s="4" t="s">
        <v>4759</v>
      </c>
      <c r="H301" s="3" t="s">
        <v>1035</v>
      </c>
      <c r="I301" s="4" t="s">
        <v>1036</v>
      </c>
      <c r="J301" s="4" t="s">
        <v>4901</v>
      </c>
      <c r="K301" s="5" t="s">
        <v>4902</v>
      </c>
      <c r="L301" s="6">
        <v>4</v>
      </c>
      <c r="M301" s="5" t="s">
        <v>127</v>
      </c>
      <c r="N301" s="79">
        <v>4</v>
      </c>
      <c r="O301" s="4" t="s">
        <v>145</v>
      </c>
      <c r="P301" s="79">
        <v>0</v>
      </c>
      <c r="Q301" s="4" t="s">
        <v>145</v>
      </c>
      <c r="R301" s="79">
        <v>4</v>
      </c>
      <c r="S301" s="4" t="s">
        <v>1022</v>
      </c>
      <c r="T301" s="62" t="str">
        <f t="shared" si="4"/>
        <v>4. Educación de calidad</v>
      </c>
      <c r="U301" s="79" t="s">
        <v>349</v>
      </c>
      <c r="V301" s="4" t="s">
        <v>350</v>
      </c>
      <c r="W301" s="79" t="s">
        <v>840</v>
      </c>
      <c r="X301" s="4" t="s">
        <v>1039</v>
      </c>
      <c r="Y301" s="79" t="s">
        <v>349</v>
      </c>
      <c r="Z301" s="4" t="s">
        <v>1040</v>
      </c>
      <c r="AA301" s="51" t="s">
        <v>16497</v>
      </c>
      <c r="AB301" s="3" t="s">
        <v>1041</v>
      </c>
      <c r="AC301" s="4" t="s">
        <v>1549</v>
      </c>
      <c r="AD301" s="4" t="s">
        <v>4903</v>
      </c>
      <c r="AE301" s="4" t="s">
        <v>4763</v>
      </c>
      <c r="AF301" s="4" t="s">
        <v>4904</v>
      </c>
      <c r="AG301" s="4" t="s">
        <v>4905</v>
      </c>
      <c r="AH301" s="8">
        <v>1</v>
      </c>
      <c r="AI301" s="4" t="s">
        <v>4906</v>
      </c>
      <c r="AJ301" s="4" t="s">
        <v>4907</v>
      </c>
      <c r="AK301" s="4" t="s">
        <v>59</v>
      </c>
      <c r="AL301" s="4" t="s">
        <v>4795</v>
      </c>
      <c r="AM301" s="9">
        <v>0.04</v>
      </c>
      <c r="AN301" s="9">
        <v>0.57999999999999996</v>
      </c>
      <c r="AO301" s="9">
        <v>0.8</v>
      </c>
      <c r="AP301" s="9">
        <v>1</v>
      </c>
      <c r="AQ301" s="6">
        <v>1</v>
      </c>
      <c r="AR301" s="5" t="s">
        <v>4908</v>
      </c>
      <c r="AS301" s="5" t="s">
        <v>4909</v>
      </c>
      <c r="AT301" s="4" t="s">
        <v>4798</v>
      </c>
      <c r="AU301" s="4" t="s">
        <v>1418</v>
      </c>
      <c r="AV301" s="4" t="s">
        <v>229</v>
      </c>
      <c r="AW301" s="4" t="s">
        <v>229</v>
      </c>
      <c r="AX301" s="4" t="s">
        <v>229</v>
      </c>
      <c r="AY301" s="4" t="s">
        <v>229</v>
      </c>
      <c r="AZ301" s="4" t="s">
        <v>229</v>
      </c>
      <c r="BA301" s="4" t="s">
        <v>229</v>
      </c>
      <c r="BB301" s="4" t="s">
        <v>229</v>
      </c>
      <c r="BC301" s="4" t="s">
        <v>229</v>
      </c>
      <c r="BD301" s="4" t="s">
        <v>229</v>
      </c>
      <c r="BE301" s="4" t="s">
        <v>229</v>
      </c>
      <c r="BF301" s="4" t="s">
        <v>229</v>
      </c>
      <c r="BG301" s="4" t="s">
        <v>229</v>
      </c>
      <c r="BH301" s="4" t="s">
        <v>229</v>
      </c>
      <c r="BI301" s="4" t="s">
        <v>229</v>
      </c>
      <c r="BJ301" s="4" t="s">
        <v>229</v>
      </c>
      <c r="BK301" s="4" t="s">
        <v>229</v>
      </c>
      <c r="BL301" s="4" t="s">
        <v>229</v>
      </c>
      <c r="BM301" s="4" t="s">
        <v>229</v>
      </c>
      <c r="BN301" s="4" t="s">
        <v>229</v>
      </c>
      <c r="BO301" s="4" t="s">
        <v>229</v>
      </c>
      <c r="BP301" s="4" t="s">
        <v>229</v>
      </c>
      <c r="BQ301" s="4" t="s">
        <v>229</v>
      </c>
      <c r="BR301" s="4" t="s">
        <v>229</v>
      </c>
      <c r="BS301" s="4" t="s">
        <v>229</v>
      </c>
      <c r="BT301" s="4" t="s">
        <v>229</v>
      </c>
      <c r="BU301" s="4" t="s">
        <v>229</v>
      </c>
      <c r="BV301" s="4" t="s">
        <v>229</v>
      </c>
      <c r="BY301" s="63">
        <v>910111</v>
      </c>
    </row>
    <row r="302" spans="1:77" ht="15.75" hidden="1">
      <c r="A302" s="48" t="s">
        <v>15744</v>
      </c>
      <c r="B302" s="3" t="s">
        <v>4754</v>
      </c>
      <c r="C302" s="4" t="s">
        <v>4755</v>
      </c>
      <c r="D302" s="4" t="s">
        <v>4756</v>
      </c>
      <c r="E302" s="4" t="s">
        <v>4757</v>
      </c>
      <c r="F302" s="4" t="s">
        <v>4758</v>
      </c>
      <c r="G302" s="4" t="s">
        <v>4759</v>
      </c>
      <c r="H302" s="3" t="s">
        <v>1054</v>
      </c>
      <c r="I302" s="4" t="s">
        <v>1055</v>
      </c>
      <c r="J302" s="4" t="s">
        <v>4910</v>
      </c>
      <c r="K302" s="5" t="s">
        <v>4911</v>
      </c>
      <c r="L302" s="6">
        <v>1</v>
      </c>
      <c r="M302" s="5" t="s">
        <v>125</v>
      </c>
      <c r="N302" s="79">
        <v>3</v>
      </c>
      <c r="O302" s="5" t="s">
        <v>132</v>
      </c>
      <c r="P302" s="79">
        <v>1</v>
      </c>
      <c r="Q302" s="5" t="s">
        <v>1058</v>
      </c>
      <c r="R302" s="79">
        <v>3</v>
      </c>
      <c r="S302" s="4" t="s">
        <v>972</v>
      </c>
      <c r="T302" s="62" t="str">
        <f t="shared" si="4"/>
        <v xml:space="preserve">3. Salud y bienestar </v>
      </c>
      <c r="U302" s="79" t="s">
        <v>349</v>
      </c>
      <c r="V302" s="4" t="s">
        <v>350</v>
      </c>
      <c r="W302" s="79" t="s">
        <v>840</v>
      </c>
      <c r="X302" s="4" t="s">
        <v>1039</v>
      </c>
      <c r="Y302" s="79" t="s">
        <v>497</v>
      </c>
      <c r="Z302" s="4" t="s">
        <v>1059</v>
      </c>
      <c r="AA302" s="51" t="s">
        <v>16498</v>
      </c>
      <c r="AB302" s="3" t="s">
        <v>1060</v>
      </c>
      <c r="AC302" s="4" t="s">
        <v>1061</v>
      </c>
      <c r="AD302" s="4" t="s">
        <v>4912</v>
      </c>
      <c r="AE302" s="4" t="s">
        <v>4913</v>
      </c>
      <c r="AF302" s="4" t="s">
        <v>4914</v>
      </c>
      <c r="AG302" s="4" t="s">
        <v>4915</v>
      </c>
      <c r="AH302" s="8">
        <v>1</v>
      </c>
      <c r="AI302" s="4" t="s">
        <v>4916</v>
      </c>
      <c r="AJ302" s="4" t="s">
        <v>4917</v>
      </c>
      <c r="AK302" s="4" t="s">
        <v>59</v>
      </c>
      <c r="AL302" s="4" t="s">
        <v>4795</v>
      </c>
      <c r="AM302" s="8">
        <v>0</v>
      </c>
      <c r="AN302" s="9">
        <v>0.28999999999999998</v>
      </c>
      <c r="AO302" s="9">
        <v>0.71</v>
      </c>
      <c r="AP302" s="9">
        <v>1</v>
      </c>
      <c r="AQ302" s="6">
        <v>1</v>
      </c>
      <c r="AR302" s="5" t="s">
        <v>4918</v>
      </c>
      <c r="AS302" s="5" t="s">
        <v>4919</v>
      </c>
      <c r="AT302" s="4" t="s">
        <v>4798</v>
      </c>
      <c r="AU302" s="4" t="s">
        <v>1418</v>
      </c>
      <c r="AV302" s="4" t="s">
        <v>229</v>
      </c>
      <c r="AW302" s="4" t="s">
        <v>229</v>
      </c>
      <c r="AX302" s="4" t="s">
        <v>229</v>
      </c>
      <c r="AY302" s="4" t="s">
        <v>229</v>
      </c>
      <c r="AZ302" s="4" t="s">
        <v>229</v>
      </c>
      <c r="BA302" s="4" t="s">
        <v>229</v>
      </c>
      <c r="BB302" s="4" t="s">
        <v>229</v>
      </c>
      <c r="BC302" s="4" t="s">
        <v>229</v>
      </c>
      <c r="BD302" s="4" t="s">
        <v>229</v>
      </c>
      <c r="BE302" s="4" t="s">
        <v>229</v>
      </c>
      <c r="BF302" s="4" t="s">
        <v>229</v>
      </c>
      <c r="BG302" s="4" t="s">
        <v>229</v>
      </c>
      <c r="BH302" s="4" t="s">
        <v>229</v>
      </c>
      <c r="BI302" s="4" t="s">
        <v>229</v>
      </c>
      <c r="BJ302" s="4" t="s">
        <v>229</v>
      </c>
      <c r="BK302" s="4" t="s">
        <v>229</v>
      </c>
      <c r="BL302" s="4" t="s">
        <v>229</v>
      </c>
      <c r="BM302" s="4" t="s">
        <v>229</v>
      </c>
      <c r="BN302" s="4" t="s">
        <v>229</v>
      </c>
      <c r="BO302" s="4" t="s">
        <v>229</v>
      </c>
      <c r="BP302" s="4" t="s">
        <v>229</v>
      </c>
      <c r="BQ302" s="4" t="s">
        <v>229</v>
      </c>
      <c r="BR302" s="4" t="s">
        <v>229</v>
      </c>
      <c r="BS302" s="4" t="s">
        <v>229</v>
      </c>
      <c r="BT302" s="4" t="s">
        <v>229</v>
      </c>
      <c r="BU302" s="4" t="s">
        <v>229</v>
      </c>
      <c r="BV302" s="4" t="s">
        <v>229</v>
      </c>
      <c r="BY302" s="63">
        <v>1623500</v>
      </c>
    </row>
    <row r="303" spans="1:77" ht="15.75" hidden="1">
      <c r="A303" s="48" t="s">
        <v>15745</v>
      </c>
      <c r="B303" s="3" t="s">
        <v>4754</v>
      </c>
      <c r="C303" s="4" t="s">
        <v>4755</v>
      </c>
      <c r="D303" s="4" t="s">
        <v>4756</v>
      </c>
      <c r="E303" s="4" t="s">
        <v>4757</v>
      </c>
      <c r="F303" s="4" t="s">
        <v>4758</v>
      </c>
      <c r="G303" s="4" t="s">
        <v>4759</v>
      </c>
      <c r="H303" s="3" t="s">
        <v>1072</v>
      </c>
      <c r="I303" s="4" t="s">
        <v>1073</v>
      </c>
      <c r="J303" s="4" t="s">
        <v>4920</v>
      </c>
      <c r="K303" s="5" t="s">
        <v>4921</v>
      </c>
      <c r="L303" s="6">
        <v>2</v>
      </c>
      <c r="M303" s="5" t="s">
        <v>22</v>
      </c>
      <c r="N303" s="79">
        <v>1</v>
      </c>
      <c r="O303" s="4" t="s">
        <v>137</v>
      </c>
      <c r="P303" s="79">
        <v>3</v>
      </c>
      <c r="Q303" s="4" t="s">
        <v>175</v>
      </c>
      <c r="R303" s="79">
        <v>12</v>
      </c>
      <c r="S303" s="4" t="s">
        <v>1076</v>
      </c>
      <c r="T303" s="62" t="str">
        <f t="shared" si="4"/>
        <v>12. Producción y consumo responsables</v>
      </c>
      <c r="U303" s="79" t="s">
        <v>528</v>
      </c>
      <c r="V303" s="4" t="s">
        <v>578</v>
      </c>
      <c r="W303" s="79" t="s">
        <v>349</v>
      </c>
      <c r="X303" s="4" t="s">
        <v>1077</v>
      </c>
      <c r="Y303" s="79" t="s">
        <v>497</v>
      </c>
      <c r="Z303" s="4" t="s">
        <v>1078</v>
      </c>
      <c r="AA303" s="51" t="s">
        <v>16488</v>
      </c>
      <c r="AB303" s="3" t="s">
        <v>1079</v>
      </c>
      <c r="AC303" s="4" t="s">
        <v>1080</v>
      </c>
      <c r="AD303" s="4" t="s">
        <v>4922</v>
      </c>
      <c r="AE303" s="4" t="s">
        <v>4923</v>
      </c>
      <c r="AF303" s="4" t="s">
        <v>4924</v>
      </c>
      <c r="AG303" s="4" t="s">
        <v>4925</v>
      </c>
      <c r="AH303" s="8">
        <v>1</v>
      </c>
      <c r="AI303" s="4" t="s">
        <v>4926</v>
      </c>
      <c r="AJ303" s="4" t="s">
        <v>4927</v>
      </c>
      <c r="AK303" s="4" t="s">
        <v>59</v>
      </c>
      <c r="AL303" s="4" t="s">
        <v>4894</v>
      </c>
      <c r="AM303" s="9">
        <v>0.23</v>
      </c>
      <c r="AN303" s="9">
        <v>0.55000000000000004</v>
      </c>
      <c r="AO303" s="9">
        <v>0.77</v>
      </c>
      <c r="AP303" s="9">
        <v>1</v>
      </c>
      <c r="AQ303" s="6">
        <v>1</v>
      </c>
      <c r="AR303" s="5" t="s">
        <v>4928</v>
      </c>
      <c r="AS303" s="5" t="s">
        <v>4929</v>
      </c>
      <c r="AT303" s="4" t="s">
        <v>4809</v>
      </c>
      <c r="AU303" s="4" t="s">
        <v>4810</v>
      </c>
      <c r="AV303" s="4" t="s">
        <v>4930</v>
      </c>
      <c r="AW303" s="4" t="s">
        <v>4809</v>
      </c>
      <c r="AX303" s="4" t="s">
        <v>4810</v>
      </c>
      <c r="AY303" s="4" t="s">
        <v>4931</v>
      </c>
      <c r="AZ303" s="4" t="s">
        <v>4809</v>
      </c>
      <c r="BA303" s="4" t="s">
        <v>4810</v>
      </c>
      <c r="BB303" s="4" t="s">
        <v>229</v>
      </c>
      <c r="BC303" s="4" t="s">
        <v>229</v>
      </c>
      <c r="BD303" s="4" t="s">
        <v>229</v>
      </c>
      <c r="BE303" s="4" t="s">
        <v>229</v>
      </c>
      <c r="BF303" s="4" t="s">
        <v>229</v>
      </c>
      <c r="BG303" s="4" t="s">
        <v>229</v>
      </c>
      <c r="BH303" s="4" t="s">
        <v>229</v>
      </c>
      <c r="BI303" s="4" t="s">
        <v>229</v>
      </c>
      <c r="BJ303" s="4" t="s">
        <v>229</v>
      </c>
      <c r="BK303" s="4" t="s">
        <v>229</v>
      </c>
      <c r="BL303" s="4" t="s">
        <v>229</v>
      </c>
      <c r="BM303" s="4" t="s">
        <v>229</v>
      </c>
      <c r="BN303" s="4" t="s">
        <v>229</v>
      </c>
      <c r="BO303" s="4" t="s">
        <v>229</v>
      </c>
      <c r="BP303" s="4" t="s">
        <v>229</v>
      </c>
      <c r="BQ303" s="4" t="s">
        <v>229</v>
      </c>
      <c r="BR303" s="4" t="s">
        <v>229</v>
      </c>
      <c r="BS303" s="4" t="s">
        <v>229</v>
      </c>
      <c r="BT303" s="4" t="s">
        <v>229</v>
      </c>
      <c r="BU303" s="4" t="s">
        <v>229</v>
      </c>
      <c r="BV303" s="4" t="s">
        <v>229</v>
      </c>
      <c r="BY303" s="63">
        <v>1916500</v>
      </c>
    </row>
    <row r="304" spans="1:77" ht="15.75" hidden="1">
      <c r="A304" s="48" t="s">
        <v>15746</v>
      </c>
      <c r="B304" s="3" t="s">
        <v>4754</v>
      </c>
      <c r="C304" s="4" t="s">
        <v>4755</v>
      </c>
      <c r="D304" s="4" t="s">
        <v>4756</v>
      </c>
      <c r="E304" s="4" t="s">
        <v>4757</v>
      </c>
      <c r="F304" s="4" t="s">
        <v>4758</v>
      </c>
      <c r="G304" s="4" t="s">
        <v>4759</v>
      </c>
      <c r="H304" s="3" t="s">
        <v>1296</v>
      </c>
      <c r="I304" s="4" t="s">
        <v>1297</v>
      </c>
      <c r="J304" s="4" t="s">
        <v>4932</v>
      </c>
      <c r="K304" s="5" t="s">
        <v>4933</v>
      </c>
      <c r="L304" s="6">
        <v>2</v>
      </c>
      <c r="M304" s="5" t="s">
        <v>22</v>
      </c>
      <c r="N304" s="79">
        <v>3</v>
      </c>
      <c r="O304" s="5" t="s">
        <v>138</v>
      </c>
      <c r="P304" s="79">
        <v>2</v>
      </c>
      <c r="Q304" s="5" t="s">
        <v>184</v>
      </c>
      <c r="R304" s="79">
        <v>6</v>
      </c>
      <c r="S304" s="4" t="s">
        <v>1300</v>
      </c>
      <c r="T304" s="62" t="str">
        <f t="shared" si="4"/>
        <v xml:space="preserve">6. Agua limpia y saneamiento </v>
      </c>
      <c r="U304" s="79" t="s">
        <v>349</v>
      </c>
      <c r="V304" s="4" t="s">
        <v>350</v>
      </c>
      <c r="W304" s="79" t="s">
        <v>349</v>
      </c>
      <c r="X304" s="4" t="s">
        <v>783</v>
      </c>
      <c r="Y304" s="79" t="s">
        <v>528</v>
      </c>
      <c r="Z304" s="4" t="s">
        <v>1301</v>
      </c>
      <c r="AA304" s="51" t="s">
        <v>16489</v>
      </c>
      <c r="AB304" s="3" t="s">
        <v>1302</v>
      </c>
      <c r="AC304" s="4" t="s">
        <v>1303</v>
      </c>
      <c r="AD304" s="4" t="s">
        <v>4934</v>
      </c>
      <c r="AE304" s="4" t="s">
        <v>4935</v>
      </c>
      <c r="AF304" s="4" t="s">
        <v>4936</v>
      </c>
      <c r="AG304" s="4" t="s">
        <v>4937</v>
      </c>
      <c r="AH304" s="8">
        <v>1</v>
      </c>
      <c r="AI304" s="4" t="s">
        <v>4938</v>
      </c>
      <c r="AJ304" s="4" t="s">
        <v>4939</v>
      </c>
      <c r="AK304" s="4" t="s">
        <v>59</v>
      </c>
      <c r="AL304" s="4" t="s">
        <v>4835</v>
      </c>
      <c r="AM304" s="9">
        <v>0.3</v>
      </c>
      <c r="AN304" s="9">
        <v>0.56999999999999995</v>
      </c>
      <c r="AO304" s="9">
        <v>0.83</v>
      </c>
      <c r="AP304" s="9">
        <v>1</v>
      </c>
      <c r="AQ304" s="6">
        <v>1</v>
      </c>
      <c r="AR304" s="5" t="s">
        <v>4940</v>
      </c>
      <c r="AS304" s="5" t="s">
        <v>4941</v>
      </c>
      <c r="AT304" s="4" t="s">
        <v>4838</v>
      </c>
      <c r="AU304" s="4" t="s">
        <v>3017</v>
      </c>
      <c r="AV304" s="4" t="s">
        <v>229</v>
      </c>
      <c r="AW304" s="4" t="s">
        <v>229</v>
      </c>
      <c r="AX304" s="4" t="s">
        <v>229</v>
      </c>
      <c r="AY304" s="4" t="s">
        <v>229</v>
      </c>
      <c r="AZ304" s="4" t="s">
        <v>229</v>
      </c>
      <c r="BA304" s="4" t="s">
        <v>229</v>
      </c>
      <c r="BB304" s="4" t="s">
        <v>229</v>
      </c>
      <c r="BC304" s="4" t="s">
        <v>229</v>
      </c>
      <c r="BD304" s="4" t="s">
        <v>229</v>
      </c>
      <c r="BE304" s="4" t="s">
        <v>229</v>
      </c>
      <c r="BF304" s="4" t="s">
        <v>229</v>
      </c>
      <c r="BG304" s="4" t="s">
        <v>229</v>
      </c>
      <c r="BH304" s="4" t="s">
        <v>229</v>
      </c>
      <c r="BI304" s="4" t="s">
        <v>229</v>
      </c>
      <c r="BJ304" s="4" t="s">
        <v>229</v>
      </c>
      <c r="BK304" s="4" t="s">
        <v>229</v>
      </c>
      <c r="BL304" s="4" t="s">
        <v>229</v>
      </c>
      <c r="BM304" s="4" t="s">
        <v>229</v>
      </c>
      <c r="BN304" s="4" t="s">
        <v>229</v>
      </c>
      <c r="BO304" s="4" t="s">
        <v>229</v>
      </c>
      <c r="BP304" s="4" t="s">
        <v>229</v>
      </c>
      <c r="BQ304" s="4" t="s">
        <v>229</v>
      </c>
      <c r="BR304" s="4" t="s">
        <v>229</v>
      </c>
      <c r="BS304" s="4" t="s">
        <v>229</v>
      </c>
      <c r="BT304" s="4" t="s">
        <v>229</v>
      </c>
      <c r="BU304" s="4" t="s">
        <v>229</v>
      </c>
      <c r="BV304" s="4" t="s">
        <v>229</v>
      </c>
      <c r="BY304" s="63">
        <v>5285768</v>
      </c>
    </row>
    <row r="305" spans="1:77" ht="15.75" hidden="1">
      <c r="A305" s="48" t="s">
        <v>15747</v>
      </c>
      <c r="B305" s="3" t="s">
        <v>4754</v>
      </c>
      <c r="C305" s="4" t="s">
        <v>4755</v>
      </c>
      <c r="D305" s="4" t="s">
        <v>4756</v>
      </c>
      <c r="E305" s="4" t="s">
        <v>4757</v>
      </c>
      <c r="F305" s="4" t="s">
        <v>4758</v>
      </c>
      <c r="G305" s="4" t="s">
        <v>4759</v>
      </c>
      <c r="H305" s="3" t="s">
        <v>2163</v>
      </c>
      <c r="I305" s="4" t="s">
        <v>2164</v>
      </c>
      <c r="J305" s="4" t="s">
        <v>4942</v>
      </c>
      <c r="K305" s="5" t="s">
        <v>4943</v>
      </c>
      <c r="L305" s="6">
        <v>2</v>
      </c>
      <c r="M305" s="5" t="s">
        <v>22</v>
      </c>
      <c r="N305" s="79">
        <v>2</v>
      </c>
      <c r="O305" s="4" t="s">
        <v>25</v>
      </c>
      <c r="P305" s="79">
        <v>1</v>
      </c>
      <c r="Q305" s="4" t="s">
        <v>28</v>
      </c>
      <c r="R305" s="79">
        <v>11</v>
      </c>
      <c r="S305" s="4" t="s">
        <v>631</v>
      </c>
      <c r="T305" s="62" t="str">
        <f t="shared" si="4"/>
        <v>11. Ciudades y comunidades sostenibles</v>
      </c>
      <c r="U305" s="79" t="s">
        <v>349</v>
      </c>
      <c r="V305" s="4" t="s">
        <v>350</v>
      </c>
      <c r="W305" s="79" t="s">
        <v>349</v>
      </c>
      <c r="X305" s="4" t="s">
        <v>783</v>
      </c>
      <c r="Y305" s="79" t="s">
        <v>497</v>
      </c>
      <c r="Z305" s="4" t="s">
        <v>784</v>
      </c>
      <c r="AA305" s="51" t="s">
        <v>16485</v>
      </c>
      <c r="AB305" s="3" t="s">
        <v>1324</v>
      </c>
      <c r="AC305" s="4" t="s">
        <v>1325</v>
      </c>
      <c r="AD305" s="4" t="s">
        <v>4934</v>
      </c>
      <c r="AE305" s="4" t="s">
        <v>4935</v>
      </c>
      <c r="AF305" s="4" t="s">
        <v>4936</v>
      </c>
      <c r="AG305" s="4" t="s">
        <v>4937</v>
      </c>
      <c r="AH305" s="8">
        <v>1</v>
      </c>
      <c r="AI305" s="4" t="s">
        <v>4944</v>
      </c>
      <c r="AJ305" s="4" t="s">
        <v>4945</v>
      </c>
      <c r="AK305" s="4" t="s">
        <v>59</v>
      </c>
      <c r="AL305" s="4" t="s">
        <v>4835</v>
      </c>
      <c r="AM305" s="9">
        <v>0.71</v>
      </c>
      <c r="AN305" s="9">
        <v>0.81</v>
      </c>
      <c r="AO305" s="9">
        <v>0.9</v>
      </c>
      <c r="AP305" s="9">
        <v>1</v>
      </c>
      <c r="AQ305" s="6">
        <v>1</v>
      </c>
      <c r="AR305" s="5" t="s">
        <v>4946</v>
      </c>
      <c r="AS305" s="5" t="s">
        <v>4947</v>
      </c>
      <c r="AT305" s="4" t="s">
        <v>4838</v>
      </c>
      <c r="AU305" s="4" t="s">
        <v>3017</v>
      </c>
      <c r="AV305" s="4" t="s">
        <v>4948</v>
      </c>
      <c r="AW305" s="4" t="s">
        <v>4838</v>
      </c>
      <c r="AX305" s="4" t="s">
        <v>3017</v>
      </c>
      <c r="AY305" s="4" t="s">
        <v>4949</v>
      </c>
      <c r="AZ305" s="4" t="s">
        <v>4838</v>
      </c>
      <c r="BA305" s="4" t="s">
        <v>3017</v>
      </c>
      <c r="BB305" s="4" t="s">
        <v>229</v>
      </c>
      <c r="BC305" s="4" t="s">
        <v>229</v>
      </c>
      <c r="BD305" s="4" t="s">
        <v>229</v>
      </c>
      <c r="BE305" s="4" t="s">
        <v>229</v>
      </c>
      <c r="BF305" s="4" t="s">
        <v>229</v>
      </c>
      <c r="BG305" s="4" t="s">
        <v>229</v>
      </c>
      <c r="BH305" s="4" t="s">
        <v>229</v>
      </c>
      <c r="BI305" s="4" t="s">
        <v>229</v>
      </c>
      <c r="BJ305" s="4" t="s">
        <v>229</v>
      </c>
      <c r="BK305" s="4" t="s">
        <v>229</v>
      </c>
      <c r="BL305" s="4" t="s">
        <v>229</v>
      </c>
      <c r="BM305" s="4" t="s">
        <v>229</v>
      </c>
      <c r="BN305" s="4" t="s">
        <v>229</v>
      </c>
      <c r="BO305" s="4" t="s">
        <v>229</v>
      </c>
      <c r="BP305" s="4" t="s">
        <v>229</v>
      </c>
      <c r="BQ305" s="4" t="s">
        <v>229</v>
      </c>
      <c r="BR305" s="4" t="s">
        <v>229</v>
      </c>
      <c r="BS305" s="4" t="s">
        <v>229</v>
      </c>
      <c r="BT305" s="4" t="s">
        <v>229</v>
      </c>
      <c r="BU305" s="4" t="s">
        <v>229</v>
      </c>
      <c r="BV305" s="4" t="s">
        <v>229</v>
      </c>
      <c r="BY305" s="63">
        <v>80000</v>
      </c>
    </row>
    <row r="306" spans="1:77" ht="15.75" hidden="1">
      <c r="A306" s="48" t="s">
        <v>15748</v>
      </c>
      <c r="B306" s="3" t="s">
        <v>4754</v>
      </c>
      <c r="C306" s="4" t="s">
        <v>4755</v>
      </c>
      <c r="D306" s="4" t="s">
        <v>4756</v>
      </c>
      <c r="E306" s="4" t="s">
        <v>4757</v>
      </c>
      <c r="F306" s="4" t="s">
        <v>4758</v>
      </c>
      <c r="G306" s="4" t="s">
        <v>4759</v>
      </c>
      <c r="H306" s="3" t="s">
        <v>1261</v>
      </c>
      <c r="I306" s="4" t="s">
        <v>1262</v>
      </c>
      <c r="J306" s="4" t="s">
        <v>4950</v>
      </c>
      <c r="K306" s="5" t="s">
        <v>4951</v>
      </c>
      <c r="L306" s="6">
        <v>2</v>
      </c>
      <c r="M306" s="5" t="s">
        <v>22</v>
      </c>
      <c r="N306" s="79">
        <v>2</v>
      </c>
      <c r="O306" s="5" t="s">
        <v>25</v>
      </c>
      <c r="P306" s="79">
        <v>2</v>
      </c>
      <c r="Q306" s="5" t="s">
        <v>180</v>
      </c>
      <c r="R306" s="79">
        <v>11</v>
      </c>
      <c r="S306" s="4" t="s">
        <v>631</v>
      </c>
      <c r="T306" s="62" t="str">
        <f t="shared" si="4"/>
        <v>11. Ciudades y comunidades sostenibles</v>
      </c>
      <c r="U306" s="79" t="s">
        <v>349</v>
      </c>
      <c r="V306" s="4" t="s">
        <v>350</v>
      </c>
      <c r="W306" s="79" t="s">
        <v>349</v>
      </c>
      <c r="X306" s="4" t="s">
        <v>783</v>
      </c>
      <c r="Y306" s="79" t="s">
        <v>497</v>
      </c>
      <c r="Z306" s="4" t="s">
        <v>784</v>
      </c>
      <c r="AA306" s="51" t="s">
        <v>16485</v>
      </c>
      <c r="AB306" s="3" t="s">
        <v>1265</v>
      </c>
      <c r="AC306" s="4" t="s">
        <v>1266</v>
      </c>
      <c r="AD306" s="4" t="s">
        <v>4952</v>
      </c>
      <c r="AE306" s="4" t="s">
        <v>4953</v>
      </c>
      <c r="AF306" s="4" t="s">
        <v>4954</v>
      </c>
      <c r="AG306" s="4" t="s">
        <v>4955</v>
      </c>
      <c r="AH306" s="8">
        <v>1</v>
      </c>
      <c r="AI306" s="4" t="s">
        <v>4956</v>
      </c>
      <c r="AJ306" s="4" t="s">
        <v>4957</v>
      </c>
      <c r="AK306" s="4" t="s">
        <v>59</v>
      </c>
      <c r="AL306" s="4" t="s">
        <v>4958</v>
      </c>
      <c r="AM306" s="9">
        <v>0.27</v>
      </c>
      <c r="AN306" s="9">
        <v>0.52</v>
      </c>
      <c r="AO306" s="9">
        <v>0.77</v>
      </c>
      <c r="AP306" s="9">
        <v>1</v>
      </c>
      <c r="AQ306" s="6">
        <v>1</v>
      </c>
      <c r="AR306" s="5" t="s">
        <v>4959</v>
      </c>
      <c r="AS306" s="5" t="s">
        <v>4960</v>
      </c>
      <c r="AT306" s="4" t="s">
        <v>4815</v>
      </c>
      <c r="AU306" s="4" t="s">
        <v>3032</v>
      </c>
      <c r="AV306" s="4" t="s">
        <v>4961</v>
      </c>
      <c r="AW306" s="4" t="s">
        <v>4815</v>
      </c>
      <c r="AX306" s="4" t="s">
        <v>3032</v>
      </c>
      <c r="AY306" s="4" t="s">
        <v>4962</v>
      </c>
      <c r="AZ306" s="4" t="s">
        <v>4815</v>
      </c>
      <c r="BA306" s="4" t="s">
        <v>3032</v>
      </c>
      <c r="BB306" s="4" t="s">
        <v>4963</v>
      </c>
      <c r="BC306" s="4" t="s">
        <v>4815</v>
      </c>
      <c r="BD306" s="4" t="s">
        <v>3032</v>
      </c>
      <c r="BE306" s="4" t="s">
        <v>4964</v>
      </c>
      <c r="BF306" s="4" t="s">
        <v>4838</v>
      </c>
      <c r="BG306" s="4" t="s">
        <v>3017</v>
      </c>
      <c r="BH306" s="4" t="s">
        <v>4965</v>
      </c>
      <c r="BI306" s="4" t="s">
        <v>4838</v>
      </c>
      <c r="BJ306" s="4" t="s">
        <v>3017</v>
      </c>
      <c r="BK306" s="4" t="s">
        <v>4966</v>
      </c>
      <c r="BL306" s="4" t="s">
        <v>4838</v>
      </c>
      <c r="BM306" s="4" t="s">
        <v>3017</v>
      </c>
      <c r="BN306" s="4" t="s">
        <v>4967</v>
      </c>
      <c r="BO306" s="4" t="s">
        <v>4838</v>
      </c>
      <c r="BP306" s="4" t="s">
        <v>3017</v>
      </c>
      <c r="BQ306" s="4" t="s">
        <v>4968</v>
      </c>
      <c r="BR306" s="4" t="s">
        <v>4838</v>
      </c>
      <c r="BS306" s="4" t="s">
        <v>3017</v>
      </c>
      <c r="BT306" s="4" t="s">
        <v>229</v>
      </c>
      <c r="BU306" s="4" t="s">
        <v>229</v>
      </c>
      <c r="BV306" s="4" t="s">
        <v>229</v>
      </c>
      <c r="BW306" t="s">
        <v>120</v>
      </c>
      <c r="BX306" t="s">
        <v>122</v>
      </c>
      <c r="BY306" s="63">
        <v>1200000</v>
      </c>
    </row>
    <row r="307" spans="1:77" ht="15.75" hidden="1">
      <c r="A307" s="48" t="s">
        <v>15749</v>
      </c>
      <c r="B307" s="3" t="s">
        <v>4754</v>
      </c>
      <c r="C307" s="4" t="s">
        <v>4755</v>
      </c>
      <c r="D307" s="4" t="s">
        <v>4756</v>
      </c>
      <c r="E307" s="4" t="s">
        <v>4757</v>
      </c>
      <c r="F307" s="4" t="s">
        <v>4758</v>
      </c>
      <c r="G307" s="4" t="s">
        <v>4759</v>
      </c>
      <c r="H307" s="3" t="s">
        <v>14</v>
      </c>
      <c r="I307" s="4" t="s">
        <v>16</v>
      </c>
      <c r="J307" s="4" t="s">
        <v>4969</v>
      </c>
      <c r="K307" s="5" t="s">
        <v>4970</v>
      </c>
      <c r="L307" s="6">
        <v>2</v>
      </c>
      <c r="M307" s="5" t="s">
        <v>22</v>
      </c>
      <c r="N307" s="79" t="s">
        <v>349</v>
      </c>
      <c r="O307" s="4" t="s">
        <v>25</v>
      </c>
      <c r="P307" s="79" t="s">
        <v>497</v>
      </c>
      <c r="Q307" s="4" t="s">
        <v>28</v>
      </c>
      <c r="R307" s="79" t="s">
        <v>1593</v>
      </c>
      <c r="S307" s="4" t="s">
        <v>286</v>
      </c>
      <c r="T307" s="62" t="str">
        <f t="shared" si="4"/>
        <v xml:space="preserve">10. Reducción de las desigualdades </v>
      </c>
      <c r="U307" s="79" t="s">
        <v>349</v>
      </c>
      <c r="V307" s="4" t="s">
        <v>34</v>
      </c>
      <c r="W307" s="79" t="s">
        <v>349</v>
      </c>
      <c r="X307" s="4" t="s">
        <v>269</v>
      </c>
      <c r="Y307" s="79" t="s">
        <v>497</v>
      </c>
      <c r="Z307" s="4" t="s">
        <v>3891</v>
      </c>
      <c r="AA307" s="51" t="s">
        <v>16485</v>
      </c>
      <c r="AB307" s="3" t="s">
        <v>42</v>
      </c>
      <c r="AC307" s="4" t="s">
        <v>44</v>
      </c>
      <c r="AD307" s="4" t="s">
        <v>4971</v>
      </c>
      <c r="AE307" s="4" t="s">
        <v>4763</v>
      </c>
      <c r="AF307" s="4" t="s">
        <v>4972</v>
      </c>
      <c r="AG307" s="4" t="s">
        <v>4973</v>
      </c>
      <c r="AH307" s="8">
        <v>1</v>
      </c>
      <c r="AI307" s="4" t="s">
        <v>4974</v>
      </c>
      <c r="AJ307" s="4" t="s">
        <v>4975</v>
      </c>
      <c r="AK307" s="4" t="s">
        <v>59</v>
      </c>
      <c r="AL307" s="4" t="s">
        <v>4976</v>
      </c>
      <c r="AM307" s="9">
        <v>1</v>
      </c>
      <c r="AN307" s="9">
        <v>1</v>
      </c>
      <c r="AO307" s="9">
        <v>1</v>
      </c>
      <c r="AP307" s="9">
        <v>1</v>
      </c>
      <c r="AQ307" s="6">
        <v>1</v>
      </c>
      <c r="AR307" s="5" t="s">
        <v>4977</v>
      </c>
      <c r="AS307" s="5" t="s">
        <v>4978</v>
      </c>
      <c r="AT307" s="4" t="s">
        <v>4979</v>
      </c>
      <c r="AU307" s="4" t="s">
        <v>4980</v>
      </c>
      <c r="AV307" s="4" t="s">
        <v>229</v>
      </c>
      <c r="AW307" s="4" t="s">
        <v>229</v>
      </c>
      <c r="AX307" s="4" t="s">
        <v>229</v>
      </c>
      <c r="AY307" s="4" t="s">
        <v>229</v>
      </c>
      <c r="AZ307" s="4" t="s">
        <v>229</v>
      </c>
      <c r="BA307" s="4" t="s">
        <v>229</v>
      </c>
      <c r="BB307" s="4" t="s">
        <v>229</v>
      </c>
      <c r="BC307" s="4" t="s">
        <v>229</v>
      </c>
      <c r="BD307" s="4" t="s">
        <v>229</v>
      </c>
      <c r="BE307" s="4" t="s">
        <v>229</v>
      </c>
      <c r="BF307" s="4" t="s">
        <v>229</v>
      </c>
      <c r="BG307" s="4" t="s">
        <v>229</v>
      </c>
      <c r="BH307" s="4" t="s">
        <v>229</v>
      </c>
      <c r="BI307" s="4" t="s">
        <v>229</v>
      </c>
      <c r="BJ307" s="4" t="s">
        <v>229</v>
      </c>
      <c r="BK307" s="4" t="s">
        <v>229</v>
      </c>
      <c r="BL307" s="4" t="s">
        <v>229</v>
      </c>
      <c r="BM307" s="4" t="s">
        <v>229</v>
      </c>
      <c r="BN307" s="4" t="s">
        <v>229</v>
      </c>
      <c r="BO307" s="4" t="s">
        <v>229</v>
      </c>
      <c r="BP307" s="4" t="s">
        <v>229</v>
      </c>
      <c r="BQ307" s="4" t="s">
        <v>229</v>
      </c>
      <c r="BR307" s="4" t="s">
        <v>229</v>
      </c>
      <c r="BS307" s="4" t="s">
        <v>229</v>
      </c>
      <c r="BT307" s="4" t="s">
        <v>229</v>
      </c>
      <c r="BU307" s="4" t="s">
        <v>229</v>
      </c>
      <c r="BV307" s="4" t="s">
        <v>229</v>
      </c>
      <c r="BY307" s="63">
        <v>186000</v>
      </c>
    </row>
    <row r="308" spans="1:77" ht="15.75" hidden="1">
      <c r="A308" s="48" t="s">
        <v>15750</v>
      </c>
      <c r="B308" s="3" t="s">
        <v>4754</v>
      </c>
      <c r="C308" s="4" t="s">
        <v>4755</v>
      </c>
      <c r="D308" s="4" t="s">
        <v>4756</v>
      </c>
      <c r="E308" s="4" t="s">
        <v>4757</v>
      </c>
      <c r="F308" s="4" t="s">
        <v>4758</v>
      </c>
      <c r="G308" s="4" t="s">
        <v>4759</v>
      </c>
      <c r="H308" s="3" t="s">
        <v>231</v>
      </c>
      <c r="I308" s="4" t="s">
        <v>232</v>
      </c>
      <c r="J308" s="4" t="s">
        <v>4981</v>
      </c>
      <c r="K308" s="5" t="s">
        <v>4982</v>
      </c>
      <c r="L308" s="6">
        <v>5</v>
      </c>
      <c r="M308" s="5" t="s">
        <v>128</v>
      </c>
      <c r="N308" s="79">
        <v>3</v>
      </c>
      <c r="O308" s="5" t="s">
        <v>150</v>
      </c>
      <c r="P308" s="79">
        <v>1</v>
      </c>
      <c r="Q308" s="5" t="s">
        <v>209</v>
      </c>
      <c r="R308" s="79">
        <v>16</v>
      </c>
      <c r="S308" s="4" t="s">
        <v>31</v>
      </c>
      <c r="T308" s="62" t="str">
        <f t="shared" si="4"/>
        <v>16. Paz, justicia e instituciones sólidas</v>
      </c>
      <c r="U308" s="79" t="s">
        <v>497</v>
      </c>
      <c r="V308" s="4" t="s">
        <v>34</v>
      </c>
      <c r="W308" s="79" t="s">
        <v>3581</v>
      </c>
      <c r="X308" s="4" t="s">
        <v>235</v>
      </c>
      <c r="Y308" s="79" t="s">
        <v>349</v>
      </c>
      <c r="Z308" s="4" t="s">
        <v>236</v>
      </c>
      <c r="AA308" s="51" t="s">
        <v>16478</v>
      </c>
      <c r="AB308" s="3" t="s">
        <v>237</v>
      </c>
      <c r="AC308" s="4" t="s">
        <v>238</v>
      </c>
      <c r="AD308" s="4" t="s">
        <v>4983</v>
      </c>
      <c r="AE308" s="4" t="s">
        <v>4984</v>
      </c>
      <c r="AF308" s="4" t="s">
        <v>4985</v>
      </c>
      <c r="AG308" s="4" t="s">
        <v>4986</v>
      </c>
      <c r="AH308" s="8">
        <v>1</v>
      </c>
      <c r="AI308" s="4" t="s">
        <v>4987</v>
      </c>
      <c r="AJ308" s="4" t="s">
        <v>4988</v>
      </c>
      <c r="AK308" s="4" t="s">
        <v>59</v>
      </c>
      <c r="AL308" s="4" t="s">
        <v>4989</v>
      </c>
      <c r="AM308" s="9">
        <v>0.25</v>
      </c>
      <c r="AN308" s="9">
        <v>0.5</v>
      </c>
      <c r="AO308" s="9">
        <v>0.75</v>
      </c>
      <c r="AP308" s="9">
        <v>1</v>
      </c>
      <c r="AQ308" s="6">
        <v>1</v>
      </c>
      <c r="AR308" s="5" t="s">
        <v>4990</v>
      </c>
      <c r="AS308" s="5" t="s">
        <v>4991</v>
      </c>
      <c r="AT308" s="4" t="s">
        <v>4992</v>
      </c>
      <c r="AU308" s="4" t="s">
        <v>4993</v>
      </c>
      <c r="AV308" s="4" t="s">
        <v>4994</v>
      </c>
      <c r="AW308" s="4" t="s">
        <v>4992</v>
      </c>
      <c r="AX308" s="4" t="s">
        <v>4993</v>
      </c>
      <c r="AY308" s="4" t="s">
        <v>4995</v>
      </c>
      <c r="AZ308" s="4" t="s">
        <v>4992</v>
      </c>
      <c r="BA308" s="4" t="s">
        <v>4993</v>
      </c>
      <c r="BB308" s="4" t="s">
        <v>4996</v>
      </c>
      <c r="BC308" s="4" t="s">
        <v>4992</v>
      </c>
      <c r="BD308" s="4" t="s">
        <v>4993</v>
      </c>
      <c r="BE308" s="4" t="s">
        <v>229</v>
      </c>
      <c r="BF308" s="4" t="s">
        <v>229</v>
      </c>
      <c r="BG308" s="4" t="s">
        <v>229</v>
      </c>
      <c r="BH308" s="4" t="s">
        <v>229</v>
      </c>
      <c r="BI308" s="4" t="s">
        <v>229</v>
      </c>
      <c r="BJ308" s="4" t="s">
        <v>229</v>
      </c>
      <c r="BK308" s="4" t="s">
        <v>229</v>
      </c>
      <c r="BL308" s="4" t="s">
        <v>229</v>
      </c>
      <c r="BM308" s="4" t="s">
        <v>229</v>
      </c>
      <c r="BN308" s="4" t="s">
        <v>229</v>
      </c>
      <c r="BO308" s="4" t="s">
        <v>229</v>
      </c>
      <c r="BP308" s="4" t="s">
        <v>229</v>
      </c>
      <c r="BQ308" s="4" t="s">
        <v>229</v>
      </c>
      <c r="BR308" s="4" t="s">
        <v>229</v>
      </c>
      <c r="BS308" s="4" t="s">
        <v>229</v>
      </c>
      <c r="BT308" s="4" t="s">
        <v>229</v>
      </c>
      <c r="BU308" s="4" t="s">
        <v>229</v>
      </c>
      <c r="BV308" s="4" t="s">
        <v>229</v>
      </c>
      <c r="BY308" s="63">
        <v>50000</v>
      </c>
    </row>
    <row r="309" spans="1:77" ht="15.75" hidden="1">
      <c r="A309" s="48" t="s">
        <v>15733</v>
      </c>
      <c r="B309" s="3" t="s">
        <v>4754</v>
      </c>
      <c r="C309" s="4" t="s">
        <v>4755</v>
      </c>
      <c r="D309" s="4" t="s">
        <v>4756</v>
      </c>
      <c r="E309" s="4" t="s">
        <v>4757</v>
      </c>
      <c r="F309" s="4" t="s">
        <v>4758</v>
      </c>
      <c r="G309" s="4" t="s">
        <v>4759</v>
      </c>
      <c r="H309" s="3" t="s">
        <v>1375</v>
      </c>
      <c r="I309" s="4" t="s">
        <v>1376</v>
      </c>
      <c r="J309" s="4" t="s">
        <v>4775</v>
      </c>
      <c r="K309" s="5" t="s">
        <v>4776</v>
      </c>
      <c r="L309" s="6">
        <v>6</v>
      </c>
      <c r="M309" s="5" t="s">
        <v>129</v>
      </c>
      <c r="N309" s="79">
        <v>3</v>
      </c>
      <c r="O309" s="4" t="s">
        <v>153</v>
      </c>
      <c r="P309" s="79">
        <v>2</v>
      </c>
      <c r="Q309" s="4" t="s">
        <v>218</v>
      </c>
      <c r="R309" s="79">
        <v>16</v>
      </c>
      <c r="S309" s="4" t="s">
        <v>31</v>
      </c>
      <c r="T309" s="62" t="str">
        <f t="shared" si="4"/>
        <v>16. Paz, justicia e instituciones sólidas</v>
      </c>
      <c r="U309" s="79" t="s">
        <v>497</v>
      </c>
      <c r="V309" s="4" t="s">
        <v>34</v>
      </c>
      <c r="W309" s="79" t="s">
        <v>528</v>
      </c>
      <c r="X309" s="4" t="s">
        <v>37</v>
      </c>
      <c r="Y309" s="79" t="s">
        <v>498</v>
      </c>
      <c r="Z309" s="4" t="s">
        <v>1379</v>
      </c>
      <c r="AA309" s="51" t="s">
        <v>9752</v>
      </c>
      <c r="AB309" s="3" t="s">
        <v>1380</v>
      </c>
      <c r="AC309" s="4" t="s">
        <v>1381</v>
      </c>
      <c r="AD309" s="4" t="s">
        <v>4777</v>
      </c>
      <c r="AE309" s="4" t="s">
        <v>4778</v>
      </c>
      <c r="AF309" s="4" t="s">
        <v>4779</v>
      </c>
      <c r="AG309" s="4" t="s">
        <v>4780</v>
      </c>
      <c r="AH309" s="8">
        <v>1</v>
      </c>
      <c r="AI309" s="4" t="s">
        <v>4781</v>
      </c>
      <c r="AJ309" s="4" t="s">
        <v>4782</v>
      </c>
      <c r="AK309" s="4" t="s">
        <v>59</v>
      </c>
      <c r="AL309" s="4" t="s">
        <v>4783</v>
      </c>
      <c r="AM309" s="9">
        <v>0.25</v>
      </c>
      <c r="AN309" s="9">
        <v>0.5</v>
      </c>
      <c r="AO309" s="9">
        <v>0.75</v>
      </c>
      <c r="AP309" s="9">
        <v>1</v>
      </c>
      <c r="AQ309" s="6">
        <v>1</v>
      </c>
      <c r="AR309" s="5" t="s">
        <v>4784</v>
      </c>
      <c r="AS309" s="5" t="s">
        <v>4785</v>
      </c>
      <c r="AT309" s="4" t="s">
        <v>4786</v>
      </c>
      <c r="AU309" s="4" t="s">
        <v>4787</v>
      </c>
      <c r="AV309" s="4" t="s">
        <v>229</v>
      </c>
      <c r="AW309" s="4" t="s">
        <v>229</v>
      </c>
      <c r="AX309" s="4" t="s">
        <v>229</v>
      </c>
      <c r="AY309" s="4" t="s">
        <v>229</v>
      </c>
      <c r="AZ309" s="4" t="s">
        <v>229</v>
      </c>
      <c r="BA309" s="4" t="s">
        <v>229</v>
      </c>
      <c r="BB309" s="4" t="s">
        <v>229</v>
      </c>
      <c r="BC309" s="4" t="s">
        <v>229</v>
      </c>
      <c r="BD309" s="4" t="s">
        <v>229</v>
      </c>
      <c r="BE309" s="4" t="s">
        <v>229</v>
      </c>
      <c r="BF309" s="4" t="s">
        <v>229</v>
      </c>
      <c r="BG309" s="4" t="s">
        <v>229</v>
      </c>
      <c r="BH309" s="4" t="s">
        <v>229</v>
      </c>
      <c r="BI309" s="4" t="s">
        <v>229</v>
      </c>
      <c r="BJ309" s="4" t="s">
        <v>229</v>
      </c>
      <c r="BK309" s="4" t="s">
        <v>229</v>
      </c>
      <c r="BL309" s="4" t="s">
        <v>229</v>
      </c>
      <c r="BM309" s="4" t="s">
        <v>229</v>
      </c>
      <c r="BN309" s="4" t="s">
        <v>229</v>
      </c>
      <c r="BO309" s="4" t="s">
        <v>229</v>
      </c>
      <c r="BP309" s="4" t="s">
        <v>229</v>
      </c>
      <c r="BQ309" s="4" t="s">
        <v>229</v>
      </c>
      <c r="BR309" s="4" t="s">
        <v>229</v>
      </c>
      <c r="BS309" s="4" t="s">
        <v>229</v>
      </c>
      <c r="BT309" s="4" t="s">
        <v>229</v>
      </c>
      <c r="BU309" s="4" t="s">
        <v>229</v>
      </c>
      <c r="BV309" s="4" t="s">
        <v>229</v>
      </c>
      <c r="BY309" s="63">
        <v>50000</v>
      </c>
    </row>
    <row r="310" spans="1:77" ht="15.75" hidden="1">
      <c r="A310" s="48" t="s">
        <v>15751</v>
      </c>
      <c r="B310" s="3" t="s">
        <v>4754</v>
      </c>
      <c r="C310" s="4" t="s">
        <v>4755</v>
      </c>
      <c r="D310" s="4" t="s">
        <v>4756</v>
      </c>
      <c r="E310" s="4" t="s">
        <v>4757</v>
      </c>
      <c r="F310" s="4" t="s">
        <v>4758</v>
      </c>
      <c r="G310" s="4" t="s">
        <v>4759</v>
      </c>
      <c r="H310" s="3" t="s">
        <v>248</v>
      </c>
      <c r="I310" s="4" t="s">
        <v>249</v>
      </c>
      <c r="J310" s="4" t="s">
        <v>4997</v>
      </c>
      <c r="K310" s="5" t="s">
        <v>4998</v>
      </c>
      <c r="L310" s="6">
        <v>2</v>
      </c>
      <c r="M310" s="5" t="s">
        <v>22</v>
      </c>
      <c r="N310" s="79" t="s">
        <v>497</v>
      </c>
      <c r="O310" s="4" t="s">
        <v>137</v>
      </c>
      <c r="P310" s="79" t="s">
        <v>3581</v>
      </c>
      <c r="Q310" s="4" t="s">
        <v>179</v>
      </c>
      <c r="R310" s="79">
        <v>16</v>
      </c>
      <c r="S310" s="4" t="s">
        <v>31</v>
      </c>
      <c r="T310" s="62" t="str">
        <f t="shared" si="4"/>
        <v>16. Paz, justicia e instituciones sólidas</v>
      </c>
      <c r="U310" s="79" t="s">
        <v>349</v>
      </c>
      <c r="V310" s="4" t="s">
        <v>34</v>
      </c>
      <c r="W310" s="79" t="s">
        <v>528</v>
      </c>
      <c r="X310" s="4" t="s">
        <v>37</v>
      </c>
      <c r="Y310" s="79" t="s">
        <v>349</v>
      </c>
      <c r="Z310" s="4" t="s">
        <v>252</v>
      </c>
      <c r="AA310" s="51" t="s">
        <v>16524</v>
      </c>
      <c r="AB310" s="3" t="s">
        <v>253</v>
      </c>
      <c r="AC310" s="4" t="s">
        <v>254</v>
      </c>
      <c r="AD310" s="4" t="s">
        <v>4999</v>
      </c>
      <c r="AE310" s="4" t="s">
        <v>4763</v>
      </c>
      <c r="AF310" s="4" t="s">
        <v>5000</v>
      </c>
      <c r="AG310" s="4" t="s">
        <v>5001</v>
      </c>
      <c r="AH310" s="8">
        <v>1</v>
      </c>
      <c r="AI310" s="4" t="s">
        <v>5002</v>
      </c>
      <c r="AJ310" s="4" t="s">
        <v>5003</v>
      </c>
      <c r="AK310" s="4" t="s">
        <v>59</v>
      </c>
      <c r="AL310" s="4" t="s">
        <v>5004</v>
      </c>
      <c r="AM310" s="9">
        <v>0.31</v>
      </c>
      <c r="AN310" s="9">
        <v>0.56999999999999995</v>
      </c>
      <c r="AO310" s="9">
        <v>0.78</v>
      </c>
      <c r="AP310" s="9">
        <v>1</v>
      </c>
      <c r="AQ310" s="6">
        <v>1</v>
      </c>
      <c r="AR310" s="5" t="s">
        <v>5005</v>
      </c>
      <c r="AS310" s="5" t="s">
        <v>5006</v>
      </c>
      <c r="AT310" s="4" t="s">
        <v>5007</v>
      </c>
      <c r="AU310" s="4" t="s">
        <v>5008</v>
      </c>
      <c r="AV310" s="4" t="s">
        <v>5009</v>
      </c>
      <c r="AW310" s="4" t="s">
        <v>5010</v>
      </c>
      <c r="AX310" s="4" t="s">
        <v>2657</v>
      </c>
      <c r="AY310" s="4" t="s">
        <v>5011</v>
      </c>
      <c r="AZ310" s="4" t="s">
        <v>5012</v>
      </c>
      <c r="BA310" s="4" t="s">
        <v>5013</v>
      </c>
      <c r="BB310" s="4" t="s">
        <v>5014</v>
      </c>
      <c r="BC310" s="4" t="s">
        <v>5015</v>
      </c>
      <c r="BD310" s="4" t="s">
        <v>2244</v>
      </c>
      <c r="BE310" s="4" t="s">
        <v>229</v>
      </c>
      <c r="BF310" s="4" t="s">
        <v>229</v>
      </c>
      <c r="BG310" s="4" t="s">
        <v>229</v>
      </c>
      <c r="BH310" s="4" t="s">
        <v>229</v>
      </c>
      <c r="BI310" s="4" t="s">
        <v>229</v>
      </c>
      <c r="BJ310" s="4" t="s">
        <v>229</v>
      </c>
      <c r="BK310" s="4" t="s">
        <v>229</v>
      </c>
      <c r="BL310" s="4" t="s">
        <v>229</v>
      </c>
      <c r="BM310" s="4" t="s">
        <v>229</v>
      </c>
      <c r="BN310" s="4" t="s">
        <v>229</v>
      </c>
      <c r="BO310" s="4" t="s">
        <v>229</v>
      </c>
      <c r="BP310" s="4" t="s">
        <v>229</v>
      </c>
      <c r="BQ310" s="4" t="s">
        <v>229</v>
      </c>
      <c r="BR310" s="4" t="s">
        <v>229</v>
      </c>
      <c r="BS310" s="4" t="s">
        <v>229</v>
      </c>
      <c r="BT310" s="4" t="s">
        <v>229</v>
      </c>
      <c r="BU310" s="4" t="s">
        <v>229</v>
      </c>
      <c r="BV310" s="4" t="s">
        <v>229</v>
      </c>
      <c r="BY310" s="63">
        <v>800000</v>
      </c>
    </row>
    <row r="311" spans="1:77" ht="15.75" hidden="1">
      <c r="A311" s="48" t="s">
        <v>15752</v>
      </c>
      <c r="B311" s="3" t="s">
        <v>4754</v>
      </c>
      <c r="C311" s="4" t="s">
        <v>4755</v>
      </c>
      <c r="D311" s="4" t="s">
        <v>4756</v>
      </c>
      <c r="E311" s="4" t="s">
        <v>4757</v>
      </c>
      <c r="F311" s="4" t="s">
        <v>4758</v>
      </c>
      <c r="G311" s="4" t="s">
        <v>4759</v>
      </c>
      <c r="H311" s="3" t="s">
        <v>263</v>
      </c>
      <c r="I311" s="4" t="s">
        <v>264</v>
      </c>
      <c r="J311" s="4" t="s">
        <v>5016</v>
      </c>
      <c r="K311" s="5" t="s">
        <v>5017</v>
      </c>
      <c r="L311" s="6">
        <v>1</v>
      </c>
      <c r="M311" s="5" t="s">
        <v>125</v>
      </c>
      <c r="N311" s="79">
        <v>5</v>
      </c>
      <c r="O311" s="5" t="s">
        <v>134</v>
      </c>
      <c r="P311" s="79">
        <v>0</v>
      </c>
      <c r="Q311" s="5" t="s">
        <v>134</v>
      </c>
      <c r="R311" s="79">
        <v>5</v>
      </c>
      <c r="S311" s="4" t="s">
        <v>268</v>
      </c>
      <c r="T311" s="62" t="str">
        <f t="shared" si="4"/>
        <v xml:space="preserve">5. Igualdad de género </v>
      </c>
      <c r="U311" s="79" t="s">
        <v>497</v>
      </c>
      <c r="V311" s="4" t="s">
        <v>34</v>
      </c>
      <c r="W311" s="79" t="s">
        <v>349</v>
      </c>
      <c r="X311" s="4" t="s">
        <v>269</v>
      </c>
      <c r="Y311" s="79" t="s">
        <v>840</v>
      </c>
      <c r="Z311" s="4" t="s">
        <v>270</v>
      </c>
      <c r="AA311" s="51" t="s">
        <v>16479</v>
      </c>
      <c r="AB311" s="3" t="s">
        <v>271</v>
      </c>
      <c r="AC311" s="4" t="s">
        <v>272</v>
      </c>
      <c r="AD311" s="4" t="s">
        <v>5018</v>
      </c>
      <c r="AE311" s="4" t="s">
        <v>5019</v>
      </c>
      <c r="AF311" s="4" t="s">
        <v>5020</v>
      </c>
      <c r="AG311" s="4" t="s">
        <v>5021</v>
      </c>
      <c r="AH311" s="8">
        <v>1</v>
      </c>
      <c r="AI311" s="4" t="s">
        <v>5022</v>
      </c>
      <c r="AJ311" s="4" t="s">
        <v>5023</v>
      </c>
      <c r="AK311" s="4" t="s">
        <v>59</v>
      </c>
      <c r="AL311" s="4" t="s">
        <v>4795</v>
      </c>
      <c r="AM311" s="9">
        <v>0.19</v>
      </c>
      <c r="AN311" s="9">
        <v>0.38</v>
      </c>
      <c r="AO311" s="9">
        <v>0.56000000000000005</v>
      </c>
      <c r="AP311" s="9">
        <v>1</v>
      </c>
      <c r="AQ311" s="6">
        <v>1</v>
      </c>
      <c r="AR311" s="5" t="s">
        <v>5024</v>
      </c>
      <c r="AS311" s="5" t="s">
        <v>5025</v>
      </c>
      <c r="AT311" s="4" t="s">
        <v>4798</v>
      </c>
      <c r="AU311" s="4" t="s">
        <v>1418</v>
      </c>
      <c r="AV311" s="4" t="s">
        <v>229</v>
      </c>
      <c r="AW311" s="4" t="s">
        <v>229</v>
      </c>
      <c r="AX311" s="4" t="s">
        <v>229</v>
      </c>
      <c r="AY311" s="4" t="s">
        <v>229</v>
      </c>
      <c r="AZ311" s="4" t="s">
        <v>229</v>
      </c>
      <c r="BA311" s="4" t="s">
        <v>229</v>
      </c>
      <c r="BB311" s="4" t="s">
        <v>229</v>
      </c>
      <c r="BC311" s="4" t="s">
        <v>229</v>
      </c>
      <c r="BD311" s="4" t="s">
        <v>229</v>
      </c>
      <c r="BE311" s="4" t="s">
        <v>229</v>
      </c>
      <c r="BF311" s="4" t="s">
        <v>229</v>
      </c>
      <c r="BG311" s="4" t="s">
        <v>229</v>
      </c>
      <c r="BH311" s="4" t="s">
        <v>229</v>
      </c>
      <c r="BI311" s="4" t="s">
        <v>229</v>
      </c>
      <c r="BJ311" s="4" t="s">
        <v>229</v>
      </c>
      <c r="BK311" s="4" t="s">
        <v>229</v>
      </c>
      <c r="BL311" s="4" t="s">
        <v>229</v>
      </c>
      <c r="BM311" s="4" t="s">
        <v>229</v>
      </c>
      <c r="BN311" s="4" t="s">
        <v>229</v>
      </c>
      <c r="BO311" s="4" t="s">
        <v>229</v>
      </c>
      <c r="BP311" s="4" t="s">
        <v>229</v>
      </c>
      <c r="BQ311" s="4" t="s">
        <v>229</v>
      </c>
      <c r="BR311" s="4" t="s">
        <v>229</v>
      </c>
      <c r="BS311" s="4" t="s">
        <v>229</v>
      </c>
      <c r="BT311" s="4" t="s">
        <v>229</v>
      </c>
      <c r="BU311" s="4" t="s">
        <v>229</v>
      </c>
      <c r="BV311" s="4" t="s">
        <v>229</v>
      </c>
      <c r="BY311" s="63">
        <v>2680000</v>
      </c>
    </row>
    <row r="312" spans="1:77" ht="15.75" hidden="1">
      <c r="A312" s="48" t="s">
        <v>15753</v>
      </c>
      <c r="B312" s="3" t="s">
        <v>4754</v>
      </c>
      <c r="C312" s="4" t="s">
        <v>4755</v>
      </c>
      <c r="D312" s="4" t="s">
        <v>4756</v>
      </c>
      <c r="E312" s="4" t="s">
        <v>4757</v>
      </c>
      <c r="F312" s="4" t="s">
        <v>4758</v>
      </c>
      <c r="G312" s="4" t="s">
        <v>4759</v>
      </c>
      <c r="H312" s="3" t="s">
        <v>282</v>
      </c>
      <c r="I312" s="4" t="s">
        <v>283</v>
      </c>
      <c r="J312" s="4" t="s">
        <v>5026</v>
      </c>
      <c r="K312" s="5" t="s">
        <v>5027</v>
      </c>
      <c r="L312" s="6">
        <v>1</v>
      </c>
      <c r="M312" s="5" t="s">
        <v>125</v>
      </c>
      <c r="N312" s="79">
        <v>6</v>
      </c>
      <c r="O312" s="4" t="s">
        <v>135</v>
      </c>
      <c r="P312" s="79">
        <v>0</v>
      </c>
      <c r="Q312" s="4" t="s">
        <v>135</v>
      </c>
      <c r="R312" s="79">
        <v>10</v>
      </c>
      <c r="S312" s="4" t="s">
        <v>286</v>
      </c>
      <c r="T312" s="62" t="str">
        <f t="shared" si="4"/>
        <v xml:space="preserve">10. Reducción de las desigualdades </v>
      </c>
      <c r="U312" s="79" t="s">
        <v>497</v>
      </c>
      <c r="V312" s="4" t="s">
        <v>34</v>
      </c>
      <c r="W312" s="79" t="s">
        <v>349</v>
      </c>
      <c r="X312" s="4" t="s">
        <v>269</v>
      </c>
      <c r="Y312" s="79" t="s">
        <v>840</v>
      </c>
      <c r="Z312" s="4" t="s">
        <v>270</v>
      </c>
      <c r="AA312" s="51" t="s">
        <v>16479</v>
      </c>
      <c r="AB312" s="3" t="s">
        <v>287</v>
      </c>
      <c r="AC312" s="4" t="s">
        <v>288</v>
      </c>
      <c r="AD312" s="4" t="s">
        <v>5028</v>
      </c>
      <c r="AE312" s="4" t="s">
        <v>4763</v>
      </c>
      <c r="AF312" s="4" t="s">
        <v>5029</v>
      </c>
      <c r="AG312" s="4" t="s">
        <v>5030</v>
      </c>
      <c r="AH312" s="8">
        <v>1</v>
      </c>
      <c r="AI312" s="4" t="s">
        <v>5031</v>
      </c>
      <c r="AJ312" s="4" t="s">
        <v>5032</v>
      </c>
      <c r="AK312" s="4" t="s">
        <v>59</v>
      </c>
      <c r="AL312" s="4" t="s">
        <v>4795</v>
      </c>
      <c r="AM312" s="9">
        <v>0.4</v>
      </c>
      <c r="AN312" s="9">
        <v>0.47</v>
      </c>
      <c r="AO312" s="9">
        <v>1</v>
      </c>
      <c r="AP312" s="9">
        <v>1</v>
      </c>
      <c r="AQ312" s="6">
        <v>1</v>
      </c>
      <c r="AR312" s="5" t="s">
        <v>5033</v>
      </c>
      <c r="AS312" s="5" t="s">
        <v>5034</v>
      </c>
      <c r="AT312" s="4" t="s">
        <v>4798</v>
      </c>
      <c r="AU312" s="4" t="s">
        <v>1418</v>
      </c>
      <c r="AV312" s="4" t="s">
        <v>229</v>
      </c>
      <c r="AW312" s="4" t="s">
        <v>229</v>
      </c>
      <c r="AX312" s="4" t="s">
        <v>229</v>
      </c>
      <c r="AY312" s="4" t="s">
        <v>229</v>
      </c>
      <c r="AZ312" s="4" t="s">
        <v>229</v>
      </c>
      <c r="BA312" s="4" t="s">
        <v>229</v>
      </c>
      <c r="BB312" s="4" t="s">
        <v>229</v>
      </c>
      <c r="BC312" s="4" t="s">
        <v>229</v>
      </c>
      <c r="BD312" s="4" t="s">
        <v>229</v>
      </c>
      <c r="BE312" s="4" t="s">
        <v>229</v>
      </c>
      <c r="BF312" s="4" t="s">
        <v>229</v>
      </c>
      <c r="BG312" s="4" t="s">
        <v>229</v>
      </c>
      <c r="BH312" s="4" t="s">
        <v>229</v>
      </c>
      <c r="BI312" s="4" t="s">
        <v>229</v>
      </c>
      <c r="BJ312" s="4" t="s">
        <v>229</v>
      </c>
      <c r="BK312" s="4" t="s">
        <v>229</v>
      </c>
      <c r="BL312" s="4" t="s">
        <v>229</v>
      </c>
      <c r="BM312" s="4" t="s">
        <v>229</v>
      </c>
      <c r="BN312" s="4" t="s">
        <v>229</v>
      </c>
      <c r="BO312" s="4" t="s">
        <v>229</v>
      </c>
      <c r="BP312" s="4" t="s">
        <v>229</v>
      </c>
      <c r="BQ312" s="4" t="s">
        <v>229</v>
      </c>
      <c r="BR312" s="4" t="s">
        <v>229</v>
      </c>
      <c r="BS312" s="4" t="s">
        <v>229</v>
      </c>
      <c r="BT312" s="4" t="s">
        <v>229</v>
      </c>
      <c r="BU312" s="4" t="s">
        <v>229</v>
      </c>
      <c r="BV312" s="4" t="s">
        <v>229</v>
      </c>
      <c r="BY312" s="63">
        <v>16637500</v>
      </c>
    </row>
    <row r="313" spans="1:77" ht="15.75" hidden="1">
      <c r="A313" s="48" t="s">
        <v>15754</v>
      </c>
      <c r="B313" s="3" t="s">
        <v>4754</v>
      </c>
      <c r="C313" s="4" t="s">
        <v>4755</v>
      </c>
      <c r="D313" s="4" t="s">
        <v>5049</v>
      </c>
      <c r="E313" s="4" t="s">
        <v>4757</v>
      </c>
      <c r="F313" s="4" t="s">
        <v>4758</v>
      </c>
      <c r="G313" s="4" t="s">
        <v>4759</v>
      </c>
      <c r="H313" s="3" t="s">
        <v>345</v>
      </c>
      <c r="I313" s="4" t="s">
        <v>346</v>
      </c>
      <c r="J313" s="4" t="s">
        <v>347</v>
      </c>
      <c r="K313" s="5" t="s">
        <v>5050</v>
      </c>
      <c r="L313" s="6">
        <v>1</v>
      </c>
      <c r="M313" s="5" t="s">
        <v>125</v>
      </c>
      <c r="N313" s="79" t="s">
        <v>351</v>
      </c>
      <c r="O313" s="4" t="s">
        <v>135</v>
      </c>
      <c r="P313" s="79" t="s">
        <v>497</v>
      </c>
      <c r="Q313" s="4" t="s">
        <v>167</v>
      </c>
      <c r="R313" s="79" t="s">
        <v>1593</v>
      </c>
      <c r="S313" s="4" t="s">
        <v>286</v>
      </c>
      <c r="T313" s="62" t="str">
        <f t="shared" si="4"/>
        <v xml:space="preserve">10. Reducción de las desigualdades </v>
      </c>
      <c r="U313" s="79" t="s">
        <v>349</v>
      </c>
      <c r="V313" s="4" t="s">
        <v>350</v>
      </c>
      <c r="W313" s="79" t="s">
        <v>351</v>
      </c>
      <c r="X313" s="4" t="s">
        <v>352</v>
      </c>
      <c r="Y313" s="79" t="s">
        <v>353</v>
      </c>
      <c r="Z313" s="4" t="s">
        <v>354</v>
      </c>
      <c r="AA313" s="51" t="s">
        <v>1351</v>
      </c>
      <c r="AB313" s="3" t="s">
        <v>2510</v>
      </c>
      <c r="AC313" s="4" t="s">
        <v>355</v>
      </c>
      <c r="AD313" s="4" t="s">
        <v>356</v>
      </c>
      <c r="AE313" s="4" t="s">
        <v>357</v>
      </c>
      <c r="AF313" s="4" t="s">
        <v>358</v>
      </c>
      <c r="AG313" s="4" t="s">
        <v>359</v>
      </c>
      <c r="AH313" s="8">
        <v>1</v>
      </c>
      <c r="AI313" s="4" t="s">
        <v>360</v>
      </c>
      <c r="AJ313" s="4" t="s">
        <v>361</v>
      </c>
      <c r="AK313" s="4" t="s">
        <v>59</v>
      </c>
      <c r="AL313" s="4" t="s">
        <v>362</v>
      </c>
      <c r="AM313" s="3">
        <v>0</v>
      </c>
      <c r="AN313" s="3">
        <v>0.5</v>
      </c>
      <c r="AO313" s="3">
        <v>1</v>
      </c>
      <c r="AP313" s="3">
        <v>1</v>
      </c>
      <c r="AQ313" s="3">
        <v>1</v>
      </c>
      <c r="AR313" s="4" t="s">
        <v>363</v>
      </c>
      <c r="AS313" s="4" t="s">
        <v>364</v>
      </c>
      <c r="AT313" s="4" t="s">
        <v>362</v>
      </c>
      <c r="AU313" s="4" t="s">
        <v>362</v>
      </c>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Y313" s="63">
        <v>409000</v>
      </c>
    </row>
    <row r="314" spans="1:77" ht="15.75" hidden="1">
      <c r="A314" s="48" t="s">
        <v>15755</v>
      </c>
      <c r="B314" s="3" t="s">
        <v>4754</v>
      </c>
      <c r="C314" s="4" t="s">
        <v>4755</v>
      </c>
      <c r="D314" s="4" t="s">
        <v>4756</v>
      </c>
      <c r="E314" s="4" t="s">
        <v>4757</v>
      </c>
      <c r="F314" s="4" t="s">
        <v>4758</v>
      </c>
      <c r="G314" s="4" t="s">
        <v>4759</v>
      </c>
      <c r="H314" s="3" t="s">
        <v>1243</v>
      </c>
      <c r="I314" s="4" t="s">
        <v>1244</v>
      </c>
      <c r="J314" s="4" t="s">
        <v>5035</v>
      </c>
      <c r="K314" s="5" t="s">
        <v>5036</v>
      </c>
      <c r="L314" s="6">
        <v>1</v>
      </c>
      <c r="M314" s="5" t="s">
        <v>125</v>
      </c>
      <c r="N314" s="79">
        <v>6</v>
      </c>
      <c r="O314" s="5" t="s">
        <v>135</v>
      </c>
      <c r="P314" s="79">
        <v>0</v>
      </c>
      <c r="Q314" s="5" t="s">
        <v>135</v>
      </c>
      <c r="R314" s="79">
        <v>10</v>
      </c>
      <c r="S314" s="4" t="s">
        <v>286</v>
      </c>
      <c r="T314" s="62" t="str">
        <f t="shared" si="4"/>
        <v xml:space="preserve">10. Reducción de las desigualdades </v>
      </c>
      <c r="U314" s="79" t="s">
        <v>349</v>
      </c>
      <c r="V314" s="4" t="s">
        <v>350</v>
      </c>
      <c r="W314" s="79" t="s">
        <v>351</v>
      </c>
      <c r="X314" s="4" t="s">
        <v>352</v>
      </c>
      <c r="Y314" s="79" t="s">
        <v>353</v>
      </c>
      <c r="Z314" s="4" t="s">
        <v>354</v>
      </c>
      <c r="AA314" s="51" t="s">
        <v>1351</v>
      </c>
      <c r="AB314" s="3" t="s">
        <v>1247</v>
      </c>
      <c r="AC314" s="4" t="s">
        <v>1248</v>
      </c>
      <c r="AD314" s="4" t="s">
        <v>5037</v>
      </c>
      <c r="AE314" s="4" t="s">
        <v>4935</v>
      </c>
      <c r="AF314" s="4" t="s">
        <v>5038</v>
      </c>
      <c r="AG314" s="4" t="s">
        <v>5039</v>
      </c>
      <c r="AH314" s="8">
        <v>1</v>
      </c>
      <c r="AI314" s="4" t="s">
        <v>5040</v>
      </c>
      <c r="AJ314" s="4" t="s">
        <v>5041</v>
      </c>
      <c r="AK314" s="4" t="s">
        <v>59</v>
      </c>
      <c r="AL314" s="4" t="s">
        <v>5042</v>
      </c>
      <c r="AM314" s="9">
        <v>0.31</v>
      </c>
      <c r="AN314" s="9">
        <v>0.35</v>
      </c>
      <c r="AO314" s="9">
        <v>0.98</v>
      </c>
      <c r="AP314" s="9">
        <v>1</v>
      </c>
      <c r="AQ314" s="6">
        <v>1</v>
      </c>
      <c r="AR314" s="5" t="s">
        <v>5043</v>
      </c>
      <c r="AS314" s="5" t="s">
        <v>5044</v>
      </c>
      <c r="AT314" s="4" t="s">
        <v>4809</v>
      </c>
      <c r="AU314" s="4" t="s">
        <v>4810</v>
      </c>
      <c r="AV314" s="4" t="s">
        <v>5045</v>
      </c>
      <c r="AW314" s="4" t="s">
        <v>4879</v>
      </c>
      <c r="AX314" s="4" t="s">
        <v>3756</v>
      </c>
      <c r="AY314" s="4" t="s">
        <v>5046</v>
      </c>
      <c r="AZ314" s="4" t="s">
        <v>4879</v>
      </c>
      <c r="BA314" s="4" t="s">
        <v>3756</v>
      </c>
      <c r="BB314" s="4" t="s">
        <v>5047</v>
      </c>
      <c r="BC314" s="4" t="s">
        <v>4838</v>
      </c>
      <c r="BD314" s="4" t="s">
        <v>3017</v>
      </c>
      <c r="BE314" s="4" t="s">
        <v>5048</v>
      </c>
      <c r="BF314" s="4" t="s">
        <v>4798</v>
      </c>
      <c r="BG314" s="4" t="s">
        <v>1418</v>
      </c>
      <c r="BH314" s="4" t="s">
        <v>229</v>
      </c>
      <c r="BI314" s="4" t="s">
        <v>229</v>
      </c>
      <c r="BJ314" s="4" t="s">
        <v>229</v>
      </c>
      <c r="BK314" s="4" t="s">
        <v>229</v>
      </c>
      <c r="BL314" s="4" t="s">
        <v>229</v>
      </c>
      <c r="BM314" s="4" t="s">
        <v>229</v>
      </c>
      <c r="BN314" s="4" t="s">
        <v>229</v>
      </c>
      <c r="BO314" s="4" t="s">
        <v>229</v>
      </c>
      <c r="BP314" s="4" t="s">
        <v>229</v>
      </c>
      <c r="BQ314" s="4" t="s">
        <v>229</v>
      </c>
      <c r="BR314" s="4" t="s">
        <v>229</v>
      </c>
      <c r="BS314" s="4" t="s">
        <v>229</v>
      </c>
      <c r="BT314" s="4" t="s">
        <v>229</v>
      </c>
      <c r="BU314" s="4" t="s">
        <v>229</v>
      </c>
      <c r="BV314" s="4" t="s">
        <v>229</v>
      </c>
      <c r="BY314" s="63">
        <v>299074372</v>
      </c>
    </row>
    <row r="315" spans="1:77" ht="15.75" hidden="1">
      <c r="A315" s="48" t="s">
        <v>15734</v>
      </c>
      <c r="B315" s="3" t="s">
        <v>4754</v>
      </c>
      <c r="C315" s="4" t="s">
        <v>4755</v>
      </c>
      <c r="D315" s="4" t="s">
        <v>4756</v>
      </c>
      <c r="E315" s="4" t="s">
        <v>4757</v>
      </c>
      <c r="F315" s="4" t="s">
        <v>4758</v>
      </c>
      <c r="G315" s="4" t="s">
        <v>4759</v>
      </c>
      <c r="H315" s="3" t="s">
        <v>1400</v>
      </c>
      <c r="I315" s="4" t="s">
        <v>1401</v>
      </c>
      <c r="J315" s="4" t="s">
        <v>4788</v>
      </c>
      <c r="K315" s="5" t="s">
        <v>4789</v>
      </c>
      <c r="L315" s="6">
        <v>2</v>
      </c>
      <c r="M315" s="5" t="s">
        <v>22</v>
      </c>
      <c r="N315" s="79">
        <v>3</v>
      </c>
      <c r="O315" s="5" t="s">
        <v>138</v>
      </c>
      <c r="P315" s="79">
        <v>4</v>
      </c>
      <c r="Q315" s="5" t="s">
        <v>186</v>
      </c>
      <c r="R315" s="79">
        <v>15</v>
      </c>
      <c r="S315" s="4" t="s">
        <v>927</v>
      </c>
      <c r="T315" s="62" t="str">
        <f t="shared" si="4"/>
        <v>15. Vida de ecosistemas terrestres</v>
      </c>
      <c r="U315" s="79" t="s">
        <v>349</v>
      </c>
      <c r="V315" s="4" t="s">
        <v>350</v>
      </c>
      <c r="W315" s="79" t="s">
        <v>497</v>
      </c>
      <c r="X315" s="4" t="s">
        <v>928</v>
      </c>
      <c r="Y315" s="79" t="s">
        <v>351</v>
      </c>
      <c r="Z315" s="4" t="s">
        <v>1404</v>
      </c>
      <c r="AA315" s="51" t="s">
        <v>945</v>
      </c>
      <c r="AB315" s="3" t="s">
        <v>1405</v>
      </c>
      <c r="AC315" s="4" t="s">
        <v>1406</v>
      </c>
      <c r="AD315" s="4" t="s">
        <v>4790</v>
      </c>
      <c r="AE315" s="4" t="s">
        <v>4763</v>
      </c>
      <c r="AF315" s="4" t="s">
        <v>4791</v>
      </c>
      <c r="AG315" s="4" t="s">
        <v>4792</v>
      </c>
      <c r="AH315" s="8">
        <v>1</v>
      </c>
      <c r="AI315" s="4" t="s">
        <v>4793</v>
      </c>
      <c r="AJ315" s="4" t="s">
        <v>4794</v>
      </c>
      <c r="AK315" s="4" t="s">
        <v>59</v>
      </c>
      <c r="AL315" s="4" t="s">
        <v>4795</v>
      </c>
      <c r="AM315" s="9">
        <v>0.24</v>
      </c>
      <c r="AN315" s="9">
        <v>0.5</v>
      </c>
      <c r="AO315" s="9">
        <v>0.73</v>
      </c>
      <c r="AP315" s="9">
        <v>1</v>
      </c>
      <c r="AQ315" s="6">
        <v>1</v>
      </c>
      <c r="AR315" s="5" t="s">
        <v>4796</v>
      </c>
      <c r="AS315" s="5" t="s">
        <v>4797</v>
      </c>
      <c r="AT315" s="4" t="s">
        <v>4798</v>
      </c>
      <c r="AU315" s="4" t="s">
        <v>1418</v>
      </c>
      <c r="AV315" s="4" t="s">
        <v>229</v>
      </c>
      <c r="AW315" s="4" t="s">
        <v>229</v>
      </c>
      <c r="AX315" s="4" t="s">
        <v>229</v>
      </c>
      <c r="AY315" s="4" t="s">
        <v>229</v>
      </c>
      <c r="AZ315" s="4" t="s">
        <v>229</v>
      </c>
      <c r="BA315" s="4" t="s">
        <v>229</v>
      </c>
      <c r="BB315" s="4" t="s">
        <v>229</v>
      </c>
      <c r="BC315" s="4" t="s">
        <v>229</v>
      </c>
      <c r="BD315" s="4" t="s">
        <v>229</v>
      </c>
      <c r="BE315" s="4" t="s">
        <v>229</v>
      </c>
      <c r="BF315" s="4" t="s">
        <v>229</v>
      </c>
      <c r="BG315" s="4" t="s">
        <v>229</v>
      </c>
      <c r="BH315" s="4" t="s">
        <v>229</v>
      </c>
      <c r="BI315" s="4" t="s">
        <v>229</v>
      </c>
      <c r="BJ315" s="4" t="s">
        <v>229</v>
      </c>
      <c r="BK315" s="4" t="s">
        <v>229</v>
      </c>
      <c r="BL315" s="4" t="s">
        <v>229</v>
      </c>
      <c r="BM315" s="4" t="s">
        <v>229</v>
      </c>
      <c r="BN315" s="4" t="s">
        <v>229</v>
      </c>
      <c r="BO315" s="4" t="s">
        <v>229</v>
      </c>
      <c r="BP315" s="4" t="s">
        <v>229</v>
      </c>
      <c r="BQ315" s="4" t="s">
        <v>229</v>
      </c>
      <c r="BR315" s="4" t="s">
        <v>229</v>
      </c>
      <c r="BS315" s="4" t="s">
        <v>229</v>
      </c>
      <c r="BT315" s="4" t="s">
        <v>229</v>
      </c>
      <c r="BU315" s="4" t="s">
        <v>229</v>
      </c>
      <c r="BV315" s="4" t="s">
        <v>229</v>
      </c>
      <c r="BX315" t="s">
        <v>945</v>
      </c>
      <c r="BY315" s="63">
        <v>1006191679.0799999</v>
      </c>
    </row>
    <row r="316" spans="1:77" ht="15.75" hidden="1">
      <c r="A316" s="48" t="s">
        <v>15735</v>
      </c>
      <c r="B316" s="3" t="s">
        <v>4754</v>
      </c>
      <c r="C316" s="4" t="s">
        <v>4755</v>
      </c>
      <c r="D316" s="4" t="s">
        <v>4756</v>
      </c>
      <c r="E316" s="4" t="s">
        <v>4757</v>
      </c>
      <c r="F316" s="4" t="s">
        <v>4758</v>
      </c>
      <c r="G316" s="4" t="s">
        <v>4759</v>
      </c>
      <c r="H316" s="3" t="s">
        <v>923</v>
      </c>
      <c r="I316" s="4" t="s">
        <v>924</v>
      </c>
      <c r="J316" s="4" t="s">
        <v>4799</v>
      </c>
      <c r="K316" s="5" t="s">
        <v>4800</v>
      </c>
      <c r="L316" s="6">
        <v>2</v>
      </c>
      <c r="M316" s="5" t="s">
        <v>22</v>
      </c>
      <c r="N316" s="79">
        <v>3</v>
      </c>
      <c r="O316" s="4" t="s">
        <v>138</v>
      </c>
      <c r="P316" s="79">
        <v>4</v>
      </c>
      <c r="Q316" s="4" t="s">
        <v>186</v>
      </c>
      <c r="R316" s="79">
        <v>15</v>
      </c>
      <c r="S316" s="4" t="s">
        <v>927</v>
      </c>
      <c r="T316" s="62" t="str">
        <f t="shared" si="4"/>
        <v>15. Vida de ecosistemas terrestres</v>
      </c>
      <c r="U316" s="79" t="s">
        <v>349</v>
      </c>
      <c r="V316" s="4" t="s">
        <v>350</v>
      </c>
      <c r="W316" s="79" t="s">
        <v>497</v>
      </c>
      <c r="X316" s="4" t="s">
        <v>928</v>
      </c>
      <c r="Y316" s="79" t="s">
        <v>840</v>
      </c>
      <c r="Z316" s="4" t="s">
        <v>929</v>
      </c>
      <c r="AA316" s="51" t="s">
        <v>16492</v>
      </c>
      <c r="AB316" s="3" t="s">
        <v>930</v>
      </c>
      <c r="AC316" s="4" t="s">
        <v>931</v>
      </c>
      <c r="AD316" s="4" t="s">
        <v>4801</v>
      </c>
      <c r="AE316" s="4" t="s">
        <v>4763</v>
      </c>
      <c r="AF316" s="4" t="s">
        <v>4802</v>
      </c>
      <c r="AG316" s="4" t="s">
        <v>4803</v>
      </c>
      <c r="AH316" s="8">
        <v>1</v>
      </c>
      <c r="AI316" s="4" t="s">
        <v>4804</v>
      </c>
      <c r="AJ316" s="4" t="s">
        <v>4805</v>
      </c>
      <c r="AK316" s="4" t="s">
        <v>59</v>
      </c>
      <c r="AL316" s="4" t="s">
        <v>4806</v>
      </c>
      <c r="AM316" s="9">
        <v>0.24</v>
      </c>
      <c r="AN316" s="9">
        <v>0.5</v>
      </c>
      <c r="AO316" s="9">
        <v>0.75</v>
      </c>
      <c r="AP316" s="9">
        <v>1</v>
      </c>
      <c r="AQ316" s="6">
        <v>1</v>
      </c>
      <c r="AR316" s="5" t="s">
        <v>4807</v>
      </c>
      <c r="AS316" s="5" t="s">
        <v>4808</v>
      </c>
      <c r="AT316" s="4" t="s">
        <v>4809</v>
      </c>
      <c r="AU316" s="4" t="s">
        <v>4810</v>
      </c>
      <c r="AV316" s="4" t="s">
        <v>4811</v>
      </c>
      <c r="AW316" s="4" t="s">
        <v>4809</v>
      </c>
      <c r="AX316" s="4" t="s">
        <v>4810</v>
      </c>
      <c r="AY316" s="4" t="s">
        <v>4812</v>
      </c>
      <c r="AZ316" s="4" t="s">
        <v>4809</v>
      </c>
      <c r="BA316" s="4" t="s">
        <v>4810</v>
      </c>
      <c r="BB316" s="4" t="s">
        <v>4813</v>
      </c>
      <c r="BC316" s="4" t="s">
        <v>4809</v>
      </c>
      <c r="BD316" s="4" t="s">
        <v>4810</v>
      </c>
      <c r="BE316" s="4" t="s">
        <v>4814</v>
      </c>
      <c r="BF316" s="4" t="s">
        <v>4815</v>
      </c>
      <c r="BG316" s="4" t="s">
        <v>3032</v>
      </c>
      <c r="BH316" s="4" t="s">
        <v>229</v>
      </c>
      <c r="BI316" s="4" t="s">
        <v>229</v>
      </c>
      <c r="BJ316" s="4" t="s">
        <v>229</v>
      </c>
      <c r="BK316" s="4" t="s">
        <v>229</v>
      </c>
      <c r="BL316" s="4" t="s">
        <v>229</v>
      </c>
      <c r="BM316" s="4" t="s">
        <v>229</v>
      </c>
      <c r="BN316" s="4" t="s">
        <v>229</v>
      </c>
      <c r="BO316" s="4" t="s">
        <v>229</v>
      </c>
      <c r="BP316" s="4" t="s">
        <v>229</v>
      </c>
      <c r="BQ316" s="4" t="s">
        <v>229</v>
      </c>
      <c r="BR316" s="4" t="s">
        <v>229</v>
      </c>
      <c r="BS316" s="4" t="s">
        <v>229</v>
      </c>
      <c r="BT316" s="4" t="s">
        <v>229</v>
      </c>
      <c r="BU316" s="4" t="s">
        <v>229</v>
      </c>
      <c r="BV316" s="4" t="s">
        <v>229</v>
      </c>
      <c r="BY316" s="63">
        <v>890000</v>
      </c>
    </row>
    <row r="317" spans="1:77" ht="15.75" hidden="1">
      <c r="A317" s="48" t="s">
        <v>15736</v>
      </c>
      <c r="B317" s="3" t="s">
        <v>4754</v>
      </c>
      <c r="C317" s="4" t="s">
        <v>4755</v>
      </c>
      <c r="D317" s="4" t="s">
        <v>4756</v>
      </c>
      <c r="E317" s="4" t="s">
        <v>4757</v>
      </c>
      <c r="F317" s="4" t="s">
        <v>4758</v>
      </c>
      <c r="G317" s="4" t="s">
        <v>4759</v>
      </c>
      <c r="H317" s="3" t="s">
        <v>946</v>
      </c>
      <c r="I317" s="4" t="s">
        <v>947</v>
      </c>
      <c r="J317" s="4" t="s">
        <v>4816</v>
      </c>
      <c r="K317" s="5" t="s">
        <v>4817</v>
      </c>
      <c r="L317" s="6">
        <v>2</v>
      </c>
      <c r="M317" s="5" t="s">
        <v>22</v>
      </c>
      <c r="N317" s="79">
        <v>3</v>
      </c>
      <c r="O317" s="5" t="s">
        <v>138</v>
      </c>
      <c r="P317" s="79">
        <v>3</v>
      </c>
      <c r="Q317" s="5" t="s">
        <v>185</v>
      </c>
      <c r="R317" s="79">
        <v>11</v>
      </c>
      <c r="S317" s="4" t="s">
        <v>631</v>
      </c>
      <c r="T317" s="62" t="str">
        <f t="shared" si="4"/>
        <v>11. Ciudades y comunidades sostenibles</v>
      </c>
      <c r="U317" s="79" t="s">
        <v>349</v>
      </c>
      <c r="V317" s="4" t="s">
        <v>350</v>
      </c>
      <c r="W317" s="79" t="s">
        <v>497</v>
      </c>
      <c r="X317" s="4" t="s">
        <v>928</v>
      </c>
      <c r="Y317" s="79" t="s">
        <v>497</v>
      </c>
      <c r="Z317" s="4" t="s">
        <v>950</v>
      </c>
      <c r="AA317" s="51" t="s">
        <v>16493</v>
      </c>
      <c r="AB317" s="3" t="s">
        <v>951</v>
      </c>
      <c r="AC317" s="4" t="s">
        <v>952</v>
      </c>
      <c r="AD317" s="4" t="s">
        <v>4818</v>
      </c>
      <c r="AE317" s="4" t="s">
        <v>4763</v>
      </c>
      <c r="AF317" s="4" t="s">
        <v>4819</v>
      </c>
      <c r="AG317" s="4" t="s">
        <v>4820</v>
      </c>
      <c r="AH317" s="8">
        <v>1</v>
      </c>
      <c r="AI317" s="4" t="s">
        <v>4821</v>
      </c>
      <c r="AJ317" s="4" t="s">
        <v>4822</v>
      </c>
      <c r="AK317" s="4" t="s">
        <v>59</v>
      </c>
      <c r="AL317" s="4" t="s">
        <v>4823</v>
      </c>
      <c r="AM317" s="9">
        <v>0.25</v>
      </c>
      <c r="AN317" s="9">
        <v>0.5</v>
      </c>
      <c r="AO317" s="9">
        <v>0.75</v>
      </c>
      <c r="AP317" s="9">
        <v>1</v>
      </c>
      <c r="AQ317" s="6">
        <v>1</v>
      </c>
      <c r="AR317" s="5" t="s">
        <v>4824</v>
      </c>
      <c r="AS317" s="5" t="s">
        <v>4825</v>
      </c>
      <c r="AT317" s="4" t="s">
        <v>4815</v>
      </c>
      <c r="AU317" s="4" t="s">
        <v>3032</v>
      </c>
      <c r="AV317" s="4" t="s">
        <v>4826</v>
      </c>
      <c r="AW317" s="4" t="s">
        <v>4815</v>
      </c>
      <c r="AX317" s="4" t="s">
        <v>3032</v>
      </c>
      <c r="AY317" s="4" t="s">
        <v>229</v>
      </c>
      <c r="AZ317" s="4" t="s">
        <v>229</v>
      </c>
      <c r="BA317" s="4" t="s">
        <v>229</v>
      </c>
      <c r="BB317" s="4" t="s">
        <v>229</v>
      </c>
      <c r="BC317" s="4" t="s">
        <v>229</v>
      </c>
      <c r="BD317" s="4" t="s">
        <v>229</v>
      </c>
      <c r="BE317" s="4" t="s">
        <v>229</v>
      </c>
      <c r="BF317" s="4" t="s">
        <v>229</v>
      </c>
      <c r="BG317" s="4" t="s">
        <v>229</v>
      </c>
      <c r="BH317" s="4" t="s">
        <v>229</v>
      </c>
      <c r="BI317" s="4" t="s">
        <v>229</v>
      </c>
      <c r="BJ317" s="4" t="s">
        <v>229</v>
      </c>
      <c r="BK317" s="4" t="s">
        <v>229</v>
      </c>
      <c r="BL317" s="4" t="s">
        <v>229</v>
      </c>
      <c r="BM317" s="4" t="s">
        <v>229</v>
      </c>
      <c r="BN317" s="4" t="s">
        <v>229</v>
      </c>
      <c r="BO317" s="4" t="s">
        <v>229</v>
      </c>
      <c r="BP317" s="4" t="s">
        <v>229</v>
      </c>
      <c r="BQ317" s="4" t="s">
        <v>229</v>
      </c>
      <c r="BR317" s="4" t="s">
        <v>229</v>
      </c>
      <c r="BS317" s="4" t="s">
        <v>229</v>
      </c>
      <c r="BT317" s="4" t="s">
        <v>229</v>
      </c>
      <c r="BU317" s="4" t="s">
        <v>229</v>
      </c>
      <c r="BV317" s="4" t="s">
        <v>229</v>
      </c>
      <c r="BY317" s="63">
        <v>138845273</v>
      </c>
    </row>
    <row r="318" spans="1:77" ht="15.75" hidden="1">
      <c r="A318" s="48" t="s">
        <v>15737</v>
      </c>
      <c r="B318" s="3" t="s">
        <v>4754</v>
      </c>
      <c r="C318" s="4" t="s">
        <v>4755</v>
      </c>
      <c r="D318" s="4" t="s">
        <v>4756</v>
      </c>
      <c r="E318" s="4" t="s">
        <v>4757</v>
      </c>
      <c r="F318" s="4" t="s">
        <v>4758</v>
      </c>
      <c r="G318" s="4" t="s">
        <v>4759</v>
      </c>
      <c r="H318" s="3" t="s">
        <v>1444</v>
      </c>
      <c r="I318" s="4" t="s">
        <v>1445</v>
      </c>
      <c r="J318" s="4" t="s">
        <v>4827</v>
      </c>
      <c r="K318" s="5" t="s">
        <v>4828</v>
      </c>
      <c r="L318" s="6">
        <v>3</v>
      </c>
      <c r="M318" s="5" t="s">
        <v>126</v>
      </c>
      <c r="N318" s="79" t="s">
        <v>497</v>
      </c>
      <c r="O318" s="4" t="s">
        <v>139</v>
      </c>
      <c r="P318" s="79">
        <v>1</v>
      </c>
      <c r="Q318" s="4" t="s">
        <v>187</v>
      </c>
      <c r="R318" s="79">
        <v>11</v>
      </c>
      <c r="S318" s="4" t="s">
        <v>631</v>
      </c>
      <c r="T318" s="62" t="str">
        <f t="shared" si="4"/>
        <v>11. Ciudades y comunidades sostenibles</v>
      </c>
      <c r="U318" s="79" t="s">
        <v>349</v>
      </c>
      <c r="V318" s="4" t="s">
        <v>350</v>
      </c>
      <c r="W318" s="79" t="s">
        <v>349</v>
      </c>
      <c r="X318" s="4" t="s">
        <v>783</v>
      </c>
      <c r="Y318" s="79" t="s">
        <v>497</v>
      </c>
      <c r="Z318" s="4" t="s">
        <v>784</v>
      </c>
      <c r="AA318" s="51" t="s">
        <v>16485</v>
      </c>
      <c r="AB318" s="3" t="s">
        <v>1448</v>
      </c>
      <c r="AC318" s="4" t="s">
        <v>1449</v>
      </c>
      <c r="AD318" s="4" t="s">
        <v>4829</v>
      </c>
      <c r="AE318" s="4" t="s">
        <v>4830</v>
      </c>
      <c r="AF318" s="4" t="s">
        <v>4831</v>
      </c>
      <c r="AG318" s="4" t="s">
        <v>4832</v>
      </c>
      <c r="AH318" s="8">
        <v>1</v>
      </c>
      <c r="AI318" s="4" t="s">
        <v>4833</v>
      </c>
      <c r="AJ318" s="4" t="s">
        <v>4834</v>
      </c>
      <c r="AK318" s="4" t="s">
        <v>59</v>
      </c>
      <c r="AL318" s="4" t="s">
        <v>4835</v>
      </c>
      <c r="AM318" s="9">
        <v>0.31</v>
      </c>
      <c r="AN318" s="9">
        <v>0.59</v>
      </c>
      <c r="AO318" s="9">
        <v>0.84</v>
      </c>
      <c r="AP318" s="9">
        <v>1</v>
      </c>
      <c r="AQ318" s="6">
        <v>1</v>
      </c>
      <c r="AR318" s="5" t="s">
        <v>4836</v>
      </c>
      <c r="AS318" s="5" t="s">
        <v>4837</v>
      </c>
      <c r="AT318" s="4" t="s">
        <v>4838</v>
      </c>
      <c r="AU318" s="4" t="s">
        <v>3017</v>
      </c>
      <c r="AV318" s="4" t="s">
        <v>229</v>
      </c>
      <c r="AW318" s="4" t="s">
        <v>229</v>
      </c>
      <c r="AX318" s="4" t="s">
        <v>229</v>
      </c>
      <c r="AY318" s="4" t="s">
        <v>229</v>
      </c>
      <c r="AZ318" s="4" t="s">
        <v>229</v>
      </c>
      <c r="BA318" s="4" t="s">
        <v>229</v>
      </c>
      <c r="BB318" s="4" t="s">
        <v>229</v>
      </c>
      <c r="BC318" s="4" t="s">
        <v>229</v>
      </c>
      <c r="BD318" s="4" t="s">
        <v>229</v>
      </c>
      <c r="BE318" s="4" t="s">
        <v>229</v>
      </c>
      <c r="BF318" s="4" t="s">
        <v>229</v>
      </c>
      <c r="BG318" s="4" t="s">
        <v>229</v>
      </c>
      <c r="BH318" s="4" t="s">
        <v>229</v>
      </c>
      <c r="BI318" s="4" t="s">
        <v>229</v>
      </c>
      <c r="BJ318" s="4" t="s">
        <v>229</v>
      </c>
      <c r="BK318" s="4" t="s">
        <v>229</v>
      </c>
      <c r="BL318" s="4" t="s">
        <v>229</v>
      </c>
      <c r="BM318" s="4" t="s">
        <v>229</v>
      </c>
      <c r="BN318" s="4" t="s">
        <v>229</v>
      </c>
      <c r="BO318" s="4" t="s">
        <v>229</v>
      </c>
      <c r="BP318" s="4" t="s">
        <v>229</v>
      </c>
      <c r="BQ318" s="4" t="s">
        <v>229</v>
      </c>
      <c r="BR318" s="4" t="s">
        <v>229</v>
      </c>
      <c r="BS318" s="4" t="s">
        <v>229</v>
      </c>
      <c r="BT318" s="4" t="s">
        <v>229</v>
      </c>
      <c r="BU318" s="4" t="s">
        <v>229</v>
      </c>
      <c r="BV318" s="4" t="s">
        <v>229</v>
      </c>
      <c r="BY318" s="63">
        <v>200000</v>
      </c>
    </row>
    <row r="319" spans="1:77" ht="15.75" hidden="1">
      <c r="A319" s="48" t="s">
        <v>15738</v>
      </c>
      <c r="B319" s="3" t="s">
        <v>4754</v>
      </c>
      <c r="C319" s="4" t="s">
        <v>4755</v>
      </c>
      <c r="D319" s="4" t="s">
        <v>4756</v>
      </c>
      <c r="E319" s="4" t="s">
        <v>4757</v>
      </c>
      <c r="F319" s="4" t="s">
        <v>4758</v>
      </c>
      <c r="G319" s="4" t="s">
        <v>4759</v>
      </c>
      <c r="H319" s="3" t="s">
        <v>968</v>
      </c>
      <c r="I319" s="4" t="s">
        <v>969</v>
      </c>
      <c r="J319" s="4" t="s">
        <v>4839</v>
      </c>
      <c r="K319" s="5" t="s">
        <v>4840</v>
      </c>
      <c r="L319" s="6">
        <v>1</v>
      </c>
      <c r="M319" s="5" t="s">
        <v>125</v>
      </c>
      <c r="N319" s="79">
        <v>2</v>
      </c>
      <c r="O319" s="5" t="s">
        <v>131</v>
      </c>
      <c r="P319" s="79">
        <v>4</v>
      </c>
      <c r="Q319" s="5" t="s">
        <v>164</v>
      </c>
      <c r="R319" s="79">
        <v>3</v>
      </c>
      <c r="S319" s="4" t="s">
        <v>972</v>
      </c>
      <c r="T319" s="62" t="str">
        <f t="shared" si="4"/>
        <v xml:space="preserve">3. Salud y bienestar </v>
      </c>
      <c r="U319" s="79" t="s">
        <v>349</v>
      </c>
      <c r="V319" s="4" t="s">
        <v>350</v>
      </c>
      <c r="W319" s="79" t="s">
        <v>528</v>
      </c>
      <c r="X319" s="4" t="s">
        <v>973</v>
      </c>
      <c r="Y319" s="79" t="s">
        <v>498</v>
      </c>
      <c r="Z319" s="4" t="s">
        <v>974</v>
      </c>
      <c r="AA319" s="51" t="s">
        <v>16494</v>
      </c>
      <c r="AB319" s="3" t="s">
        <v>975</v>
      </c>
      <c r="AC319" s="4" t="s">
        <v>976</v>
      </c>
      <c r="AD319" s="4" t="s">
        <v>4841</v>
      </c>
      <c r="AE319" s="4" t="s">
        <v>4842</v>
      </c>
      <c r="AF319" s="4" t="s">
        <v>4843</v>
      </c>
      <c r="AG319" s="4" t="s">
        <v>4844</v>
      </c>
      <c r="AH319" s="8">
        <v>1</v>
      </c>
      <c r="AI319" s="4" t="s">
        <v>4845</v>
      </c>
      <c r="AJ319" s="4" t="s">
        <v>4846</v>
      </c>
      <c r="AK319" s="4" t="s">
        <v>59</v>
      </c>
      <c r="AL319" s="4" t="s">
        <v>4795</v>
      </c>
      <c r="AM319" s="9">
        <v>0.25</v>
      </c>
      <c r="AN319" s="9">
        <v>0.5</v>
      </c>
      <c r="AO319" s="9">
        <v>0.75</v>
      </c>
      <c r="AP319" s="9">
        <v>1</v>
      </c>
      <c r="AQ319" s="6">
        <v>1</v>
      </c>
      <c r="AR319" s="5" t="s">
        <v>4847</v>
      </c>
      <c r="AS319" s="5" t="s">
        <v>4848</v>
      </c>
      <c r="AT319" s="4" t="s">
        <v>4798</v>
      </c>
      <c r="AU319" s="4" t="s">
        <v>1418</v>
      </c>
      <c r="AV319" s="4" t="s">
        <v>229</v>
      </c>
      <c r="AW319" s="4" t="s">
        <v>229</v>
      </c>
      <c r="AX319" s="4" t="s">
        <v>229</v>
      </c>
      <c r="AY319" s="4" t="s">
        <v>229</v>
      </c>
      <c r="AZ319" s="4" t="s">
        <v>229</v>
      </c>
      <c r="BA319" s="4" t="s">
        <v>229</v>
      </c>
      <c r="BB319" s="4" t="s">
        <v>229</v>
      </c>
      <c r="BC319" s="4" t="s">
        <v>229</v>
      </c>
      <c r="BD319" s="4" t="s">
        <v>229</v>
      </c>
      <c r="BE319" s="4" t="s">
        <v>229</v>
      </c>
      <c r="BF319" s="4" t="s">
        <v>229</v>
      </c>
      <c r="BG319" s="4" t="s">
        <v>229</v>
      </c>
      <c r="BH319" s="4" t="s">
        <v>229</v>
      </c>
      <c r="BI319" s="4" t="s">
        <v>229</v>
      </c>
      <c r="BJ319" s="4" t="s">
        <v>229</v>
      </c>
      <c r="BK319" s="4" t="s">
        <v>229</v>
      </c>
      <c r="BL319" s="4" t="s">
        <v>229</v>
      </c>
      <c r="BM319" s="4" t="s">
        <v>229</v>
      </c>
      <c r="BN319" s="4" t="s">
        <v>229</v>
      </c>
      <c r="BO319" s="4" t="s">
        <v>229</v>
      </c>
      <c r="BP319" s="4" t="s">
        <v>229</v>
      </c>
      <c r="BQ319" s="4" t="s">
        <v>229</v>
      </c>
      <c r="BR319" s="4" t="s">
        <v>229</v>
      </c>
      <c r="BS319" s="4" t="s">
        <v>229</v>
      </c>
      <c r="BT319" s="4" t="s">
        <v>229</v>
      </c>
      <c r="BU319" s="4" t="s">
        <v>229</v>
      </c>
      <c r="BV319" s="4" t="s">
        <v>229</v>
      </c>
      <c r="BY319" s="63">
        <v>190000</v>
      </c>
    </row>
    <row r="320" spans="1:77" ht="15.75" hidden="1">
      <c r="A320" s="48" t="s">
        <v>15739</v>
      </c>
      <c r="B320" s="3" t="s">
        <v>4754</v>
      </c>
      <c r="C320" s="4" t="s">
        <v>4755</v>
      </c>
      <c r="D320" s="4" t="s">
        <v>4756</v>
      </c>
      <c r="E320" s="4" t="s">
        <v>4757</v>
      </c>
      <c r="F320" s="4" t="s">
        <v>4758</v>
      </c>
      <c r="G320" s="4" t="s">
        <v>4759</v>
      </c>
      <c r="H320" s="3" t="s">
        <v>998</v>
      </c>
      <c r="I320" s="4" t="s">
        <v>999</v>
      </c>
      <c r="J320" s="4" t="s">
        <v>4849</v>
      </c>
      <c r="K320" s="5" t="s">
        <v>4850</v>
      </c>
      <c r="L320" s="6">
        <v>2</v>
      </c>
      <c r="M320" s="5" t="s">
        <v>22</v>
      </c>
      <c r="N320" s="79">
        <v>2</v>
      </c>
      <c r="O320" s="4" t="s">
        <v>25</v>
      </c>
      <c r="P320" s="79">
        <v>2</v>
      </c>
      <c r="Q320" s="4" t="s">
        <v>180</v>
      </c>
      <c r="R320" s="79">
        <v>11</v>
      </c>
      <c r="S320" s="4" t="s">
        <v>631</v>
      </c>
      <c r="T320" s="62" t="str">
        <f t="shared" si="4"/>
        <v>11. Ciudades y comunidades sostenibles</v>
      </c>
      <c r="U320" s="79" t="s">
        <v>349</v>
      </c>
      <c r="V320" s="4" t="s">
        <v>350</v>
      </c>
      <c r="W320" s="79" t="s">
        <v>349</v>
      </c>
      <c r="X320" s="4" t="s">
        <v>783</v>
      </c>
      <c r="Y320" s="79" t="s">
        <v>351</v>
      </c>
      <c r="Z320" s="4" t="s">
        <v>1002</v>
      </c>
      <c r="AA320" s="51" t="s">
        <v>16490</v>
      </c>
      <c r="AB320" s="3" t="s">
        <v>1003</v>
      </c>
      <c r="AC320" s="4" t="s">
        <v>1004</v>
      </c>
      <c r="AD320" s="4" t="s">
        <v>4851</v>
      </c>
      <c r="AE320" s="4" t="s">
        <v>4852</v>
      </c>
      <c r="AF320" s="4" t="s">
        <v>4853</v>
      </c>
      <c r="AG320" s="4" t="s">
        <v>4854</v>
      </c>
      <c r="AH320" s="8">
        <v>1</v>
      </c>
      <c r="AI320" s="4" t="s">
        <v>4855</v>
      </c>
      <c r="AJ320" s="4" t="s">
        <v>4856</v>
      </c>
      <c r="AK320" s="4" t="s">
        <v>59</v>
      </c>
      <c r="AL320" s="4" t="s">
        <v>4783</v>
      </c>
      <c r="AM320" s="9">
        <v>1</v>
      </c>
      <c r="AN320" s="9">
        <v>1</v>
      </c>
      <c r="AO320" s="9">
        <v>1</v>
      </c>
      <c r="AP320" s="9">
        <v>1</v>
      </c>
      <c r="AQ320" s="6">
        <v>1</v>
      </c>
      <c r="AR320" s="5" t="s">
        <v>4857</v>
      </c>
      <c r="AS320" s="5" t="s">
        <v>4858</v>
      </c>
      <c r="AT320" s="4" t="s">
        <v>4786</v>
      </c>
      <c r="AU320" s="4" t="s">
        <v>4787</v>
      </c>
      <c r="AV320" s="4" t="s">
        <v>229</v>
      </c>
      <c r="AW320" s="4" t="s">
        <v>229</v>
      </c>
      <c r="AX320" s="4" t="s">
        <v>229</v>
      </c>
      <c r="AY320" s="4" t="s">
        <v>229</v>
      </c>
      <c r="AZ320" s="4" t="s">
        <v>229</v>
      </c>
      <c r="BA320" s="4" t="s">
        <v>229</v>
      </c>
      <c r="BB320" s="4" t="s">
        <v>229</v>
      </c>
      <c r="BC320" s="4" t="s">
        <v>229</v>
      </c>
      <c r="BD320" s="4" t="s">
        <v>229</v>
      </c>
      <c r="BE320" s="4" t="s">
        <v>229</v>
      </c>
      <c r="BF320" s="4" t="s">
        <v>229</v>
      </c>
      <c r="BG320" s="4" t="s">
        <v>229</v>
      </c>
      <c r="BH320" s="4" t="s">
        <v>229</v>
      </c>
      <c r="BI320" s="4" t="s">
        <v>229</v>
      </c>
      <c r="BJ320" s="4" t="s">
        <v>229</v>
      </c>
      <c r="BK320" s="4" t="s">
        <v>229</v>
      </c>
      <c r="BL320" s="4" t="s">
        <v>229</v>
      </c>
      <c r="BM320" s="4" t="s">
        <v>229</v>
      </c>
      <c r="BN320" s="4" t="s">
        <v>229</v>
      </c>
      <c r="BO320" s="4" t="s">
        <v>229</v>
      </c>
      <c r="BP320" s="4" t="s">
        <v>229</v>
      </c>
      <c r="BQ320" s="4" t="s">
        <v>229</v>
      </c>
      <c r="BR320" s="4" t="s">
        <v>229</v>
      </c>
      <c r="BS320" s="4" t="s">
        <v>229</v>
      </c>
      <c r="BT320" s="4" t="s">
        <v>229</v>
      </c>
      <c r="BU320" s="4" t="s">
        <v>229</v>
      </c>
      <c r="BV320" s="4" t="s">
        <v>229</v>
      </c>
      <c r="BY320" s="63">
        <v>50000</v>
      </c>
    </row>
    <row r="321" spans="1:77" ht="15.75" hidden="1">
      <c r="A321" s="48" t="s">
        <v>15740</v>
      </c>
      <c r="B321" s="3" t="s">
        <v>4754</v>
      </c>
      <c r="C321" s="4" t="s">
        <v>4755</v>
      </c>
      <c r="D321" s="4" t="s">
        <v>4756</v>
      </c>
      <c r="E321" s="4" t="s">
        <v>4757</v>
      </c>
      <c r="F321" s="4" t="s">
        <v>4758</v>
      </c>
      <c r="G321" s="4" t="s">
        <v>4759</v>
      </c>
      <c r="H321" s="3" t="s">
        <v>1018</v>
      </c>
      <c r="I321" s="4" t="s">
        <v>1019</v>
      </c>
      <c r="J321" s="4" t="s">
        <v>4859</v>
      </c>
      <c r="K321" s="5" t="s">
        <v>4860</v>
      </c>
      <c r="L321" s="6">
        <v>1</v>
      </c>
      <c r="M321" s="5" t="s">
        <v>125</v>
      </c>
      <c r="N321" s="79">
        <v>1</v>
      </c>
      <c r="O321" s="5" t="s">
        <v>130</v>
      </c>
      <c r="P321" s="79">
        <v>1</v>
      </c>
      <c r="Q321" s="5" t="s">
        <v>156</v>
      </c>
      <c r="R321" s="79">
        <v>4</v>
      </c>
      <c r="S321" s="4" t="s">
        <v>1022</v>
      </c>
      <c r="T321" s="62" t="str">
        <f t="shared" si="4"/>
        <v>4. Educación de calidad</v>
      </c>
      <c r="U321" s="79" t="s">
        <v>349</v>
      </c>
      <c r="V321" s="4" t="s">
        <v>350</v>
      </c>
      <c r="W321" s="79" t="s">
        <v>498</v>
      </c>
      <c r="X321" s="4" t="s">
        <v>693</v>
      </c>
      <c r="Y321" s="79" t="s">
        <v>497</v>
      </c>
      <c r="Z321" s="4" t="s">
        <v>1023</v>
      </c>
      <c r="AA321" s="51" t="s">
        <v>16495</v>
      </c>
      <c r="AB321" s="3">
        <v>115</v>
      </c>
      <c r="AC321" s="4" t="s">
        <v>1024</v>
      </c>
      <c r="AD321" s="4" t="s">
        <v>4861</v>
      </c>
      <c r="AE321" s="4" t="s">
        <v>4862</v>
      </c>
      <c r="AF321" s="4" t="s">
        <v>4863</v>
      </c>
      <c r="AG321" s="4" t="s">
        <v>4864</v>
      </c>
      <c r="AH321" s="8">
        <v>1</v>
      </c>
      <c r="AI321" s="4" t="s">
        <v>4865</v>
      </c>
      <c r="AJ321" s="4" t="s">
        <v>4866</v>
      </c>
      <c r="AK321" s="4" t="s">
        <v>59</v>
      </c>
      <c r="AL321" s="4" t="s">
        <v>4795</v>
      </c>
      <c r="AM321" s="9">
        <v>1</v>
      </c>
      <c r="AN321" s="9">
        <v>1</v>
      </c>
      <c r="AO321" s="9">
        <v>1</v>
      </c>
      <c r="AP321" s="9">
        <v>1</v>
      </c>
      <c r="AQ321" s="6">
        <v>1</v>
      </c>
      <c r="AR321" s="5" t="s">
        <v>4867</v>
      </c>
      <c r="AS321" s="5" t="s">
        <v>4868</v>
      </c>
      <c r="AT321" s="4" t="s">
        <v>4798</v>
      </c>
      <c r="AU321" s="4" t="s">
        <v>1418</v>
      </c>
      <c r="AV321" s="4" t="s">
        <v>229</v>
      </c>
      <c r="AW321" s="4" t="s">
        <v>229</v>
      </c>
      <c r="AX321" s="4" t="s">
        <v>229</v>
      </c>
      <c r="AY321" s="4" t="s">
        <v>229</v>
      </c>
      <c r="AZ321" s="4" t="s">
        <v>229</v>
      </c>
      <c r="BA321" s="4" t="s">
        <v>229</v>
      </c>
      <c r="BB321" s="4" t="s">
        <v>229</v>
      </c>
      <c r="BC321" s="4" t="s">
        <v>229</v>
      </c>
      <c r="BD321" s="4" t="s">
        <v>229</v>
      </c>
      <c r="BE321" s="4" t="s">
        <v>229</v>
      </c>
      <c r="BF321" s="4" t="s">
        <v>229</v>
      </c>
      <c r="BG321" s="4" t="s">
        <v>229</v>
      </c>
      <c r="BH321" s="4" t="s">
        <v>229</v>
      </c>
      <c r="BI321" s="4" t="s">
        <v>229</v>
      </c>
      <c r="BJ321" s="4" t="s">
        <v>229</v>
      </c>
      <c r="BK321" s="4" t="s">
        <v>229</v>
      </c>
      <c r="BL321" s="4" t="s">
        <v>229</v>
      </c>
      <c r="BM321" s="4" t="s">
        <v>229</v>
      </c>
      <c r="BN321" s="4" t="s">
        <v>229</v>
      </c>
      <c r="BO321" s="4" t="s">
        <v>229</v>
      </c>
      <c r="BP321" s="4" t="s">
        <v>229</v>
      </c>
      <c r="BQ321" s="4" t="s">
        <v>229</v>
      </c>
      <c r="BR321" s="4" t="s">
        <v>229</v>
      </c>
      <c r="BS321" s="4" t="s">
        <v>229</v>
      </c>
      <c r="BT321" s="4" t="s">
        <v>229</v>
      </c>
      <c r="BU321" s="4" t="s">
        <v>229</v>
      </c>
      <c r="BV321" s="4" t="s">
        <v>229</v>
      </c>
      <c r="BY321" s="63">
        <v>13784000</v>
      </c>
    </row>
    <row r="322" spans="1:77" ht="15.75">
      <c r="A322" s="48" t="s">
        <v>15756</v>
      </c>
      <c r="B322" s="3" t="s">
        <v>5051</v>
      </c>
      <c r="C322" s="4" t="s">
        <v>5052</v>
      </c>
      <c r="D322" s="4" t="s">
        <v>5053</v>
      </c>
      <c r="E322" s="4" t="s">
        <v>5054</v>
      </c>
      <c r="F322" s="4" t="s">
        <v>5055</v>
      </c>
      <c r="G322" s="4" t="s">
        <v>5056</v>
      </c>
      <c r="H322" s="3" t="s">
        <v>898</v>
      </c>
      <c r="I322" s="4" t="s">
        <v>899</v>
      </c>
      <c r="J322" s="4" t="s">
        <v>5057</v>
      </c>
      <c r="K322" s="5" t="s">
        <v>5058</v>
      </c>
      <c r="L322" s="6">
        <v>5</v>
      </c>
      <c r="M322" s="5" t="s">
        <v>128</v>
      </c>
      <c r="N322" s="79">
        <v>1</v>
      </c>
      <c r="O322" s="5" t="s">
        <v>148</v>
      </c>
      <c r="P322" s="79">
        <v>11</v>
      </c>
      <c r="Q322" s="5" t="s">
        <v>201</v>
      </c>
      <c r="R322" s="79">
        <v>16</v>
      </c>
      <c r="S322" s="4" t="s">
        <v>31</v>
      </c>
      <c r="T322" s="62" t="str">
        <f t="shared" si="4"/>
        <v>16. Paz, justicia e instituciones sólidas</v>
      </c>
      <c r="U322" s="79" t="s">
        <v>497</v>
      </c>
      <c r="V322" s="4" t="s">
        <v>34</v>
      </c>
      <c r="W322" s="79" t="s">
        <v>3581</v>
      </c>
      <c r="X322" s="4" t="s">
        <v>235</v>
      </c>
      <c r="Y322" s="79" t="s">
        <v>497</v>
      </c>
      <c r="Z322" s="4" t="s">
        <v>902</v>
      </c>
      <c r="AA322" s="51" t="s">
        <v>16487</v>
      </c>
      <c r="AB322" s="3" t="s">
        <v>5059</v>
      </c>
      <c r="AC322" s="4" t="s">
        <v>5060</v>
      </c>
      <c r="AD322" s="4" t="s">
        <v>5061</v>
      </c>
      <c r="AE322" s="4" t="s">
        <v>5062</v>
      </c>
      <c r="AF322" s="4" t="s">
        <v>5063</v>
      </c>
      <c r="AG322" s="4" t="s">
        <v>5064</v>
      </c>
      <c r="AH322" s="8">
        <v>1</v>
      </c>
      <c r="AI322" s="4" t="s">
        <v>5065</v>
      </c>
      <c r="AJ322" s="4" t="s">
        <v>5066</v>
      </c>
      <c r="AK322" s="4" t="s">
        <v>59</v>
      </c>
      <c r="AL322" s="4" t="s">
        <v>5067</v>
      </c>
      <c r="AM322" s="8">
        <v>0</v>
      </c>
      <c r="AN322" s="9">
        <v>0.25</v>
      </c>
      <c r="AO322" s="9">
        <v>0.75</v>
      </c>
      <c r="AP322" s="9">
        <v>1</v>
      </c>
      <c r="AQ322" s="6">
        <v>0.25</v>
      </c>
      <c r="AR322" s="5" t="s">
        <v>5068</v>
      </c>
      <c r="AS322" s="5" t="s">
        <v>5069</v>
      </c>
      <c r="AT322" s="4" t="s">
        <v>5070</v>
      </c>
      <c r="AU322" s="4" t="s">
        <v>2813</v>
      </c>
      <c r="AV322" s="4" t="s">
        <v>5071</v>
      </c>
      <c r="AW322" s="4" t="s">
        <v>5070</v>
      </c>
      <c r="AX322" s="4" t="s">
        <v>2813</v>
      </c>
      <c r="AY322" s="4" t="s">
        <v>5072</v>
      </c>
      <c r="AZ322" s="4" t="s">
        <v>5070</v>
      </c>
      <c r="BA322" s="4" t="s">
        <v>2813</v>
      </c>
      <c r="BB322" s="4" t="s">
        <v>5073</v>
      </c>
      <c r="BC322" s="4" t="s">
        <v>5070</v>
      </c>
      <c r="BD322" s="4" t="s">
        <v>2813</v>
      </c>
      <c r="BE322" s="4" t="s">
        <v>229</v>
      </c>
      <c r="BF322" s="4" t="s">
        <v>229</v>
      </c>
      <c r="BG322" s="4" t="s">
        <v>229</v>
      </c>
      <c r="BH322" s="4" t="s">
        <v>229</v>
      </c>
      <c r="BI322" s="4" t="s">
        <v>229</v>
      </c>
      <c r="BJ322" s="4" t="s">
        <v>229</v>
      </c>
      <c r="BK322" s="4" t="s">
        <v>229</v>
      </c>
      <c r="BL322" s="4" t="s">
        <v>229</v>
      </c>
      <c r="BM322" s="4" t="s">
        <v>229</v>
      </c>
      <c r="BN322" s="4" t="s">
        <v>229</v>
      </c>
      <c r="BO322" s="4" t="s">
        <v>229</v>
      </c>
      <c r="BP322" s="4" t="s">
        <v>229</v>
      </c>
      <c r="BQ322" s="4" t="s">
        <v>229</v>
      </c>
      <c r="BR322" s="4" t="s">
        <v>229</v>
      </c>
      <c r="BS322" s="4" t="s">
        <v>229</v>
      </c>
      <c r="BT322" s="4" t="s">
        <v>229</v>
      </c>
      <c r="BU322" s="4" t="s">
        <v>229</v>
      </c>
      <c r="BV322" s="4" t="s">
        <v>229</v>
      </c>
      <c r="BX322" t="s">
        <v>945</v>
      </c>
      <c r="BY322" s="63">
        <v>110754544</v>
      </c>
    </row>
    <row r="323" spans="1:77" ht="15.75">
      <c r="A323" s="48" t="s">
        <v>15765</v>
      </c>
      <c r="B323" s="3" t="s">
        <v>5051</v>
      </c>
      <c r="C323" s="4" t="s">
        <v>5052</v>
      </c>
      <c r="D323" s="4" t="s">
        <v>5053</v>
      </c>
      <c r="E323" s="4" t="s">
        <v>5054</v>
      </c>
      <c r="F323" s="4" t="s">
        <v>5055</v>
      </c>
      <c r="G323" s="4" t="s">
        <v>5056</v>
      </c>
      <c r="H323" s="3" t="s">
        <v>14</v>
      </c>
      <c r="I323" s="4" t="s">
        <v>16</v>
      </c>
      <c r="J323" s="4" t="s">
        <v>5221</v>
      </c>
      <c r="K323" s="5" t="s">
        <v>5222</v>
      </c>
      <c r="L323" s="6">
        <v>2</v>
      </c>
      <c r="M323" s="5" t="s">
        <v>22</v>
      </c>
      <c r="N323" s="79" t="s">
        <v>349</v>
      </c>
      <c r="O323" s="4" t="s">
        <v>25</v>
      </c>
      <c r="P323" s="79" t="s">
        <v>497</v>
      </c>
      <c r="Q323" s="4" t="s">
        <v>28</v>
      </c>
      <c r="R323" s="79" t="s">
        <v>1593</v>
      </c>
      <c r="S323" s="4" t="s">
        <v>286</v>
      </c>
      <c r="T323" s="62" t="str">
        <f t="shared" si="4"/>
        <v xml:space="preserve">10. Reducción de las desigualdades </v>
      </c>
      <c r="U323" s="79" t="s">
        <v>497</v>
      </c>
      <c r="V323" s="4" t="s">
        <v>34</v>
      </c>
      <c r="W323" s="79" t="s">
        <v>349</v>
      </c>
      <c r="X323" s="4" t="s">
        <v>269</v>
      </c>
      <c r="Y323" s="79" t="s">
        <v>349</v>
      </c>
      <c r="Z323" s="4" t="s">
        <v>3891</v>
      </c>
      <c r="AA323" s="51" t="s">
        <v>16508</v>
      </c>
      <c r="AB323" s="3" t="s">
        <v>42</v>
      </c>
      <c r="AC323" s="4" t="s">
        <v>44</v>
      </c>
      <c r="AD323" s="4" t="s">
        <v>5223</v>
      </c>
      <c r="AE323" s="4" t="s">
        <v>5224</v>
      </c>
      <c r="AF323" s="4" t="s">
        <v>5225</v>
      </c>
      <c r="AG323" s="4" t="s">
        <v>5226</v>
      </c>
      <c r="AH323" s="3">
        <v>1</v>
      </c>
      <c r="AI323" s="4" t="s">
        <v>5227</v>
      </c>
      <c r="AJ323" s="4" t="s">
        <v>5228</v>
      </c>
      <c r="AK323" s="4" t="s">
        <v>566</v>
      </c>
      <c r="AL323" s="4" t="s">
        <v>5229</v>
      </c>
      <c r="AM323" s="3">
        <v>1</v>
      </c>
      <c r="AN323" s="3">
        <v>1</v>
      </c>
      <c r="AO323" s="3">
        <v>1</v>
      </c>
      <c r="AP323" s="3">
        <v>1</v>
      </c>
      <c r="AQ323" s="6">
        <v>1</v>
      </c>
      <c r="AR323" s="5" t="s">
        <v>5230</v>
      </c>
      <c r="AS323" s="5" t="s">
        <v>5231</v>
      </c>
      <c r="AT323" s="4" t="s">
        <v>5232</v>
      </c>
      <c r="AU323" s="4" t="s">
        <v>5233</v>
      </c>
      <c r="AV323" s="4" t="s">
        <v>229</v>
      </c>
      <c r="AW323" s="4" t="s">
        <v>229</v>
      </c>
      <c r="AX323" s="4" t="s">
        <v>229</v>
      </c>
      <c r="AY323" s="4" t="s">
        <v>229</v>
      </c>
      <c r="AZ323" s="4" t="s">
        <v>229</v>
      </c>
      <c r="BA323" s="4" t="s">
        <v>229</v>
      </c>
      <c r="BB323" s="4" t="s">
        <v>229</v>
      </c>
      <c r="BC323" s="4" t="s">
        <v>229</v>
      </c>
      <c r="BD323" s="4" t="s">
        <v>229</v>
      </c>
      <c r="BE323" s="4" t="s">
        <v>229</v>
      </c>
      <c r="BF323" s="4" t="s">
        <v>229</v>
      </c>
      <c r="BG323" s="4" t="s">
        <v>229</v>
      </c>
      <c r="BH323" s="4" t="s">
        <v>229</v>
      </c>
      <c r="BI323" s="4" t="s">
        <v>229</v>
      </c>
      <c r="BJ323" s="4" t="s">
        <v>229</v>
      </c>
      <c r="BK323" s="4" t="s">
        <v>229</v>
      </c>
      <c r="BL323" s="4" t="s">
        <v>229</v>
      </c>
      <c r="BM323" s="4" t="s">
        <v>229</v>
      </c>
      <c r="BN323" s="4" t="s">
        <v>229</v>
      </c>
      <c r="BO323" s="4" t="s">
        <v>229</v>
      </c>
      <c r="BP323" s="4" t="s">
        <v>229</v>
      </c>
      <c r="BQ323" s="4" t="s">
        <v>229</v>
      </c>
      <c r="BR323" s="4" t="s">
        <v>229</v>
      </c>
      <c r="BS323" s="4" t="s">
        <v>229</v>
      </c>
      <c r="BT323" s="4" t="s">
        <v>229</v>
      </c>
      <c r="BU323" s="4" t="s">
        <v>229</v>
      </c>
      <c r="BV323" s="4" t="s">
        <v>229</v>
      </c>
      <c r="BY323" s="63">
        <v>155648427</v>
      </c>
    </row>
    <row r="324" spans="1:77" ht="15.75">
      <c r="A324" s="48" t="s">
        <v>15766</v>
      </c>
      <c r="B324" s="3" t="s">
        <v>5051</v>
      </c>
      <c r="C324" s="4" t="s">
        <v>5052</v>
      </c>
      <c r="D324" s="4" t="s">
        <v>5053</v>
      </c>
      <c r="E324" s="4" t="s">
        <v>5054</v>
      </c>
      <c r="F324" s="4" t="s">
        <v>5055</v>
      </c>
      <c r="G324" s="4" t="s">
        <v>5056</v>
      </c>
      <c r="H324" s="3" t="s">
        <v>231</v>
      </c>
      <c r="I324" s="4" t="s">
        <v>232</v>
      </c>
      <c r="J324" s="4" t="s">
        <v>5234</v>
      </c>
      <c r="K324" s="5" t="s">
        <v>5235</v>
      </c>
      <c r="L324" s="6">
        <v>5</v>
      </c>
      <c r="M324" s="5" t="s">
        <v>128</v>
      </c>
      <c r="N324" s="79">
        <v>3</v>
      </c>
      <c r="O324" s="5" t="s">
        <v>150</v>
      </c>
      <c r="P324" s="79">
        <v>1</v>
      </c>
      <c r="Q324" s="5" t="s">
        <v>209</v>
      </c>
      <c r="R324" s="79">
        <v>16</v>
      </c>
      <c r="S324" s="4" t="s">
        <v>31</v>
      </c>
      <c r="T324" s="62" t="str">
        <f t="shared" ref="T324:T388" si="5">R324&amp;". "&amp;S324</f>
        <v>16. Paz, justicia e instituciones sólidas</v>
      </c>
      <c r="U324" s="79" t="s">
        <v>497</v>
      </c>
      <c r="V324" s="4" t="s">
        <v>34</v>
      </c>
      <c r="W324" s="79" t="s">
        <v>3581</v>
      </c>
      <c r="X324" s="4" t="s">
        <v>235</v>
      </c>
      <c r="Y324" s="79" t="s">
        <v>349</v>
      </c>
      <c r="Z324" s="4" t="s">
        <v>236</v>
      </c>
      <c r="AA324" s="51" t="s">
        <v>16478</v>
      </c>
      <c r="AB324" s="3" t="s">
        <v>237</v>
      </c>
      <c r="AC324" s="4" t="s">
        <v>238</v>
      </c>
      <c r="AD324" s="4" t="s">
        <v>5236</v>
      </c>
      <c r="AE324" s="4" t="s">
        <v>5237</v>
      </c>
      <c r="AF324" s="4" t="s">
        <v>5238</v>
      </c>
      <c r="AG324" s="4" t="s">
        <v>5239</v>
      </c>
      <c r="AH324" s="8">
        <v>4</v>
      </c>
      <c r="AI324" s="4" t="s">
        <v>5240</v>
      </c>
      <c r="AJ324" s="4" t="s">
        <v>5241</v>
      </c>
      <c r="AK324" s="4" t="s">
        <v>59</v>
      </c>
      <c r="AL324" s="4" t="s">
        <v>5242</v>
      </c>
      <c r="AM324" s="9">
        <v>740</v>
      </c>
      <c r="AN324" s="9">
        <v>2040</v>
      </c>
      <c r="AO324" s="9">
        <v>1280</v>
      </c>
      <c r="AP324" s="13">
        <v>340</v>
      </c>
      <c r="AQ324" s="6">
        <v>338</v>
      </c>
      <c r="AR324" s="5" t="s">
        <v>5243</v>
      </c>
      <c r="AS324" s="5" t="s">
        <v>5244</v>
      </c>
      <c r="AT324" s="4" t="s">
        <v>5245</v>
      </c>
      <c r="AU324" s="4" t="s">
        <v>5246</v>
      </c>
      <c r="AV324" s="4" t="s">
        <v>5247</v>
      </c>
      <c r="AW324" s="4" t="s">
        <v>5248</v>
      </c>
      <c r="AX324" s="4" t="s">
        <v>5246</v>
      </c>
      <c r="AY324" s="4" t="s">
        <v>229</v>
      </c>
      <c r="AZ324" s="4" t="s">
        <v>229</v>
      </c>
      <c r="BA324" s="4" t="s">
        <v>229</v>
      </c>
      <c r="BB324" s="4" t="s">
        <v>229</v>
      </c>
      <c r="BC324" s="4" t="s">
        <v>229</v>
      </c>
      <c r="BD324" s="4" t="s">
        <v>229</v>
      </c>
      <c r="BE324" s="4" t="s">
        <v>229</v>
      </c>
      <c r="BF324" s="4" t="s">
        <v>229</v>
      </c>
      <c r="BG324" s="4" t="s">
        <v>229</v>
      </c>
      <c r="BH324" s="4" t="s">
        <v>229</v>
      </c>
      <c r="BI324" s="4" t="s">
        <v>229</v>
      </c>
      <c r="BJ324" s="4" t="s">
        <v>229</v>
      </c>
      <c r="BK324" s="4" t="s">
        <v>229</v>
      </c>
      <c r="BL324" s="4" t="s">
        <v>229</v>
      </c>
      <c r="BM324" s="4" t="s">
        <v>229</v>
      </c>
      <c r="BN324" s="4" t="s">
        <v>229</v>
      </c>
      <c r="BO324" s="4" t="s">
        <v>229</v>
      </c>
      <c r="BP324" s="4" t="s">
        <v>229</v>
      </c>
      <c r="BQ324" s="4" t="s">
        <v>229</v>
      </c>
      <c r="BR324" s="4" t="s">
        <v>229</v>
      </c>
      <c r="BS324" s="4" t="s">
        <v>229</v>
      </c>
      <c r="BT324" s="4" t="s">
        <v>229</v>
      </c>
      <c r="BU324" s="4" t="s">
        <v>229</v>
      </c>
      <c r="BV324" s="4" t="s">
        <v>229</v>
      </c>
      <c r="BY324" s="63">
        <v>70082449</v>
      </c>
    </row>
    <row r="325" spans="1:77" ht="15.75">
      <c r="A325" s="48" t="s">
        <v>15767</v>
      </c>
      <c r="B325" s="3" t="s">
        <v>5051</v>
      </c>
      <c r="C325" s="4" t="s">
        <v>5052</v>
      </c>
      <c r="D325" s="4" t="s">
        <v>5053</v>
      </c>
      <c r="E325" s="4" t="s">
        <v>5054</v>
      </c>
      <c r="F325" s="4" t="s">
        <v>5055</v>
      </c>
      <c r="G325" s="4" t="s">
        <v>5097</v>
      </c>
      <c r="H325" s="3" t="s">
        <v>248</v>
      </c>
      <c r="I325" s="4" t="s">
        <v>249</v>
      </c>
      <c r="J325" s="4" t="s">
        <v>5249</v>
      </c>
      <c r="K325" s="5" t="s">
        <v>5250</v>
      </c>
      <c r="L325" s="6">
        <v>2</v>
      </c>
      <c r="M325" s="5" t="s">
        <v>22</v>
      </c>
      <c r="N325" s="79" t="s">
        <v>497</v>
      </c>
      <c r="O325" s="4" t="s">
        <v>137</v>
      </c>
      <c r="P325" s="79" t="s">
        <v>3581</v>
      </c>
      <c r="Q325" s="4" t="s">
        <v>179</v>
      </c>
      <c r="R325" s="79">
        <v>16</v>
      </c>
      <c r="S325" s="4" t="s">
        <v>31</v>
      </c>
      <c r="T325" s="62" t="str">
        <f t="shared" si="5"/>
        <v>16. Paz, justicia e instituciones sólidas</v>
      </c>
      <c r="U325" s="79" t="s">
        <v>349</v>
      </c>
      <c r="V325" s="4" t="s">
        <v>34</v>
      </c>
      <c r="W325" s="79" t="s">
        <v>528</v>
      </c>
      <c r="X325" s="4" t="s">
        <v>37</v>
      </c>
      <c r="Y325" s="79" t="s">
        <v>349</v>
      </c>
      <c r="Z325" s="4" t="s">
        <v>252</v>
      </c>
      <c r="AA325" s="51" t="s">
        <v>16524</v>
      </c>
      <c r="AB325" s="3" t="s">
        <v>253</v>
      </c>
      <c r="AC325" s="4" t="s">
        <v>254</v>
      </c>
      <c r="AD325" s="4" t="s">
        <v>5251</v>
      </c>
      <c r="AE325" s="4" t="s">
        <v>5252</v>
      </c>
      <c r="AF325" s="4" t="s">
        <v>5253</v>
      </c>
      <c r="AG325" s="4" t="s">
        <v>5254</v>
      </c>
      <c r="AH325" s="8">
        <v>1</v>
      </c>
      <c r="AI325" s="4" t="s">
        <v>5255</v>
      </c>
      <c r="AJ325" s="4" t="s">
        <v>5256</v>
      </c>
      <c r="AK325" s="4" t="s">
        <v>59</v>
      </c>
      <c r="AL325" s="4" t="s">
        <v>5257</v>
      </c>
      <c r="AM325" s="9">
        <v>1</v>
      </c>
      <c r="AN325" s="9">
        <v>1</v>
      </c>
      <c r="AO325" s="9">
        <v>1</v>
      </c>
      <c r="AP325" s="9">
        <v>1</v>
      </c>
      <c r="AQ325" s="6">
        <v>1</v>
      </c>
      <c r="AR325" s="5" t="s">
        <v>5258</v>
      </c>
      <c r="AS325" s="5" t="s">
        <v>5259</v>
      </c>
      <c r="AT325" s="4" t="s">
        <v>5232</v>
      </c>
      <c r="AU325" s="4" t="s">
        <v>5233</v>
      </c>
      <c r="AV325" s="4" t="s">
        <v>5260</v>
      </c>
      <c r="AW325" s="4" t="s">
        <v>5261</v>
      </c>
      <c r="AX325" s="4" t="s">
        <v>5262</v>
      </c>
      <c r="AY325" s="4" t="s">
        <v>5263</v>
      </c>
      <c r="AZ325" s="4" t="s">
        <v>229</v>
      </c>
      <c r="BA325" s="4" t="s">
        <v>5264</v>
      </c>
      <c r="BB325" s="4" t="s">
        <v>229</v>
      </c>
      <c r="BC325" s="4" t="s">
        <v>229</v>
      </c>
      <c r="BD325" s="4" t="s">
        <v>229</v>
      </c>
      <c r="BE325" s="4" t="s">
        <v>229</v>
      </c>
      <c r="BF325" s="4" t="s">
        <v>229</v>
      </c>
      <c r="BG325" s="4" t="s">
        <v>229</v>
      </c>
      <c r="BH325" s="4" t="s">
        <v>229</v>
      </c>
      <c r="BI325" s="4" t="s">
        <v>229</v>
      </c>
      <c r="BJ325" s="4" t="s">
        <v>229</v>
      </c>
      <c r="BK325" s="4" t="s">
        <v>229</v>
      </c>
      <c r="BL325" s="4" t="s">
        <v>229</v>
      </c>
      <c r="BM325" s="4" t="s">
        <v>229</v>
      </c>
      <c r="BN325" s="4" t="s">
        <v>229</v>
      </c>
      <c r="BO325" s="4" t="s">
        <v>229</v>
      </c>
      <c r="BP325" s="4" t="s">
        <v>229</v>
      </c>
      <c r="BQ325" s="4" t="s">
        <v>229</v>
      </c>
      <c r="BR325" s="4" t="s">
        <v>229</v>
      </c>
      <c r="BS325" s="4" t="s">
        <v>229</v>
      </c>
      <c r="BT325" s="4" t="s">
        <v>229</v>
      </c>
      <c r="BU325" s="4" t="s">
        <v>229</v>
      </c>
      <c r="BV325" s="4" t="s">
        <v>5265</v>
      </c>
      <c r="BY325" s="63">
        <v>59665308</v>
      </c>
    </row>
    <row r="326" spans="1:77" ht="15.75">
      <c r="A326" s="48" t="s">
        <v>15768</v>
      </c>
      <c r="B326" s="3" t="s">
        <v>5051</v>
      </c>
      <c r="C326" s="4" t="s">
        <v>5052</v>
      </c>
      <c r="D326" s="4" t="s">
        <v>5053</v>
      </c>
      <c r="E326" s="4" t="s">
        <v>5054</v>
      </c>
      <c r="F326" s="4" t="s">
        <v>5055</v>
      </c>
      <c r="G326" s="4" t="s">
        <v>5097</v>
      </c>
      <c r="H326" s="3" t="s">
        <v>263</v>
      </c>
      <c r="I326" s="4" t="s">
        <v>264</v>
      </c>
      <c r="J326" s="4" t="s">
        <v>5266</v>
      </c>
      <c r="K326" s="5" t="s">
        <v>5267</v>
      </c>
      <c r="L326" s="6">
        <v>1</v>
      </c>
      <c r="M326" s="5" t="s">
        <v>125</v>
      </c>
      <c r="N326" s="79">
        <v>5</v>
      </c>
      <c r="O326" s="5" t="s">
        <v>134</v>
      </c>
      <c r="P326" s="79">
        <v>0</v>
      </c>
      <c r="Q326" s="5" t="s">
        <v>134</v>
      </c>
      <c r="R326" s="79">
        <v>5</v>
      </c>
      <c r="S326" s="4" t="s">
        <v>268</v>
      </c>
      <c r="T326" s="62" t="str">
        <f t="shared" si="5"/>
        <v xml:space="preserve">5. Igualdad de género </v>
      </c>
      <c r="U326" s="79" t="s">
        <v>497</v>
      </c>
      <c r="V326" s="4" t="s">
        <v>34</v>
      </c>
      <c r="W326" s="79" t="s">
        <v>349</v>
      </c>
      <c r="X326" s="4" t="s">
        <v>269</v>
      </c>
      <c r="Y326" s="79" t="s">
        <v>840</v>
      </c>
      <c r="Z326" s="4" t="s">
        <v>270</v>
      </c>
      <c r="AA326" s="51" t="s">
        <v>16479</v>
      </c>
      <c r="AB326" s="3" t="s">
        <v>271</v>
      </c>
      <c r="AC326" s="4" t="s">
        <v>272</v>
      </c>
      <c r="AD326" s="4" t="s">
        <v>5268</v>
      </c>
      <c r="AE326" s="4" t="s">
        <v>5269</v>
      </c>
      <c r="AF326" s="4" t="s">
        <v>5270</v>
      </c>
      <c r="AG326" s="4" t="s">
        <v>5271</v>
      </c>
      <c r="AH326" s="3">
        <v>8</v>
      </c>
      <c r="AI326" s="4" t="s">
        <v>5272</v>
      </c>
      <c r="AJ326" s="4" t="s">
        <v>5273</v>
      </c>
      <c r="AK326" s="4" t="s">
        <v>844</v>
      </c>
      <c r="AL326" s="4" t="s">
        <v>5274</v>
      </c>
      <c r="AM326" s="3">
        <v>4</v>
      </c>
      <c r="AN326" s="3">
        <v>8</v>
      </c>
      <c r="AO326" s="3">
        <v>8</v>
      </c>
      <c r="AP326" s="3">
        <v>6</v>
      </c>
      <c r="AQ326" s="3" t="s">
        <v>5275</v>
      </c>
      <c r="AR326" s="5" t="s">
        <v>5276</v>
      </c>
      <c r="AS326" s="5" t="s">
        <v>5277</v>
      </c>
      <c r="AT326" s="4" t="s">
        <v>5278</v>
      </c>
      <c r="AU326" s="4" t="s">
        <v>5265</v>
      </c>
      <c r="AV326" s="4" t="s">
        <v>5279</v>
      </c>
      <c r="AW326" s="4" t="s">
        <v>5280</v>
      </c>
      <c r="AX326" s="4" t="s">
        <v>5281</v>
      </c>
      <c r="AY326" s="4" t="s">
        <v>5282</v>
      </c>
      <c r="AZ326" s="4" t="s">
        <v>5278</v>
      </c>
      <c r="BA326" s="4" t="s">
        <v>5265</v>
      </c>
      <c r="BB326" s="4" t="s">
        <v>5283</v>
      </c>
      <c r="BC326" s="4" t="s">
        <v>5278</v>
      </c>
      <c r="BD326" s="4" t="s">
        <v>5265</v>
      </c>
      <c r="BE326" s="4" t="s">
        <v>5284</v>
      </c>
      <c r="BF326" s="4" t="s">
        <v>5285</v>
      </c>
      <c r="BG326" s="4" t="s">
        <v>5286</v>
      </c>
      <c r="BH326" s="4" t="s">
        <v>5287</v>
      </c>
      <c r="BI326" s="4" t="s">
        <v>5278</v>
      </c>
      <c r="BJ326" s="4" t="s">
        <v>5265</v>
      </c>
      <c r="BK326" s="4" t="s">
        <v>5288</v>
      </c>
      <c r="BL326" s="4" t="s">
        <v>5285</v>
      </c>
      <c r="BM326" s="4" t="s">
        <v>5286</v>
      </c>
      <c r="BN326" s="4" t="s">
        <v>5289</v>
      </c>
      <c r="BO326" s="4" t="s">
        <v>5278</v>
      </c>
      <c r="BP326" s="4" t="s">
        <v>5265</v>
      </c>
      <c r="BQ326" s="4" t="s">
        <v>5290</v>
      </c>
      <c r="BR326" s="4" t="s">
        <v>5278</v>
      </c>
      <c r="BS326" s="4" t="s">
        <v>5265</v>
      </c>
      <c r="BT326" s="4" t="s">
        <v>5291</v>
      </c>
      <c r="BU326" s="4" t="s">
        <v>5278</v>
      </c>
      <c r="BV326" s="4" t="s">
        <v>229</v>
      </c>
      <c r="BY326" s="63">
        <v>130233</v>
      </c>
    </row>
    <row r="327" spans="1:77" ht="15.75">
      <c r="A327" s="48" t="s">
        <v>15769</v>
      </c>
      <c r="B327" s="3" t="s">
        <v>5051</v>
      </c>
      <c r="C327" s="4" t="s">
        <v>5052</v>
      </c>
      <c r="D327" s="4" t="s">
        <v>5053</v>
      </c>
      <c r="E327" s="4" t="s">
        <v>5054</v>
      </c>
      <c r="F327" s="4" t="s">
        <v>5055</v>
      </c>
      <c r="G327" s="4" t="s">
        <v>5056</v>
      </c>
      <c r="H327" s="3" t="s">
        <v>282</v>
      </c>
      <c r="I327" s="4" t="s">
        <v>283</v>
      </c>
      <c r="J327" s="4" t="s">
        <v>5292</v>
      </c>
      <c r="K327" s="5" t="s">
        <v>5293</v>
      </c>
      <c r="L327" s="6">
        <v>1</v>
      </c>
      <c r="M327" s="5" t="s">
        <v>125</v>
      </c>
      <c r="N327" s="79">
        <v>6</v>
      </c>
      <c r="O327" s="4" t="s">
        <v>135</v>
      </c>
      <c r="P327" s="79">
        <v>0</v>
      </c>
      <c r="Q327" s="4" t="s">
        <v>135</v>
      </c>
      <c r="R327" s="79">
        <v>10</v>
      </c>
      <c r="S327" s="4" t="s">
        <v>286</v>
      </c>
      <c r="T327" s="62" t="str">
        <f t="shared" si="5"/>
        <v xml:space="preserve">10. Reducción de las desigualdades </v>
      </c>
      <c r="U327" s="79" t="s">
        <v>497</v>
      </c>
      <c r="V327" s="4" t="s">
        <v>34</v>
      </c>
      <c r="W327" s="79" t="s">
        <v>349</v>
      </c>
      <c r="X327" s="4" t="s">
        <v>269</v>
      </c>
      <c r="Y327" s="79" t="s">
        <v>840</v>
      </c>
      <c r="Z327" s="4" t="s">
        <v>270</v>
      </c>
      <c r="AA327" s="51" t="s">
        <v>16479</v>
      </c>
      <c r="AB327" s="3" t="s">
        <v>287</v>
      </c>
      <c r="AC327" s="4" t="s">
        <v>288</v>
      </c>
      <c r="AD327" s="4" t="s">
        <v>5294</v>
      </c>
      <c r="AE327" s="4" t="s">
        <v>5295</v>
      </c>
      <c r="AF327" s="4" t="s">
        <v>5296</v>
      </c>
      <c r="AG327" s="4" t="s">
        <v>5297</v>
      </c>
      <c r="AH327" s="3">
        <v>1100</v>
      </c>
      <c r="AI327" s="4" t="s">
        <v>5298</v>
      </c>
      <c r="AJ327" s="4" t="s">
        <v>5273</v>
      </c>
      <c r="AK327" s="4" t="s">
        <v>844</v>
      </c>
      <c r="AL327" s="4" t="s">
        <v>5299</v>
      </c>
      <c r="AM327" s="3">
        <v>1100</v>
      </c>
      <c r="AN327" s="3">
        <v>1100</v>
      </c>
      <c r="AO327" s="3">
        <v>1100</v>
      </c>
      <c r="AP327" s="3">
        <v>1100</v>
      </c>
      <c r="AQ327" s="3" t="s">
        <v>5300</v>
      </c>
      <c r="AR327" s="5" t="s">
        <v>5301</v>
      </c>
      <c r="AS327" s="5" t="s">
        <v>5302</v>
      </c>
      <c r="AT327" s="4" t="s">
        <v>5278</v>
      </c>
      <c r="AU327" s="4" t="s">
        <v>5265</v>
      </c>
      <c r="AV327" s="4" t="s">
        <v>5303</v>
      </c>
      <c r="AW327" s="4" t="s">
        <v>229</v>
      </c>
      <c r="AX327" s="4" t="s">
        <v>229</v>
      </c>
      <c r="AY327" s="4" t="s">
        <v>229</v>
      </c>
      <c r="AZ327" s="4" t="s">
        <v>229</v>
      </c>
      <c r="BA327" s="4" t="s">
        <v>229</v>
      </c>
      <c r="BB327" s="4" t="s">
        <v>229</v>
      </c>
      <c r="BC327" s="4" t="s">
        <v>229</v>
      </c>
      <c r="BD327" s="4" t="s">
        <v>229</v>
      </c>
      <c r="BE327" s="4" t="s">
        <v>229</v>
      </c>
      <c r="BF327" s="4" t="s">
        <v>229</v>
      </c>
      <c r="BG327" s="4" t="s">
        <v>229</v>
      </c>
      <c r="BH327" s="4" t="s">
        <v>229</v>
      </c>
      <c r="BI327" s="4" t="s">
        <v>229</v>
      </c>
      <c r="BJ327" s="4" t="s">
        <v>229</v>
      </c>
      <c r="BK327" s="4" t="s">
        <v>229</v>
      </c>
      <c r="BL327" s="4" t="s">
        <v>229</v>
      </c>
      <c r="BM327" s="4" t="s">
        <v>229</v>
      </c>
      <c r="BN327" s="4" t="s">
        <v>229</v>
      </c>
      <c r="BO327" s="4" t="s">
        <v>229</v>
      </c>
      <c r="BP327" s="4" t="s">
        <v>229</v>
      </c>
      <c r="BQ327" s="4" t="s">
        <v>229</v>
      </c>
      <c r="BR327" s="4" t="s">
        <v>229</v>
      </c>
      <c r="BS327" s="4" t="s">
        <v>229</v>
      </c>
      <c r="BT327" s="4" t="s">
        <v>229</v>
      </c>
      <c r="BU327" s="4" t="s">
        <v>229</v>
      </c>
      <c r="BV327" s="4" t="s">
        <v>229</v>
      </c>
      <c r="BX327" t="s">
        <v>1351</v>
      </c>
      <c r="BY327" s="63">
        <v>2951317</v>
      </c>
    </row>
    <row r="328" spans="1:77" ht="15.75">
      <c r="A328" s="48" t="s">
        <v>15770</v>
      </c>
      <c r="B328" s="3" t="s">
        <v>5051</v>
      </c>
      <c r="C328" s="4" t="s">
        <v>5052</v>
      </c>
      <c r="D328" s="4" t="s">
        <v>5605</v>
      </c>
      <c r="E328" s="4" t="s">
        <v>5054</v>
      </c>
      <c r="F328" s="4" t="s">
        <v>5055</v>
      </c>
      <c r="G328" s="4" t="s">
        <v>5056</v>
      </c>
      <c r="H328" s="3" t="s">
        <v>345</v>
      </c>
      <c r="I328" s="4" t="s">
        <v>346</v>
      </c>
      <c r="J328" s="4" t="s">
        <v>347</v>
      </c>
      <c r="K328" s="5" t="s">
        <v>5606</v>
      </c>
      <c r="L328" s="6">
        <v>1</v>
      </c>
      <c r="M328" s="5" t="s">
        <v>125</v>
      </c>
      <c r="N328" s="79" t="s">
        <v>351</v>
      </c>
      <c r="O328" s="5" t="s">
        <v>135</v>
      </c>
      <c r="P328" s="79" t="s">
        <v>497</v>
      </c>
      <c r="Q328" s="5" t="s">
        <v>167</v>
      </c>
      <c r="R328" s="79" t="s">
        <v>1593</v>
      </c>
      <c r="S328" s="4" t="s">
        <v>286</v>
      </c>
      <c r="T328" s="62" t="str">
        <f t="shared" si="5"/>
        <v xml:space="preserve">10. Reducción de las desigualdades </v>
      </c>
      <c r="U328" s="79" t="s">
        <v>349</v>
      </c>
      <c r="V328" s="4" t="s">
        <v>350</v>
      </c>
      <c r="W328" s="79" t="s">
        <v>351</v>
      </c>
      <c r="X328" s="4" t="s">
        <v>352</v>
      </c>
      <c r="Y328" s="79" t="s">
        <v>353</v>
      </c>
      <c r="Z328" s="4" t="s">
        <v>354</v>
      </c>
      <c r="AA328" s="51" t="s">
        <v>1351</v>
      </c>
      <c r="AB328" s="3" t="s">
        <v>2510</v>
      </c>
      <c r="AC328" s="4" t="s">
        <v>355</v>
      </c>
      <c r="AD328" s="4" t="s">
        <v>356</v>
      </c>
      <c r="AE328" s="4" t="s">
        <v>357</v>
      </c>
      <c r="AF328" s="4" t="s">
        <v>358</v>
      </c>
      <c r="AG328" s="4" t="s">
        <v>359</v>
      </c>
      <c r="AH328" s="8">
        <v>1</v>
      </c>
      <c r="AI328" s="4" t="s">
        <v>360</v>
      </c>
      <c r="AJ328" s="4" t="s">
        <v>361</v>
      </c>
      <c r="AK328" s="4" t="s">
        <v>59</v>
      </c>
      <c r="AL328" s="4" t="s">
        <v>362</v>
      </c>
      <c r="AM328" s="3">
        <v>0</v>
      </c>
      <c r="AN328" s="3">
        <v>0.5</v>
      </c>
      <c r="AO328" s="3">
        <v>1</v>
      </c>
      <c r="AP328" s="3">
        <v>1</v>
      </c>
      <c r="AQ328" s="3">
        <v>1</v>
      </c>
      <c r="AR328" s="4" t="s">
        <v>363</v>
      </c>
      <c r="AS328" s="4" t="s">
        <v>364</v>
      </c>
      <c r="AT328" s="4" t="s">
        <v>362</v>
      </c>
      <c r="AU328" s="4" t="s">
        <v>362</v>
      </c>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Y328" s="63">
        <v>140452224</v>
      </c>
    </row>
    <row r="329" spans="1:77" ht="15.75">
      <c r="A329" s="48" t="s">
        <v>15771</v>
      </c>
      <c r="B329" s="3" t="s">
        <v>5051</v>
      </c>
      <c r="C329" s="4" t="s">
        <v>5052</v>
      </c>
      <c r="D329" s="4" t="s">
        <v>5053</v>
      </c>
      <c r="E329" s="4" t="s">
        <v>5054</v>
      </c>
      <c r="F329" s="4" t="s">
        <v>5055</v>
      </c>
      <c r="G329" s="4" t="s">
        <v>5056</v>
      </c>
      <c r="H329" s="3" t="s">
        <v>5304</v>
      </c>
      <c r="I329" s="4" t="s">
        <v>5305</v>
      </c>
      <c r="J329" s="4" t="s">
        <v>5306</v>
      </c>
      <c r="K329" s="5" t="s">
        <v>5307</v>
      </c>
      <c r="L329" s="6">
        <v>1</v>
      </c>
      <c r="M329" s="5" t="s">
        <v>125</v>
      </c>
      <c r="N329" s="79">
        <v>6</v>
      </c>
      <c r="O329" s="5" t="s">
        <v>135</v>
      </c>
      <c r="P329" s="79">
        <v>3</v>
      </c>
      <c r="Q329" s="5" t="s">
        <v>169</v>
      </c>
      <c r="R329" s="79">
        <v>10</v>
      </c>
      <c r="S329" s="4" t="s">
        <v>286</v>
      </c>
      <c r="T329" s="62" t="str">
        <f t="shared" si="5"/>
        <v xml:space="preserve">10. Reducción de las desigualdades </v>
      </c>
      <c r="U329" s="79" t="s">
        <v>349</v>
      </c>
      <c r="V329" s="4" t="s">
        <v>350</v>
      </c>
      <c r="W329" s="79" t="s">
        <v>351</v>
      </c>
      <c r="X329" s="4" t="s">
        <v>352</v>
      </c>
      <c r="Y329" s="79" t="s">
        <v>349</v>
      </c>
      <c r="Z329" s="4" t="s">
        <v>1342</v>
      </c>
      <c r="AA329" s="51" t="s">
        <v>16496</v>
      </c>
      <c r="AB329" s="3" t="s">
        <v>709</v>
      </c>
      <c r="AC329" s="4" t="s">
        <v>710</v>
      </c>
      <c r="AD329" s="4" t="s">
        <v>5308</v>
      </c>
      <c r="AE329" s="4" t="s">
        <v>5309</v>
      </c>
      <c r="AF329" s="4" t="s">
        <v>5310</v>
      </c>
      <c r="AG329" s="4" t="s">
        <v>5311</v>
      </c>
      <c r="AH329" s="8">
        <v>2.3E-2</v>
      </c>
      <c r="AI329" s="4" t="s">
        <v>5312</v>
      </c>
      <c r="AJ329" s="4" t="s">
        <v>5313</v>
      </c>
      <c r="AK329" s="4" t="s">
        <v>59</v>
      </c>
      <c r="AL329" s="4" t="s">
        <v>5314</v>
      </c>
      <c r="AM329" s="8">
        <v>0</v>
      </c>
      <c r="AN329" s="9">
        <v>7.0000000000000001E-3</v>
      </c>
      <c r="AO329" s="9">
        <v>1.4999999999999999E-2</v>
      </c>
      <c r="AP329" s="9">
        <v>2.3E-2</v>
      </c>
      <c r="AQ329" s="6">
        <v>6.9000000000000006E-2</v>
      </c>
      <c r="AR329" s="5" t="s">
        <v>5315</v>
      </c>
      <c r="AS329" s="5" t="s">
        <v>5316</v>
      </c>
      <c r="AT329" s="4" t="s">
        <v>362</v>
      </c>
      <c r="AU329" s="4" t="s">
        <v>5317</v>
      </c>
      <c r="AV329" s="4" t="s">
        <v>229</v>
      </c>
      <c r="AW329" s="4" t="s">
        <v>229</v>
      </c>
      <c r="AX329" s="4" t="s">
        <v>229</v>
      </c>
      <c r="AY329" s="4" t="s">
        <v>229</v>
      </c>
      <c r="AZ329" s="4" t="s">
        <v>229</v>
      </c>
      <c r="BA329" s="4" t="s">
        <v>229</v>
      </c>
      <c r="BB329" s="4" t="s">
        <v>229</v>
      </c>
      <c r="BC329" s="4" t="s">
        <v>229</v>
      </c>
      <c r="BD329" s="4" t="s">
        <v>229</v>
      </c>
      <c r="BE329" s="4" t="s">
        <v>229</v>
      </c>
      <c r="BF329" s="4" t="s">
        <v>229</v>
      </c>
      <c r="BG329" s="4" t="s">
        <v>229</v>
      </c>
      <c r="BH329" s="4" t="s">
        <v>229</v>
      </c>
      <c r="BI329" s="4" t="s">
        <v>229</v>
      </c>
      <c r="BJ329" s="4" t="s">
        <v>229</v>
      </c>
      <c r="BK329" s="4" t="s">
        <v>229</v>
      </c>
      <c r="BL329" s="4" t="s">
        <v>229</v>
      </c>
      <c r="BM329" s="4" t="s">
        <v>229</v>
      </c>
      <c r="BN329" s="4" t="s">
        <v>229</v>
      </c>
      <c r="BO329" s="4" t="s">
        <v>229</v>
      </c>
      <c r="BP329" s="4" t="s">
        <v>229</v>
      </c>
      <c r="BQ329" s="4" t="s">
        <v>229</v>
      </c>
      <c r="BR329" s="4" t="s">
        <v>229</v>
      </c>
      <c r="BS329" s="4" t="s">
        <v>229</v>
      </c>
      <c r="BT329" s="4" t="s">
        <v>229</v>
      </c>
      <c r="BU329" s="4" t="s">
        <v>229</v>
      </c>
      <c r="BV329" s="4" t="s">
        <v>229</v>
      </c>
      <c r="BY329" s="63">
        <v>82994181</v>
      </c>
    </row>
    <row r="330" spans="1:77" ht="15.75">
      <c r="A330" s="48" t="s">
        <v>15772</v>
      </c>
      <c r="B330" s="3" t="s">
        <v>5051</v>
      </c>
      <c r="C330" s="4" t="s">
        <v>5052</v>
      </c>
      <c r="D330" s="4" t="s">
        <v>5053</v>
      </c>
      <c r="E330" s="4" t="s">
        <v>5054</v>
      </c>
      <c r="F330" s="4" t="s">
        <v>5055</v>
      </c>
      <c r="G330" s="4" t="s">
        <v>5097</v>
      </c>
      <c r="H330" s="3" t="s">
        <v>5318</v>
      </c>
      <c r="I330" s="4" t="s">
        <v>5319</v>
      </c>
      <c r="J330" s="4" t="s">
        <v>5320</v>
      </c>
      <c r="K330" s="5" t="s">
        <v>5321</v>
      </c>
      <c r="L330" s="6">
        <v>1</v>
      </c>
      <c r="M330" s="5" t="s">
        <v>125</v>
      </c>
      <c r="N330" s="79">
        <v>6</v>
      </c>
      <c r="O330" s="4" t="s">
        <v>135</v>
      </c>
      <c r="P330" s="79" t="s">
        <v>872</v>
      </c>
      <c r="Q330" s="4" t="s">
        <v>135</v>
      </c>
      <c r="R330" s="79">
        <v>11</v>
      </c>
      <c r="S330" s="4" t="s">
        <v>631</v>
      </c>
      <c r="T330" s="62" t="str">
        <f t="shared" si="5"/>
        <v>11. Ciudades y comunidades sostenibles</v>
      </c>
      <c r="U330" s="79" t="s">
        <v>349</v>
      </c>
      <c r="V330" s="4" t="s">
        <v>350</v>
      </c>
      <c r="W330" s="79" t="s">
        <v>840</v>
      </c>
      <c r="X330" s="4" t="s">
        <v>1039</v>
      </c>
      <c r="Y330" s="79" t="s">
        <v>840</v>
      </c>
      <c r="Z330" s="4" t="s">
        <v>5322</v>
      </c>
      <c r="AA330" s="51" t="s">
        <v>16510</v>
      </c>
      <c r="AB330" s="3" t="s">
        <v>5323</v>
      </c>
      <c r="AC330" s="4" t="s">
        <v>5324</v>
      </c>
      <c r="AD330" s="4" t="s">
        <v>5325</v>
      </c>
      <c r="AE330" s="4" t="s">
        <v>5326</v>
      </c>
      <c r="AF330" s="4" t="s">
        <v>5327</v>
      </c>
      <c r="AG330" s="4" t="s">
        <v>5328</v>
      </c>
      <c r="AH330" s="8">
        <v>1.7100000000000001E-2</v>
      </c>
      <c r="AI330" s="4" t="s">
        <v>5329</v>
      </c>
      <c r="AJ330" s="4" t="s">
        <v>5330</v>
      </c>
      <c r="AK330" s="4" t="s">
        <v>59</v>
      </c>
      <c r="AL330" s="4" t="s">
        <v>5331</v>
      </c>
      <c r="AM330" s="9">
        <v>7.1000000000000004E-3</v>
      </c>
      <c r="AN330" s="9">
        <v>1.7100000000000001E-2</v>
      </c>
      <c r="AO330" s="9">
        <v>1.7100000000000001E-2</v>
      </c>
      <c r="AP330" s="9">
        <v>1.7100000000000001E-2</v>
      </c>
      <c r="AQ330" s="6">
        <v>0.05</v>
      </c>
      <c r="AR330" s="5" t="s">
        <v>5332</v>
      </c>
      <c r="AS330" s="5" t="s">
        <v>5333</v>
      </c>
      <c r="AT330" s="4" t="s">
        <v>362</v>
      </c>
      <c r="AU330" s="4" t="s">
        <v>5317</v>
      </c>
      <c r="AV330" s="4" t="s">
        <v>229</v>
      </c>
      <c r="AW330" s="4" t="s">
        <v>229</v>
      </c>
      <c r="AX330" s="4" t="s">
        <v>229</v>
      </c>
      <c r="AY330" s="4" t="s">
        <v>229</v>
      </c>
      <c r="AZ330" s="4" t="s">
        <v>229</v>
      </c>
      <c r="BA330" s="4" t="s">
        <v>229</v>
      </c>
      <c r="BB330" s="4" t="s">
        <v>229</v>
      </c>
      <c r="BC330" s="4" t="s">
        <v>229</v>
      </c>
      <c r="BD330" s="4" t="s">
        <v>229</v>
      </c>
      <c r="BE330" s="4" t="s">
        <v>229</v>
      </c>
      <c r="BF330" s="4" t="s">
        <v>229</v>
      </c>
      <c r="BG330" s="4" t="s">
        <v>229</v>
      </c>
      <c r="BH330" s="4" t="s">
        <v>229</v>
      </c>
      <c r="BI330" s="4" t="s">
        <v>229</v>
      </c>
      <c r="BJ330" s="4" t="s">
        <v>229</v>
      </c>
      <c r="BK330" s="4" t="s">
        <v>229</v>
      </c>
      <c r="BL330" s="4" t="s">
        <v>229</v>
      </c>
      <c r="BM330" s="4" t="s">
        <v>229</v>
      </c>
      <c r="BN330" s="4" t="s">
        <v>229</v>
      </c>
      <c r="BO330" s="4" t="s">
        <v>229</v>
      </c>
      <c r="BP330" s="4" t="s">
        <v>229</v>
      </c>
      <c r="BQ330" s="4" t="s">
        <v>229</v>
      </c>
      <c r="BR330" s="4" t="s">
        <v>229</v>
      </c>
      <c r="BS330" s="4" t="s">
        <v>229</v>
      </c>
      <c r="BT330" s="4" t="s">
        <v>229</v>
      </c>
      <c r="BU330" s="4" t="s">
        <v>229</v>
      </c>
      <c r="BV330" s="4" t="s">
        <v>229</v>
      </c>
      <c r="BY330" s="63">
        <v>322849161</v>
      </c>
    </row>
    <row r="331" spans="1:77" ht="15.75">
      <c r="A331" s="48" t="s">
        <v>15773</v>
      </c>
      <c r="B331" s="3" t="s">
        <v>5051</v>
      </c>
      <c r="C331" s="4" t="s">
        <v>5052</v>
      </c>
      <c r="D331" s="4" t="s">
        <v>5053</v>
      </c>
      <c r="E331" s="4" t="s">
        <v>5054</v>
      </c>
      <c r="F331" s="4" t="s">
        <v>5055</v>
      </c>
      <c r="G331" s="4" t="s">
        <v>5097</v>
      </c>
      <c r="H331" s="3" t="s">
        <v>5334</v>
      </c>
      <c r="I331" s="4" t="s">
        <v>5335</v>
      </c>
      <c r="J331" s="4" t="s">
        <v>5336</v>
      </c>
      <c r="K331" s="5" t="s">
        <v>5337</v>
      </c>
      <c r="L331" s="6">
        <v>1</v>
      </c>
      <c r="M331" s="5" t="s">
        <v>125</v>
      </c>
      <c r="N331" s="79">
        <v>6</v>
      </c>
      <c r="O331" s="5" t="s">
        <v>135</v>
      </c>
      <c r="P331" s="79">
        <v>1</v>
      </c>
      <c r="Q331" s="5" t="s">
        <v>167</v>
      </c>
      <c r="R331" s="79">
        <v>10</v>
      </c>
      <c r="S331" s="4" t="s">
        <v>286</v>
      </c>
      <c r="T331" s="62" t="str">
        <f t="shared" si="5"/>
        <v xml:space="preserve">10. Reducción de las desigualdades </v>
      </c>
      <c r="U331" s="79" t="s">
        <v>349</v>
      </c>
      <c r="V331" s="4" t="s">
        <v>350</v>
      </c>
      <c r="W331" s="79" t="s">
        <v>351</v>
      </c>
      <c r="X331" s="4" t="s">
        <v>352</v>
      </c>
      <c r="Y331" s="79" t="s">
        <v>353</v>
      </c>
      <c r="Z331" s="4" t="s">
        <v>354</v>
      </c>
      <c r="AA331" s="51" t="s">
        <v>1351</v>
      </c>
      <c r="AB331" s="3" t="s">
        <v>5338</v>
      </c>
      <c r="AC331" s="4" t="s">
        <v>5339</v>
      </c>
      <c r="AD331" s="4" t="s">
        <v>5340</v>
      </c>
      <c r="AE331" s="4" t="s">
        <v>5341</v>
      </c>
      <c r="AF331" s="4" t="s">
        <v>5342</v>
      </c>
      <c r="AG331" s="4" t="s">
        <v>5343</v>
      </c>
      <c r="AH331" s="8">
        <v>0.01</v>
      </c>
      <c r="AI331" s="4" t="s">
        <v>5344</v>
      </c>
      <c r="AJ331" s="4" t="s">
        <v>5345</v>
      </c>
      <c r="AK331" s="4" t="s">
        <v>59</v>
      </c>
      <c r="AL331" s="4" t="s">
        <v>5314</v>
      </c>
      <c r="AM331" s="8">
        <v>0</v>
      </c>
      <c r="AN331" s="9">
        <v>0.01</v>
      </c>
      <c r="AO331" s="9">
        <v>0.01</v>
      </c>
      <c r="AP331" s="9">
        <v>0.01</v>
      </c>
      <c r="AQ331" s="6">
        <v>0.03</v>
      </c>
      <c r="AR331" s="5" t="s">
        <v>5346</v>
      </c>
      <c r="AS331" s="5" t="s">
        <v>5347</v>
      </c>
      <c r="AT331" s="4" t="s">
        <v>362</v>
      </c>
      <c r="AU331" s="4" t="s">
        <v>5317</v>
      </c>
      <c r="AV331" s="4" t="s">
        <v>229</v>
      </c>
      <c r="AW331" s="4" t="s">
        <v>229</v>
      </c>
      <c r="AX331" s="4" t="s">
        <v>229</v>
      </c>
      <c r="AY331" s="4" t="s">
        <v>229</v>
      </c>
      <c r="AZ331" s="4" t="s">
        <v>229</v>
      </c>
      <c r="BA331" s="4" t="s">
        <v>229</v>
      </c>
      <c r="BB331" s="4" t="s">
        <v>229</v>
      </c>
      <c r="BC331" s="4" t="s">
        <v>229</v>
      </c>
      <c r="BD331" s="4" t="s">
        <v>229</v>
      </c>
      <c r="BE331" s="4" t="s">
        <v>229</v>
      </c>
      <c r="BF331" s="4" t="s">
        <v>229</v>
      </c>
      <c r="BG331" s="4" t="s">
        <v>229</v>
      </c>
      <c r="BH331" s="4" t="s">
        <v>229</v>
      </c>
      <c r="BI331" s="4" t="s">
        <v>229</v>
      </c>
      <c r="BJ331" s="4" t="s">
        <v>229</v>
      </c>
      <c r="BK331" s="4" t="s">
        <v>229</v>
      </c>
      <c r="BL331" s="4" t="s">
        <v>229</v>
      </c>
      <c r="BM331" s="4" t="s">
        <v>229</v>
      </c>
      <c r="BN331" s="4" t="s">
        <v>229</v>
      </c>
      <c r="BO331" s="4" t="s">
        <v>229</v>
      </c>
      <c r="BP331" s="4" t="s">
        <v>229</v>
      </c>
      <c r="BQ331" s="4" t="s">
        <v>229</v>
      </c>
      <c r="BR331" s="4" t="s">
        <v>229</v>
      </c>
      <c r="BS331" s="4" t="s">
        <v>229</v>
      </c>
      <c r="BT331" s="4" t="s">
        <v>229</v>
      </c>
      <c r="BU331" s="4" t="s">
        <v>229</v>
      </c>
      <c r="BV331" s="4" t="s">
        <v>229</v>
      </c>
      <c r="BY331" s="63">
        <v>1050019319.6499999</v>
      </c>
    </row>
    <row r="332" spans="1:77" ht="15.75">
      <c r="A332" s="48" t="s">
        <v>15774</v>
      </c>
      <c r="B332" s="3" t="s">
        <v>5051</v>
      </c>
      <c r="C332" s="4" t="s">
        <v>5052</v>
      </c>
      <c r="D332" s="4" t="s">
        <v>5053</v>
      </c>
      <c r="E332" s="4" t="s">
        <v>5054</v>
      </c>
      <c r="F332" s="4" t="s">
        <v>5055</v>
      </c>
      <c r="G332" s="4" t="s">
        <v>5097</v>
      </c>
      <c r="H332" s="3" t="s">
        <v>5348</v>
      </c>
      <c r="I332" s="4" t="s">
        <v>5349</v>
      </c>
      <c r="J332" s="4" t="s">
        <v>5350</v>
      </c>
      <c r="K332" s="5" t="s">
        <v>5351</v>
      </c>
      <c r="L332" s="6">
        <v>1</v>
      </c>
      <c r="M332" s="5" t="s">
        <v>125</v>
      </c>
      <c r="N332" s="79">
        <v>1</v>
      </c>
      <c r="O332" s="4" t="s">
        <v>130</v>
      </c>
      <c r="P332" s="79">
        <v>3</v>
      </c>
      <c r="Q332" s="4" t="s">
        <v>158</v>
      </c>
      <c r="R332" s="79">
        <v>4</v>
      </c>
      <c r="S332" s="4" t="s">
        <v>1022</v>
      </c>
      <c r="T332" s="62" t="str">
        <f t="shared" si="5"/>
        <v>4. Educación de calidad</v>
      </c>
      <c r="U332" s="79" t="s">
        <v>349</v>
      </c>
      <c r="V332" s="4" t="s">
        <v>350</v>
      </c>
      <c r="W332" s="79" t="s">
        <v>498</v>
      </c>
      <c r="X332" s="4" t="s">
        <v>693</v>
      </c>
      <c r="Y332" s="79" t="s">
        <v>349</v>
      </c>
      <c r="Z332" s="4" t="s">
        <v>5352</v>
      </c>
      <c r="AA332" s="51" t="s">
        <v>16511</v>
      </c>
      <c r="AB332" s="3" t="s">
        <v>5353</v>
      </c>
      <c r="AC332" s="4" t="s">
        <v>5354</v>
      </c>
      <c r="AD332" s="4" t="s">
        <v>5355</v>
      </c>
      <c r="AE332" s="4" t="s">
        <v>5356</v>
      </c>
      <c r="AF332" s="4" t="s">
        <v>5357</v>
      </c>
      <c r="AG332" s="4" t="s">
        <v>5358</v>
      </c>
      <c r="AH332" s="8">
        <v>0.17499999999999999</v>
      </c>
      <c r="AI332" s="4" t="s">
        <v>5359</v>
      </c>
      <c r="AJ332" s="4" t="s">
        <v>5360</v>
      </c>
      <c r="AK332" s="4" t="s">
        <v>59</v>
      </c>
      <c r="AL332" s="4" t="s">
        <v>5361</v>
      </c>
      <c r="AM332" s="8">
        <v>0</v>
      </c>
      <c r="AN332" s="9">
        <v>0.17499999999999999</v>
      </c>
      <c r="AO332" s="9">
        <v>0.17499999999999999</v>
      </c>
      <c r="AP332" s="9">
        <v>0.17499999999999999</v>
      </c>
      <c r="AQ332" s="6">
        <v>0.52500000000000002</v>
      </c>
      <c r="AR332" s="5" t="s">
        <v>5362</v>
      </c>
      <c r="AS332" s="5" t="s">
        <v>5363</v>
      </c>
      <c r="AT332" s="4" t="s">
        <v>5364</v>
      </c>
      <c r="AU332" s="4" t="s">
        <v>5365</v>
      </c>
      <c r="AV332" s="4" t="s">
        <v>229</v>
      </c>
      <c r="AW332" s="4" t="s">
        <v>229</v>
      </c>
      <c r="AX332" s="4" t="s">
        <v>229</v>
      </c>
      <c r="AY332" s="4" t="s">
        <v>229</v>
      </c>
      <c r="AZ332" s="4" t="s">
        <v>229</v>
      </c>
      <c r="BA332" s="4" t="s">
        <v>229</v>
      </c>
      <c r="BB332" s="4" t="s">
        <v>229</v>
      </c>
      <c r="BC332" s="4" t="s">
        <v>229</v>
      </c>
      <c r="BD332" s="4" t="s">
        <v>229</v>
      </c>
      <c r="BE332" s="4" t="s">
        <v>229</v>
      </c>
      <c r="BF332" s="4" t="s">
        <v>229</v>
      </c>
      <c r="BG332" s="4" t="s">
        <v>229</v>
      </c>
      <c r="BH332" s="4" t="s">
        <v>229</v>
      </c>
      <c r="BI332" s="4" t="s">
        <v>229</v>
      </c>
      <c r="BJ332" s="4" t="s">
        <v>229</v>
      </c>
      <c r="BK332" s="4" t="s">
        <v>229</v>
      </c>
      <c r="BL332" s="4" t="s">
        <v>229</v>
      </c>
      <c r="BM332" s="4" t="s">
        <v>229</v>
      </c>
      <c r="BN332" s="4" t="s">
        <v>229</v>
      </c>
      <c r="BO332" s="4" t="s">
        <v>229</v>
      </c>
      <c r="BP332" s="4" t="s">
        <v>229</v>
      </c>
      <c r="BQ332" s="4" t="s">
        <v>229</v>
      </c>
      <c r="BR332" s="4" t="s">
        <v>229</v>
      </c>
      <c r="BS332" s="4" t="s">
        <v>229</v>
      </c>
      <c r="BT332" s="4" t="s">
        <v>229</v>
      </c>
      <c r="BU332" s="4" t="s">
        <v>229</v>
      </c>
      <c r="BV332" s="4" t="s">
        <v>229</v>
      </c>
      <c r="BY332" s="63">
        <v>14532027</v>
      </c>
    </row>
    <row r="333" spans="1:77" ht="15.75">
      <c r="A333" s="48" t="s">
        <v>15757</v>
      </c>
      <c r="B333" s="3" t="s">
        <v>5051</v>
      </c>
      <c r="C333" s="4" t="s">
        <v>5052</v>
      </c>
      <c r="D333" s="4" t="s">
        <v>5053</v>
      </c>
      <c r="E333" s="4" t="s">
        <v>5054</v>
      </c>
      <c r="F333" s="4" t="s">
        <v>5055</v>
      </c>
      <c r="G333" s="4" t="s">
        <v>5056</v>
      </c>
      <c r="H333" s="3" t="s">
        <v>923</v>
      </c>
      <c r="I333" s="4" t="s">
        <v>924</v>
      </c>
      <c r="J333" s="4" t="s">
        <v>5074</v>
      </c>
      <c r="K333" s="5" t="s">
        <v>5075</v>
      </c>
      <c r="L333" s="6">
        <v>2</v>
      </c>
      <c r="M333" s="5" t="s">
        <v>22</v>
      </c>
      <c r="N333" s="79">
        <v>3</v>
      </c>
      <c r="O333" s="4" t="s">
        <v>138</v>
      </c>
      <c r="P333" s="79">
        <v>4</v>
      </c>
      <c r="Q333" s="4" t="s">
        <v>186</v>
      </c>
      <c r="R333" s="79">
        <v>11</v>
      </c>
      <c r="S333" s="4" t="s">
        <v>631</v>
      </c>
      <c r="T333" s="62" t="str">
        <f t="shared" si="5"/>
        <v>11. Ciudades y comunidades sostenibles</v>
      </c>
      <c r="U333" s="79" t="s">
        <v>349</v>
      </c>
      <c r="V333" s="4" t="s">
        <v>350</v>
      </c>
      <c r="W333" s="79" t="s">
        <v>497</v>
      </c>
      <c r="X333" s="4" t="s">
        <v>928</v>
      </c>
      <c r="Y333" s="79" t="s">
        <v>840</v>
      </c>
      <c r="Z333" s="4" t="s">
        <v>929</v>
      </c>
      <c r="AA333" s="51" t="s">
        <v>16492</v>
      </c>
      <c r="AB333" s="3" t="s">
        <v>930</v>
      </c>
      <c r="AC333" s="4" t="s">
        <v>931</v>
      </c>
      <c r="AD333" s="4" t="s">
        <v>5076</v>
      </c>
      <c r="AE333" s="4" t="s">
        <v>5062</v>
      </c>
      <c r="AF333" s="4" t="s">
        <v>5077</v>
      </c>
      <c r="AG333" s="4" t="s">
        <v>5078</v>
      </c>
      <c r="AH333" s="8">
        <v>1</v>
      </c>
      <c r="AI333" s="4" t="s">
        <v>5079</v>
      </c>
      <c r="AJ333" s="4" t="s">
        <v>5080</v>
      </c>
      <c r="AK333" s="4" t="s">
        <v>471</v>
      </c>
      <c r="AL333" s="4" t="s">
        <v>5081</v>
      </c>
      <c r="AM333" s="8">
        <v>0</v>
      </c>
      <c r="AN333" s="8">
        <v>0.05</v>
      </c>
      <c r="AO333" s="8">
        <v>0.15</v>
      </c>
      <c r="AP333" s="8">
        <v>0.3</v>
      </c>
      <c r="AQ333" s="6">
        <v>1</v>
      </c>
      <c r="AR333" s="5" t="s">
        <v>5082</v>
      </c>
      <c r="AS333" s="5" t="s">
        <v>5083</v>
      </c>
      <c r="AT333" s="4" t="s">
        <v>5084</v>
      </c>
      <c r="AU333" s="4" t="s">
        <v>5085</v>
      </c>
      <c r="AV333" s="4" t="s">
        <v>5086</v>
      </c>
      <c r="AW333" s="4" t="s">
        <v>5087</v>
      </c>
      <c r="AX333" s="4" t="s">
        <v>5088</v>
      </c>
      <c r="AY333" s="4" t="s">
        <v>5089</v>
      </c>
      <c r="AZ333" s="4" t="s">
        <v>5090</v>
      </c>
      <c r="BA333" s="4" t="s">
        <v>3032</v>
      </c>
      <c r="BB333" s="4" t="s">
        <v>5091</v>
      </c>
      <c r="BC333" s="4" t="s">
        <v>5090</v>
      </c>
      <c r="BD333" s="4" t="s">
        <v>3032</v>
      </c>
      <c r="BE333" s="4" t="s">
        <v>5092</v>
      </c>
      <c r="BF333" s="4" t="s">
        <v>5093</v>
      </c>
      <c r="BG333" s="4" t="s">
        <v>5094</v>
      </c>
      <c r="BH333" s="4" t="s">
        <v>5095</v>
      </c>
      <c r="BI333" s="4" t="s">
        <v>5084</v>
      </c>
      <c r="BJ333" s="4" t="s">
        <v>5096</v>
      </c>
      <c r="BK333" s="4" t="s">
        <v>229</v>
      </c>
      <c r="BL333" s="4" t="s">
        <v>229</v>
      </c>
      <c r="BM333" s="4" t="s">
        <v>229</v>
      </c>
      <c r="BN333" s="4" t="s">
        <v>229</v>
      </c>
      <c r="BO333" s="4" t="s">
        <v>229</v>
      </c>
      <c r="BP333" s="4" t="s">
        <v>229</v>
      </c>
      <c r="BQ333" s="4" t="s">
        <v>229</v>
      </c>
      <c r="BR333" s="4" t="s">
        <v>229</v>
      </c>
      <c r="BS333" s="4" t="s">
        <v>229</v>
      </c>
      <c r="BT333" s="4" t="s">
        <v>229</v>
      </c>
      <c r="BU333" s="4" t="s">
        <v>229</v>
      </c>
      <c r="BV333" s="4" t="s">
        <v>229</v>
      </c>
      <c r="BY333" s="63">
        <v>114846621</v>
      </c>
    </row>
    <row r="334" spans="1:77" ht="15.75">
      <c r="A334" s="48" t="s">
        <v>15775</v>
      </c>
      <c r="B334" s="3" t="s">
        <v>5051</v>
      </c>
      <c r="C334" s="4" t="s">
        <v>5052</v>
      </c>
      <c r="D334" s="4" t="s">
        <v>5053</v>
      </c>
      <c r="E334" s="4" t="s">
        <v>5054</v>
      </c>
      <c r="F334" s="4" t="s">
        <v>5055</v>
      </c>
      <c r="G334" s="4" t="s">
        <v>5097</v>
      </c>
      <c r="H334" s="3" t="s">
        <v>5366</v>
      </c>
      <c r="I334" s="4" t="s">
        <v>5367</v>
      </c>
      <c r="J334" s="4" t="s">
        <v>5368</v>
      </c>
      <c r="K334" s="5" t="s">
        <v>5369</v>
      </c>
      <c r="L334" s="6">
        <v>1</v>
      </c>
      <c r="M334" s="5" t="s">
        <v>125</v>
      </c>
      <c r="N334" s="79">
        <v>1</v>
      </c>
      <c r="O334" s="5" t="s">
        <v>130</v>
      </c>
      <c r="P334" s="79">
        <v>2</v>
      </c>
      <c r="Q334" s="5" t="s">
        <v>157</v>
      </c>
      <c r="R334" s="79">
        <v>4</v>
      </c>
      <c r="S334" s="4" t="s">
        <v>1022</v>
      </c>
      <c r="T334" s="62" t="str">
        <f t="shared" si="5"/>
        <v>4. Educación de calidad</v>
      </c>
      <c r="U334" s="79" t="s">
        <v>349</v>
      </c>
      <c r="V334" s="4" t="s">
        <v>350</v>
      </c>
      <c r="W334" s="79" t="s">
        <v>498</v>
      </c>
      <c r="X334" s="4" t="s">
        <v>693</v>
      </c>
      <c r="Y334" s="79" t="s">
        <v>351</v>
      </c>
      <c r="Z334" s="4" t="s">
        <v>5370</v>
      </c>
      <c r="AA334" s="51" t="s">
        <v>5395</v>
      </c>
      <c r="AB334" s="3" t="s">
        <v>5353</v>
      </c>
      <c r="AC334" s="4" t="s">
        <v>5354</v>
      </c>
      <c r="AD334" s="4" t="s">
        <v>5371</v>
      </c>
      <c r="AE334" s="4" t="s">
        <v>5372</v>
      </c>
      <c r="AF334" s="4" t="s">
        <v>5373</v>
      </c>
      <c r="AG334" s="4" t="s">
        <v>5374</v>
      </c>
      <c r="AH334" s="8">
        <v>1.6E-2</v>
      </c>
      <c r="AI334" s="4" t="s">
        <v>5375</v>
      </c>
      <c r="AJ334" s="4" t="s">
        <v>5376</v>
      </c>
      <c r="AK334" s="4" t="s">
        <v>59</v>
      </c>
      <c r="AL334" s="4" t="s">
        <v>5361</v>
      </c>
      <c r="AM334" s="9">
        <v>4.0000000000000001E-3</v>
      </c>
      <c r="AN334" s="9">
        <v>8.0000000000000002E-3</v>
      </c>
      <c r="AO334" s="9">
        <v>1.2E-2</v>
      </c>
      <c r="AP334" s="9">
        <v>1.6E-2</v>
      </c>
      <c r="AQ334" s="6">
        <v>4.8000000000000001E-2</v>
      </c>
      <c r="AR334" s="5" t="s">
        <v>5377</v>
      </c>
      <c r="AS334" s="5" t="s">
        <v>5378</v>
      </c>
      <c r="AT334" s="4" t="s">
        <v>5364</v>
      </c>
      <c r="AU334" s="4" t="s">
        <v>5365</v>
      </c>
      <c r="AV334" s="4" t="s">
        <v>229</v>
      </c>
      <c r="AW334" s="4" t="s">
        <v>229</v>
      </c>
      <c r="AX334" s="4" t="s">
        <v>229</v>
      </c>
      <c r="AY334" s="4" t="s">
        <v>229</v>
      </c>
      <c r="AZ334" s="4" t="s">
        <v>229</v>
      </c>
      <c r="BA334" s="4" t="s">
        <v>229</v>
      </c>
      <c r="BB334" s="4" t="s">
        <v>229</v>
      </c>
      <c r="BC334" s="4" t="s">
        <v>229</v>
      </c>
      <c r="BD334" s="4" t="s">
        <v>229</v>
      </c>
      <c r="BE334" s="4" t="s">
        <v>229</v>
      </c>
      <c r="BF334" s="4" t="s">
        <v>229</v>
      </c>
      <c r="BG334" s="4" t="s">
        <v>229</v>
      </c>
      <c r="BH334" s="4" t="s">
        <v>229</v>
      </c>
      <c r="BI334" s="4" t="s">
        <v>229</v>
      </c>
      <c r="BJ334" s="4" t="s">
        <v>229</v>
      </c>
      <c r="BK334" s="4" t="s">
        <v>229</v>
      </c>
      <c r="BL334" s="4" t="s">
        <v>229</v>
      </c>
      <c r="BM334" s="4" t="s">
        <v>229</v>
      </c>
      <c r="BN334" s="4" t="s">
        <v>229</v>
      </c>
      <c r="BO334" s="4" t="s">
        <v>229</v>
      </c>
      <c r="BP334" s="4" t="s">
        <v>229</v>
      </c>
      <c r="BQ334" s="4" t="s">
        <v>229</v>
      </c>
      <c r="BR334" s="4" t="s">
        <v>229</v>
      </c>
      <c r="BS334" s="4" t="s">
        <v>229</v>
      </c>
      <c r="BT334" s="4" t="s">
        <v>229</v>
      </c>
      <c r="BU334" s="4" t="s">
        <v>229</v>
      </c>
      <c r="BV334" s="4" t="s">
        <v>229</v>
      </c>
      <c r="BY334" s="63">
        <v>619400</v>
      </c>
    </row>
    <row r="335" spans="1:77" ht="15.75">
      <c r="A335" s="48" t="s">
        <v>15776</v>
      </c>
      <c r="B335" s="3" t="s">
        <v>5051</v>
      </c>
      <c r="C335" s="4" t="s">
        <v>5052</v>
      </c>
      <c r="D335" s="4" t="s">
        <v>5053</v>
      </c>
      <c r="E335" s="4" t="s">
        <v>5054</v>
      </c>
      <c r="F335" s="4" t="s">
        <v>5055</v>
      </c>
      <c r="G335" s="4" t="s">
        <v>5097</v>
      </c>
      <c r="H335" s="3" t="s">
        <v>5593</v>
      </c>
      <c r="I335" s="4" t="s">
        <v>5594</v>
      </c>
      <c r="J335" s="4" t="s">
        <v>5595</v>
      </c>
      <c r="K335" s="5" t="s">
        <v>5596</v>
      </c>
      <c r="L335" s="6">
        <v>1</v>
      </c>
      <c r="M335" s="5" t="s">
        <v>125</v>
      </c>
      <c r="N335" s="79">
        <v>1</v>
      </c>
      <c r="O335" s="4" t="s">
        <v>130</v>
      </c>
      <c r="P335" s="79">
        <v>2</v>
      </c>
      <c r="Q335" s="4" t="s">
        <v>157</v>
      </c>
      <c r="R335" s="79">
        <v>4</v>
      </c>
      <c r="S335" s="4" t="s">
        <v>1022</v>
      </c>
      <c r="T335" s="62" t="str">
        <f t="shared" si="5"/>
        <v>4. Educación de calidad</v>
      </c>
      <c r="U335" s="79" t="s">
        <v>349</v>
      </c>
      <c r="V335" s="4" t="s">
        <v>350</v>
      </c>
      <c r="W335" s="79" t="s">
        <v>498</v>
      </c>
      <c r="X335" s="4" t="s">
        <v>693</v>
      </c>
      <c r="Y335" s="79" t="s">
        <v>351</v>
      </c>
      <c r="Z335" s="4" t="s">
        <v>5370</v>
      </c>
      <c r="AA335" s="51" t="s">
        <v>5395</v>
      </c>
      <c r="AB335" s="3" t="s">
        <v>5353</v>
      </c>
      <c r="AC335" s="4" t="s">
        <v>5354</v>
      </c>
      <c r="AD335" s="4" t="s">
        <v>5597</v>
      </c>
      <c r="AE335" s="4" t="s">
        <v>5598</v>
      </c>
      <c r="AF335" s="4" t="s">
        <v>5599</v>
      </c>
      <c r="AG335" s="4" t="s">
        <v>5600</v>
      </c>
      <c r="AH335" s="8">
        <v>1.0999999999999999E-2</v>
      </c>
      <c r="AI335" s="4" t="s">
        <v>5601</v>
      </c>
      <c r="AJ335" s="4" t="s">
        <v>5602</v>
      </c>
      <c r="AK335" s="4" t="s">
        <v>59</v>
      </c>
      <c r="AL335" s="4" t="s">
        <v>5361</v>
      </c>
      <c r="AM335" s="9">
        <v>1.0999999999999999E-2</v>
      </c>
      <c r="AN335" s="9">
        <v>1.0999999999999999E-2</v>
      </c>
      <c r="AO335" s="9">
        <v>1.0999999999999999E-2</v>
      </c>
      <c r="AP335" s="9">
        <v>1.0999999999999999E-2</v>
      </c>
      <c r="AQ335" s="6">
        <v>3.3000000000000002E-2</v>
      </c>
      <c r="AR335" s="5" t="s">
        <v>5603</v>
      </c>
      <c r="AS335" s="5" t="s">
        <v>5604</v>
      </c>
      <c r="AT335" s="4" t="s">
        <v>5364</v>
      </c>
      <c r="AU335" s="4" t="s">
        <v>5365</v>
      </c>
      <c r="AV335" s="4" t="s">
        <v>229</v>
      </c>
      <c r="AW335" s="4" t="s">
        <v>229</v>
      </c>
      <c r="AX335" s="4" t="s">
        <v>229</v>
      </c>
      <c r="AY335" s="4" t="s">
        <v>229</v>
      </c>
      <c r="AZ335" s="4" t="s">
        <v>229</v>
      </c>
      <c r="BA335" s="4" t="s">
        <v>229</v>
      </c>
      <c r="BB335" s="4" t="s">
        <v>229</v>
      </c>
      <c r="BC335" s="4" t="s">
        <v>229</v>
      </c>
      <c r="BD335" s="4" t="s">
        <v>229</v>
      </c>
      <c r="BE335" s="4" t="s">
        <v>229</v>
      </c>
      <c r="BF335" s="4" t="s">
        <v>229</v>
      </c>
      <c r="BG335" s="4" t="s">
        <v>229</v>
      </c>
      <c r="BH335" s="4" t="s">
        <v>229</v>
      </c>
      <c r="BI335" s="4" t="s">
        <v>229</v>
      </c>
      <c r="BJ335" s="4" t="s">
        <v>229</v>
      </c>
      <c r="BK335" s="4" t="s">
        <v>229</v>
      </c>
      <c r="BL335" s="4" t="s">
        <v>229</v>
      </c>
      <c r="BM335" s="4" t="s">
        <v>229</v>
      </c>
      <c r="BN335" s="4" t="s">
        <v>229</v>
      </c>
      <c r="BO335" s="4" t="s">
        <v>229</v>
      </c>
      <c r="BP335" s="4" t="s">
        <v>229</v>
      </c>
      <c r="BQ335" s="4" t="s">
        <v>229</v>
      </c>
      <c r="BR335" s="4" t="s">
        <v>229</v>
      </c>
      <c r="BS335" s="4" t="s">
        <v>229</v>
      </c>
      <c r="BT335" s="4" t="s">
        <v>229</v>
      </c>
      <c r="BU335" s="4" t="s">
        <v>229</v>
      </c>
      <c r="BV335" s="4" t="s">
        <v>229</v>
      </c>
      <c r="BY335" s="63">
        <v>63321700</v>
      </c>
    </row>
    <row r="336" spans="1:77" ht="15.75">
      <c r="A336" s="48" t="s">
        <v>15777</v>
      </c>
      <c r="B336" s="3" t="s">
        <v>5051</v>
      </c>
      <c r="C336" s="4" t="s">
        <v>5052</v>
      </c>
      <c r="D336" s="4" t="s">
        <v>5053</v>
      </c>
      <c r="E336" s="4" t="s">
        <v>5054</v>
      </c>
      <c r="F336" s="4" t="s">
        <v>5055</v>
      </c>
      <c r="G336" s="4" t="s">
        <v>5097</v>
      </c>
      <c r="H336" s="3" t="s">
        <v>5379</v>
      </c>
      <c r="I336" s="4" t="s">
        <v>5380</v>
      </c>
      <c r="J336" s="4" t="s">
        <v>5381</v>
      </c>
      <c r="K336" s="5" t="s">
        <v>5382</v>
      </c>
      <c r="L336" s="6">
        <v>2</v>
      </c>
      <c r="M336" s="5" t="s">
        <v>22</v>
      </c>
      <c r="N336" s="79">
        <v>2</v>
      </c>
      <c r="O336" s="4" t="s">
        <v>25</v>
      </c>
      <c r="P336" s="79">
        <v>1</v>
      </c>
      <c r="Q336" s="4" t="s">
        <v>28</v>
      </c>
      <c r="R336" s="79">
        <v>11</v>
      </c>
      <c r="S336" s="4" t="s">
        <v>631</v>
      </c>
      <c r="T336" s="62" t="str">
        <f t="shared" si="5"/>
        <v>11. Ciudades y comunidades sostenibles</v>
      </c>
      <c r="U336" s="79" t="s">
        <v>349</v>
      </c>
      <c r="V336" s="4" t="s">
        <v>350</v>
      </c>
      <c r="W336" s="79" t="s">
        <v>349</v>
      </c>
      <c r="X336" s="4" t="s">
        <v>783</v>
      </c>
      <c r="Y336" s="79" t="s">
        <v>349</v>
      </c>
      <c r="Z336" s="4" t="s">
        <v>1720</v>
      </c>
      <c r="AA336" s="51" t="s">
        <v>16501</v>
      </c>
      <c r="AB336" s="3" t="s">
        <v>5383</v>
      </c>
      <c r="AC336" s="4" t="s">
        <v>5384</v>
      </c>
      <c r="AD336" s="4" t="s">
        <v>5385</v>
      </c>
      <c r="AE336" s="4" t="s">
        <v>5386</v>
      </c>
      <c r="AF336" s="4" t="s">
        <v>5387</v>
      </c>
      <c r="AG336" s="4" t="s">
        <v>5388</v>
      </c>
      <c r="AH336" s="8">
        <v>0.17</v>
      </c>
      <c r="AI336" s="4" t="s">
        <v>5389</v>
      </c>
      <c r="AJ336" s="4" t="s">
        <v>5390</v>
      </c>
      <c r="AK336" s="4" t="s">
        <v>59</v>
      </c>
      <c r="AL336" s="4" t="s">
        <v>5391</v>
      </c>
      <c r="AM336" s="8">
        <v>0</v>
      </c>
      <c r="AN336" s="9">
        <v>0.17</v>
      </c>
      <c r="AO336" s="9">
        <v>0.17</v>
      </c>
      <c r="AP336" s="9">
        <v>0.17</v>
      </c>
      <c r="AQ336" s="6">
        <v>0.51</v>
      </c>
      <c r="AR336" s="5" t="s">
        <v>5392</v>
      </c>
      <c r="AS336" s="5" t="s">
        <v>5393</v>
      </c>
      <c r="AT336" s="4" t="s">
        <v>5394</v>
      </c>
      <c r="AU336" s="4" t="s">
        <v>3032</v>
      </c>
      <c r="AV336" s="4" t="s">
        <v>229</v>
      </c>
      <c r="AW336" s="4" t="s">
        <v>229</v>
      </c>
      <c r="AX336" s="4" t="s">
        <v>229</v>
      </c>
      <c r="AY336" s="4" t="s">
        <v>229</v>
      </c>
      <c r="AZ336" s="4" t="s">
        <v>229</v>
      </c>
      <c r="BA336" s="4" t="s">
        <v>229</v>
      </c>
      <c r="BB336" s="4" t="s">
        <v>229</v>
      </c>
      <c r="BC336" s="4" t="s">
        <v>229</v>
      </c>
      <c r="BD336" s="4" t="s">
        <v>229</v>
      </c>
      <c r="BE336" s="4" t="s">
        <v>229</v>
      </c>
      <c r="BF336" s="4" t="s">
        <v>229</v>
      </c>
      <c r="BG336" s="4" t="s">
        <v>229</v>
      </c>
      <c r="BH336" s="4" t="s">
        <v>229</v>
      </c>
      <c r="BI336" s="4" t="s">
        <v>229</v>
      </c>
      <c r="BJ336" s="4" t="s">
        <v>229</v>
      </c>
      <c r="BK336" s="4" t="s">
        <v>229</v>
      </c>
      <c r="BL336" s="4" t="s">
        <v>229</v>
      </c>
      <c r="BM336" s="4" t="s">
        <v>229</v>
      </c>
      <c r="BN336" s="4" t="s">
        <v>229</v>
      </c>
      <c r="BO336" s="4" t="s">
        <v>229</v>
      </c>
      <c r="BP336" s="4" t="s">
        <v>229</v>
      </c>
      <c r="BQ336" s="4" t="s">
        <v>229</v>
      </c>
      <c r="BR336" s="4" t="s">
        <v>229</v>
      </c>
      <c r="BS336" s="4" t="s">
        <v>229</v>
      </c>
      <c r="BT336" s="4" t="s">
        <v>229</v>
      </c>
      <c r="BU336" s="4" t="s">
        <v>229</v>
      </c>
      <c r="BV336" s="4" t="s">
        <v>229</v>
      </c>
      <c r="BX336" t="s">
        <v>5395</v>
      </c>
      <c r="BY336" s="63">
        <v>2700200</v>
      </c>
    </row>
    <row r="337" spans="1:200" ht="15.75">
      <c r="A337" s="48" t="s">
        <v>15778</v>
      </c>
      <c r="B337" s="3" t="s">
        <v>5051</v>
      </c>
      <c r="C337" s="4" t="s">
        <v>5052</v>
      </c>
      <c r="D337" s="4" t="s">
        <v>5053</v>
      </c>
      <c r="E337" s="4" t="s">
        <v>5054</v>
      </c>
      <c r="F337" s="4" t="s">
        <v>5055</v>
      </c>
      <c r="G337" s="4" t="s">
        <v>5097</v>
      </c>
      <c r="H337" s="3" t="s">
        <v>5396</v>
      </c>
      <c r="I337" s="4" t="s">
        <v>5397</v>
      </c>
      <c r="J337" s="4" t="s">
        <v>5398</v>
      </c>
      <c r="K337" s="5" t="s">
        <v>5399</v>
      </c>
      <c r="L337" s="6">
        <v>2</v>
      </c>
      <c r="M337" s="5" t="s">
        <v>22</v>
      </c>
      <c r="N337" s="79">
        <v>3</v>
      </c>
      <c r="O337" s="5" t="s">
        <v>138</v>
      </c>
      <c r="P337" s="79">
        <v>4</v>
      </c>
      <c r="Q337" s="5" t="s">
        <v>186</v>
      </c>
      <c r="R337" s="79">
        <v>15</v>
      </c>
      <c r="S337" s="4" t="s">
        <v>927</v>
      </c>
      <c r="T337" s="62" t="str">
        <f t="shared" si="5"/>
        <v>15. Vida de ecosistemas terrestres</v>
      </c>
      <c r="U337" s="79" t="s">
        <v>349</v>
      </c>
      <c r="V337" s="4" t="s">
        <v>350</v>
      </c>
      <c r="W337" s="79" t="s">
        <v>497</v>
      </c>
      <c r="X337" s="4" t="s">
        <v>928</v>
      </c>
      <c r="Y337" s="79" t="s">
        <v>351</v>
      </c>
      <c r="Z337" s="4" t="s">
        <v>1404</v>
      </c>
      <c r="AA337" s="51" t="s">
        <v>945</v>
      </c>
      <c r="AB337" s="3" t="s">
        <v>1405</v>
      </c>
      <c r="AC337" s="4" t="s">
        <v>1406</v>
      </c>
      <c r="AD337" s="4" t="s">
        <v>5400</v>
      </c>
      <c r="AE337" s="4" t="s">
        <v>5401</v>
      </c>
      <c r="AF337" s="4" t="s">
        <v>5402</v>
      </c>
      <c r="AG337" s="4" t="s">
        <v>5403</v>
      </c>
      <c r="AH337" s="8">
        <v>0.156</v>
      </c>
      <c r="AI337" s="4" t="s">
        <v>5404</v>
      </c>
      <c r="AJ337" s="4" t="s">
        <v>5405</v>
      </c>
      <c r="AK337" s="4" t="s">
        <v>59</v>
      </c>
      <c r="AL337" s="4" t="s">
        <v>5406</v>
      </c>
      <c r="AM337" s="9">
        <v>0.03</v>
      </c>
      <c r="AN337" s="9">
        <v>6.3E-2</v>
      </c>
      <c r="AO337" s="9">
        <v>0.109</v>
      </c>
      <c r="AP337" s="9">
        <v>0.156</v>
      </c>
      <c r="AQ337" s="6">
        <v>0.46800000000000003</v>
      </c>
      <c r="AR337" s="5" t="s">
        <v>5407</v>
      </c>
      <c r="AS337" s="5" t="s">
        <v>5408</v>
      </c>
      <c r="AT337" s="4" t="s">
        <v>362</v>
      </c>
      <c r="AU337" s="4" t="s">
        <v>5409</v>
      </c>
      <c r="AV337" s="4" t="s">
        <v>229</v>
      </c>
      <c r="AW337" s="4" t="s">
        <v>229</v>
      </c>
      <c r="AX337" s="4" t="s">
        <v>229</v>
      </c>
      <c r="AY337" s="4" t="s">
        <v>229</v>
      </c>
      <c r="AZ337" s="4" t="s">
        <v>229</v>
      </c>
      <c r="BA337" s="4" t="s">
        <v>229</v>
      </c>
      <c r="BB337" s="4" t="s">
        <v>229</v>
      </c>
      <c r="BC337" s="4" t="s">
        <v>229</v>
      </c>
      <c r="BD337" s="4" t="s">
        <v>229</v>
      </c>
      <c r="BE337" s="4" t="s">
        <v>229</v>
      </c>
      <c r="BF337" s="4" t="s">
        <v>229</v>
      </c>
      <c r="BG337" s="4" t="s">
        <v>229</v>
      </c>
      <c r="BH337" s="4" t="s">
        <v>229</v>
      </c>
      <c r="BI337" s="4" t="s">
        <v>229</v>
      </c>
      <c r="BJ337" s="4" t="s">
        <v>229</v>
      </c>
      <c r="BK337" s="4" t="s">
        <v>229</v>
      </c>
      <c r="BL337" s="4" t="s">
        <v>229</v>
      </c>
      <c r="BM337" s="4" t="s">
        <v>229</v>
      </c>
      <c r="BN337" s="4" t="s">
        <v>229</v>
      </c>
      <c r="BO337" s="4" t="s">
        <v>229</v>
      </c>
      <c r="BP337" s="4" t="s">
        <v>229</v>
      </c>
      <c r="BQ337" s="4" t="s">
        <v>229</v>
      </c>
      <c r="BR337" s="4" t="s">
        <v>229</v>
      </c>
      <c r="BS337" s="4" t="s">
        <v>229</v>
      </c>
      <c r="BT337" s="4" t="s">
        <v>229</v>
      </c>
      <c r="BU337" s="4" t="s">
        <v>229</v>
      </c>
      <c r="BV337" s="4" t="s">
        <v>229</v>
      </c>
      <c r="BY337" s="63">
        <v>2000000</v>
      </c>
    </row>
    <row r="338" spans="1:200" ht="15.75">
      <c r="A338" s="48" t="s">
        <v>15779</v>
      </c>
      <c r="B338" s="3" t="s">
        <v>5051</v>
      </c>
      <c r="C338" s="4" t="s">
        <v>5052</v>
      </c>
      <c r="D338" s="4" t="s">
        <v>5053</v>
      </c>
      <c r="E338" s="4" t="s">
        <v>5054</v>
      </c>
      <c r="F338" s="4" t="s">
        <v>5055</v>
      </c>
      <c r="G338" s="4" t="s">
        <v>5097</v>
      </c>
      <c r="H338" s="3" t="s">
        <v>5410</v>
      </c>
      <c r="I338" s="4" t="s">
        <v>5411</v>
      </c>
      <c r="J338" s="4" t="s">
        <v>5412</v>
      </c>
      <c r="K338" s="5" t="s">
        <v>5413</v>
      </c>
      <c r="L338" s="6">
        <v>1</v>
      </c>
      <c r="M338" s="5" t="s">
        <v>125</v>
      </c>
      <c r="N338" s="79">
        <v>4</v>
      </c>
      <c r="O338" s="4" t="s">
        <v>133</v>
      </c>
      <c r="P338" s="79">
        <v>3</v>
      </c>
      <c r="Q338" s="4" t="s">
        <v>166</v>
      </c>
      <c r="R338" s="79">
        <v>11</v>
      </c>
      <c r="S338" s="4" t="s">
        <v>631</v>
      </c>
      <c r="T338" s="62" t="str">
        <f t="shared" si="5"/>
        <v>11. Ciudades y comunidades sostenibles</v>
      </c>
      <c r="U338" s="79" t="s">
        <v>349</v>
      </c>
      <c r="V338" s="4" t="s">
        <v>350</v>
      </c>
      <c r="W338" s="79" t="s">
        <v>349</v>
      </c>
      <c r="X338" s="4" t="s">
        <v>783</v>
      </c>
      <c r="Y338" s="79" t="s">
        <v>349</v>
      </c>
      <c r="Z338" s="4" t="s">
        <v>1720</v>
      </c>
      <c r="AA338" s="51" t="s">
        <v>16501</v>
      </c>
      <c r="AB338" s="3" t="s">
        <v>5414</v>
      </c>
      <c r="AC338" s="4" t="s">
        <v>5415</v>
      </c>
      <c r="AD338" s="4" t="s">
        <v>5416</v>
      </c>
      <c r="AE338" s="4" t="s">
        <v>5417</v>
      </c>
      <c r="AF338" s="4" t="s">
        <v>5418</v>
      </c>
      <c r="AG338" s="4" t="s">
        <v>5419</v>
      </c>
      <c r="AH338" s="8">
        <v>0.58899999999999997</v>
      </c>
      <c r="AI338" s="4" t="s">
        <v>5420</v>
      </c>
      <c r="AJ338" s="4" t="s">
        <v>5421</v>
      </c>
      <c r="AK338" s="4" t="s">
        <v>59</v>
      </c>
      <c r="AL338" s="4" t="s">
        <v>5422</v>
      </c>
      <c r="AM338" s="8">
        <v>0</v>
      </c>
      <c r="AN338" s="9">
        <v>0.58899999999999997</v>
      </c>
      <c r="AO338" s="9">
        <v>0.58899999999999997</v>
      </c>
      <c r="AP338" s="9">
        <v>0.58899999999999997</v>
      </c>
      <c r="AQ338" s="6">
        <v>1</v>
      </c>
      <c r="AR338" s="5" t="s">
        <v>5423</v>
      </c>
      <c r="AS338" s="5" t="s">
        <v>5424</v>
      </c>
      <c r="AT338" s="4" t="s">
        <v>5425</v>
      </c>
      <c r="AU338" s="4" t="s">
        <v>5426</v>
      </c>
      <c r="AV338" s="4" t="s">
        <v>229</v>
      </c>
      <c r="AW338" s="4" t="s">
        <v>229</v>
      </c>
      <c r="AX338" s="4" t="s">
        <v>229</v>
      </c>
      <c r="AY338" s="4" t="s">
        <v>229</v>
      </c>
      <c r="AZ338" s="4" t="s">
        <v>229</v>
      </c>
      <c r="BA338" s="4" t="s">
        <v>229</v>
      </c>
      <c r="BB338" s="4" t="s">
        <v>229</v>
      </c>
      <c r="BC338" s="4" t="s">
        <v>229</v>
      </c>
      <c r="BD338" s="4" t="s">
        <v>229</v>
      </c>
      <c r="BE338" s="4" t="s">
        <v>229</v>
      </c>
      <c r="BF338" s="4" t="s">
        <v>229</v>
      </c>
      <c r="BG338" s="4" t="s">
        <v>229</v>
      </c>
      <c r="BH338" s="4" t="s">
        <v>229</v>
      </c>
      <c r="BI338" s="4" t="s">
        <v>229</v>
      </c>
      <c r="BJ338" s="4" t="s">
        <v>229</v>
      </c>
      <c r="BK338" s="4" t="s">
        <v>229</v>
      </c>
      <c r="BL338" s="4" t="s">
        <v>229</v>
      </c>
      <c r="BM338" s="4" t="s">
        <v>229</v>
      </c>
      <c r="BN338" s="4" t="s">
        <v>229</v>
      </c>
      <c r="BO338" s="4" t="s">
        <v>229</v>
      </c>
      <c r="BP338" s="4" t="s">
        <v>229</v>
      </c>
      <c r="BQ338" s="4" t="s">
        <v>229</v>
      </c>
      <c r="BR338" s="4" t="s">
        <v>229</v>
      </c>
      <c r="BS338" s="4" t="s">
        <v>229</v>
      </c>
      <c r="BT338" s="4" t="s">
        <v>229</v>
      </c>
      <c r="BU338" s="4" t="s">
        <v>229</v>
      </c>
      <c r="BV338" s="4" t="s">
        <v>229</v>
      </c>
      <c r="BY338" s="63">
        <v>9940000</v>
      </c>
    </row>
    <row r="339" spans="1:200" ht="15.75">
      <c r="A339" s="48" t="s">
        <v>15780</v>
      </c>
      <c r="B339" s="3" t="s">
        <v>5051</v>
      </c>
      <c r="C339" s="4" t="s">
        <v>5052</v>
      </c>
      <c r="D339" s="4" t="s">
        <v>5053</v>
      </c>
      <c r="E339" s="4" t="s">
        <v>5054</v>
      </c>
      <c r="F339" s="4" t="s">
        <v>5055</v>
      </c>
      <c r="G339" s="4" t="s">
        <v>5097</v>
      </c>
      <c r="H339" s="3" t="s">
        <v>5427</v>
      </c>
      <c r="I339" s="4" t="s">
        <v>5428</v>
      </c>
      <c r="J339" s="4" t="s">
        <v>5429</v>
      </c>
      <c r="K339" s="5" t="s">
        <v>5430</v>
      </c>
      <c r="L339" s="6">
        <v>3</v>
      </c>
      <c r="M339" s="5" t="s">
        <v>126</v>
      </c>
      <c r="N339" s="79">
        <v>3</v>
      </c>
      <c r="O339" s="5" t="s">
        <v>141</v>
      </c>
      <c r="P339" s="79">
        <v>2</v>
      </c>
      <c r="Q339" s="5" t="s">
        <v>195</v>
      </c>
      <c r="R339" s="79">
        <v>11</v>
      </c>
      <c r="S339" s="4" t="s">
        <v>631</v>
      </c>
      <c r="T339" s="62" t="str">
        <f t="shared" si="5"/>
        <v>11. Ciudades y comunidades sostenibles</v>
      </c>
      <c r="U339" s="79" t="s">
        <v>349</v>
      </c>
      <c r="V339" s="4" t="s">
        <v>350</v>
      </c>
      <c r="W339" s="79" t="s">
        <v>349</v>
      </c>
      <c r="X339" s="4" t="s">
        <v>783</v>
      </c>
      <c r="Y339" s="79" t="s">
        <v>351</v>
      </c>
      <c r="Z339" s="4" t="s">
        <v>1002</v>
      </c>
      <c r="AA339" s="51" t="s">
        <v>16490</v>
      </c>
      <c r="AB339" s="3" t="s">
        <v>5431</v>
      </c>
      <c r="AC339" s="4" t="s">
        <v>5432</v>
      </c>
      <c r="AD339" s="4" t="s">
        <v>5433</v>
      </c>
      <c r="AE339" s="4" t="s">
        <v>5434</v>
      </c>
      <c r="AF339" s="4" t="s">
        <v>5435</v>
      </c>
      <c r="AG339" s="4" t="s">
        <v>5436</v>
      </c>
      <c r="AH339" s="8">
        <v>0.4</v>
      </c>
      <c r="AI339" s="4" t="s">
        <v>5437</v>
      </c>
      <c r="AJ339" s="4" t="s">
        <v>5438</v>
      </c>
      <c r="AK339" s="4" t="s">
        <v>59</v>
      </c>
      <c r="AL339" s="4" t="s">
        <v>5439</v>
      </c>
      <c r="AM339" s="9">
        <v>0.4</v>
      </c>
      <c r="AN339" s="9">
        <v>0.4</v>
      </c>
      <c r="AO339" s="9">
        <v>0.4</v>
      </c>
      <c r="AP339" s="9">
        <v>0.4</v>
      </c>
      <c r="AQ339" s="6">
        <v>0.6</v>
      </c>
      <c r="AR339" s="5" t="s">
        <v>5440</v>
      </c>
      <c r="AS339" s="5" t="s">
        <v>5441</v>
      </c>
      <c r="AT339" s="4" t="s">
        <v>5442</v>
      </c>
      <c r="AU339" s="4" t="s">
        <v>1895</v>
      </c>
      <c r="AV339" s="4" t="s">
        <v>229</v>
      </c>
      <c r="AW339" s="4" t="s">
        <v>229</v>
      </c>
      <c r="AX339" s="4" t="s">
        <v>229</v>
      </c>
      <c r="AY339" s="4" t="s">
        <v>229</v>
      </c>
      <c r="AZ339" s="4" t="s">
        <v>229</v>
      </c>
      <c r="BA339" s="4" t="s">
        <v>229</v>
      </c>
      <c r="BB339" s="4" t="s">
        <v>229</v>
      </c>
      <c r="BC339" s="4" t="s">
        <v>229</v>
      </c>
      <c r="BD339" s="4" t="s">
        <v>229</v>
      </c>
      <c r="BE339" s="4" t="s">
        <v>229</v>
      </c>
      <c r="BF339" s="4" t="s">
        <v>229</v>
      </c>
      <c r="BG339" s="4" t="s">
        <v>229</v>
      </c>
      <c r="BH339" s="4" t="s">
        <v>229</v>
      </c>
      <c r="BI339" s="4" t="s">
        <v>229</v>
      </c>
      <c r="BJ339" s="4" t="s">
        <v>229</v>
      </c>
      <c r="BK339" s="4" t="s">
        <v>229</v>
      </c>
      <c r="BL339" s="4" t="s">
        <v>229</v>
      </c>
      <c r="BM339" s="4" t="s">
        <v>229</v>
      </c>
      <c r="BN339" s="4" t="s">
        <v>229</v>
      </c>
      <c r="BO339" s="4" t="s">
        <v>229</v>
      </c>
      <c r="BP339" s="4" t="s">
        <v>229</v>
      </c>
      <c r="BQ339" s="4" t="s">
        <v>229</v>
      </c>
      <c r="BR339" s="4" t="s">
        <v>229</v>
      </c>
      <c r="BS339" s="4" t="s">
        <v>229</v>
      </c>
      <c r="BT339" s="4" t="s">
        <v>229</v>
      </c>
      <c r="BU339" s="4" t="s">
        <v>229</v>
      </c>
      <c r="BV339" s="4" t="s">
        <v>229</v>
      </c>
      <c r="BY339" s="63">
        <v>10000000</v>
      </c>
    </row>
    <row r="340" spans="1:200" ht="15.75">
      <c r="A340" s="48" t="s">
        <v>15781</v>
      </c>
      <c r="B340" s="3" t="s">
        <v>5051</v>
      </c>
      <c r="C340" s="4" t="s">
        <v>5052</v>
      </c>
      <c r="D340" s="4" t="s">
        <v>5053</v>
      </c>
      <c r="E340" s="4" t="s">
        <v>5054</v>
      </c>
      <c r="F340" s="4" t="s">
        <v>5055</v>
      </c>
      <c r="G340" s="4" t="s">
        <v>5097</v>
      </c>
      <c r="H340" s="3" t="s">
        <v>5443</v>
      </c>
      <c r="I340" s="4" t="s">
        <v>5444</v>
      </c>
      <c r="J340" s="4" t="s">
        <v>5445</v>
      </c>
      <c r="K340" s="5" t="s">
        <v>5446</v>
      </c>
      <c r="L340" s="6">
        <v>4</v>
      </c>
      <c r="M340" s="5" t="s">
        <v>127</v>
      </c>
      <c r="N340" s="79">
        <v>1</v>
      </c>
      <c r="O340" s="4" t="s">
        <v>142</v>
      </c>
      <c r="P340" s="79">
        <v>0</v>
      </c>
      <c r="Q340" s="4" t="s">
        <v>142</v>
      </c>
      <c r="R340" s="79">
        <v>11</v>
      </c>
      <c r="S340" s="4" t="s">
        <v>631</v>
      </c>
      <c r="T340" s="62" t="str">
        <f t="shared" si="5"/>
        <v>11. Ciudades y comunidades sostenibles</v>
      </c>
      <c r="U340" s="79" t="s">
        <v>349</v>
      </c>
      <c r="V340" s="4" t="s">
        <v>350</v>
      </c>
      <c r="W340" s="79" t="s">
        <v>349</v>
      </c>
      <c r="X340" s="4" t="s">
        <v>783</v>
      </c>
      <c r="Y340" s="79" t="s">
        <v>349</v>
      </c>
      <c r="Z340" s="4" t="s">
        <v>1720</v>
      </c>
      <c r="AA340" s="51" t="s">
        <v>16501</v>
      </c>
      <c r="AB340" s="3" t="s">
        <v>1228</v>
      </c>
      <c r="AC340" s="4" t="s">
        <v>1229</v>
      </c>
      <c r="AD340" s="4" t="s">
        <v>5447</v>
      </c>
      <c r="AE340" s="4" t="s">
        <v>5448</v>
      </c>
      <c r="AF340" s="4" t="s">
        <v>5449</v>
      </c>
      <c r="AG340" s="4" t="s">
        <v>5450</v>
      </c>
      <c r="AH340" s="8">
        <v>0.29499999999999998</v>
      </c>
      <c r="AI340" s="4" t="s">
        <v>5451</v>
      </c>
      <c r="AJ340" s="4" t="s">
        <v>5452</v>
      </c>
      <c r="AK340" s="4" t="s">
        <v>59</v>
      </c>
      <c r="AL340" s="4" t="s">
        <v>5453</v>
      </c>
      <c r="AM340" s="9">
        <v>3.6999999999999998E-2</v>
      </c>
      <c r="AN340" s="9">
        <v>0.111</v>
      </c>
      <c r="AO340" s="9">
        <v>0.25800000000000001</v>
      </c>
      <c r="AP340" s="9">
        <v>0.29499999999999998</v>
      </c>
      <c r="AQ340" s="6">
        <v>0.5</v>
      </c>
      <c r="AR340" s="5" t="s">
        <v>5454</v>
      </c>
      <c r="AS340" s="5" t="s">
        <v>5455</v>
      </c>
      <c r="AT340" s="4" t="s">
        <v>5425</v>
      </c>
      <c r="AU340" s="4" t="s">
        <v>5426</v>
      </c>
      <c r="AV340" s="4" t="s">
        <v>229</v>
      </c>
      <c r="AW340" s="4" t="s">
        <v>229</v>
      </c>
      <c r="AX340" s="4" t="s">
        <v>229</v>
      </c>
      <c r="AY340" s="4" t="s">
        <v>229</v>
      </c>
      <c r="AZ340" s="4" t="s">
        <v>229</v>
      </c>
      <c r="BA340" s="4" t="s">
        <v>229</v>
      </c>
      <c r="BB340" s="4" t="s">
        <v>229</v>
      </c>
      <c r="BC340" s="4" t="s">
        <v>229</v>
      </c>
      <c r="BD340" s="4" t="s">
        <v>229</v>
      </c>
      <c r="BE340" s="4" t="s">
        <v>229</v>
      </c>
      <c r="BF340" s="4" t="s">
        <v>229</v>
      </c>
      <c r="BG340" s="4" t="s">
        <v>229</v>
      </c>
      <c r="BH340" s="4" t="s">
        <v>229</v>
      </c>
      <c r="BI340" s="4" t="s">
        <v>229</v>
      </c>
      <c r="BJ340" s="4" t="s">
        <v>229</v>
      </c>
      <c r="BK340" s="4" t="s">
        <v>229</v>
      </c>
      <c r="BL340" s="4" t="s">
        <v>229</v>
      </c>
      <c r="BM340" s="4" t="s">
        <v>229</v>
      </c>
      <c r="BN340" s="4" t="s">
        <v>229</v>
      </c>
      <c r="BO340" s="4" t="s">
        <v>229</v>
      </c>
      <c r="BP340" s="4" t="s">
        <v>229</v>
      </c>
      <c r="BQ340" s="4" t="s">
        <v>229</v>
      </c>
      <c r="BR340" s="4" t="s">
        <v>229</v>
      </c>
      <c r="BS340" s="4" t="s">
        <v>229</v>
      </c>
      <c r="BT340" s="4" t="s">
        <v>229</v>
      </c>
      <c r="BU340" s="4" t="s">
        <v>229</v>
      </c>
      <c r="BV340" s="4" t="s">
        <v>229</v>
      </c>
      <c r="BY340" s="63">
        <v>1500000</v>
      </c>
    </row>
    <row r="341" spans="1:200" ht="15.75">
      <c r="A341" s="48" t="s">
        <v>15782</v>
      </c>
      <c r="B341" s="3" t="s">
        <v>5051</v>
      </c>
      <c r="C341" s="4" t="s">
        <v>5052</v>
      </c>
      <c r="D341" s="4" t="s">
        <v>5456</v>
      </c>
      <c r="E341" s="4" t="s">
        <v>5054</v>
      </c>
      <c r="F341" s="4" t="s">
        <v>5055</v>
      </c>
      <c r="G341" s="4" t="s">
        <v>5097</v>
      </c>
      <c r="H341" s="3" t="s">
        <v>5457</v>
      </c>
      <c r="I341" s="4" t="s">
        <v>5458</v>
      </c>
      <c r="J341" s="4" t="s">
        <v>5459</v>
      </c>
      <c r="K341" s="5" t="s">
        <v>5460</v>
      </c>
      <c r="L341" s="6">
        <v>1</v>
      </c>
      <c r="M341" s="5" t="s">
        <v>125</v>
      </c>
      <c r="N341" s="79">
        <v>3</v>
      </c>
      <c r="O341" s="5" t="s">
        <v>132</v>
      </c>
      <c r="P341" s="79">
        <v>1</v>
      </c>
      <c r="Q341" s="5" t="s">
        <v>1058</v>
      </c>
      <c r="R341" s="79">
        <v>3</v>
      </c>
      <c r="S341" s="4" t="s">
        <v>972</v>
      </c>
      <c r="T341" s="62" t="str">
        <f t="shared" si="5"/>
        <v xml:space="preserve">3. Salud y bienestar </v>
      </c>
      <c r="U341" s="79" t="s">
        <v>349</v>
      </c>
      <c r="V341" s="4" t="s">
        <v>350</v>
      </c>
      <c r="W341" s="79" t="s">
        <v>840</v>
      </c>
      <c r="X341" s="4" t="s">
        <v>1039</v>
      </c>
      <c r="Y341" s="79" t="s">
        <v>497</v>
      </c>
      <c r="Z341" s="4" t="s">
        <v>1059</v>
      </c>
      <c r="AA341" s="51" t="s">
        <v>16498</v>
      </c>
      <c r="AB341" s="3" t="s">
        <v>1060</v>
      </c>
      <c r="AC341" s="4" t="s">
        <v>1061</v>
      </c>
      <c r="AD341" s="4" t="s">
        <v>5461</v>
      </c>
      <c r="AE341" s="4" t="s">
        <v>5462</v>
      </c>
      <c r="AF341" s="4" t="s">
        <v>5463</v>
      </c>
      <c r="AG341" s="4" t="s">
        <v>5464</v>
      </c>
      <c r="AH341" s="8">
        <v>6.6000000000000003E-2</v>
      </c>
      <c r="AI341" s="4" t="s">
        <v>5465</v>
      </c>
      <c r="AJ341" s="4" t="s">
        <v>5466</v>
      </c>
      <c r="AK341" s="4" t="s">
        <v>59</v>
      </c>
      <c r="AL341" s="4" t="s">
        <v>5467</v>
      </c>
      <c r="AM341" s="9">
        <v>8.9999999999999993E-3</v>
      </c>
      <c r="AN341" s="9">
        <v>1.9E-2</v>
      </c>
      <c r="AO341" s="9">
        <v>3.7999999999999999E-2</v>
      </c>
      <c r="AP341" s="9">
        <v>6.6000000000000003E-2</v>
      </c>
      <c r="AQ341" s="6">
        <v>0.19800000000000001</v>
      </c>
      <c r="AR341" s="5" t="s">
        <v>5468</v>
      </c>
      <c r="AS341" s="5" t="s">
        <v>5469</v>
      </c>
      <c r="AT341" s="4" t="s">
        <v>362</v>
      </c>
      <c r="AU341" s="4" t="s">
        <v>5409</v>
      </c>
      <c r="AV341" s="4" t="s">
        <v>229</v>
      </c>
      <c r="AW341" s="4" t="s">
        <v>229</v>
      </c>
      <c r="AX341" s="4" t="s">
        <v>229</v>
      </c>
      <c r="AY341" s="4" t="s">
        <v>229</v>
      </c>
      <c r="AZ341" s="4" t="s">
        <v>229</v>
      </c>
      <c r="BA341" s="4" t="s">
        <v>229</v>
      </c>
      <c r="BB341" s="4" t="s">
        <v>229</v>
      </c>
      <c r="BC341" s="4" t="s">
        <v>229</v>
      </c>
      <c r="BD341" s="4" t="s">
        <v>229</v>
      </c>
      <c r="BE341" s="4" t="s">
        <v>229</v>
      </c>
      <c r="BF341" s="4" t="s">
        <v>229</v>
      </c>
      <c r="BG341" s="4" t="s">
        <v>229</v>
      </c>
      <c r="BH341" s="4" t="s">
        <v>229</v>
      </c>
      <c r="BI341" s="4" t="s">
        <v>229</v>
      </c>
      <c r="BJ341" s="4" t="s">
        <v>229</v>
      </c>
      <c r="BK341" s="4" t="s">
        <v>229</v>
      </c>
      <c r="BL341" s="4" t="s">
        <v>229</v>
      </c>
      <c r="BM341" s="4" t="s">
        <v>229</v>
      </c>
      <c r="BN341" s="4" t="s">
        <v>229</v>
      </c>
      <c r="BO341" s="4" t="s">
        <v>229</v>
      </c>
      <c r="BP341" s="4" t="s">
        <v>229</v>
      </c>
      <c r="BQ341" s="4" t="s">
        <v>229</v>
      </c>
      <c r="BR341" s="4" t="s">
        <v>229</v>
      </c>
      <c r="BS341" s="4" t="s">
        <v>229</v>
      </c>
      <c r="BT341" s="4" t="s">
        <v>229</v>
      </c>
      <c r="BU341" s="4" t="s">
        <v>229</v>
      </c>
      <c r="BV341" s="4" t="s">
        <v>229</v>
      </c>
      <c r="BY341" s="63">
        <v>10000000</v>
      </c>
    </row>
    <row r="342" spans="1:200" ht="15.75">
      <c r="A342" s="48" t="s">
        <v>15783</v>
      </c>
      <c r="B342" s="3" t="s">
        <v>5051</v>
      </c>
      <c r="C342" s="4" t="s">
        <v>5052</v>
      </c>
      <c r="D342" s="4" t="s">
        <v>5053</v>
      </c>
      <c r="E342" s="4" t="s">
        <v>5054</v>
      </c>
      <c r="F342" s="4" t="s">
        <v>5055</v>
      </c>
      <c r="G342" s="4" t="s">
        <v>5097</v>
      </c>
      <c r="H342" s="3" t="s">
        <v>5470</v>
      </c>
      <c r="I342" s="4" t="s">
        <v>5471</v>
      </c>
      <c r="J342" s="4" t="s">
        <v>5472</v>
      </c>
      <c r="K342" s="5" t="s">
        <v>5473</v>
      </c>
      <c r="L342" s="6">
        <v>2</v>
      </c>
      <c r="M342" s="5" t="s">
        <v>22</v>
      </c>
      <c r="N342" s="79">
        <v>3</v>
      </c>
      <c r="O342" s="4" t="s">
        <v>138</v>
      </c>
      <c r="P342" s="79">
        <v>4</v>
      </c>
      <c r="Q342" s="4" t="s">
        <v>186</v>
      </c>
      <c r="R342" s="79">
        <v>11</v>
      </c>
      <c r="S342" s="4" t="s">
        <v>631</v>
      </c>
      <c r="T342" s="62" t="str">
        <f t="shared" si="5"/>
        <v>11. Ciudades y comunidades sostenibles</v>
      </c>
      <c r="U342" s="79" t="s">
        <v>349</v>
      </c>
      <c r="V342" s="4" t="s">
        <v>350</v>
      </c>
      <c r="W342" s="79" t="s">
        <v>497</v>
      </c>
      <c r="X342" s="4" t="s">
        <v>928</v>
      </c>
      <c r="Y342" s="79" t="s">
        <v>498</v>
      </c>
      <c r="Z342" s="4" t="s">
        <v>3760</v>
      </c>
      <c r="AA342" s="51" t="s">
        <v>16507</v>
      </c>
      <c r="AB342" s="3" t="s">
        <v>632</v>
      </c>
      <c r="AC342" s="4" t="s">
        <v>633</v>
      </c>
      <c r="AD342" s="4" t="s">
        <v>5474</v>
      </c>
      <c r="AE342" s="4" t="s">
        <v>5475</v>
      </c>
      <c r="AF342" s="4" t="s">
        <v>5476</v>
      </c>
      <c r="AG342" s="4" t="s">
        <v>5477</v>
      </c>
      <c r="AH342" s="8">
        <v>0.13</v>
      </c>
      <c r="AI342" s="4" t="s">
        <v>5478</v>
      </c>
      <c r="AJ342" s="4" t="s">
        <v>5479</v>
      </c>
      <c r="AK342" s="4" t="s">
        <v>59</v>
      </c>
      <c r="AL342" s="4" t="s">
        <v>5480</v>
      </c>
      <c r="AM342" s="8">
        <v>0</v>
      </c>
      <c r="AN342" s="9">
        <v>0.02</v>
      </c>
      <c r="AO342" s="9">
        <v>0.1</v>
      </c>
      <c r="AP342" s="9">
        <v>0.13</v>
      </c>
      <c r="AQ342" s="6">
        <v>0.39</v>
      </c>
      <c r="AR342" s="5" t="s">
        <v>5481</v>
      </c>
      <c r="AS342" s="5" t="s">
        <v>5482</v>
      </c>
      <c r="AT342" s="4" t="s">
        <v>5483</v>
      </c>
      <c r="AU342" s="4" t="s">
        <v>5096</v>
      </c>
      <c r="AV342" s="4" t="s">
        <v>5484</v>
      </c>
      <c r="AW342" s="4" t="s">
        <v>5485</v>
      </c>
      <c r="AX342" s="4" t="s">
        <v>5096</v>
      </c>
      <c r="AY342" s="4" t="s">
        <v>5486</v>
      </c>
      <c r="AZ342" s="4" t="s">
        <v>5485</v>
      </c>
      <c r="BA342" s="4" t="s">
        <v>5096</v>
      </c>
      <c r="BB342" s="4" t="s">
        <v>5487</v>
      </c>
      <c r="BC342" s="4" t="s">
        <v>5485</v>
      </c>
      <c r="BD342" s="4" t="s">
        <v>5096</v>
      </c>
      <c r="BE342" s="4" t="s">
        <v>229</v>
      </c>
      <c r="BF342" s="4" t="s">
        <v>229</v>
      </c>
      <c r="BG342" s="4" t="s">
        <v>229</v>
      </c>
      <c r="BH342" s="4" t="s">
        <v>229</v>
      </c>
      <c r="BI342" s="4" t="s">
        <v>229</v>
      </c>
      <c r="BJ342" s="4" t="s">
        <v>229</v>
      </c>
      <c r="BK342" s="4" t="s">
        <v>229</v>
      </c>
      <c r="BL342" s="4" t="s">
        <v>229</v>
      </c>
      <c r="BM342" s="4" t="s">
        <v>229</v>
      </c>
      <c r="BN342" s="4" t="s">
        <v>229</v>
      </c>
      <c r="BO342" s="4" t="s">
        <v>229</v>
      </c>
      <c r="BP342" s="4" t="s">
        <v>229</v>
      </c>
      <c r="BQ342" s="4" t="s">
        <v>229</v>
      </c>
      <c r="BR342" s="4" t="s">
        <v>229</v>
      </c>
      <c r="BS342" s="4" t="s">
        <v>229</v>
      </c>
      <c r="BT342" s="4" t="s">
        <v>229</v>
      </c>
      <c r="BU342" s="4" t="s">
        <v>229</v>
      </c>
      <c r="BV342" s="4" t="s">
        <v>229</v>
      </c>
      <c r="BY342" s="63">
        <v>1000000</v>
      </c>
    </row>
    <row r="343" spans="1:200" ht="15.75">
      <c r="A343" s="48" t="s">
        <v>15784</v>
      </c>
      <c r="B343" s="3" t="s">
        <v>5051</v>
      </c>
      <c r="C343" s="4" t="s">
        <v>5052</v>
      </c>
      <c r="D343" s="4" t="s">
        <v>5053</v>
      </c>
      <c r="E343" s="4" t="s">
        <v>5054</v>
      </c>
      <c r="F343" s="4" t="s">
        <v>5055</v>
      </c>
      <c r="G343" s="4" t="s">
        <v>5097</v>
      </c>
      <c r="H343" s="3" t="s">
        <v>5488</v>
      </c>
      <c r="I343" s="4" t="s">
        <v>5489</v>
      </c>
      <c r="J343" s="4" t="s">
        <v>5490</v>
      </c>
      <c r="K343" s="5" t="s">
        <v>5491</v>
      </c>
      <c r="L343" s="6">
        <v>5</v>
      </c>
      <c r="M343" s="5" t="s">
        <v>128</v>
      </c>
      <c r="N343" s="79">
        <v>1</v>
      </c>
      <c r="O343" s="5" t="s">
        <v>148</v>
      </c>
      <c r="P343" s="79">
        <v>11</v>
      </c>
      <c r="Q343" s="5" t="s">
        <v>201</v>
      </c>
      <c r="R343" s="79">
        <v>16</v>
      </c>
      <c r="S343" s="4" t="s">
        <v>31</v>
      </c>
      <c r="T343" s="62" t="str">
        <f t="shared" si="5"/>
        <v>16. Paz, justicia e instituciones sólidas</v>
      </c>
      <c r="U343" s="79" t="s">
        <v>497</v>
      </c>
      <c r="V343" s="4" t="s">
        <v>34</v>
      </c>
      <c r="W343" s="79" t="s">
        <v>3581</v>
      </c>
      <c r="X343" s="4" t="s">
        <v>235</v>
      </c>
      <c r="Y343" s="79" t="s">
        <v>497</v>
      </c>
      <c r="Z343" s="4" t="s">
        <v>902</v>
      </c>
      <c r="AA343" s="51" t="s">
        <v>16487</v>
      </c>
      <c r="AB343" s="3" t="s">
        <v>903</v>
      </c>
      <c r="AC343" s="4" t="s">
        <v>904</v>
      </c>
      <c r="AD343" s="4" t="s">
        <v>5492</v>
      </c>
      <c r="AE343" s="4" t="s">
        <v>5493</v>
      </c>
      <c r="AF343" s="4" t="s">
        <v>5494</v>
      </c>
      <c r="AG343" s="4" t="s">
        <v>5495</v>
      </c>
      <c r="AH343" s="8">
        <v>1.7999999999999999E-2</v>
      </c>
      <c r="AI343" s="4" t="s">
        <v>5496</v>
      </c>
      <c r="AJ343" s="4" t="s">
        <v>5497</v>
      </c>
      <c r="AK343" s="4" t="s">
        <v>59</v>
      </c>
      <c r="AL343" s="4" t="s">
        <v>5498</v>
      </c>
      <c r="AM343" s="9">
        <v>5.0000000000000001E-3</v>
      </c>
      <c r="AN343" s="9">
        <v>0.01</v>
      </c>
      <c r="AO343" s="9">
        <v>1.4999999999999999E-2</v>
      </c>
      <c r="AP343" s="9">
        <v>1.7999999999999999E-2</v>
      </c>
      <c r="AQ343" s="6">
        <v>5.3999999999999999E-2</v>
      </c>
      <c r="AR343" s="5" t="s">
        <v>5499</v>
      </c>
      <c r="AS343" s="5" t="s">
        <v>5500</v>
      </c>
      <c r="AT343" s="4" t="s">
        <v>5442</v>
      </c>
      <c r="AU343" s="4" t="s">
        <v>1895</v>
      </c>
      <c r="AV343" s="4" t="s">
        <v>229</v>
      </c>
      <c r="AW343" s="4" t="s">
        <v>229</v>
      </c>
      <c r="AX343" s="4" t="s">
        <v>229</v>
      </c>
      <c r="AY343" s="4" t="s">
        <v>229</v>
      </c>
      <c r="AZ343" s="4" t="s">
        <v>229</v>
      </c>
      <c r="BA343" s="4" t="s">
        <v>229</v>
      </c>
      <c r="BB343" s="4" t="s">
        <v>229</v>
      </c>
      <c r="BC343" s="4" t="s">
        <v>229</v>
      </c>
      <c r="BD343" s="4" t="s">
        <v>229</v>
      </c>
      <c r="BE343" s="4" t="s">
        <v>229</v>
      </c>
      <c r="BF343" s="4" t="s">
        <v>229</v>
      </c>
      <c r="BG343" s="4" t="s">
        <v>229</v>
      </c>
      <c r="BH343" s="4" t="s">
        <v>229</v>
      </c>
      <c r="BI343" s="4" t="s">
        <v>229</v>
      </c>
      <c r="BJ343" s="4" t="s">
        <v>229</v>
      </c>
      <c r="BK343" s="4" t="s">
        <v>229</v>
      </c>
      <c r="BL343" s="4" t="s">
        <v>229</v>
      </c>
      <c r="BM343" s="4" t="s">
        <v>229</v>
      </c>
      <c r="BN343" s="4" t="s">
        <v>229</v>
      </c>
      <c r="BO343" s="4" t="s">
        <v>229</v>
      </c>
      <c r="BP343" s="4" t="s">
        <v>229</v>
      </c>
      <c r="BQ343" s="4" t="s">
        <v>229</v>
      </c>
      <c r="BR343" s="4" t="s">
        <v>229</v>
      </c>
      <c r="BS343" s="4" t="s">
        <v>229</v>
      </c>
      <c r="BT343" s="4" t="s">
        <v>229</v>
      </c>
      <c r="BU343" s="4" t="s">
        <v>229</v>
      </c>
      <c r="BV343" s="4" t="s">
        <v>229</v>
      </c>
      <c r="BY343" s="63">
        <v>7000000</v>
      </c>
    </row>
    <row r="344" spans="1:200" s="15" customFormat="1" ht="15.75">
      <c r="A344" s="48" t="s">
        <v>15758</v>
      </c>
      <c r="B344" s="3" t="s">
        <v>5051</v>
      </c>
      <c r="C344" s="4" t="s">
        <v>5052</v>
      </c>
      <c r="D344" s="4" t="s">
        <v>5053</v>
      </c>
      <c r="E344" s="4" t="s">
        <v>5054</v>
      </c>
      <c r="F344" s="4" t="s">
        <v>5055</v>
      </c>
      <c r="G344" s="4" t="s">
        <v>5097</v>
      </c>
      <c r="H344" s="3" t="s">
        <v>946</v>
      </c>
      <c r="I344" s="4" t="s">
        <v>947</v>
      </c>
      <c r="J344" s="4" t="s">
        <v>5098</v>
      </c>
      <c r="K344" s="5" t="s">
        <v>5099</v>
      </c>
      <c r="L344" s="6">
        <v>2</v>
      </c>
      <c r="M344" s="5" t="s">
        <v>22</v>
      </c>
      <c r="N344" s="79">
        <v>3</v>
      </c>
      <c r="O344" s="5" t="s">
        <v>138</v>
      </c>
      <c r="P344" s="79">
        <v>3</v>
      </c>
      <c r="Q344" s="5" t="s">
        <v>185</v>
      </c>
      <c r="R344" s="79">
        <v>11</v>
      </c>
      <c r="S344" s="4" t="s">
        <v>631</v>
      </c>
      <c r="T344" s="62" t="str">
        <f t="shared" si="5"/>
        <v>11. Ciudades y comunidades sostenibles</v>
      </c>
      <c r="U344" s="79" t="s">
        <v>349</v>
      </c>
      <c r="V344" s="4" t="s">
        <v>350</v>
      </c>
      <c r="W344" s="79" t="s">
        <v>497</v>
      </c>
      <c r="X344" s="4" t="s">
        <v>928</v>
      </c>
      <c r="Y344" s="79" t="s">
        <v>497</v>
      </c>
      <c r="Z344" s="4" t="s">
        <v>950</v>
      </c>
      <c r="AA344" s="51" t="s">
        <v>16493</v>
      </c>
      <c r="AB344" s="3" t="s">
        <v>951</v>
      </c>
      <c r="AC344" s="4" t="s">
        <v>952</v>
      </c>
      <c r="AD344" s="4" t="s">
        <v>5100</v>
      </c>
      <c r="AE344" s="4" t="s">
        <v>5101</v>
      </c>
      <c r="AF344" s="4" t="s">
        <v>5102</v>
      </c>
      <c r="AG344" s="4" t="s">
        <v>5103</v>
      </c>
      <c r="AH344" s="8">
        <v>1</v>
      </c>
      <c r="AI344" s="4" t="s">
        <v>5104</v>
      </c>
      <c r="AJ344" s="4" t="s">
        <v>5105</v>
      </c>
      <c r="AK344" s="4" t="s">
        <v>5106</v>
      </c>
      <c r="AL344" s="4" t="s">
        <v>5107</v>
      </c>
      <c r="AM344" s="3">
        <v>0.25</v>
      </c>
      <c r="AN344" s="3">
        <v>0.5</v>
      </c>
      <c r="AO344" s="3">
        <v>0.75</v>
      </c>
      <c r="AP344" s="3">
        <v>1</v>
      </c>
      <c r="AQ344" s="6">
        <v>6</v>
      </c>
      <c r="AR344" s="5" t="s">
        <v>5108</v>
      </c>
      <c r="AS344" s="5" t="s">
        <v>5109</v>
      </c>
      <c r="AT344" s="4" t="s">
        <v>5090</v>
      </c>
      <c r="AU344" s="4" t="s">
        <v>3032</v>
      </c>
      <c r="AV344" s="4" t="s">
        <v>5110</v>
      </c>
      <c r="AW344" s="4" t="s">
        <v>5090</v>
      </c>
      <c r="AX344" s="4" t="s">
        <v>3032</v>
      </c>
      <c r="AY344" s="4" t="s">
        <v>5111</v>
      </c>
      <c r="AZ344" s="4" t="s">
        <v>5112</v>
      </c>
      <c r="BA344" s="4" t="s">
        <v>1223</v>
      </c>
      <c r="BB344" s="4" t="s">
        <v>5113</v>
      </c>
      <c r="BC344" s="4" t="s">
        <v>5090</v>
      </c>
      <c r="BD344" s="4" t="s">
        <v>3032</v>
      </c>
      <c r="BE344" s="4" t="s">
        <v>229</v>
      </c>
      <c r="BF344" s="4" t="s">
        <v>229</v>
      </c>
      <c r="BG344" s="4" t="s">
        <v>229</v>
      </c>
      <c r="BH344" s="4" t="s">
        <v>229</v>
      </c>
      <c r="BI344" s="4" t="s">
        <v>229</v>
      </c>
      <c r="BJ344" s="4" t="s">
        <v>229</v>
      </c>
      <c r="BK344" s="4" t="s">
        <v>229</v>
      </c>
      <c r="BL344" s="4" t="s">
        <v>229</v>
      </c>
      <c r="BM344" s="4" t="s">
        <v>229</v>
      </c>
      <c r="BN344" s="4" t="s">
        <v>229</v>
      </c>
      <c r="BO344" s="4" t="s">
        <v>229</v>
      </c>
      <c r="BP344" s="4" t="s">
        <v>229</v>
      </c>
      <c r="BQ344" s="4" t="s">
        <v>229</v>
      </c>
      <c r="BR344" s="4" t="s">
        <v>229</v>
      </c>
      <c r="BS344" s="4" t="s">
        <v>229</v>
      </c>
      <c r="BT344" s="4" t="s">
        <v>229</v>
      </c>
      <c r="BU344" s="4" t="s">
        <v>229</v>
      </c>
      <c r="BV344" s="4" t="s">
        <v>229</v>
      </c>
      <c r="BW344"/>
      <c r="BX344"/>
      <c r="BY344" s="63">
        <v>1710000</v>
      </c>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row>
    <row r="345" spans="1:200" ht="15.75">
      <c r="A345" s="48" t="s">
        <v>15785</v>
      </c>
      <c r="B345" s="3" t="s">
        <v>5051</v>
      </c>
      <c r="C345" s="4" t="s">
        <v>5052</v>
      </c>
      <c r="D345" s="4" t="s">
        <v>5053</v>
      </c>
      <c r="E345" s="4" t="s">
        <v>5054</v>
      </c>
      <c r="F345" s="4" t="s">
        <v>5055</v>
      </c>
      <c r="G345" s="4" t="s">
        <v>5097</v>
      </c>
      <c r="H345" s="3" t="s">
        <v>5501</v>
      </c>
      <c r="I345" s="4" t="s">
        <v>5502</v>
      </c>
      <c r="J345" s="4" t="s">
        <v>5503</v>
      </c>
      <c r="K345" s="5" t="s">
        <v>5504</v>
      </c>
      <c r="L345" s="6">
        <v>1</v>
      </c>
      <c r="M345" s="5" t="s">
        <v>125</v>
      </c>
      <c r="N345" s="79">
        <v>6</v>
      </c>
      <c r="O345" s="4" t="s">
        <v>135</v>
      </c>
      <c r="P345" s="79">
        <v>2</v>
      </c>
      <c r="Q345" s="4" t="s">
        <v>168</v>
      </c>
      <c r="R345" s="79">
        <v>10</v>
      </c>
      <c r="S345" s="4" t="s">
        <v>286</v>
      </c>
      <c r="T345" s="62" t="str">
        <f t="shared" si="5"/>
        <v xml:space="preserve">10. Reducción de las desigualdades </v>
      </c>
      <c r="U345" s="79" t="s">
        <v>349</v>
      </c>
      <c r="V345" s="4" t="s">
        <v>350</v>
      </c>
      <c r="W345" s="79" t="s">
        <v>351</v>
      </c>
      <c r="X345" s="4" t="s">
        <v>352</v>
      </c>
      <c r="Y345" s="79" t="s">
        <v>353</v>
      </c>
      <c r="Z345" s="4" t="s">
        <v>354</v>
      </c>
      <c r="AA345" s="51" t="s">
        <v>1351</v>
      </c>
      <c r="AB345" s="3" t="s">
        <v>1790</v>
      </c>
      <c r="AC345" s="4" t="s">
        <v>1791</v>
      </c>
      <c r="AD345" s="4" t="s">
        <v>5505</v>
      </c>
      <c r="AE345" s="4" t="s">
        <v>5506</v>
      </c>
      <c r="AF345" s="4" t="s">
        <v>5507</v>
      </c>
      <c r="AG345" s="4" t="s">
        <v>5508</v>
      </c>
      <c r="AH345" s="8">
        <v>2.0999999999999999E-3</v>
      </c>
      <c r="AI345" s="4" t="s">
        <v>5509</v>
      </c>
      <c r="AJ345" s="4" t="s">
        <v>5510</v>
      </c>
      <c r="AK345" s="4" t="s">
        <v>59</v>
      </c>
      <c r="AL345" s="4" t="s">
        <v>5314</v>
      </c>
      <c r="AM345" s="8">
        <v>0</v>
      </c>
      <c r="AN345" s="8">
        <v>0</v>
      </c>
      <c r="AO345" s="8">
        <v>0</v>
      </c>
      <c r="AP345" s="9">
        <v>2.0999999999999999E-3</v>
      </c>
      <c r="AQ345" s="6">
        <v>0.01</v>
      </c>
      <c r="AR345" s="5" t="s">
        <v>5511</v>
      </c>
      <c r="AS345" s="5" t="s">
        <v>5512</v>
      </c>
      <c r="AT345" s="4" t="s">
        <v>362</v>
      </c>
      <c r="AU345" s="4" t="s">
        <v>5317</v>
      </c>
      <c r="AV345" s="4" t="s">
        <v>229</v>
      </c>
      <c r="AW345" s="4" t="s">
        <v>229</v>
      </c>
      <c r="AX345" s="4" t="s">
        <v>229</v>
      </c>
      <c r="AY345" s="4" t="s">
        <v>229</v>
      </c>
      <c r="AZ345" s="4" t="s">
        <v>229</v>
      </c>
      <c r="BA345" s="4" t="s">
        <v>229</v>
      </c>
      <c r="BB345" s="4" t="s">
        <v>229</v>
      </c>
      <c r="BC345" s="4" t="s">
        <v>229</v>
      </c>
      <c r="BD345" s="4" t="s">
        <v>229</v>
      </c>
      <c r="BE345" s="4" t="s">
        <v>229</v>
      </c>
      <c r="BF345" s="4" t="s">
        <v>229</v>
      </c>
      <c r="BG345" s="4" t="s">
        <v>229</v>
      </c>
      <c r="BH345" s="4" t="s">
        <v>229</v>
      </c>
      <c r="BI345" s="4" t="s">
        <v>229</v>
      </c>
      <c r="BJ345" s="4" t="s">
        <v>229</v>
      </c>
      <c r="BK345" s="4" t="s">
        <v>229</v>
      </c>
      <c r="BL345" s="4" t="s">
        <v>229</v>
      </c>
      <c r="BM345" s="4" t="s">
        <v>229</v>
      </c>
      <c r="BN345" s="4" t="s">
        <v>229</v>
      </c>
      <c r="BO345" s="4" t="s">
        <v>229</v>
      </c>
      <c r="BP345" s="4" t="s">
        <v>229</v>
      </c>
      <c r="BQ345" s="4" t="s">
        <v>229</v>
      </c>
      <c r="BR345" s="4" t="s">
        <v>229</v>
      </c>
      <c r="BS345" s="4" t="s">
        <v>229</v>
      </c>
      <c r="BT345" s="4" t="s">
        <v>229</v>
      </c>
      <c r="BU345" s="4" t="s">
        <v>229</v>
      </c>
      <c r="BV345" s="4" t="s">
        <v>229</v>
      </c>
      <c r="BY345" s="63">
        <v>12000000</v>
      </c>
    </row>
    <row r="346" spans="1:200" ht="15.75">
      <c r="A346" s="48" t="s">
        <v>15786</v>
      </c>
      <c r="B346" s="3" t="s">
        <v>5051</v>
      </c>
      <c r="C346" s="4" t="s">
        <v>5052</v>
      </c>
      <c r="D346" s="4" t="s">
        <v>5053</v>
      </c>
      <c r="E346" s="4" t="s">
        <v>5054</v>
      </c>
      <c r="F346" s="4" t="s">
        <v>5055</v>
      </c>
      <c r="G346" s="4" t="s">
        <v>5097</v>
      </c>
      <c r="H346" s="3" t="s">
        <v>5513</v>
      </c>
      <c r="I346" s="4" t="s">
        <v>5514</v>
      </c>
      <c r="J346" s="4" t="s">
        <v>5515</v>
      </c>
      <c r="K346" s="5" t="s">
        <v>5516</v>
      </c>
      <c r="L346" s="6">
        <v>1</v>
      </c>
      <c r="M346" s="5" t="s">
        <v>125</v>
      </c>
      <c r="N346" s="79">
        <v>2</v>
      </c>
      <c r="O346" s="5" t="s">
        <v>131</v>
      </c>
      <c r="P346" s="79">
        <v>4</v>
      </c>
      <c r="Q346" s="5" t="s">
        <v>164</v>
      </c>
      <c r="R346" s="79">
        <v>3</v>
      </c>
      <c r="S346" s="4" t="s">
        <v>972</v>
      </c>
      <c r="T346" s="62" t="str">
        <f t="shared" si="5"/>
        <v xml:space="preserve">3. Salud y bienestar </v>
      </c>
      <c r="U346" s="79" t="s">
        <v>349</v>
      </c>
      <c r="V346" s="4" t="s">
        <v>350</v>
      </c>
      <c r="W346" s="79" t="s">
        <v>528</v>
      </c>
      <c r="X346" s="4" t="s">
        <v>973</v>
      </c>
      <c r="Y346" s="79" t="s">
        <v>497</v>
      </c>
      <c r="Z346" s="4" t="s">
        <v>5517</v>
      </c>
      <c r="AA346" s="51" t="s">
        <v>16512</v>
      </c>
      <c r="AB346" s="3" t="s">
        <v>975</v>
      </c>
      <c r="AC346" s="4" t="s">
        <v>976</v>
      </c>
      <c r="AD346" s="4" t="s">
        <v>5518</v>
      </c>
      <c r="AE346" s="4" t="s">
        <v>5519</v>
      </c>
      <c r="AF346" s="4" t="s">
        <v>5520</v>
      </c>
      <c r="AG346" s="4" t="s">
        <v>5521</v>
      </c>
      <c r="AH346" s="8">
        <v>0.25340000000000001</v>
      </c>
      <c r="AI346" s="4" t="s">
        <v>5522</v>
      </c>
      <c r="AJ346" s="4" t="s">
        <v>5523</v>
      </c>
      <c r="AK346" s="4" t="s">
        <v>59</v>
      </c>
      <c r="AL346" s="4" t="s">
        <v>5524</v>
      </c>
      <c r="AM346" s="8">
        <v>0</v>
      </c>
      <c r="AN346" s="9">
        <v>0.08</v>
      </c>
      <c r="AO346" s="9">
        <v>0.18</v>
      </c>
      <c r="AP346" s="9">
        <v>0.25340000000000001</v>
      </c>
      <c r="AQ346" s="6">
        <v>0.7</v>
      </c>
      <c r="AR346" s="5" t="s">
        <v>5525</v>
      </c>
      <c r="AS346" s="5" t="s">
        <v>5526</v>
      </c>
      <c r="AT346" s="4" t="s">
        <v>362</v>
      </c>
      <c r="AU346" s="4" t="s">
        <v>5317</v>
      </c>
      <c r="AV346" s="4" t="s">
        <v>229</v>
      </c>
      <c r="AW346" s="4" t="s">
        <v>229</v>
      </c>
      <c r="AX346" s="4" t="s">
        <v>229</v>
      </c>
      <c r="AY346" s="4" t="s">
        <v>229</v>
      </c>
      <c r="AZ346" s="4" t="s">
        <v>229</v>
      </c>
      <c r="BA346" s="4" t="s">
        <v>229</v>
      </c>
      <c r="BB346" s="4" t="s">
        <v>229</v>
      </c>
      <c r="BC346" s="4" t="s">
        <v>229</v>
      </c>
      <c r="BD346" s="4" t="s">
        <v>229</v>
      </c>
      <c r="BE346" s="4" t="s">
        <v>229</v>
      </c>
      <c r="BF346" s="4" t="s">
        <v>229</v>
      </c>
      <c r="BG346" s="4" t="s">
        <v>229</v>
      </c>
      <c r="BH346" s="4" t="s">
        <v>229</v>
      </c>
      <c r="BI346" s="4" t="s">
        <v>229</v>
      </c>
      <c r="BJ346" s="4" t="s">
        <v>229</v>
      </c>
      <c r="BK346" s="4" t="s">
        <v>229</v>
      </c>
      <c r="BL346" s="4" t="s">
        <v>229</v>
      </c>
      <c r="BM346" s="4" t="s">
        <v>229</v>
      </c>
      <c r="BN346" s="4" t="s">
        <v>229</v>
      </c>
      <c r="BO346" s="4" t="s">
        <v>229</v>
      </c>
      <c r="BP346" s="4" t="s">
        <v>229</v>
      </c>
      <c r="BQ346" s="4" t="s">
        <v>229</v>
      </c>
      <c r="BR346" s="4" t="s">
        <v>229</v>
      </c>
      <c r="BS346" s="4" t="s">
        <v>229</v>
      </c>
      <c r="BT346" s="4" t="s">
        <v>229</v>
      </c>
      <c r="BU346" s="4" t="s">
        <v>229</v>
      </c>
      <c r="BV346" s="4" t="s">
        <v>229</v>
      </c>
      <c r="BW346" t="s">
        <v>5527</v>
      </c>
      <c r="BY346" s="63">
        <v>12150000</v>
      </c>
    </row>
    <row r="347" spans="1:200" ht="15.75">
      <c r="A347" s="48" t="s">
        <v>15787</v>
      </c>
      <c r="B347" s="3" t="s">
        <v>5051</v>
      </c>
      <c r="C347" s="4" t="s">
        <v>5052</v>
      </c>
      <c r="D347" s="4" t="s">
        <v>5053</v>
      </c>
      <c r="E347" s="4" t="s">
        <v>5054</v>
      </c>
      <c r="F347" s="4" t="s">
        <v>5055</v>
      </c>
      <c r="G347" s="4" t="s">
        <v>5097</v>
      </c>
      <c r="H347" s="3" t="s">
        <v>5529</v>
      </c>
      <c r="I347" s="4" t="s">
        <v>5530</v>
      </c>
      <c r="J347" s="4" t="s">
        <v>5531</v>
      </c>
      <c r="K347" s="5" t="s">
        <v>5532</v>
      </c>
      <c r="L347" s="6">
        <v>4</v>
      </c>
      <c r="M347" s="5" t="s">
        <v>127</v>
      </c>
      <c r="N347" s="79">
        <v>3</v>
      </c>
      <c r="O347" s="4" t="s">
        <v>144</v>
      </c>
      <c r="P347" s="79">
        <v>0</v>
      </c>
      <c r="Q347" s="4" t="s">
        <v>144</v>
      </c>
      <c r="R347" s="79">
        <v>11</v>
      </c>
      <c r="S347" s="4" t="s">
        <v>631</v>
      </c>
      <c r="T347" s="62" t="str">
        <f t="shared" si="5"/>
        <v>11. Ciudades y comunidades sostenibles</v>
      </c>
      <c r="U347" s="79" t="s">
        <v>349</v>
      </c>
      <c r="V347" s="4" t="s">
        <v>350</v>
      </c>
      <c r="W347" s="79" t="s">
        <v>840</v>
      </c>
      <c r="X347" s="4" t="s">
        <v>1039</v>
      </c>
      <c r="Y347" s="79" t="s">
        <v>349</v>
      </c>
      <c r="Z347" s="4" t="s">
        <v>1040</v>
      </c>
      <c r="AA347" s="51" t="s">
        <v>16497</v>
      </c>
      <c r="AB347" s="3" t="s">
        <v>1041</v>
      </c>
      <c r="AC347" s="4" t="s">
        <v>1549</v>
      </c>
      <c r="AD347" s="4" t="s">
        <v>5533</v>
      </c>
      <c r="AE347" s="4" t="s">
        <v>5534</v>
      </c>
      <c r="AF347" s="4" t="s">
        <v>5535</v>
      </c>
      <c r="AG347" s="4" t="s">
        <v>5536</v>
      </c>
      <c r="AH347" s="8">
        <v>1.1000000000000001E-3</v>
      </c>
      <c r="AI347" s="4" t="s">
        <v>5537</v>
      </c>
      <c r="AJ347" s="4" t="s">
        <v>5538</v>
      </c>
      <c r="AK347" s="4" t="s">
        <v>59</v>
      </c>
      <c r="AL347" s="4" t="s">
        <v>5539</v>
      </c>
      <c r="AM347" s="9">
        <v>1.1000000000000001E-3</v>
      </c>
      <c r="AN347" s="9">
        <v>1.1000000000000001E-3</v>
      </c>
      <c r="AO347" s="9">
        <v>1.1000000000000001E-3</v>
      </c>
      <c r="AP347" s="9">
        <v>1.1000000000000001E-3</v>
      </c>
      <c r="AQ347" s="6">
        <v>0.01</v>
      </c>
      <c r="AR347" s="5" t="s">
        <v>5540</v>
      </c>
      <c r="AS347" s="5" t="s">
        <v>5541</v>
      </c>
      <c r="AT347" s="4" t="s">
        <v>5364</v>
      </c>
      <c r="AU347" s="4" t="s">
        <v>5365</v>
      </c>
      <c r="AV347" s="4" t="s">
        <v>229</v>
      </c>
      <c r="AW347" s="4" t="s">
        <v>229</v>
      </c>
      <c r="AX347" s="4" t="s">
        <v>229</v>
      </c>
      <c r="AY347" s="4" t="s">
        <v>229</v>
      </c>
      <c r="AZ347" s="4" t="s">
        <v>229</v>
      </c>
      <c r="BA347" s="4" t="s">
        <v>229</v>
      </c>
      <c r="BB347" s="4" t="s">
        <v>229</v>
      </c>
      <c r="BC347" s="4" t="s">
        <v>229</v>
      </c>
      <c r="BD347" s="4" t="s">
        <v>229</v>
      </c>
      <c r="BE347" s="4" t="s">
        <v>229</v>
      </c>
      <c r="BF347" s="4" t="s">
        <v>229</v>
      </c>
      <c r="BG347" s="4" t="s">
        <v>229</v>
      </c>
      <c r="BH347" s="4" t="s">
        <v>229</v>
      </c>
      <c r="BI347" s="4" t="s">
        <v>229</v>
      </c>
      <c r="BJ347" s="4" t="s">
        <v>229</v>
      </c>
      <c r="BK347" s="4" t="s">
        <v>229</v>
      </c>
      <c r="BL347" s="4" t="s">
        <v>229</v>
      </c>
      <c r="BM347" s="4" t="s">
        <v>229</v>
      </c>
      <c r="BN347" s="4" t="s">
        <v>229</v>
      </c>
      <c r="BO347" s="4" t="s">
        <v>229</v>
      </c>
      <c r="BP347" s="4" t="s">
        <v>229</v>
      </c>
      <c r="BQ347" s="4" t="s">
        <v>229</v>
      </c>
      <c r="BR347" s="4" t="s">
        <v>229</v>
      </c>
      <c r="BS347" s="4" t="s">
        <v>229</v>
      </c>
      <c r="BT347" s="4" t="s">
        <v>229</v>
      </c>
      <c r="BU347" s="4" t="s">
        <v>229</v>
      </c>
      <c r="BV347" s="4" t="s">
        <v>229</v>
      </c>
      <c r="BY347" s="63">
        <v>24300000</v>
      </c>
    </row>
    <row r="348" spans="1:200" ht="15.75">
      <c r="A348" s="48" t="s">
        <v>15788</v>
      </c>
      <c r="B348" s="3" t="s">
        <v>5051</v>
      </c>
      <c r="C348" s="4" t="s">
        <v>5052</v>
      </c>
      <c r="D348" s="4" t="s">
        <v>5053</v>
      </c>
      <c r="E348" s="4" t="s">
        <v>5054</v>
      </c>
      <c r="F348" s="4" t="s">
        <v>5055</v>
      </c>
      <c r="G348" s="4" t="s">
        <v>5097</v>
      </c>
      <c r="H348" s="3" t="s">
        <v>5542</v>
      </c>
      <c r="I348" s="4" t="s">
        <v>5543</v>
      </c>
      <c r="J348" s="4" t="s">
        <v>5544</v>
      </c>
      <c r="K348" s="5" t="s">
        <v>5545</v>
      </c>
      <c r="L348" s="6">
        <v>1</v>
      </c>
      <c r="M348" s="5" t="s">
        <v>125</v>
      </c>
      <c r="N348" s="79">
        <v>5</v>
      </c>
      <c r="O348" s="5" t="s">
        <v>134</v>
      </c>
      <c r="P348" s="79">
        <v>0</v>
      </c>
      <c r="Q348" s="5" t="s">
        <v>134</v>
      </c>
      <c r="R348" s="79">
        <v>5</v>
      </c>
      <c r="S348" s="4" t="s">
        <v>268</v>
      </c>
      <c r="T348" s="62" t="str">
        <f t="shared" si="5"/>
        <v xml:space="preserve">5. Igualdad de género </v>
      </c>
      <c r="U348" s="79" t="s">
        <v>349</v>
      </c>
      <c r="V348" s="4" t="s">
        <v>350</v>
      </c>
      <c r="W348" s="79" t="s">
        <v>351</v>
      </c>
      <c r="X348" s="4" t="s">
        <v>352</v>
      </c>
      <c r="Y348" s="79" t="s">
        <v>353</v>
      </c>
      <c r="Z348" s="4" t="s">
        <v>354</v>
      </c>
      <c r="AA348" s="51" t="s">
        <v>1351</v>
      </c>
      <c r="AB348" s="3" t="s">
        <v>5546</v>
      </c>
      <c r="AC348" s="4" t="s">
        <v>5547</v>
      </c>
      <c r="AD348" s="4" t="s">
        <v>5548</v>
      </c>
      <c r="AE348" s="4" t="s">
        <v>5549</v>
      </c>
      <c r="AF348" s="4" t="s">
        <v>5550</v>
      </c>
      <c r="AG348" s="4" t="s">
        <v>5551</v>
      </c>
      <c r="AH348" s="8">
        <v>0.01</v>
      </c>
      <c r="AI348" s="4" t="s">
        <v>5552</v>
      </c>
      <c r="AJ348" s="4" t="s">
        <v>5553</v>
      </c>
      <c r="AK348" s="4" t="s">
        <v>59</v>
      </c>
      <c r="AL348" s="4" t="s">
        <v>5554</v>
      </c>
      <c r="AM348" s="9">
        <v>5.0000000000000001E-3</v>
      </c>
      <c r="AN348" s="9">
        <v>0.01</v>
      </c>
      <c r="AO348" s="9">
        <v>0.01</v>
      </c>
      <c r="AP348" s="9">
        <v>0.01</v>
      </c>
      <c r="AQ348" s="6">
        <v>0.03</v>
      </c>
      <c r="AR348" s="5" t="s">
        <v>5555</v>
      </c>
      <c r="AS348" s="5" t="s">
        <v>5556</v>
      </c>
      <c r="AT348" s="4" t="s">
        <v>362</v>
      </c>
      <c r="AU348" s="4" t="s">
        <v>5317</v>
      </c>
      <c r="AV348" s="4" t="s">
        <v>229</v>
      </c>
      <c r="AW348" s="4" t="s">
        <v>229</v>
      </c>
      <c r="AX348" s="4" t="s">
        <v>229</v>
      </c>
      <c r="AY348" s="4" t="s">
        <v>229</v>
      </c>
      <c r="AZ348" s="4" t="s">
        <v>229</v>
      </c>
      <c r="BA348" s="4" t="s">
        <v>229</v>
      </c>
      <c r="BB348" s="4" t="s">
        <v>229</v>
      </c>
      <c r="BC348" s="4" t="s">
        <v>229</v>
      </c>
      <c r="BD348" s="4" t="s">
        <v>229</v>
      </c>
      <c r="BE348" s="4" t="s">
        <v>229</v>
      </c>
      <c r="BF348" s="4" t="s">
        <v>229</v>
      </c>
      <c r="BG348" s="4" t="s">
        <v>229</v>
      </c>
      <c r="BH348" s="4" t="s">
        <v>229</v>
      </c>
      <c r="BI348" s="4" t="s">
        <v>229</v>
      </c>
      <c r="BJ348" s="4" t="s">
        <v>229</v>
      </c>
      <c r="BK348" s="4" t="s">
        <v>229</v>
      </c>
      <c r="BL348" s="4" t="s">
        <v>229</v>
      </c>
      <c r="BM348" s="4" t="s">
        <v>229</v>
      </c>
      <c r="BN348" s="4" t="s">
        <v>229</v>
      </c>
      <c r="BO348" s="4" t="s">
        <v>229</v>
      </c>
      <c r="BP348" s="4" t="s">
        <v>229</v>
      </c>
      <c r="BQ348" s="4" t="s">
        <v>229</v>
      </c>
      <c r="BR348" s="4" t="s">
        <v>229</v>
      </c>
      <c r="BS348" s="4" t="s">
        <v>229</v>
      </c>
      <c r="BT348" s="4" t="s">
        <v>229</v>
      </c>
      <c r="BU348" s="4" t="s">
        <v>229</v>
      </c>
      <c r="BV348" s="4" t="s">
        <v>229</v>
      </c>
      <c r="BY348" s="63">
        <v>3000000</v>
      </c>
    </row>
    <row r="349" spans="1:200" ht="15.75">
      <c r="A349" s="48" t="s">
        <v>15789</v>
      </c>
      <c r="B349" s="3" t="s">
        <v>5051</v>
      </c>
      <c r="C349" s="4" t="s">
        <v>5052</v>
      </c>
      <c r="D349" s="4" t="s">
        <v>5053</v>
      </c>
      <c r="E349" s="4" t="s">
        <v>5054</v>
      </c>
      <c r="F349" s="4" t="s">
        <v>5055</v>
      </c>
      <c r="G349" s="4" t="s">
        <v>5097</v>
      </c>
      <c r="H349" s="3" t="s">
        <v>5557</v>
      </c>
      <c r="I349" s="4" t="s">
        <v>5558</v>
      </c>
      <c r="J349" s="4" t="s">
        <v>5559</v>
      </c>
      <c r="K349" s="5" t="s">
        <v>5560</v>
      </c>
      <c r="L349" s="6">
        <v>4</v>
      </c>
      <c r="M349" s="5" t="s">
        <v>127</v>
      </c>
      <c r="N349" s="79">
        <v>5</v>
      </c>
      <c r="O349" s="4" t="s">
        <v>146</v>
      </c>
      <c r="P349" s="79">
        <v>0</v>
      </c>
      <c r="Q349" s="4" t="s">
        <v>146</v>
      </c>
      <c r="R349" s="79">
        <v>11</v>
      </c>
      <c r="S349" s="4" t="s">
        <v>631</v>
      </c>
      <c r="T349" s="62" t="str">
        <f t="shared" si="5"/>
        <v>11. Ciudades y comunidades sostenibles</v>
      </c>
      <c r="U349" s="79" t="s">
        <v>349</v>
      </c>
      <c r="V349" s="4" t="s">
        <v>350</v>
      </c>
      <c r="W349" s="79" t="s">
        <v>840</v>
      </c>
      <c r="X349" s="4" t="s">
        <v>1039</v>
      </c>
      <c r="Y349" s="79" t="s">
        <v>349</v>
      </c>
      <c r="Z349" s="4" t="s">
        <v>1040</v>
      </c>
      <c r="AA349" s="51" t="s">
        <v>16497</v>
      </c>
      <c r="AB349" s="3" t="s">
        <v>1822</v>
      </c>
      <c r="AC349" s="4" t="s">
        <v>1823</v>
      </c>
      <c r="AD349" s="4" t="s">
        <v>5561</v>
      </c>
      <c r="AE349" s="4" t="s">
        <v>5562</v>
      </c>
      <c r="AF349" s="4" t="s">
        <v>5563</v>
      </c>
      <c r="AG349" s="4" t="s">
        <v>5564</v>
      </c>
      <c r="AH349" s="8">
        <v>4.3999999999999997E-2</v>
      </c>
      <c r="AI349" s="4" t="s">
        <v>5565</v>
      </c>
      <c r="AJ349" s="4" t="s">
        <v>5566</v>
      </c>
      <c r="AK349" s="4" t="s">
        <v>59</v>
      </c>
      <c r="AL349" s="4" t="s">
        <v>5361</v>
      </c>
      <c r="AM349" s="8">
        <v>0</v>
      </c>
      <c r="AN349" s="9">
        <v>0.02</v>
      </c>
      <c r="AO349" s="9">
        <v>4.3999999999999997E-2</v>
      </c>
      <c r="AP349" s="9">
        <v>4.3999999999999997E-2</v>
      </c>
      <c r="AQ349" s="6">
        <v>0.13</v>
      </c>
      <c r="AR349" s="5" t="s">
        <v>5567</v>
      </c>
      <c r="AS349" s="5" t="s">
        <v>5568</v>
      </c>
      <c r="AT349" s="4" t="s">
        <v>5364</v>
      </c>
      <c r="AU349" s="4" t="s">
        <v>5365</v>
      </c>
      <c r="AV349" s="4" t="s">
        <v>229</v>
      </c>
      <c r="AW349" s="4" t="s">
        <v>229</v>
      </c>
      <c r="AX349" s="4" t="s">
        <v>229</v>
      </c>
      <c r="AY349" s="4" t="s">
        <v>229</v>
      </c>
      <c r="AZ349" s="4" t="s">
        <v>229</v>
      </c>
      <c r="BA349" s="4" t="s">
        <v>229</v>
      </c>
      <c r="BB349" s="4" t="s">
        <v>229</v>
      </c>
      <c r="BC349" s="4" t="s">
        <v>229</v>
      </c>
      <c r="BD349" s="4" t="s">
        <v>229</v>
      </c>
      <c r="BE349" s="4" t="s">
        <v>229</v>
      </c>
      <c r="BF349" s="4" t="s">
        <v>229</v>
      </c>
      <c r="BG349" s="4" t="s">
        <v>229</v>
      </c>
      <c r="BH349" s="4" t="s">
        <v>229</v>
      </c>
      <c r="BI349" s="4" t="s">
        <v>229</v>
      </c>
      <c r="BJ349" s="4" t="s">
        <v>229</v>
      </c>
      <c r="BK349" s="4" t="s">
        <v>229</v>
      </c>
      <c r="BL349" s="4" t="s">
        <v>229</v>
      </c>
      <c r="BM349" s="4" t="s">
        <v>229</v>
      </c>
      <c r="BN349" s="4" t="s">
        <v>229</v>
      </c>
      <c r="BO349" s="4" t="s">
        <v>229</v>
      </c>
      <c r="BP349" s="4" t="s">
        <v>229</v>
      </c>
      <c r="BQ349" s="4" t="s">
        <v>229</v>
      </c>
      <c r="BR349" s="4" t="s">
        <v>229</v>
      </c>
      <c r="BS349" s="4" t="s">
        <v>229</v>
      </c>
      <c r="BT349" s="4" t="s">
        <v>229</v>
      </c>
      <c r="BU349" s="4" t="s">
        <v>229</v>
      </c>
      <c r="BV349" s="4" t="s">
        <v>5317</v>
      </c>
      <c r="BY349" s="63">
        <v>49260000</v>
      </c>
    </row>
    <row r="350" spans="1:200" ht="15.75">
      <c r="A350" s="48" t="s">
        <v>15790</v>
      </c>
      <c r="B350" s="3" t="s">
        <v>5051</v>
      </c>
      <c r="C350" s="4" t="s">
        <v>5052</v>
      </c>
      <c r="D350" s="4" t="s">
        <v>5569</v>
      </c>
      <c r="E350" s="4" t="s">
        <v>5054</v>
      </c>
      <c r="F350" s="4" t="s">
        <v>5055</v>
      </c>
      <c r="G350" s="4" t="s">
        <v>5097</v>
      </c>
      <c r="H350" s="3" t="s">
        <v>5570</v>
      </c>
      <c r="I350" s="4" t="s">
        <v>5571</v>
      </c>
      <c r="J350" s="4" t="s">
        <v>5572</v>
      </c>
      <c r="K350" s="5" t="s">
        <v>5573</v>
      </c>
      <c r="L350" s="6">
        <v>1</v>
      </c>
      <c r="M350" s="5" t="s">
        <v>125</v>
      </c>
      <c r="N350" s="79">
        <v>6</v>
      </c>
      <c r="O350" s="5" t="s">
        <v>135</v>
      </c>
      <c r="P350" s="79">
        <v>0</v>
      </c>
      <c r="Q350" s="5" t="s">
        <v>135</v>
      </c>
      <c r="R350" s="79">
        <v>10</v>
      </c>
      <c r="S350" s="4" t="s">
        <v>286</v>
      </c>
      <c r="T350" s="62" t="str">
        <f t="shared" si="5"/>
        <v xml:space="preserve">10. Reducción de las desigualdades </v>
      </c>
      <c r="U350" s="79" t="s">
        <v>349</v>
      </c>
      <c r="V350" s="4" t="s">
        <v>350</v>
      </c>
      <c r="W350" s="79" t="s">
        <v>351</v>
      </c>
      <c r="X350" s="4" t="s">
        <v>352</v>
      </c>
      <c r="Y350" s="79" t="s">
        <v>353</v>
      </c>
      <c r="Z350" s="4" t="s">
        <v>354</v>
      </c>
      <c r="AA350" s="51" t="s">
        <v>1351</v>
      </c>
      <c r="AB350" s="3" t="s">
        <v>375</v>
      </c>
      <c r="AC350" s="4" t="s">
        <v>376</v>
      </c>
      <c r="AD350" s="4" t="s">
        <v>5574</v>
      </c>
      <c r="AE350" s="4" t="s">
        <v>5575</v>
      </c>
      <c r="AF350" s="4" t="s">
        <v>5576</v>
      </c>
      <c r="AG350" s="4" t="s">
        <v>5577</v>
      </c>
      <c r="AH350" s="8">
        <v>1</v>
      </c>
      <c r="AI350" s="4" t="s">
        <v>5578</v>
      </c>
      <c r="AJ350" s="4" t="s">
        <v>5579</v>
      </c>
      <c r="AK350" s="4" t="s">
        <v>59</v>
      </c>
      <c r="AL350" s="4" t="s">
        <v>5580</v>
      </c>
      <c r="AM350" s="8">
        <v>0</v>
      </c>
      <c r="AN350" s="8">
        <v>0</v>
      </c>
      <c r="AO350" s="8">
        <v>0</v>
      </c>
      <c r="AP350" s="9">
        <v>1</v>
      </c>
      <c r="AQ350" s="3" t="s">
        <v>5581</v>
      </c>
      <c r="AR350" s="5" t="s">
        <v>5581</v>
      </c>
      <c r="AS350" s="5" t="s">
        <v>5582</v>
      </c>
      <c r="AT350" s="4" t="s">
        <v>362</v>
      </c>
      <c r="AU350" s="4" t="s">
        <v>5317</v>
      </c>
      <c r="AV350" s="4" t="s">
        <v>5583</v>
      </c>
      <c r="AW350" s="4" t="s">
        <v>229</v>
      </c>
      <c r="AX350" s="4" t="s">
        <v>5317</v>
      </c>
      <c r="AY350" s="4" t="s">
        <v>5584</v>
      </c>
      <c r="AZ350" s="4" t="s">
        <v>229</v>
      </c>
      <c r="BA350" s="4" t="s">
        <v>5317</v>
      </c>
      <c r="BB350" s="4" t="s">
        <v>5585</v>
      </c>
      <c r="BC350" s="4" t="s">
        <v>229</v>
      </c>
      <c r="BD350" s="4" t="s">
        <v>5586</v>
      </c>
      <c r="BE350" s="4" t="s">
        <v>5587</v>
      </c>
      <c r="BF350" s="4" t="s">
        <v>229</v>
      </c>
      <c r="BG350" s="4" t="s">
        <v>5317</v>
      </c>
      <c r="BH350" s="4" t="s">
        <v>5588</v>
      </c>
      <c r="BI350" s="4" t="s">
        <v>229</v>
      </c>
      <c r="BJ350" s="4" t="s">
        <v>5317</v>
      </c>
      <c r="BK350" s="4" t="s">
        <v>5589</v>
      </c>
      <c r="BL350" s="4" t="s">
        <v>229</v>
      </c>
      <c r="BM350" s="4" t="s">
        <v>5317</v>
      </c>
      <c r="BN350" s="4" t="s">
        <v>5590</v>
      </c>
      <c r="BO350" s="4" t="s">
        <v>229</v>
      </c>
      <c r="BP350" s="4" t="s">
        <v>5317</v>
      </c>
      <c r="BQ350" s="4" t="s">
        <v>5591</v>
      </c>
      <c r="BR350" s="4" t="s">
        <v>229</v>
      </c>
      <c r="BS350" s="4" t="s">
        <v>5317</v>
      </c>
      <c r="BT350" s="4" t="s">
        <v>5592</v>
      </c>
      <c r="BU350" s="4" t="s">
        <v>229</v>
      </c>
      <c r="BV350" s="4" t="s">
        <v>229</v>
      </c>
      <c r="BY350" s="63">
        <v>10000000</v>
      </c>
      <c r="BZ350" t="s">
        <v>5528</v>
      </c>
    </row>
    <row r="351" spans="1:200" s="48" customFormat="1" ht="15.75">
      <c r="A351" s="48" t="s">
        <v>16560</v>
      </c>
      <c r="B351" s="3" t="s">
        <v>5051</v>
      </c>
      <c r="C351" s="4" t="s">
        <v>5052</v>
      </c>
      <c r="D351" s="4" t="s">
        <v>5569</v>
      </c>
      <c r="E351" s="4" t="s">
        <v>5054</v>
      </c>
      <c r="F351" s="4" t="s">
        <v>5055</v>
      </c>
      <c r="G351" s="4" t="s">
        <v>5097</v>
      </c>
      <c r="H351" s="3" t="s">
        <v>1243</v>
      </c>
      <c r="I351" s="4" t="s">
        <v>1244</v>
      </c>
      <c r="J351" s="4" t="s">
        <v>16550</v>
      </c>
      <c r="K351" s="5" t="s">
        <v>16561</v>
      </c>
      <c r="L351" s="6">
        <v>1</v>
      </c>
      <c r="M351" s="5" t="s">
        <v>125</v>
      </c>
      <c r="N351" s="79">
        <v>6</v>
      </c>
      <c r="O351" s="5" t="s">
        <v>135</v>
      </c>
      <c r="P351" s="79">
        <v>0</v>
      </c>
      <c r="Q351" s="5" t="s">
        <v>135</v>
      </c>
      <c r="R351" s="79">
        <v>10</v>
      </c>
      <c r="S351" s="4" t="s">
        <v>286</v>
      </c>
      <c r="T351" s="62" t="str">
        <f t="shared" si="5"/>
        <v xml:space="preserve">10. Reducción de las desigualdades </v>
      </c>
      <c r="U351" s="79">
        <v>2</v>
      </c>
      <c r="V351" s="4" t="s">
        <v>350</v>
      </c>
      <c r="W351" s="79" t="s">
        <v>3581</v>
      </c>
      <c r="X351" s="4" t="s">
        <v>1702</v>
      </c>
      <c r="Y351" s="79" t="s">
        <v>497</v>
      </c>
      <c r="Z351" s="4" t="s">
        <v>1702</v>
      </c>
      <c r="AA351" s="51" t="s">
        <v>8284</v>
      </c>
      <c r="AB351" s="3" t="s">
        <v>1247</v>
      </c>
      <c r="AC351" s="4" t="s">
        <v>1248</v>
      </c>
      <c r="AD351" s="4" t="s">
        <v>16550</v>
      </c>
      <c r="AE351" s="4" t="s">
        <v>16550</v>
      </c>
      <c r="AF351" s="4" t="s">
        <v>16550</v>
      </c>
      <c r="AG351" s="4" t="s">
        <v>16550</v>
      </c>
      <c r="AH351" s="8" t="s">
        <v>16550</v>
      </c>
      <c r="AI351" s="4" t="s">
        <v>16550</v>
      </c>
      <c r="AJ351" s="4" t="s">
        <v>16550</v>
      </c>
      <c r="AK351" s="4" t="s">
        <v>16550</v>
      </c>
      <c r="AL351" s="4" t="s">
        <v>16550</v>
      </c>
      <c r="AM351" s="8" t="s">
        <v>16550</v>
      </c>
      <c r="AN351" s="8" t="s">
        <v>16550</v>
      </c>
      <c r="AO351" s="8" t="s">
        <v>16550</v>
      </c>
      <c r="AP351" s="9" t="s">
        <v>16550</v>
      </c>
      <c r="AQ351" s="3" t="s">
        <v>16550</v>
      </c>
      <c r="AR351" s="5" t="s">
        <v>16550</v>
      </c>
      <c r="AS351" s="5" t="s">
        <v>16550</v>
      </c>
      <c r="AT351" s="4" t="s">
        <v>16550</v>
      </c>
      <c r="AU351" s="4" t="s">
        <v>16550</v>
      </c>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Y351" s="63"/>
    </row>
    <row r="352" spans="1:200" ht="15.75">
      <c r="A352" s="48" t="s">
        <v>15759</v>
      </c>
      <c r="B352" s="3" t="s">
        <v>5051</v>
      </c>
      <c r="C352" s="4" t="s">
        <v>5052</v>
      </c>
      <c r="D352" s="4" t="s">
        <v>5053</v>
      </c>
      <c r="E352" s="4" t="s">
        <v>5054</v>
      </c>
      <c r="F352" s="4" t="s">
        <v>5055</v>
      </c>
      <c r="G352" s="4" t="s">
        <v>5056</v>
      </c>
      <c r="H352" s="3" t="s">
        <v>1444</v>
      </c>
      <c r="I352" s="4" t="s">
        <v>1445</v>
      </c>
      <c r="J352" s="4" t="s">
        <v>5114</v>
      </c>
      <c r="K352" s="5" t="s">
        <v>5115</v>
      </c>
      <c r="L352" s="6">
        <v>3</v>
      </c>
      <c r="M352" s="5" t="s">
        <v>126</v>
      </c>
      <c r="N352" s="79" t="s">
        <v>497</v>
      </c>
      <c r="O352" s="4" t="s">
        <v>139</v>
      </c>
      <c r="P352" s="79">
        <v>1</v>
      </c>
      <c r="Q352" s="4" t="s">
        <v>187</v>
      </c>
      <c r="R352" s="79">
        <v>11</v>
      </c>
      <c r="S352" s="4" t="s">
        <v>631</v>
      </c>
      <c r="T352" s="62" t="str">
        <f t="shared" si="5"/>
        <v>11. Ciudades y comunidades sostenibles</v>
      </c>
      <c r="U352" s="79" t="s">
        <v>349</v>
      </c>
      <c r="V352" s="4" t="s">
        <v>350</v>
      </c>
      <c r="W352" s="79" t="s">
        <v>349</v>
      </c>
      <c r="X352" s="4" t="s">
        <v>783</v>
      </c>
      <c r="Y352" s="79" t="s">
        <v>497</v>
      </c>
      <c r="Z352" s="4" t="s">
        <v>784</v>
      </c>
      <c r="AA352" s="51" t="s">
        <v>16485</v>
      </c>
      <c r="AB352" s="3" t="s">
        <v>1448</v>
      </c>
      <c r="AC352" s="4" t="s">
        <v>1449</v>
      </c>
      <c r="AD352" s="4" t="s">
        <v>5116</v>
      </c>
      <c r="AE352" s="4" t="s">
        <v>5117</v>
      </c>
      <c r="AF352" s="4" t="s">
        <v>5118</v>
      </c>
      <c r="AG352" s="4" t="s">
        <v>5119</v>
      </c>
      <c r="AH352" s="8">
        <v>1</v>
      </c>
      <c r="AI352" s="4" t="s">
        <v>5120</v>
      </c>
      <c r="AJ352" s="4" t="s">
        <v>5121</v>
      </c>
      <c r="AK352" s="4" t="s">
        <v>59</v>
      </c>
      <c r="AL352" s="4" t="s">
        <v>5122</v>
      </c>
      <c r="AM352" s="9">
        <v>0.1</v>
      </c>
      <c r="AN352" s="9">
        <v>0.3</v>
      </c>
      <c r="AO352" s="9">
        <v>0.6</v>
      </c>
      <c r="AP352" s="9">
        <v>1</v>
      </c>
      <c r="AQ352" s="3" t="s">
        <v>5123</v>
      </c>
      <c r="AR352" s="5" t="s">
        <v>5124</v>
      </c>
      <c r="AS352" s="5" t="s">
        <v>5125</v>
      </c>
      <c r="AT352" s="4" t="s">
        <v>5126</v>
      </c>
      <c r="AU352" s="4" t="s">
        <v>3017</v>
      </c>
      <c r="AV352" s="4" t="s">
        <v>5127</v>
      </c>
      <c r="AW352" s="4" t="s">
        <v>5126</v>
      </c>
      <c r="AX352" s="4" t="s">
        <v>3017</v>
      </c>
      <c r="AY352" s="4" t="s">
        <v>5128</v>
      </c>
      <c r="AZ352" s="4" t="s">
        <v>5126</v>
      </c>
      <c r="BA352" s="4" t="s">
        <v>3017</v>
      </c>
      <c r="BB352" s="4" t="s">
        <v>5129</v>
      </c>
      <c r="BC352" s="4" t="s">
        <v>5126</v>
      </c>
      <c r="BD352" s="4" t="s">
        <v>3017</v>
      </c>
      <c r="BE352" s="4" t="s">
        <v>5130</v>
      </c>
      <c r="BF352" s="4" t="s">
        <v>5090</v>
      </c>
      <c r="BG352" s="4" t="s">
        <v>3032</v>
      </c>
      <c r="BH352" s="4" t="s">
        <v>5131</v>
      </c>
      <c r="BI352" s="4" t="s">
        <v>5112</v>
      </c>
      <c r="BJ352" s="4" t="s">
        <v>1223</v>
      </c>
      <c r="BK352" s="4" t="s">
        <v>229</v>
      </c>
      <c r="BL352" s="4" t="s">
        <v>229</v>
      </c>
      <c r="BM352" s="4" t="s">
        <v>229</v>
      </c>
      <c r="BN352" s="4" t="s">
        <v>229</v>
      </c>
      <c r="BO352" s="4" t="s">
        <v>229</v>
      </c>
      <c r="BP352" s="4" t="s">
        <v>229</v>
      </c>
      <c r="BQ352" s="4" t="s">
        <v>229</v>
      </c>
      <c r="BR352" s="4" t="s">
        <v>229</v>
      </c>
      <c r="BS352" s="4" t="s">
        <v>229</v>
      </c>
      <c r="BT352" s="4" t="s">
        <v>229</v>
      </c>
      <c r="BU352" s="4" t="s">
        <v>229</v>
      </c>
      <c r="BV352" s="4" t="s">
        <v>229</v>
      </c>
      <c r="BY352" s="63">
        <v>4291973</v>
      </c>
    </row>
    <row r="353" spans="1:118" ht="15.75">
      <c r="A353" s="48" t="s">
        <v>15760</v>
      </c>
      <c r="B353" s="3" t="s">
        <v>5051</v>
      </c>
      <c r="C353" s="4" t="s">
        <v>5052</v>
      </c>
      <c r="D353" s="4" t="s">
        <v>5053</v>
      </c>
      <c r="E353" s="4" t="s">
        <v>5054</v>
      </c>
      <c r="F353" s="4" t="s">
        <v>5055</v>
      </c>
      <c r="G353" s="4" t="s">
        <v>5056</v>
      </c>
      <c r="H353" s="3" t="s">
        <v>5132</v>
      </c>
      <c r="I353" s="4" t="s">
        <v>5133</v>
      </c>
      <c r="J353" s="4" t="s">
        <v>5134</v>
      </c>
      <c r="K353" s="5" t="s">
        <v>5135</v>
      </c>
      <c r="L353" s="6">
        <v>1</v>
      </c>
      <c r="M353" s="5" t="s">
        <v>125</v>
      </c>
      <c r="N353" s="79">
        <v>6</v>
      </c>
      <c r="O353" s="5" t="s">
        <v>135</v>
      </c>
      <c r="P353" s="79">
        <v>1</v>
      </c>
      <c r="Q353" s="5" t="s">
        <v>167</v>
      </c>
      <c r="R353" s="79">
        <v>10</v>
      </c>
      <c r="S353" s="4" t="s">
        <v>286</v>
      </c>
      <c r="T353" s="62" t="str">
        <f t="shared" si="5"/>
        <v xml:space="preserve">10. Reducción de las desigualdades </v>
      </c>
      <c r="U353" s="79" t="s">
        <v>349</v>
      </c>
      <c r="V353" s="4" t="s">
        <v>350</v>
      </c>
      <c r="W353" s="79" t="s">
        <v>351</v>
      </c>
      <c r="X353" s="4" t="s">
        <v>352</v>
      </c>
      <c r="Y353" s="79" t="s">
        <v>353</v>
      </c>
      <c r="Z353" s="4" t="s">
        <v>354</v>
      </c>
      <c r="AA353" s="51" t="s">
        <v>1351</v>
      </c>
      <c r="AB353" s="3" t="s">
        <v>2306</v>
      </c>
      <c r="AC353" s="4" t="s">
        <v>2307</v>
      </c>
      <c r="AD353" s="4" t="s">
        <v>5136</v>
      </c>
      <c r="AE353" s="4" t="s">
        <v>5137</v>
      </c>
      <c r="AF353" s="4" t="s">
        <v>5138</v>
      </c>
      <c r="AG353" s="4" t="s">
        <v>5139</v>
      </c>
      <c r="AH353" s="3">
        <v>450</v>
      </c>
      <c r="AI353" s="4" t="s">
        <v>5140</v>
      </c>
      <c r="AJ353" s="4" t="s">
        <v>5141</v>
      </c>
      <c r="AK353" s="4" t="s">
        <v>403</v>
      </c>
      <c r="AL353" s="4" t="s">
        <v>5142</v>
      </c>
      <c r="AM353" s="3">
        <v>450</v>
      </c>
      <c r="AN353" s="3">
        <v>450</v>
      </c>
      <c r="AO353" s="3">
        <v>450</v>
      </c>
      <c r="AP353" s="3">
        <v>450</v>
      </c>
      <c r="AQ353" s="6">
        <v>450</v>
      </c>
      <c r="AR353" s="5" t="s">
        <v>5143</v>
      </c>
      <c r="AS353" s="5" t="s">
        <v>5144</v>
      </c>
      <c r="AT353" s="4" t="s">
        <v>5145</v>
      </c>
      <c r="AU353" s="4" t="s">
        <v>5146</v>
      </c>
      <c r="AV353" s="4" t="s">
        <v>5147</v>
      </c>
      <c r="AW353" s="4" t="s">
        <v>5148</v>
      </c>
      <c r="AX353" s="4" t="s">
        <v>5149</v>
      </c>
      <c r="AY353" s="4" t="s">
        <v>5150</v>
      </c>
      <c r="AZ353" s="4" t="s">
        <v>5148</v>
      </c>
      <c r="BA353" s="4" t="s">
        <v>5149</v>
      </c>
      <c r="BB353" s="4" t="s">
        <v>229</v>
      </c>
      <c r="BC353" s="4" t="s">
        <v>229</v>
      </c>
      <c r="BD353" s="4" t="s">
        <v>229</v>
      </c>
      <c r="BE353" s="4" t="s">
        <v>229</v>
      </c>
      <c r="BF353" s="4" t="s">
        <v>229</v>
      </c>
      <c r="BG353" s="4" t="s">
        <v>229</v>
      </c>
      <c r="BH353" s="4" t="s">
        <v>229</v>
      </c>
      <c r="BI353" s="4" t="s">
        <v>229</v>
      </c>
      <c r="BJ353" s="4" t="s">
        <v>229</v>
      </c>
      <c r="BK353" s="4" t="s">
        <v>229</v>
      </c>
      <c r="BL353" s="4" t="s">
        <v>229</v>
      </c>
      <c r="BM353" s="4" t="s">
        <v>229</v>
      </c>
      <c r="BN353" s="4" t="s">
        <v>229</v>
      </c>
      <c r="BO353" s="4" t="s">
        <v>229</v>
      </c>
      <c r="BP353" s="4" t="s">
        <v>229</v>
      </c>
      <c r="BQ353" s="4" t="s">
        <v>229</v>
      </c>
      <c r="BR353" s="4" t="s">
        <v>229</v>
      </c>
      <c r="BS353" s="4" t="s">
        <v>229</v>
      </c>
      <c r="BT353" s="4" t="s">
        <v>229</v>
      </c>
      <c r="BU353" s="4" t="s">
        <v>229</v>
      </c>
      <c r="BV353" s="4" t="s">
        <v>229</v>
      </c>
      <c r="BY353" s="63">
        <v>5000000</v>
      </c>
    </row>
    <row r="354" spans="1:118" ht="15.75">
      <c r="A354" s="48" t="s">
        <v>15761</v>
      </c>
      <c r="B354" s="3" t="s">
        <v>5051</v>
      </c>
      <c r="C354" s="4" t="s">
        <v>5052</v>
      </c>
      <c r="D354" s="4" t="s">
        <v>5053</v>
      </c>
      <c r="E354" s="4" t="s">
        <v>5054</v>
      </c>
      <c r="F354" s="4" t="s">
        <v>5055</v>
      </c>
      <c r="G354" s="4" t="s">
        <v>5056</v>
      </c>
      <c r="H354" s="3" t="s">
        <v>1054</v>
      </c>
      <c r="I354" s="4" t="s">
        <v>1055</v>
      </c>
      <c r="J354" s="4" t="s">
        <v>5151</v>
      </c>
      <c r="K354" s="5" t="s">
        <v>5152</v>
      </c>
      <c r="L354" s="6">
        <v>1</v>
      </c>
      <c r="M354" s="5" t="s">
        <v>125</v>
      </c>
      <c r="N354" s="79">
        <v>3</v>
      </c>
      <c r="O354" s="4" t="s">
        <v>132</v>
      </c>
      <c r="P354" s="79">
        <v>1</v>
      </c>
      <c r="Q354" s="4" t="s">
        <v>1058</v>
      </c>
      <c r="R354" s="79">
        <v>3</v>
      </c>
      <c r="S354" s="4" t="s">
        <v>972</v>
      </c>
      <c r="T354" s="62" t="str">
        <f t="shared" si="5"/>
        <v xml:space="preserve">3. Salud y bienestar </v>
      </c>
      <c r="U354" s="79" t="s">
        <v>349</v>
      </c>
      <c r="V354" s="4" t="s">
        <v>350</v>
      </c>
      <c r="W354" s="79" t="s">
        <v>840</v>
      </c>
      <c r="X354" s="4" t="s">
        <v>1039</v>
      </c>
      <c r="Y354" s="79" t="s">
        <v>497</v>
      </c>
      <c r="Z354" s="4" t="s">
        <v>1059</v>
      </c>
      <c r="AA354" s="51" t="s">
        <v>16498</v>
      </c>
      <c r="AB354" s="3" t="s">
        <v>1060</v>
      </c>
      <c r="AC354" s="4" t="s">
        <v>1061</v>
      </c>
      <c r="AD354" s="4" t="s">
        <v>5153</v>
      </c>
      <c r="AE354" s="4" t="s">
        <v>5154</v>
      </c>
      <c r="AF354" s="4" t="s">
        <v>5155</v>
      </c>
      <c r="AG354" s="4" t="s">
        <v>5156</v>
      </c>
      <c r="AH354" s="8">
        <v>1</v>
      </c>
      <c r="AI354" s="4" t="s">
        <v>5157</v>
      </c>
      <c r="AJ354" s="4" t="s">
        <v>5158</v>
      </c>
      <c r="AK354" s="4" t="s">
        <v>59</v>
      </c>
      <c r="AL354" s="4" t="s">
        <v>5159</v>
      </c>
      <c r="AM354" s="9">
        <v>0.09</v>
      </c>
      <c r="AN354" s="9">
        <v>0.27250000000000002</v>
      </c>
      <c r="AO354" s="9">
        <v>0.76559999999999995</v>
      </c>
      <c r="AP354" s="9">
        <v>1</v>
      </c>
      <c r="AQ354" s="6">
        <v>0.5</v>
      </c>
      <c r="AR354" s="5" t="s">
        <v>5160</v>
      </c>
      <c r="AS354" s="5" t="s">
        <v>5161</v>
      </c>
      <c r="AT354" s="4" t="s">
        <v>5162</v>
      </c>
      <c r="AU354" s="4" t="s">
        <v>5163</v>
      </c>
      <c r="AV354" s="4" t="s">
        <v>5164</v>
      </c>
      <c r="AW354" s="4" t="s">
        <v>5162</v>
      </c>
      <c r="AX354" s="4" t="s">
        <v>5163</v>
      </c>
      <c r="AY354" s="4" t="s">
        <v>5165</v>
      </c>
      <c r="AZ354" s="4" t="s">
        <v>5166</v>
      </c>
      <c r="BA354" s="4" t="s">
        <v>5167</v>
      </c>
      <c r="BB354" s="4" t="s">
        <v>5168</v>
      </c>
      <c r="BC354" s="4" t="s">
        <v>5166</v>
      </c>
      <c r="BD354" s="4" t="s">
        <v>5167</v>
      </c>
      <c r="BE354" s="4" t="s">
        <v>229</v>
      </c>
      <c r="BF354" s="4" t="s">
        <v>229</v>
      </c>
      <c r="BG354" s="4" t="s">
        <v>229</v>
      </c>
      <c r="BH354" s="4" t="s">
        <v>229</v>
      </c>
      <c r="BI354" s="4" t="s">
        <v>229</v>
      </c>
      <c r="BJ354" s="4" t="s">
        <v>229</v>
      </c>
      <c r="BK354" s="4" t="s">
        <v>229</v>
      </c>
      <c r="BL354" s="4" t="s">
        <v>229</v>
      </c>
      <c r="BM354" s="4" t="s">
        <v>229</v>
      </c>
      <c r="BN354" s="4" t="s">
        <v>229</v>
      </c>
      <c r="BO354" s="4" t="s">
        <v>229</v>
      </c>
      <c r="BP354" s="4" t="s">
        <v>229</v>
      </c>
      <c r="BQ354" s="4" t="s">
        <v>229</v>
      </c>
      <c r="BR354" s="4" t="s">
        <v>229</v>
      </c>
      <c r="BS354" s="4" t="s">
        <v>229</v>
      </c>
      <c r="BT354" s="4" t="s">
        <v>229</v>
      </c>
      <c r="BU354" s="4" t="s">
        <v>229</v>
      </c>
      <c r="BV354" s="4" t="s">
        <v>229</v>
      </c>
      <c r="BY354" s="63">
        <v>4000000</v>
      </c>
    </row>
    <row r="355" spans="1:118" ht="15.75">
      <c r="A355" s="48" t="s">
        <v>15762</v>
      </c>
      <c r="B355" s="3" t="s">
        <v>5051</v>
      </c>
      <c r="C355" s="4" t="s">
        <v>5052</v>
      </c>
      <c r="D355" s="4" t="s">
        <v>5053</v>
      </c>
      <c r="E355" s="4" t="s">
        <v>5054</v>
      </c>
      <c r="F355" s="4" t="s">
        <v>5055</v>
      </c>
      <c r="G355" s="4" t="s">
        <v>5056</v>
      </c>
      <c r="H355" s="3" t="s">
        <v>1296</v>
      </c>
      <c r="I355" s="4" t="s">
        <v>1297</v>
      </c>
      <c r="J355" s="4" t="s">
        <v>5169</v>
      </c>
      <c r="K355" s="5" t="s">
        <v>5170</v>
      </c>
      <c r="L355" s="6">
        <v>2</v>
      </c>
      <c r="M355" s="5" t="s">
        <v>22</v>
      </c>
      <c r="N355" s="79">
        <v>3</v>
      </c>
      <c r="O355" s="5" t="s">
        <v>138</v>
      </c>
      <c r="P355" s="79">
        <v>2</v>
      </c>
      <c r="Q355" s="5" t="s">
        <v>184</v>
      </c>
      <c r="R355" s="79">
        <v>6</v>
      </c>
      <c r="S355" s="4" t="s">
        <v>1300</v>
      </c>
      <c r="T355" s="62" t="str">
        <f t="shared" si="5"/>
        <v xml:space="preserve">6. Agua limpia y saneamiento </v>
      </c>
      <c r="U355" s="79" t="s">
        <v>349</v>
      </c>
      <c r="V355" s="4" t="s">
        <v>350</v>
      </c>
      <c r="W355" s="79" t="s">
        <v>349</v>
      </c>
      <c r="X355" s="4" t="s">
        <v>783</v>
      </c>
      <c r="Y355" s="79" t="s">
        <v>528</v>
      </c>
      <c r="Z355" s="4" t="s">
        <v>1301</v>
      </c>
      <c r="AA355" s="51" t="s">
        <v>16489</v>
      </c>
      <c r="AB355" s="3" t="s">
        <v>1302</v>
      </c>
      <c r="AC355" s="4" t="s">
        <v>1303</v>
      </c>
      <c r="AD355" s="4" t="s">
        <v>5171</v>
      </c>
      <c r="AE355" s="4" t="s">
        <v>5172</v>
      </c>
      <c r="AF355" s="4" t="s">
        <v>5173</v>
      </c>
      <c r="AG355" s="4" t="s">
        <v>5174</v>
      </c>
      <c r="AH355" s="8">
        <v>1</v>
      </c>
      <c r="AI355" s="4" t="s">
        <v>5175</v>
      </c>
      <c r="AJ355" s="4" t="s">
        <v>5176</v>
      </c>
      <c r="AK355" s="4" t="s">
        <v>59</v>
      </c>
      <c r="AL355" s="4" t="s">
        <v>5177</v>
      </c>
      <c r="AM355" s="9">
        <v>0.15</v>
      </c>
      <c r="AN355" s="9">
        <v>0.3</v>
      </c>
      <c r="AO355" s="9">
        <v>0.5</v>
      </c>
      <c r="AP355" s="9">
        <v>1</v>
      </c>
      <c r="AQ355" s="3" t="s">
        <v>5178</v>
      </c>
      <c r="AR355" s="5" t="s">
        <v>5179</v>
      </c>
      <c r="AS355" s="5" t="s">
        <v>5180</v>
      </c>
      <c r="AT355" s="4" t="s">
        <v>5126</v>
      </c>
      <c r="AU355" s="4" t="s">
        <v>3017</v>
      </c>
      <c r="AV355" s="4" t="s">
        <v>5181</v>
      </c>
      <c r="AW355" s="4" t="s">
        <v>5126</v>
      </c>
      <c r="AX355" s="4" t="s">
        <v>3017</v>
      </c>
      <c r="AY355" s="4" t="s">
        <v>5182</v>
      </c>
      <c r="AZ355" s="4" t="s">
        <v>5126</v>
      </c>
      <c r="BA355" s="4" t="s">
        <v>3017</v>
      </c>
      <c r="BB355" s="4" t="s">
        <v>5183</v>
      </c>
      <c r="BC355" s="4" t="s">
        <v>5126</v>
      </c>
      <c r="BD355" s="4" t="s">
        <v>3017</v>
      </c>
      <c r="BE355" s="4" t="s">
        <v>229</v>
      </c>
      <c r="BF355" s="4" t="s">
        <v>229</v>
      </c>
      <c r="BG355" s="4" t="s">
        <v>229</v>
      </c>
      <c r="BH355" s="4" t="s">
        <v>229</v>
      </c>
      <c r="BI355" s="4" t="s">
        <v>229</v>
      </c>
      <c r="BJ355" s="4" t="s">
        <v>229</v>
      </c>
      <c r="BK355" s="4" t="s">
        <v>229</v>
      </c>
      <c r="BL355" s="4" t="s">
        <v>229</v>
      </c>
      <c r="BM355" s="4" t="s">
        <v>229</v>
      </c>
      <c r="BN355" s="4" t="s">
        <v>229</v>
      </c>
      <c r="BO355" s="4" t="s">
        <v>229</v>
      </c>
      <c r="BP355" s="4" t="s">
        <v>229</v>
      </c>
      <c r="BQ355" s="4" t="s">
        <v>229</v>
      </c>
      <c r="BR355" s="4" t="s">
        <v>229</v>
      </c>
      <c r="BS355" s="4" t="s">
        <v>229</v>
      </c>
      <c r="BT355" s="4" t="s">
        <v>229</v>
      </c>
      <c r="BU355" s="4" t="s">
        <v>229</v>
      </c>
      <c r="BV355" s="4" t="s">
        <v>229</v>
      </c>
      <c r="BY355" s="63">
        <v>4000000</v>
      </c>
    </row>
    <row r="356" spans="1:118" ht="15.75">
      <c r="A356" s="48" t="s">
        <v>15763</v>
      </c>
      <c r="B356" s="3" t="s">
        <v>5051</v>
      </c>
      <c r="C356" s="4" t="s">
        <v>5052</v>
      </c>
      <c r="D356" s="4" t="s">
        <v>5053</v>
      </c>
      <c r="E356" s="4" t="s">
        <v>5054</v>
      </c>
      <c r="F356" s="4" t="s">
        <v>5055</v>
      </c>
      <c r="G356" s="4" t="s">
        <v>5056</v>
      </c>
      <c r="H356" s="3" t="s">
        <v>2163</v>
      </c>
      <c r="I356" s="4" t="s">
        <v>2164</v>
      </c>
      <c r="J356" s="4" t="s">
        <v>5184</v>
      </c>
      <c r="K356" s="5" t="s">
        <v>5185</v>
      </c>
      <c r="L356" s="6">
        <v>2</v>
      </c>
      <c r="M356" s="5" t="s">
        <v>22</v>
      </c>
      <c r="N356" s="79">
        <v>2</v>
      </c>
      <c r="O356" s="4" t="s">
        <v>25</v>
      </c>
      <c r="P356" s="79">
        <v>1</v>
      </c>
      <c r="Q356" s="4" t="s">
        <v>28</v>
      </c>
      <c r="R356" s="79">
        <v>11</v>
      </c>
      <c r="S356" s="4" t="s">
        <v>631</v>
      </c>
      <c r="T356" s="62" t="str">
        <f t="shared" si="5"/>
        <v>11. Ciudades y comunidades sostenibles</v>
      </c>
      <c r="U356" s="79" t="s">
        <v>349</v>
      </c>
      <c r="V356" s="4" t="s">
        <v>350</v>
      </c>
      <c r="W356" s="79" t="s">
        <v>349</v>
      </c>
      <c r="X356" s="4" t="s">
        <v>783</v>
      </c>
      <c r="Y356" s="79" t="s">
        <v>497</v>
      </c>
      <c r="Z356" s="4" t="s">
        <v>784</v>
      </c>
      <c r="AA356" s="51" t="s">
        <v>16485</v>
      </c>
      <c r="AB356" s="3" t="s">
        <v>1324</v>
      </c>
      <c r="AC356" s="4" t="s">
        <v>1325</v>
      </c>
      <c r="AD356" s="4" t="s">
        <v>5186</v>
      </c>
      <c r="AE356" s="4" t="s">
        <v>5187</v>
      </c>
      <c r="AF356" s="4" t="s">
        <v>5188</v>
      </c>
      <c r="AG356" s="4" t="s">
        <v>5189</v>
      </c>
      <c r="AH356" s="8">
        <v>1</v>
      </c>
      <c r="AI356" s="4" t="s">
        <v>5190</v>
      </c>
      <c r="AJ356" s="4" t="s">
        <v>5191</v>
      </c>
      <c r="AK356" s="4" t="s">
        <v>59</v>
      </c>
      <c r="AL356" s="4" t="s">
        <v>5177</v>
      </c>
      <c r="AM356" s="9">
        <v>0.1</v>
      </c>
      <c r="AN356" s="9">
        <v>0.25</v>
      </c>
      <c r="AO356" s="9">
        <v>0.65</v>
      </c>
      <c r="AP356" s="9">
        <v>1</v>
      </c>
      <c r="AQ356" s="3" t="s">
        <v>5192</v>
      </c>
      <c r="AR356" s="5" t="s">
        <v>5193</v>
      </c>
      <c r="AS356" s="5" t="s">
        <v>5194</v>
      </c>
      <c r="AT356" s="4" t="s">
        <v>5126</v>
      </c>
      <c r="AU356" s="4" t="s">
        <v>3017</v>
      </c>
      <c r="AV356" s="4" t="s">
        <v>5195</v>
      </c>
      <c r="AW356" s="4" t="s">
        <v>5126</v>
      </c>
      <c r="AX356" s="4" t="s">
        <v>3017</v>
      </c>
      <c r="AY356" s="4" t="s">
        <v>5196</v>
      </c>
      <c r="AZ356" s="4" t="s">
        <v>5126</v>
      </c>
      <c r="BA356" s="4" t="s">
        <v>3017</v>
      </c>
      <c r="BB356" s="4" t="s">
        <v>5197</v>
      </c>
      <c r="BC356" s="4" t="s">
        <v>5126</v>
      </c>
      <c r="BD356" s="4" t="s">
        <v>3017</v>
      </c>
      <c r="BE356" s="4" t="s">
        <v>5198</v>
      </c>
      <c r="BF356" s="4" t="s">
        <v>5126</v>
      </c>
      <c r="BG356" s="4" t="s">
        <v>3017</v>
      </c>
      <c r="BH356" s="4" t="s">
        <v>5199</v>
      </c>
      <c r="BI356" s="4" t="s">
        <v>5126</v>
      </c>
      <c r="BJ356" s="4" t="s">
        <v>3017</v>
      </c>
      <c r="BK356" s="4" t="s">
        <v>5200</v>
      </c>
      <c r="BL356" s="4" t="s">
        <v>5126</v>
      </c>
      <c r="BM356" s="4" t="s">
        <v>3017</v>
      </c>
      <c r="BN356" s="4" t="s">
        <v>5201</v>
      </c>
      <c r="BO356" s="4" t="s">
        <v>5126</v>
      </c>
      <c r="BP356" s="4" t="s">
        <v>3017</v>
      </c>
      <c r="BQ356" s="4" t="s">
        <v>229</v>
      </c>
      <c r="BR356" s="4" t="s">
        <v>229</v>
      </c>
      <c r="BS356" s="4" t="s">
        <v>229</v>
      </c>
      <c r="BT356" s="4" t="s">
        <v>229</v>
      </c>
      <c r="BU356" s="4" t="s">
        <v>229</v>
      </c>
      <c r="BV356" s="4" t="s">
        <v>3017</v>
      </c>
      <c r="BY356" s="63">
        <v>10930000</v>
      </c>
    </row>
    <row r="357" spans="1:118" ht="15.75">
      <c r="A357" s="48" t="s">
        <v>15764</v>
      </c>
      <c r="B357" s="3" t="s">
        <v>5051</v>
      </c>
      <c r="C357" s="4" t="s">
        <v>5052</v>
      </c>
      <c r="D357" s="4" t="s">
        <v>5053</v>
      </c>
      <c r="E357" s="4" t="s">
        <v>5054</v>
      </c>
      <c r="F357" s="4" t="s">
        <v>5055</v>
      </c>
      <c r="G357" s="4" t="s">
        <v>5056</v>
      </c>
      <c r="H357" s="3" t="s">
        <v>1261</v>
      </c>
      <c r="I357" s="4" t="s">
        <v>1262</v>
      </c>
      <c r="J357" s="4" t="s">
        <v>5202</v>
      </c>
      <c r="K357" s="5" t="s">
        <v>5203</v>
      </c>
      <c r="L357" s="6">
        <v>2</v>
      </c>
      <c r="M357" s="5" t="s">
        <v>22</v>
      </c>
      <c r="N357" s="79">
        <v>2</v>
      </c>
      <c r="O357" s="5" t="s">
        <v>25</v>
      </c>
      <c r="P357" s="79">
        <v>2</v>
      </c>
      <c r="Q357" s="5" t="s">
        <v>180</v>
      </c>
      <c r="R357" s="79">
        <v>11</v>
      </c>
      <c r="S357" s="4" t="s">
        <v>631</v>
      </c>
      <c r="T357" s="62" t="str">
        <f t="shared" si="5"/>
        <v>11. Ciudades y comunidades sostenibles</v>
      </c>
      <c r="U357" s="79" t="s">
        <v>349</v>
      </c>
      <c r="V357" s="4" t="s">
        <v>350</v>
      </c>
      <c r="W357" s="79" t="s">
        <v>349</v>
      </c>
      <c r="X357" s="4" t="s">
        <v>783</v>
      </c>
      <c r="Y357" s="79" t="s">
        <v>497</v>
      </c>
      <c r="Z357" s="4" t="s">
        <v>784</v>
      </c>
      <c r="AA357" s="51" t="s">
        <v>16485</v>
      </c>
      <c r="AB357" s="3" t="s">
        <v>1265</v>
      </c>
      <c r="AC357" s="4" t="s">
        <v>1266</v>
      </c>
      <c r="AD357" s="4" t="s">
        <v>5204</v>
      </c>
      <c r="AE357" s="4" t="s">
        <v>5205</v>
      </c>
      <c r="AF357" s="4" t="s">
        <v>5206</v>
      </c>
      <c r="AG357" s="4" t="s">
        <v>5207</v>
      </c>
      <c r="AH357" s="8">
        <v>1</v>
      </c>
      <c r="AI357" s="4" t="s">
        <v>5208</v>
      </c>
      <c r="AJ357" s="4" t="s">
        <v>5191</v>
      </c>
      <c r="AK357" s="4" t="s">
        <v>59</v>
      </c>
      <c r="AL357" s="4" t="s">
        <v>5209</v>
      </c>
      <c r="AM357" s="9">
        <v>0.2</v>
      </c>
      <c r="AN357" s="9">
        <v>0.4</v>
      </c>
      <c r="AO357" s="9">
        <v>0.6</v>
      </c>
      <c r="AP357" s="9">
        <v>1</v>
      </c>
      <c r="AQ357" s="3" t="s">
        <v>5210</v>
      </c>
      <c r="AR357" s="5" t="s">
        <v>5211</v>
      </c>
      <c r="AS357" s="5" t="s">
        <v>5212</v>
      </c>
      <c r="AT357" s="4" t="s">
        <v>5090</v>
      </c>
      <c r="AU357" s="4" t="s">
        <v>3032</v>
      </c>
      <c r="AV357" s="4" t="s">
        <v>5213</v>
      </c>
      <c r="AW357" s="4" t="s">
        <v>5126</v>
      </c>
      <c r="AX357" s="4" t="s">
        <v>3017</v>
      </c>
      <c r="AY357" s="4" t="s">
        <v>5214</v>
      </c>
      <c r="AZ357" s="4" t="s">
        <v>5126</v>
      </c>
      <c r="BA357" s="4" t="s">
        <v>3017</v>
      </c>
      <c r="BB357" s="4" t="s">
        <v>5215</v>
      </c>
      <c r="BC357" s="4" t="s">
        <v>5126</v>
      </c>
      <c r="BD357" s="4" t="s">
        <v>3017</v>
      </c>
      <c r="BE357" s="4" t="s">
        <v>5216</v>
      </c>
      <c r="BF357" s="4" t="s">
        <v>5126</v>
      </c>
      <c r="BG357" s="4" t="s">
        <v>3017</v>
      </c>
      <c r="BH357" s="4" t="s">
        <v>5217</v>
      </c>
      <c r="BI357" s="4" t="s">
        <v>5126</v>
      </c>
      <c r="BJ357" s="4" t="s">
        <v>3017</v>
      </c>
      <c r="BK357" s="4" t="s">
        <v>5218</v>
      </c>
      <c r="BL357" s="4" t="s">
        <v>5126</v>
      </c>
      <c r="BM357" s="4" t="s">
        <v>3017</v>
      </c>
      <c r="BN357" s="4" t="s">
        <v>5219</v>
      </c>
      <c r="BO357" s="4" t="s">
        <v>5126</v>
      </c>
      <c r="BP357" s="4" t="s">
        <v>3017</v>
      </c>
      <c r="BQ357" s="4" t="s">
        <v>5220</v>
      </c>
      <c r="BR357" s="4" t="s">
        <v>5126</v>
      </c>
      <c r="BS357" s="4" t="s">
        <v>3017</v>
      </c>
      <c r="BT357" s="4" t="s">
        <v>229</v>
      </c>
      <c r="BU357" s="4" t="s">
        <v>5126</v>
      </c>
      <c r="BV357" s="4" t="s">
        <v>229</v>
      </c>
      <c r="BW357" t="s">
        <v>120</v>
      </c>
      <c r="BX357" t="s">
        <v>122</v>
      </c>
      <c r="BY357" s="63">
        <v>83010000</v>
      </c>
    </row>
    <row r="358" spans="1:118" ht="15.75" hidden="1">
      <c r="A358" s="48" t="s">
        <v>15791</v>
      </c>
      <c r="B358" s="3" t="s">
        <v>5607</v>
      </c>
      <c r="C358" s="4" t="s">
        <v>5608</v>
      </c>
      <c r="D358" s="4" t="s">
        <v>5609</v>
      </c>
      <c r="E358" s="4" t="s">
        <v>5610</v>
      </c>
      <c r="F358" s="4" t="s">
        <v>5611</v>
      </c>
      <c r="G358" s="4" t="s">
        <v>5612</v>
      </c>
      <c r="H358" s="3" t="s">
        <v>898</v>
      </c>
      <c r="I358" s="4" t="s">
        <v>899</v>
      </c>
      <c r="J358" s="4" t="s">
        <v>5613</v>
      </c>
      <c r="K358" s="5" t="s">
        <v>5614</v>
      </c>
      <c r="L358" s="6">
        <v>5</v>
      </c>
      <c r="M358" s="5" t="s">
        <v>128</v>
      </c>
      <c r="N358" s="79">
        <v>1</v>
      </c>
      <c r="O358" s="4" t="s">
        <v>148</v>
      </c>
      <c r="P358" s="79">
        <v>11</v>
      </c>
      <c r="Q358" s="4" t="s">
        <v>201</v>
      </c>
      <c r="R358" s="79">
        <v>16</v>
      </c>
      <c r="S358" s="4" t="s">
        <v>31</v>
      </c>
      <c r="T358" s="62" t="str">
        <f t="shared" si="5"/>
        <v>16. Paz, justicia e instituciones sólidas</v>
      </c>
      <c r="U358" s="79" t="s">
        <v>497</v>
      </c>
      <c r="V358" s="4" t="s">
        <v>34</v>
      </c>
      <c r="W358" s="79" t="s">
        <v>3581</v>
      </c>
      <c r="X358" s="4" t="s">
        <v>235</v>
      </c>
      <c r="Y358" s="79" t="s">
        <v>497</v>
      </c>
      <c r="Z358" s="4" t="s">
        <v>902</v>
      </c>
      <c r="AA358" s="51" t="s">
        <v>16487</v>
      </c>
      <c r="AB358" s="3" t="s">
        <v>903</v>
      </c>
      <c r="AC358" s="4" t="s">
        <v>904</v>
      </c>
      <c r="AD358" s="4" t="s">
        <v>5615</v>
      </c>
      <c r="AE358" s="4" t="s">
        <v>5616</v>
      </c>
      <c r="AF358" s="4" t="s">
        <v>5617</v>
      </c>
      <c r="AG358" s="4" t="s">
        <v>5618</v>
      </c>
      <c r="AH358" s="8">
        <v>1</v>
      </c>
      <c r="AI358" s="4" t="s">
        <v>5619</v>
      </c>
      <c r="AJ358" s="4" t="s">
        <v>5620</v>
      </c>
      <c r="AK358" s="4" t="s">
        <v>59</v>
      </c>
      <c r="AL358" s="4" t="s">
        <v>5621</v>
      </c>
      <c r="AM358" s="9">
        <v>0.25</v>
      </c>
      <c r="AN358" s="9">
        <v>0.5</v>
      </c>
      <c r="AO358" s="9">
        <v>0.75</v>
      </c>
      <c r="AP358" s="9">
        <v>1</v>
      </c>
      <c r="AQ358" s="6">
        <v>1</v>
      </c>
      <c r="AR358" s="5" t="s">
        <v>5622</v>
      </c>
      <c r="AS358" s="5" t="s">
        <v>5623</v>
      </c>
      <c r="AT358" s="4" t="s">
        <v>5624</v>
      </c>
      <c r="AU358" s="4" t="s">
        <v>5625</v>
      </c>
      <c r="AV358" s="4" t="s">
        <v>229</v>
      </c>
      <c r="AW358" s="4" t="s">
        <v>229</v>
      </c>
      <c r="AX358" s="4" t="s">
        <v>229</v>
      </c>
      <c r="AY358" s="4" t="s">
        <v>229</v>
      </c>
      <c r="AZ358" s="4" t="s">
        <v>229</v>
      </c>
      <c r="BA358" s="4" t="s">
        <v>229</v>
      </c>
      <c r="BB358" s="4" t="s">
        <v>229</v>
      </c>
      <c r="BC358" s="4" t="s">
        <v>229</v>
      </c>
      <c r="BD358" s="4" t="s">
        <v>229</v>
      </c>
      <c r="BE358" s="4" t="s">
        <v>229</v>
      </c>
      <c r="BF358" s="4" t="s">
        <v>229</v>
      </c>
      <c r="BG358" s="4" t="s">
        <v>229</v>
      </c>
      <c r="BH358" s="4" t="s">
        <v>229</v>
      </c>
      <c r="BI358" s="4" t="s">
        <v>229</v>
      </c>
      <c r="BJ358" s="4" t="s">
        <v>229</v>
      </c>
      <c r="BK358" s="4" t="s">
        <v>229</v>
      </c>
      <c r="BL358" s="4" t="s">
        <v>229</v>
      </c>
      <c r="BM358" s="4" t="s">
        <v>229</v>
      </c>
      <c r="BN358" s="4" t="s">
        <v>229</v>
      </c>
      <c r="BO358" s="4" t="s">
        <v>229</v>
      </c>
      <c r="BP358" s="4" t="s">
        <v>229</v>
      </c>
      <c r="BQ358" s="4" t="s">
        <v>229</v>
      </c>
      <c r="BR358" s="4" t="s">
        <v>229</v>
      </c>
      <c r="BS358" s="4" t="s">
        <v>229</v>
      </c>
      <c r="BT358" s="4" t="s">
        <v>229</v>
      </c>
      <c r="BU358" s="4" t="s">
        <v>229</v>
      </c>
      <c r="BV358" s="4" t="s">
        <v>229</v>
      </c>
      <c r="BY358" s="63">
        <v>93000000</v>
      </c>
    </row>
    <row r="359" spans="1:118" ht="15.75" hidden="1">
      <c r="A359" s="48" t="s">
        <v>15800</v>
      </c>
      <c r="B359" s="3" t="s">
        <v>5607</v>
      </c>
      <c r="C359" s="4" t="s">
        <v>5608</v>
      </c>
      <c r="D359" s="4" t="s">
        <v>5785</v>
      </c>
      <c r="E359" s="4" t="s">
        <v>5610</v>
      </c>
      <c r="F359" s="4" t="s">
        <v>5611</v>
      </c>
      <c r="G359" s="4" t="s">
        <v>5612</v>
      </c>
      <c r="H359" s="3" t="s">
        <v>345</v>
      </c>
      <c r="I359" s="4" t="s">
        <v>346</v>
      </c>
      <c r="J359" s="4" t="s">
        <v>347</v>
      </c>
      <c r="K359" s="5" t="s">
        <v>5786</v>
      </c>
      <c r="L359" s="6">
        <v>1</v>
      </c>
      <c r="M359" s="5" t="s">
        <v>125</v>
      </c>
      <c r="N359" s="79" t="s">
        <v>351</v>
      </c>
      <c r="O359" s="5" t="s">
        <v>135</v>
      </c>
      <c r="P359" s="79" t="s">
        <v>497</v>
      </c>
      <c r="Q359" s="5" t="s">
        <v>167</v>
      </c>
      <c r="R359" s="79" t="s">
        <v>1593</v>
      </c>
      <c r="S359" s="4" t="s">
        <v>286</v>
      </c>
      <c r="T359" s="62" t="str">
        <f t="shared" si="5"/>
        <v xml:space="preserve">10. Reducción de las desigualdades </v>
      </c>
      <c r="U359" s="79" t="s">
        <v>349</v>
      </c>
      <c r="V359" s="4" t="s">
        <v>350</v>
      </c>
      <c r="W359" s="79" t="s">
        <v>351</v>
      </c>
      <c r="X359" s="4" t="s">
        <v>352</v>
      </c>
      <c r="Y359" s="79" t="s">
        <v>353</v>
      </c>
      <c r="Z359" s="4" t="s">
        <v>354</v>
      </c>
      <c r="AA359" s="51" t="s">
        <v>1351</v>
      </c>
      <c r="AB359" s="3" t="s">
        <v>2510</v>
      </c>
      <c r="AC359" s="4" t="s">
        <v>355</v>
      </c>
      <c r="AD359" s="4" t="s">
        <v>356</v>
      </c>
      <c r="AE359" s="4" t="s">
        <v>357</v>
      </c>
      <c r="AF359" s="4" t="s">
        <v>358</v>
      </c>
      <c r="AG359" s="4" t="s">
        <v>359</v>
      </c>
      <c r="AH359" s="8">
        <v>1</v>
      </c>
      <c r="AI359" s="4" t="s">
        <v>360</v>
      </c>
      <c r="AJ359" s="4" t="s">
        <v>361</v>
      </c>
      <c r="AK359" s="4" t="s">
        <v>59</v>
      </c>
      <c r="AL359" s="4" t="s">
        <v>362</v>
      </c>
      <c r="AM359" s="3">
        <v>0</v>
      </c>
      <c r="AN359" s="3">
        <v>0.5</v>
      </c>
      <c r="AO359" s="3">
        <v>1</v>
      </c>
      <c r="AP359" s="3">
        <v>1</v>
      </c>
      <c r="AQ359" s="3">
        <v>1</v>
      </c>
      <c r="AR359" s="4" t="s">
        <v>363</v>
      </c>
      <c r="AS359" s="4" t="s">
        <v>364</v>
      </c>
      <c r="AT359" s="4" t="s">
        <v>362</v>
      </c>
      <c r="AU359" s="4" t="s">
        <v>362</v>
      </c>
      <c r="AV359" s="4"/>
      <c r="AW359" s="4"/>
      <c r="AX359" s="4"/>
      <c r="AY359" s="4"/>
      <c r="AZ359" s="4"/>
      <c r="BA359" s="4"/>
      <c r="BB359" s="4"/>
      <c r="BC359" s="4"/>
      <c r="BD359" s="4"/>
      <c r="BE359" s="4"/>
      <c r="BF359" s="4"/>
      <c r="BG359" s="4"/>
      <c r="BH359" s="4"/>
      <c r="BI359" s="4"/>
      <c r="BJ359" s="4"/>
      <c r="BK359" s="4"/>
      <c r="BL359" s="4"/>
      <c r="BM359" s="4"/>
      <c r="BN359" s="4"/>
      <c r="BO359" s="4"/>
      <c r="BP359" s="4"/>
      <c r="BQ359" s="4"/>
      <c r="BR359" s="4"/>
      <c r="BS359" s="4"/>
      <c r="BT359" s="4"/>
      <c r="BU359" s="4"/>
      <c r="BV359" s="4"/>
      <c r="BY359" s="63">
        <v>51375610</v>
      </c>
    </row>
    <row r="360" spans="1:118" ht="15.75" hidden="1">
      <c r="A360" s="48" t="s">
        <v>15801</v>
      </c>
      <c r="B360" s="3" t="s">
        <v>5607</v>
      </c>
      <c r="C360" s="4" t="s">
        <v>5608</v>
      </c>
      <c r="D360" s="4" t="s">
        <v>5609</v>
      </c>
      <c r="E360" s="4" t="s">
        <v>5610</v>
      </c>
      <c r="F360" s="4" t="s">
        <v>5611</v>
      </c>
      <c r="G360" s="4" t="s">
        <v>5612</v>
      </c>
      <c r="H360" s="3" t="s">
        <v>1681</v>
      </c>
      <c r="I360" s="4" t="s">
        <v>1682</v>
      </c>
      <c r="J360" s="4" t="s">
        <v>5735</v>
      </c>
      <c r="K360" s="5" t="s">
        <v>5736</v>
      </c>
      <c r="L360" s="6">
        <v>6</v>
      </c>
      <c r="M360" s="5" t="s">
        <v>129</v>
      </c>
      <c r="N360" s="79">
        <v>3</v>
      </c>
      <c r="O360" s="5" t="s">
        <v>153</v>
      </c>
      <c r="P360" s="79">
        <v>2</v>
      </c>
      <c r="Q360" s="5" t="s">
        <v>218</v>
      </c>
      <c r="R360" s="79">
        <v>11</v>
      </c>
      <c r="S360" s="4" t="s">
        <v>631</v>
      </c>
      <c r="T360" s="62" t="str">
        <f t="shared" si="5"/>
        <v>11. Ciudades y comunidades sostenibles</v>
      </c>
      <c r="U360" s="79" t="s">
        <v>497</v>
      </c>
      <c r="V360" s="4" t="s">
        <v>34</v>
      </c>
      <c r="W360" s="79" t="s">
        <v>528</v>
      </c>
      <c r="X360" s="4" t="s">
        <v>37</v>
      </c>
      <c r="Y360" s="79" t="s">
        <v>349</v>
      </c>
      <c r="Z360" s="4" t="s">
        <v>1685</v>
      </c>
      <c r="AA360" s="51" t="s">
        <v>16500</v>
      </c>
      <c r="AB360" s="3" t="s">
        <v>1686</v>
      </c>
      <c r="AC360" s="4" t="s">
        <v>1687</v>
      </c>
      <c r="AD360" s="4" t="s">
        <v>5737</v>
      </c>
      <c r="AE360" s="4" t="s">
        <v>5738</v>
      </c>
      <c r="AF360" s="4" t="s">
        <v>5739</v>
      </c>
      <c r="AG360" s="4" t="s">
        <v>5740</v>
      </c>
      <c r="AH360" s="3">
        <v>0.223</v>
      </c>
      <c r="AI360" s="4" t="s">
        <v>5741</v>
      </c>
      <c r="AJ360" s="4" t="s">
        <v>5714</v>
      </c>
      <c r="AK360" s="4" t="s">
        <v>2651</v>
      </c>
      <c r="AL360" s="4" t="s">
        <v>5742</v>
      </c>
      <c r="AM360" s="3">
        <v>5.5E-2</v>
      </c>
      <c r="AN360" s="3">
        <v>0.11</v>
      </c>
      <c r="AO360" s="3">
        <v>0.16500000000000001</v>
      </c>
      <c r="AP360" s="3">
        <v>0.223</v>
      </c>
      <c r="AQ360" s="6">
        <v>1</v>
      </c>
      <c r="AR360" s="5" t="s">
        <v>5743</v>
      </c>
      <c r="AS360" s="5" t="s">
        <v>5744</v>
      </c>
      <c r="AT360" s="4" t="s">
        <v>5745</v>
      </c>
      <c r="AU360" s="4" t="s">
        <v>5746</v>
      </c>
      <c r="AV360" s="4" t="s">
        <v>5747</v>
      </c>
      <c r="AW360" s="4" t="s">
        <v>5745</v>
      </c>
      <c r="AX360" s="4" t="s">
        <v>5746</v>
      </c>
      <c r="AY360" s="4" t="s">
        <v>5748</v>
      </c>
      <c r="AZ360" s="4" t="s">
        <v>5745</v>
      </c>
      <c r="BA360" s="4" t="s">
        <v>5746</v>
      </c>
      <c r="BB360" s="4" t="s">
        <v>5749</v>
      </c>
      <c r="BC360" s="4" t="s">
        <v>5745</v>
      </c>
      <c r="BD360" s="4" t="s">
        <v>5746</v>
      </c>
      <c r="BE360" s="4" t="s">
        <v>5750</v>
      </c>
      <c r="BF360" s="4" t="s">
        <v>5751</v>
      </c>
      <c r="BG360" s="4" t="s">
        <v>5752</v>
      </c>
      <c r="BH360" s="4" t="s">
        <v>5753</v>
      </c>
      <c r="BI360" s="4" t="s">
        <v>5729</v>
      </c>
      <c r="BJ360" s="4" t="s">
        <v>5754</v>
      </c>
      <c r="BK360" s="4" t="s">
        <v>5755</v>
      </c>
      <c r="BL360" s="4" t="s">
        <v>5729</v>
      </c>
      <c r="BM360" s="4" t="s">
        <v>5754</v>
      </c>
      <c r="BN360" s="4" t="s">
        <v>5756</v>
      </c>
      <c r="BO360" s="4" t="s">
        <v>5729</v>
      </c>
      <c r="BP360" s="4" t="s">
        <v>5754</v>
      </c>
      <c r="BQ360" s="4" t="s">
        <v>229</v>
      </c>
      <c r="BR360" s="4" t="s">
        <v>229</v>
      </c>
      <c r="BS360" s="4" t="s">
        <v>229</v>
      </c>
      <c r="BT360" s="4" t="s">
        <v>229</v>
      </c>
      <c r="BU360" s="4" t="s">
        <v>229</v>
      </c>
      <c r="BV360" s="4" t="s">
        <v>2350</v>
      </c>
      <c r="BY360" s="63">
        <v>5000000</v>
      </c>
    </row>
    <row r="361" spans="1:118" ht="15.75" hidden="1">
      <c r="A361" s="48" t="s">
        <v>15802</v>
      </c>
      <c r="B361" s="3" t="s">
        <v>5607</v>
      </c>
      <c r="C361" s="4" t="s">
        <v>5608</v>
      </c>
      <c r="D361" s="4" t="s">
        <v>5609</v>
      </c>
      <c r="E361" s="4" t="s">
        <v>5610</v>
      </c>
      <c r="F361" s="4" t="s">
        <v>5611</v>
      </c>
      <c r="G361" s="4" t="s">
        <v>5612</v>
      </c>
      <c r="H361" s="3" t="s">
        <v>1243</v>
      </c>
      <c r="I361" s="4" t="s">
        <v>1244</v>
      </c>
      <c r="J361" s="4" t="s">
        <v>5757</v>
      </c>
      <c r="K361" s="5" t="s">
        <v>5758</v>
      </c>
      <c r="L361" s="6">
        <v>1</v>
      </c>
      <c r="M361" s="5" t="s">
        <v>125</v>
      </c>
      <c r="N361" s="79">
        <v>6</v>
      </c>
      <c r="O361" s="4" t="s">
        <v>135</v>
      </c>
      <c r="P361" s="79">
        <v>0</v>
      </c>
      <c r="Q361" s="4" t="s">
        <v>1341</v>
      </c>
      <c r="R361" s="79">
        <v>10</v>
      </c>
      <c r="S361" s="4" t="s">
        <v>286</v>
      </c>
      <c r="T361" s="62" t="str">
        <f t="shared" si="5"/>
        <v xml:space="preserve">10. Reducción de las desigualdades </v>
      </c>
      <c r="U361" s="79" t="s">
        <v>349</v>
      </c>
      <c r="V361" s="4" t="s">
        <v>350</v>
      </c>
      <c r="W361" s="79" t="s">
        <v>351</v>
      </c>
      <c r="X361" s="4" t="s">
        <v>352</v>
      </c>
      <c r="Y361" s="79" t="s">
        <v>353</v>
      </c>
      <c r="Z361" s="4" t="s">
        <v>354</v>
      </c>
      <c r="AA361" s="51" t="s">
        <v>1351</v>
      </c>
      <c r="AB361" s="3" t="s">
        <v>1247</v>
      </c>
      <c r="AC361" s="4" t="s">
        <v>1248</v>
      </c>
      <c r="AD361" s="4" t="s">
        <v>5759</v>
      </c>
      <c r="AE361" s="4" t="s">
        <v>5760</v>
      </c>
      <c r="AF361" s="4" t="s">
        <v>5761</v>
      </c>
      <c r="AG361" s="4" t="s">
        <v>5762</v>
      </c>
      <c r="AH361" s="3">
        <v>0.32800000000000001</v>
      </c>
      <c r="AI361" s="4" t="s">
        <v>5763</v>
      </c>
      <c r="AJ361" s="4" t="s">
        <v>5764</v>
      </c>
      <c r="AK361" s="4" t="s">
        <v>5765</v>
      </c>
      <c r="AL361" s="4" t="s">
        <v>5766</v>
      </c>
      <c r="AM361" s="8">
        <v>0</v>
      </c>
      <c r="AN361" s="8">
        <v>0.13100000000000001</v>
      </c>
      <c r="AO361" s="8">
        <v>0.251</v>
      </c>
      <c r="AP361" s="8">
        <v>0.32800000000000001</v>
      </c>
      <c r="AQ361" s="6">
        <v>1</v>
      </c>
      <c r="AR361" s="5" t="s">
        <v>5767</v>
      </c>
      <c r="AS361" s="5" t="s">
        <v>5768</v>
      </c>
      <c r="AT361" s="4" t="s">
        <v>5769</v>
      </c>
      <c r="AU361" s="4" t="s">
        <v>5770</v>
      </c>
      <c r="AV361" s="4" t="s">
        <v>5771</v>
      </c>
      <c r="AW361" s="4" t="s">
        <v>5772</v>
      </c>
      <c r="AX361" s="4" t="s">
        <v>5773</v>
      </c>
      <c r="AY361" s="4" t="s">
        <v>5774</v>
      </c>
      <c r="AZ361" s="4" t="s">
        <v>5772</v>
      </c>
      <c r="BA361" s="4" t="s">
        <v>5773</v>
      </c>
      <c r="BB361" s="4" t="s">
        <v>5775</v>
      </c>
      <c r="BC361" s="4" t="s">
        <v>5776</v>
      </c>
      <c r="BD361" s="4" t="s">
        <v>2350</v>
      </c>
      <c r="BE361" s="4" t="s">
        <v>5777</v>
      </c>
      <c r="BF361" s="4" t="s">
        <v>5718</v>
      </c>
      <c r="BG361" s="4" t="s">
        <v>5719</v>
      </c>
      <c r="BH361" s="4" t="s">
        <v>5778</v>
      </c>
      <c r="BI361" s="4" t="s">
        <v>5779</v>
      </c>
      <c r="BJ361" s="4" t="s">
        <v>5780</v>
      </c>
      <c r="BK361" s="4" t="s">
        <v>5781</v>
      </c>
      <c r="BL361" s="4" t="s">
        <v>5718</v>
      </c>
      <c r="BM361" s="4" t="s">
        <v>5719</v>
      </c>
      <c r="BN361" s="4" t="s">
        <v>5782</v>
      </c>
      <c r="BO361" s="4" t="s">
        <v>5718</v>
      </c>
      <c r="BP361" s="4" t="s">
        <v>5719</v>
      </c>
      <c r="BQ361" s="4" t="s">
        <v>5783</v>
      </c>
      <c r="BR361" s="4" t="s">
        <v>5776</v>
      </c>
      <c r="BS361" s="4" t="s">
        <v>2350</v>
      </c>
      <c r="BT361" s="4" t="s">
        <v>5784</v>
      </c>
      <c r="BU361" s="4" t="s">
        <v>5776</v>
      </c>
      <c r="BV361" s="4" t="s">
        <v>229</v>
      </c>
      <c r="BY361" s="63">
        <v>380554414</v>
      </c>
    </row>
    <row r="362" spans="1:118" ht="15.75" hidden="1">
      <c r="A362" s="48" t="s">
        <v>15792</v>
      </c>
      <c r="B362" s="3" t="s">
        <v>5607</v>
      </c>
      <c r="C362" s="4" t="s">
        <v>5608</v>
      </c>
      <c r="D362" s="4" t="s">
        <v>5609</v>
      </c>
      <c r="E362" s="4" t="s">
        <v>5610</v>
      </c>
      <c r="F362" s="4" t="s">
        <v>5611</v>
      </c>
      <c r="G362" s="4" t="s">
        <v>5612</v>
      </c>
      <c r="H362" s="3" t="s">
        <v>946</v>
      </c>
      <c r="I362" s="4" t="s">
        <v>947</v>
      </c>
      <c r="J362" s="4" t="s">
        <v>5626</v>
      </c>
      <c r="K362" s="5" t="s">
        <v>5627</v>
      </c>
      <c r="L362" s="6">
        <v>2</v>
      </c>
      <c r="M362" s="5" t="s">
        <v>22</v>
      </c>
      <c r="N362" s="79">
        <v>3</v>
      </c>
      <c r="O362" s="5" t="s">
        <v>138</v>
      </c>
      <c r="P362" s="79">
        <v>3</v>
      </c>
      <c r="Q362" s="5" t="s">
        <v>185</v>
      </c>
      <c r="R362" s="79">
        <v>11</v>
      </c>
      <c r="S362" s="4" t="s">
        <v>631</v>
      </c>
      <c r="T362" s="62" t="str">
        <f t="shared" si="5"/>
        <v>11. Ciudades y comunidades sostenibles</v>
      </c>
      <c r="U362" s="79" t="s">
        <v>349</v>
      </c>
      <c r="V362" s="4" t="s">
        <v>350</v>
      </c>
      <c r="W362" s="79" t="s">
        <v>497</v>
      </c>
      <c r="X362" s="4" t="s">
        <v>928</v>
      </c>
      <c r="Y362" s="79" t="s">
        <v>497</v>
      </c>
      <c r="Z362" s="4" t="s">
        <v>950</v>
      </c>
      <c r="AA362" s="51" t="s">
        <v>16493</v>
      </c>
      <c r="AB362" s="3" t="s">
        <v>951</v>
      </c>
      <c r="AC362" s="4" t="s">
        <v>952</v>
      </c>
      <c r="AD362" s="4" t="s">
        <v>5628</v>
      </c>
      <c r="AE362" s="4" t="s">
        <v>5629</v>
      </c>
      <c r="AF362" s="4" t="s">
        <v>5630</v>
      </c>
      <c r="AG362" s="4" t="s">
        <v>5631</v>
      </c>
      <c r="AH362" s="8">
        <v>1</v>
      </c>
      <c r="AI362" s="4" t="s">
        <v>5632</v>
      </c>
      <c r="AJ362" s="4" t="s">
        <v>5633</v>
      </c>
      <c r="AK362" s="4" t="s">
        <v>59</v>
      </c>
      <c r="AL362" s="4" t="s">
        <v>5621</v>
      </c>
      <c r="AM362" s="9">
        <v>0.25</v>
      </c>
      <c r="AN362" s="9">
        <v>0.5</v>
      </c>
      <c r="AO362" s="9">
        <v>0.75</v>
      </c>
      <c r="AP362" s="9">
        <v>1</v>
      </c>
      <c r="AQ362" s="6">
        <v>1</v>
      </c>
      <c r="AR362" s="5" t="s">
        <v>5631</v>
      </c>
      <c r="AS362" s="5" t="s">
        <v>5634</v>
      </c>
      <c r="AT362" s="4" t="s">
        <v>5635</v>
      </c>
      <c r="AU362" s="4" t="s">
        <v>5636</v>
      </c>
      <c r="AV362" s="4" t="s">
        <v>229</v>
      </c>
      <c r="AW362" s="4" t="s">
        <v>229</v>
      </c>
      <c r="AX362" s="4" t="s">
        <v>229</v>
      </c>
      <c r="AY362" s="4" t="s">
        <v>229</v>
      </c>
      <c r="AZ362" s="4" t="s">
        <v>229</v>
      </c>
      <c r="BA362" s="4" t="s">
        <v>229</v>
      </c>
      <c r="BB362" s="4" t="s">
        <v>229</v>
      </c>
      <c r="BC362" s="4" t="s">
        <v>229</v>
      </c>
      <c r="BD362" s="4" t="s">
        <v>229</v>
      </c>
      <c r="BE362" s="4" t="s">
        <v>229</v>
      </c>
      <c r="BF362" s="4" t="s">
        <v>229</v>
      </c>
      <c r="BG362" s="4" t="s">
        <v>229</v>
      </c>
      <c r="BH362" s="4" t="s">
        <v>229</v>
      </c>
      <c r="BI362" s="4" t="s">
        <v>229</v>
      </c>
      <c r="BJ362" s="4" t="s">
        <v>229</v>
      </c>
      <c r="BK362" s="4" t="s">
        <v>229</v>
      </c>
      <c r="BL362" s="4" t="s">
        <v>229</v>
      </c>
      <c r="BM362" s="4" t="s">
        <v>229</v>
      </c>
      <c r="BN362" s="4" t="s">
        <v>229</v>
      </c>
      <c r="BO362" s="4" t="s">
        <v>229</v>
      </c>
      <c r="BP362" s="4" t="s">
        <v>229</v>
      </c>
      <c r="BQ362" s="4" t="s">
        <v>229</v>
      </c>
      <c r="BR362" s="4" t="s">
        <v>229</v>
      </c>
      <c r="BS362" s="4" t="s">
        <v>229</v>
      </c>
      <c r="BT362" s="4" t="s">
        <v>229</v>
      </c>
      <c r="BU362" s="4" t="s">
        <v>229</v>
      </c>
      <c r="BV362" s="4" t="s">
        <v>229</v>
      </c>
      <c r="BY362" s="63">
        <v>1618161085.0599999</v>
      </c>
    </row>
    <row r="363" spans="1:118" ht="15.75" hidden="1">
      <c r="A363" s="48" t="s">
        <v>15793</v>
      </c>
      <c r="B363" s="3" t="s">
        <v>5607</v>
      </c>
      <c r="C363" s="4" t="s">
        <v>5608</v>
      </c>
      <c r="D363" s="4" t="s">
        <v>5609</v>
      </c>
      <c r="E363" s="4" t="s">
        <v>5610</v>
      </c>
      <c r="F363" s="4" t="s">
        <v>5611</v>
      </c>
      <c r="G363" s="4" t="s">
        <v>5612</v>
      </c>
      <c r="H363" s="3" t="s">
        <v>5637</v>
      </c>
      <c r="I363" s="4" t="s">
        <v>5638</v>
      </c>
      <c r="J363" s="4" t="s">
        <v>5639</v>
      </c>
      <c r="K363" s="5" t="s">
        <v>5640</v>
      </c>
      <c r="L363" s="6">
        <v>2</v>
      </c>
      <c r="M363" s="5" t="s">
        <v>22</v>
      </c>
      <c r="N363" s="79">
        <v>3</v>
      </c>
      <c r="O363" s="4" t="s">
        <v>138</v>
      </c>
      <c r="P363" s="79">
        <v>2</v>
      </c>
      <c r="Q363" s="4" t="s">
        <v>184</v>
      </c>
      <c r="R363" s="79">
        <v>6</v>
      </c>
      <c r="S363" s="4" t="s">
        <v>1300</v>
      </c>
      <c r="T363" s="62" t="str">
        <f t="shared" si="5"/>
        <v xml:space="preserve">6. Agua limpia y saneamiento </v>
      </c>
      <c r="U363" s="79" t="s">
        <v>349</v>
      </c>
      <c r="V363" s="4" t="s">
        <v>350</v>
      </c>
      <c r="W363" s="79" t="s">
        <v>349</v>
      </c>
      <c r="X363" s="4" t="s">
        <v>783</v>
      </c>
      <c r="Y363" s="79" t="s">
        <v>528</v>
      </c>
      <c r="Z363" s="4" t="s">
        <v>1301</v>
      </c>
      <c r="AA363" s="51" t="s">
        <v>16489</v>
      </c>
      <c r="AB363" s="3" t="s">
        <v>5641</v>
      </c>
      <c r="AC363" s="4" t="s">
        <v>5642</v>
      </c>
      <c r="AD363" s="4" t="s">
        <v>5643</v>
      </c>
      <c r="AE363" s="4" t="s">
        <v>5644</v>
      </c>
      <c r="AF363" s="4" t="s">
        <v>5645</v>
      </c>
      <c r="AG363" s="4" t="s">
        <v>5646</v>
      </c>
      <c r="AH363" s="3">
        <v>0.27239999999999998</v>
      </c>
      <c r="AI363" s="4" t="s">
        <v>5647</v>
      </c>
      <c r="AJ363" s="4" t="s">
        <v>5648</v>
      </c>
      <c r="AK363" s="4" t="s">
        <v>2651</v>
      </c>
      <c r="AL363" s="4" t="s">
        <v>5649</v>
      </c>
      <c r="AM363" s="3">
        <v>6.6000000000000003E-2</v>
      </c>
      <c r="AN363" s="3">
        <v>0.1212</v>
      </c>
      <c r="AO363" s="3">
        <v>0.18720000000000001</v>
      </c>
      <c r="AP363" s="6">
        <v>0.27200000000000002</v>
      </c>
      <c r="AQ363" s="6">
        <v>1</v>
      </c>
      <c r="AR363" s="5" t="s">
        <v>5650</v>
      </c>
      <c r="AS363" s="5" t="s">
        <v>5651</v>
      </c>
      <c r="AT363" s="4" t="s">
        <v>5652</v>
      </c>
      <c r="AU363" s="4" t="s">
        <v>1315</v>
      </c>
      <c r="AV363" s="4" t="s">
        <v>229</v>
      </c>
      <c r="AW363" s="4" t="s">
        <v>229</v>
      </c>
      <c r="AX363" s="4" t="s">
        <v>229</v>
      </c>
      <c r="AY363" s="4" t="s">
        <v>229</v>
      </c>
      <c r="AZ363" s="4" t="s">
        <v>229</v>
      </c>
      <c r="BA363" s="4" t="s">
        <v>229</v>
      </c>
      <c r="BB363" s="4" t="s">
        <v>229</v>
      </c>
      <c r="BC363" s="4" t="s">
        <v>229</v>
      </c>
      <c r="BD363" s="4" t="s">
        <v>229</v>
      </c>
      <c r="BE363" s="4" t="s">
        <v>229</v>
      </c>
      <c r="BF363" s="4" t="s">
        <v>229</v>
      </c>
      <c r="BG363" s="4" t="s">
        <v>229</v>
      </c>
      <c r="BH363" s="4" t="s">
        <v>229</v>
      </c>
      <c r="BI363" s="4" t="s">
        <v>229</v>
      </c>
      <c r="BJ363" s="4" t="s">
        <v>229</v>
      </c>
      <c r="BK363" s="4" t="s">
        <v>229</v>
      </c>
      <c r="BL363" s="4" t="s">
        <v>229</v>
      </c>
      <c r="BM363" s="4" t="s">
        <v>229</v>
      </c>
      <c r="BN363" s="4" t="s">
        <v>229</v>
      </c>
      <c r="BO363" s="4" t="s">
        <v>229</v>
      </c>
      <c r="BP363" s="4" t="s">
        <v>229</v>
      </c>
      <c r="BQ363" s="4" t="s">
        <v>229</v>
      </c>
      <c r="BR363" s="4" t="s">
        <v>229</v>
      </c>
      <c r="BS363" s="4" t="s">
        <v>229</v>
      </c>
      <c r="BT363" s="4" t="s">
        <v>229</v>
      </c>
      <c r="BU363" s="4" t="s">
        <v>229</v>
      </c>
      <c r="BV363" s="4" t="s">
        <v>229</v>
      </c>
      <c r="BY363" s="63">
        <v>200000</v>
      </c>
    </row>
    <row r="364" spans="1:118" ht="15.75" hidden="1">
      <c r="A364" s="48" t="s">
        <v>15794</v>
      </c>
      <c r="B364" s="3" t="s">
        <v>5607</v>
      </c>
      <c r="C364" s="4" t="s">
        <v>5608</v>
      </c>
      <c r="D364" s="4" t="s">
        <v>5609</v>
      </c>
      <c r="E364" s="4" t="s">
        <v>5610</v>
      </c>
      <c r="F364" s="4" t="s">
        <v>5611</v>
      </c>
      <c r="G364" s="4" t="s">
        <v>5612</v>
      </c>
      <c r="H364" s="3" t="s">
        <v>1261</v>
      </c>
      <c r="I364" s="4" t="s">
        <v>1262</v>
      </c>
      <c r="J364" s="4" t="s">
        <v>5653</v>
      </c>
      <c r="K364" s="5" t="s">
        <v>5654</v>
      </c>
      <c r="L364" s="6">
        <v>2</v>
      </c>
      <c r="M364" s="5" t="s">
        <v>22</v>
      </c>
      <c r="N364" s="79">
        <v>2</v>
      </c>
      <c r="O364" s="5" t="s">
        <v>25</v>
      </c>
      <c r="P364" s="79">
        <v>2</v>
      </c>
      <c r="Q364" s="5" t="s">
        <v>180</v>
      </c>
      <c r="R364" s="79">
        <v>11</v>
      </c>
      <c r="S364" s="4" t="s">
        <v>631</v>
      </c>
      <c r="T364" s="62" t="str">
        <f t="shared" si="5"/>
        <v>11. Ciudades y comunidades sostenibles</v>
      </c>
      <c r="U364" s="79" t="s">
        <v>349</v>
      </c>
      <c r="V364" s="4" t="s">
        <v>350</v>
      </c>
      <c r="W364" s="79" t="s">
        <v>349</v>
      </c>
      <c r="X364" s="4" t="s">
        <v>783</v>
      </c>
      <c r="Y364" s="79" t="s">
        <v>497</v>
      </c>
      <c r="Z364" s="4" t="s">
        <v>784</v>
      </c>
      <c r="AA364" s="51" t="s">
        <v>16485</v>
      </c>
      <c r="AB364" s="3" t="s">
        <v>1265</v>
      </c>
      <c r="AC364" s="4" t="s">
        <v>1266</v>
      </c>
      <c r="AD364" s="4" t="s">
        <v>5655</v>
      </c>
      <c r="AE364" s="4" t="s">
        <v>5656</v>
      </c>
      <c r="AF364" s="4" t="s">
        <v>5657</v>
      </c>
      <c r="AG364" s="4" t="s">
        <v>5658</v>
      </c>
      <c r="AH364" s="3">
        <v>1.7999999999999999E-2</v>
      </c>
      <c r="AI364" s="4" t="s">
        <v>5659</v>
      </c>
      <c r="AJ364" s="4" t="s">
        <v>5660</v>
      </c>
      <c r="AK364" s="4" t="s">
        <v>2651</v>
      </c>
      <c r="AL364" s="4" t="s">
        <v>5661</v>
      </c>
      <c r="AM364" s="8">
        <v>0</v>
      </c>
      <c r="AN364" s="8">
        <v>0</v>
      </c>
      <c r="AO364" s="8">
        <v>8.9999999999999993E-3</v>
      </c>
      <c r="AP364" s="8">
        <v>1.7999999999999999E-2</v>
      </c>
      <c r="AQ364" s="6">
        <v>1</v>
      </c>
      <c r="AR364" s="5" t="s">
        <v>5658</v>
      </c>
      <c r="AS364" s="5" t="s">
        <v>5662</v>
      </c>
      <c r="AT364" s="4" t="s">
        <v>5652</v>
      </c>
      <c r="AU364" s="4" t="s">
        <v>1315</v>
      </c>
      <c r="AV364" s="4" t="s">
        <v>5663</v>
      </c>
      <c r="AW364" s="4" t="s">
        <v>5652</v>
      </c>
      <c r="AX364" s="4" t="s">
        <v>1315</v>
      </c>
      <c r="AY364" s="4" t="s">
        <v>5664</v>
      </c>
      <c r="AZ364" s="4" t="s">
        <v>5635</v>
      </c>
      <c r="BA364" s="4" t="s">
        <v>5636</v>
      </c>
      <c r="BB364" s="4" t="s">
        <v>5665</v>
      </c>
      <c r="BC364" s="4" t="s">
        <v>5652</v>
      </c>
      <c r="BD364" s="4" t="s">
        <v>1315</v>
      </c>
      <c r="BE364" s="4" t="s">
        <v>5666</v>
      </c>
      <c r="BF364" s="4" t="s">
        <v>5652</v>
      </c>
      <c r="BG364" s="4" t="s">
        <v>1315</v>
      </c>
      <c r="BH364" s="4" t="s">
        <v>5667</v>
      </c>
      <c r="BI364" s="4" t="s">
        <v>5652</v>
      </c>
      <c r="BJ364" s="4" t="s">
        <v>1315</v>
      </c>
      <c r="BK364" s="4" t="s">
        <v>5668</v>
      </c>
      <c r="BL364" s="4" t="s">
        <v>5652</v>
      </c>
      <c r="BM364" s="4" t="s">
        <v>1315</v>
      </c>
      <c r="BN364" s="4" t="s">
        <v>5669</v>
      </c>
      <c r="BO364" s="4" t="s">
        <v>5670</v>
      </c>
      <c r="BP364" s="4" t="s">
        <v>5671</v>
      </c>
      <c r="BQ364" s="4" t="s">
        <v>5672</v>
      </c>
      <c r="BR364" s="4" t="s">
        <v>5652</v>
      </c>
      <c r="BS364" s="4" t="s">
        <v>1315</v>
      </c>
      <c r="BT364" s="4" t="s">
        <v>229</v>
      </c>
      <c r="BU364" s="4" t="s">
        <v>229</v>
      </c>
      <c r="BV364" s="4" t="s">
        <v>229</v>
      </c>
      <c r="BW364" s="48" t="s">
        <v>120</v>
      </c>
      <c r="BX364" s="48" t="s">
        <v>122</v>
      </c>
      <c r="BY364" s="63">
        <v>162198873</v>
      </c>
      <c r="BZ364" s="15"/>
      <c r="DK364" s="15"/>
      <c r="DL364" s="15"/>
      <c r="DM364" s="15"/>
      <c r="DN364" s="15"/>
    </row>
    <row r="365" spans="1:118" ht="15.75" hidden="1">
      <c r="A365" s="48" t="s">
        <v>15795</v>
      </c>
      <c r="B365" s="3" t="s">
        <v>5607</v>
      </c>
      <c r="C365" s="4" t="s">
        <v>5608</v>
      </c>
      <c r="D365" s="4" t="s">
        <v>5609</v>
      </c>
      <c r="E365" s="4" t="s">
        <v>5610</v>
      </c>
      <c r="F365" s="4" t="s">
        <v>5611</v>
      </c>
      <c r="G365" s="4" t="s">
        <v>5612</v>
      </c>
      <c r="H365" s="3" t="s">
        <v>14</v>
      </c>
      <c r="I365" s="4" t="s">
        <v>16</v>
      </c>
      <c r="J365" s="4" t="s">
        <v>5673</v>
      </c>
      <c r="K365" s="5" t="s">
        <v>5674</v>
      </c>
      <c r="L365" s="6">
        <v>2</v>
      </c>
      <c r="M365" s="5" t="s">
        <v>22</v>
      </c>
      <c r="N365" s="79" t="s">
        <v>349</v>
      </c>
      <c r="O365" s="4" t="s">
        <v>25</v>
      </c>
      <c r="P365" s="79" t="s">
        <v>497</v>
      </c>
      <c r="Q365" s="4" t="s">
        <v>28</v>
      </c>
      <c r="R365" s="79" t="s">
        <v>1593</v>
      </c>
      <c r="S365" s="4" t="s">
        <v>286</v>
      </c>
      <c r="T365" s="62" t="str">
        <f t="shared" si="5"/>
        <v xml:space="preserve">10. Reducción de las desigualdades </v>
      </c>
      <c r="U365" s="79" t="s">
        <v>497</v>
      </c>
      <c r="V365" s="4" t="s">
        <v>34</v>
      </c>
      <c r="W365" s="79" t="s">
        <v>349</v>
      </c>
      <c r="X365" s="4" t="s">
        <v>269</v>
      </c>
      <c r="Y365" s="79" t="s">
        <v>349</v>
      </c>
      <c r="Z365" s="4" t="s">
        <v>3891</v>
      </c>
      <c r="AA365" s="51" t="s">
        <v>16508</v>
      </c>
      <c r="AB365" s="3" t="s">
        <v>42</v>
      </c>
      <c r="AC365" s="4" t="s">
        <v>44</v>
      </c>
      <c r="AD365" s="4" t="s">
        <v>5675</v>
      </c>
      <c r="AE365" s="4" t="s">
        <v>5676</v>
      </c>
      <c r="AF365" s="4" t="s">
        <v>5677</v>
      </c>
      <c r="AG365" s="4" t="s">
        <v>5678</v>
      </c>
      <c r="AH365" s="3">
        <v>1.9400000000000001E-2</v>
      </c>
      <c r="AI365" s="4" t="s">
        <v>5679</v>
      </c>
      <c r="AJ365" s="4" t="s">
        <v>5680</v>
      </c>
      <c r="AK365" s="4" t="s">
        <v>2651</v>
      </c>
      <c r="AL365" s="4" t="s">
        <v>5681</v>
      </c>
      <c r="AM365" s="8">
        <v>0</v>
      </c>
      <c r="AN365" s="8">
        <v>1.9400000000000001E-2</v>
      </c>
      <c r="AO365" s="8">
        <v>1.9400000000000001E-2</v>
      </c>
      <c r="AP365" s="8">
        <v>1.9400000000000001E-2</v>
      </c>
      <c r="AQ365" s="6">
        <v>1</v>
      </c>
      <c r="AR365" s="5" t="s">
        <v>5678</v>
      </c>
      <c r="AS365" s="5" t="s">
        <v>5682</v>
      </c>
      <c r="AT365" s="4" t="s">
        <v>5683</v>
      </c>
      <c r="AU365" s="4" t="s">
        <v>2378</v>
      </c>
      <c r="AV365" s="4" t="s">
        <v>5684</v>
      </c>
      <c r="AW365" s="4" t="s">
        <v>5683</v>
      </c>
      <c r="AX365" s="4" t="s">
        <v>2378</v>
      </c>
      <c r="AY365" s="4" t="s">
        <v>229</v>
      </c>
      <c r="AZ365" s="4" t="s">
        <v>229</v>
      </c>
      <c r="BA365" s="4" t="s">
        <v>229</v>
      </c>
      <c r="BB365" s="4" t="s">
        <v>229</v>
      </c>
      <c r="BC365" s="4" t="s">
        <v>229</v>
      </c>
      <c r="BD365" s="4" t="s">
        <v>229</v>
      </c>
      <c r="BE365" s="4" t="s">
        <v>229</v>
      </c>
      <c r="BF365" s="4" t="s">
        <v>229</v>
      </c>
      <c r="BG365" s="4" t="s">
        <v>229</v>
      </c>
      <c r="BH365" s="4" t="s">
        <v>229</v>
      </c>
      <c r="BI365" s="4" t="s">
        <v>229</v>
      </c>
      <c r="BJ365" s="4" t="s">
        <v>229</v>
      </c>
      <c r="BK365" s="4" t="s">
        <v>229</v>
      </c>
      <c r="BL365" s="4" t="s">
        <v>229</v>
      </c>
      <c r="BM365" s="4" t="s">
        <v>229</v>
      </c>
      <c r="BN365" s="4" t="s">
        <v>229</v>
      </c>
      <c r="BO365" s="4" t="s">
        <v>229</v>
      </c>
      <c r="BP365" s="4" t="s">
        <v>229</v>
      </c>
      <c r="BQ365" s="4" t="s">
        <v>229</v>
      </c>
      <c r="BR365" s="4" t="s">
        <v>229</v>
      </c>
      <c r="BS365" s="4" t="s">
        <v>229</v>
      </c>
      <c r="BT365" s="4" t="s">
        <v>229</v>
      </c>
      <c r="BU365" s="4" t="s">
        <v>229</v>
      </c>
      <c r="BV365" s="4" t="s">
        <v>229</v>
      </c>
      <c r="BY365" s="63">
        <v>500000</v>
      </c>
    </row>
    <row r="366" spans="1:118" ht="15.75" hidden="1">
      <c r="A366" s="48" t="s">
        <v>15796</v>
      </c>
      <c r="B366" s="3" t="s">
        <v>5607</v>
      </c>
      <c r="C366" s="4" t="s">
        <v>5608</v>
      </c>
      <c r="D366" s="4" t="s">
        <v>5609</v>
      </c>
      <c r="E366" s="4" t="s">
        <v>5610</v>
      </c>
      <c r="F366" s="4" t="s">
        <v>5611</v>
      </c>
      <c r="G366" s="4" t="s">
        <v>5612</v>
      </c>
      <c r="H366" s="3" t="s">
        <v>231</v>
      </c>
      <c r="I366" s="4" t="s">
        <v>232</v>
      </c>
      <c r="J366" s="4" t="s">
        <v>5685</v>
      </c>
      <c r="K366" s="5" t="s">
        <v>5686</v>
      </c>
      <c r="L366" s="6">
        <v>5</v>
      </c>
      <c r="M366" s="5" t="s">
        <v>128</v>
      </c>
      <c r="N366" s="79">
        <v>3</v>
      </c>
      <c r="O366" s="5" t="s">
        <v>150</v>
      </c>
      <c r="P366" s="79">
        <v>1</v>
      </c>
      <c r="Q366" s="5" t="s">
        <v>209</v>
      </c>
      <c r="R366" s="79">
        <v>16</v>
      </c>
      <c r="S366" s="4" t="s">
        <v>31</v>
      </c>
      <c r="T366" s="62" t="str">
        <f t="shared" si="5"/>
        <v>16. Paz, justicia e instituciones sólidas</v>
      </c>
      <c r="U366" s="79" t="s">
        <v>497</v>
      </c>
      <c r="V366" s="4" t="s">
        <v>34</v>
      </c>
      <c r="W366" s="79" t="s">
        <v>3581</v>
      </c>
      <c r="X366" s="4" t="s">
        <v>235</v>
      </c>
      <c r="Y366" s="79" t="s">
        <v>349</v>
      </c>
      <c r="Z366" s="4" t="s">
        <v>236</v>
      </c>
      <c r="AA366" s="51" t="s">
        <v>16478</v>
      </c>
      <c r="AB366" s="3" t="s">
        <v>237</v>
      </c>
      <c r="AC366" s="4" t="s">
        <v>238</v>
      </c>
      <c r="AD366" s="4" t="s">
        <v>5687</v>
      </c>
      <c r="AE366" s="4" t="s">
        <v>5688</v>
      </c>
      <c r="AF366" s="4" t="s">
        <v>5689</v>
      </c>
      <c r="AG366" s="4" t="s">
        <v>5690</v>
      </c>
      <c r="AH366" s="8">
        <v>1</v>
      </c>
      <c r="AI366" s="4" t="s">
        <v>5691</v>
      </c>
      <c r="AJ366" s="4" t="s">
        <v>5620</v>
      </c>
      <c r="AK366" s="4" t="s">
        <v>59</v>
      </c>
      <c r="AL366" s="4" t="s">
        <v>5621</v>
      </c>
      <c r="AM366" s="9">
        <v>0.25</v>
      </c>
      <c r="AN366" s="9">
        <v>0.5</v>
      </c>
      <c r="AO366" s="9">
        <v>0.75</v>
      </c>
      <c r="AP366" s="9">
        <v>1</v>
      </c>
      <c r="AQ366" s="6">
        <v>1</v>
      </c>
      <c r="AR366" s="5" t="s">
        <v>5692</v>
      </c>
      <c r="AS366" s="5" t="s">
        <v>5693</v>
      </c>
      <c r="AT366" s="4" t="s">
        <v>5694</v>
      </c>
      <c r="AU366" s="4" t="s">
        <v>5695</v>
      </c>
      <c r="AV366" s="4" t="s">
        <v>229</v>
      </c>
      <c r="AW366" s="4" t="s">
        <v>229</v>
      </c>
      <c r="AX366" s="4" t="s">
        <v>229</v>
      </c>
      <c r="AY366" s="4" t="s">
        <v>229</v>
      </c>
      <c r="AZ366" s="4" t="s">
        <v>229</v>
      </c>
      <c r="BA366" s="4" t="s">
        <v>229</v>
      </c>
      <c r="BB366" s="4" t="s">
        <v>229</v>
      </c>
      <c r="BC366" s="4" t="s">
        <v>229</v>
      </c>
      <c r="BD366" s="4" t="s">
        <v>229</v>
      </c>
      <c r="BE366" s="4" t="s">
        <v>229</v>
      </c>
      <c r="BF366" s="4" t="s">
        <v>229</v>
      </c>
      <c r="BG366" s="4" t="s">
        <v>229</v>
      </c>
      <c r="BH366" s="4" t="s">
        <v>229</v>
      </c>
      <c r="BI366" s="4" t="s">
        <v>229</v>
      </c>
      <c r="BJ366" s="4" t="s">
        <v>229</v>
      </c>
      <c r="BK366" s="4" t="s">
        <v>229</v>
      </c>
      <c r="BL366" s="4" t="s">
        <v>229</v>
      </c>
      <c r="BM366" s="4" t="s">
        <v>229</v>
      </c>
      <c r="BN366" s="4" t="s">
        <v>229</v>
      </c>
      <c r="BO366" s="4" t="s">
        <v>229</v>
      </c>
      <c r="BP366" s="4" t="s">
        <v>229</v>
      </c>
      <c r="BQ366" s="4" t="s">
        <v>229</v>
      </c>
      <c r="BR366" s="4" t="s">
        <v>229</v>
      </c>
      <c r="BS366" s="4" t="s">
        <v>229</v>
      </c>
      <c r="BT366" s="4" t="s">
        <v>229</v>
      </c>
      <c r="BU366" s="4" t="s">
        <v>229</v>
      </c>
      <c r="BV366" s="4" t="s">
        <v>229</v>
      </c>
      <c r="BY366" s="63">
        <v>150000</v>
      </c>
    </row>
    <row r="367" spans="1:118" ht="15.75" hidden="1">
      <c r="A367" s="48" t="s">
        <v>15797</v>
      </c>
      <c r="B367" s="3" t="s">
        <v>5607</v>
      </c>
      <c r="C367" s="4" t="s">
        <v>5608</v>
      </c>
      <c r="D367" s="4" t="s">
        <v>5609</v>
      </c>
      <c r="E367" s="4" t="s">
        <v>5610</v>
      </c>
      <c r="F367" s="4" t="s">
        <v>5611</v>
      </c>
      <c r="G367" s="4" t="s">
        <v>5612</v>
      </c>
      <c r="H367" s="3" t="s">
        <v>248</v>
      </c>
      <c r="I367" s="4" t="s">
        <v>249</v>
      </c>
      <c r="J367" s="4" t="s">
        <v>5696</v>
      </c>
      <c r="K367" s="5" t="s">
        <v>5697</v>
      </c>
      <c r="L367" s="6">
        <v>2</v>
      </c>
      <c r="M367" s="5" t="s">
        <v>22</v>
      </c>
      <c r="N367" s="79" t="s">
        <v>497</v>
      </c>
      <c r="O367" s="4" t="s">
        <v>137</v>
      </c>
      <c r="P367" s="79" t="s">
        <v>3581</v>
      </c>
      <c r="Q367" s="4" t="s">
        <v>179</v>
      </c>
      <c r="R367" s="79">
        <v>16</v>
      </c>
      <c r="S367" s="4" t="s">
        <v>31</v>
      </c>
      <c r="T367" s="62" t="str">
        <f t="shared" si="5"/>
        <v>16. Paz, justicia e instituciones sólidas</v>
      </c>
      <c r="U367" s="79" t="s">
        <v>349</v>
      </c>
      <c r="V367" s="4" t="s">
        <v>34</v>
      </c>
      <c r="W367" s="79" t="s">
        <v>528</v>
      </c>
      <c r="X367" s="4" t="s">
        <v>37</v>
      </c>
      <c r="Y367" s="79" t="s">
        <v>349</v>
      </c>
      <c r="Z367" s="4" t="s">
        <v>252</v>
      </c>
      <c r="AA367" s="51" t="s">
        <v>16524</v>
      </c>
      <c r="AB367" s="3" t="s">
        <v>253</v>
      </c>
      <c r="AC367" s="4" t="s">
        <v>254</v>
      </c>
      <c r="AD367" s="4" t="s">
        <v>5698</v>
      </c>
      <c r="AE367" s="4" t="s">
        <v>5699</v>
      </c>
      <c r="AF367" s="4" t="s">
        <v>5700</v>
      </c>
      <c r="AG367" s="4" t="s">
        <v>5701</v>
      </c>
      <c r="AH367" s="8">
        <v>0.97499999999999998</v>
      </c>
      <c r="AI367" s="4" t="s">
        <v>5702</v>
      </c>
      <c r="AJ367" s="4" t="s">
        <v>5703</v>
      </c>
      <c r="AK367" s="4" t="s">
        <v>59</v>
      </c>
      <c r="AL367" s="4" t="s">
        <v>5704</v>
      </c>
      <c r="AM367" s="9">
        <v>0.24399999999999999</v>
      </c>
      <c r="AN367" s="9">
        <v>0.48799999999999999</v>
      </c>
      <c r="AO367" s="9">
        <v>0.73199999999999998</v>
      </c>
      <c r="AP367" s="9">
        <v>0.97499999999999998</v>
      </c>
      <c r="AQ367" s="6">
        <v>1</v>
      </c>
      <c r="AR367" s="5" t="s">
        <v>5701</v>
      </c>
      <c r="AS367" s="5" t="s">
        <v>5705</v>
      </c>
      <c r="AT367" s="4" t="s">
        <v>5706</v>
      </c>
      <c r="AU367" s="4" t="s">
        <v>5426</v>
      </c>
      <c r="AV367" s="4" t="s">
        <v>229</v>
      </c>
      <c r="AW367" s="4" t="s">
        <v>229</v>
      </c>
      <c r="AX367" s="4" t="s">
        <v>229</v>
      </c>
      <c r="AY367" s="4" t="s">
        <v>229</v>
      </c>
      <c r="AZ367" s="4" t="s">
        <v>229</v>
      </c>
      <c r="BA367" s="4" t="s">
        <v>229</v>
      </c>
      <c r="BB367" s="4" t="s">
        <v>229</v>
      </c>
      <c r="BC367" s="4" t="s">
        <v>229</v>
      </c>
      <c r="BD367" s="4" t="s">
        <v>229</v>
      </c>
      <c r="BE367" s="4" t="s">
        <v>229</v>
      </c>
      <c r="BF367" s="4" t="s">
        <v>229</v>
      </c>
      <c r="BG367" s="4" t="s">
        <v>229</v>
      </c>
      <c r="BH367" s="4" t="s">
        <v>229</v>
      </c>
      <c r="BI367" s="4" t="s">
        <v>229</v>
      </c>
      <c r="BJ367" s="4" t="s">
        <v>229</v>
      </c>
      <c r="BK367" s="4" t="s">
        <v>229</v>
      </c>
      <c r="BL367" s="4" t="s">
        <v>229</v>
      </c>
      <c r="BM367" s="4" t="s">
        <v>229</v>
      </c>
      <c r="BN367" s="4" t="s">
        <v>229</v>
      </c>
      <c r="BO367" s="4" t="s">
        <v>229</v>
      </c>
      <c r="BP367" s="4" t="s">
        <v>229</v>
      </c>
      <c r="BQ367" s="4" t="s">
        <v>229</v>
      </c>
      <c r="BR367" s="4" t="s">
        <v>229</v>
      </c>
      <c r="BS367" s="4" t="s">
        <v>229</v>
      </c>
      <c r="BT367" s="4" t="s">
        <v>229</v>
      </c>
      <c r="BU367" s="4" t="s">
        <v>229</v>
      </c>
      <c r="BV367" s="4" t="s">
        <v>229</v>
      </c>
      <c r="BW367" s="15"/>
      <c r="BX367" s="15"/>
      <c r="BY367" s="63">
        <v>350000</v>
      </c>
    </row>
    <row r="368" spans="1:118" ht="15.75" hidden="1">
      <c r="A368" s="48" t="s">
        <v>15798</v>
      </c>
      <c r="B368" s="3" t="s">
        <v>5607</v>
      </c>
      <c r="C368" s="4" t="s">
        <v>5608</v>
      </c>
      <c r="D368" s="4" t="s">
        <v>5609</v>
      </c>
      <c r="E368" s="4" t="s">
        <v>5610</v>
      </c>
      <c r="F368" s="4" t="s">
        <v>5611</v>
      </c>
      <c r="G368" s="4" t="s">
        <v>5612</v>
      </c>
      <c r="H368" s="3" t="s">
        <v>263</v>
      </c>
      <c r="I368" s="4" t="s">
        <v>264</v>
      </c>
      <c r="J368" s="4" t="s">
        <v>5707</v>
      </c>
      <c r="K368" s="5" t="s">
        <v>5708</v>
      </c>
      <c r="L368" s="6">
        <v>1</v>
      </c>
      <c r="M368" s="5" t="s">
        <v>125</v>
      </c>
      <c r="N368" s="79">
        <v>5</v>
      </c>
      <c r="O368" s="5" t="s">
        <v>134</v>
      </c>
      <c r="P368" s="79">
        <v>0</v>
      </c>
      <c r="Q368" s="5" t="s">
        <v>134</v>
      </c>
      <c r="R368" s="79">
        <v>5</v>
      </c>
      <c r="S368" s="4" t="s">
        <v>268</v>
      </c>
      <c r="T368" s="62" t="str">
        <f t="shared" si="5"/>
        <v xml:space="preserve">5. Igualdad de género </v>
      </c>
      <c r="U368" s="79" t="s">
        <v>497</v>
      </c>
      <c r="V368" s="4" t="s">
        <v>34</v>
      </c>
      <c r="W368" s="79" t="s">
        <v>349</v>
      </c>
      <c r="X368" s="4" t="s">
        <v>269</v>
      </c>
      <c r="Y368" s="79" t="s">
        <v>840</v>
      </c>
      <c r="Z368" s="4" t="s">
        <v>270</v>
      </c>
      <c r="AA368" s="51" t="s">
        <v>16479</v>
      </c>
      <c r="AB368" s="3" t="s">
        <v>271</v>
      </c>
      <c r="AC368" s="4" t="s">
        <v>272</v>
      </c>
      <c r="AD368" s="4" t="s">
        <v>5709</v>
      </c>
      <c r="AE368" s="4" t="s">
        <v>5710</v>
      </c>
      <c r="AF368" s="4" t="s">
        <v>5711</v>
      </c>
      <c r="AG368" s="4" t="s">
        <v>5712</v>
      </c>
      <c r="AH368" s="3">
        <v>2.5714000000000001</v>
      </c>
      <c r="AI368" s="4" t="s">
        <v>5713</v>
      </c>
      <c r="AJ368" s="4" t="s">
        <v>5714</v>
      </c>
      <c r="AK368" s="4" t="s">
        <v>2651</v>
      </c>
      <c r="AL368" s="4" t="s">
        <v>5715</v>
      </c>
      <c r="AM368" s="3">
        <v>0.64300000000000002</v>
      </c>
      <c r="AN368" s="3">
        <v>1.286</v>
      </c>
      <c r="AO368" s="3">
        <v>1.929</v>
      </c>
      <c r="AP368" s="6">
        <v>2.57</v>
      </c>
      <c r="AQ368" s="6">
        <v>1</v>
      </c>
      <c r="AR368" s="5" t="s">
        <v>5716</v>
      </c>
      <c r="AS368" s="5" t="s">
        <v>5717</v>
      </c>
      <c r="AT368" s="4" t="s">
        <v>5718</v>
      </c>
      <c r="AU368" s="4" t="s">
        <v>5719</v>
      </c>
      <c r="AV368" s="4" t="s">
        <v>229</v>
      </c>
      <c r="AW368" s="4" t="s">
        <v>229</v>
      </c>
      <c r="AX368" s="4" t="s">
        <v>229</v>
      </c>
      <c r="AY368" s="4" t="s">
        <v>229</v>
      </c>
      <c r="AZ368" s="4" t="s">
        <v>229</v>
      </c>
      <c r="BA368" s="4" t="s">
        <v>229</v>
      </c>
      <c r="BB368" s="4" t="s">
        <v>229</v>
      </c>
      <c r="BC368" s="4" t="s">
        <v>229</v>
      </c>
      <c r="BD368" s="4" t="s">
        <v>229</v>
      </c>
      <c r="BE368" s="4" t="s">
        <v>229</v>
      </c>
      <c r="BF368" s="4" t="s">
        <v>229</v>
      </c>
      <c r="BG368" s="4" t="s">
        <v>229</v>
      </c>
      <c r="BH368" s="4" t="s">
        <v>229</v>
      </c>
      <c r="BI368" s="4" t="s">
        <v>229</v>
      </c>
      <c r="BJ368" s="4" t="s">
        <v>229</v>
      </c>
      <c r="BK368" s="4" t="s">
        <v>229</v>
      </c>
      <c r="BL368" s="4" t="s">
        <v>229</v>
      </c>
      <c r="BM368" s="4" t="s">
        <v>229</v>
      </c>
      <c r="BN368" s="4" t="s">
        <v>229</v>
      </c>
      <c r="BO368" s="4" t="s">
        <v>229</v>
      </c>
      <c r="BP368" s="4" t="s">
        <v>229</v>
      </c>
      <c r="BQ368" s="4" t="s">
        <v>229</v>
      </c>
      <c r="BR368" s="4" t="s">
        <v>229</v>
      </c>
      <c r="BS368" s="4" t="s">
        <v>229</v>
      </c>
      <c r="BT368" s="4" t="s">
        <v>229</v>
      </c>
      <c r="BU368" s="4" t="s">
        <v>229</v>
      </c>
      <c r="BV368" s="4" t="s">
        <v>229</v>
      </c>
      <c r="BY368" s="63">
        <v>2750000</v>
      </c>
    </row>
    <row r="369" spans="1:77" ht="15.75" hidden="1">
      <c r="A369" s="48" t="s">
        <v>15799</v>
      </c>
      <c r="B369" s="3" t="s">
        <v>5607</v>
      </c>
      <c r="C369" s="4" t="s">
        <v>5608</v>
      </c>
      <c r="D369" s="4" t="s">
        <v>5609</v>
      </c>
      <c r="E369" s="4" t="s">
        <v>5610</v>
      </c>
      <c r="F369" s="4" t="s">
        <v>5611</v>
      </c>
      <c r="G369" s="4" t="s">
        <v>5612</v>
      </c>
      <c r="H369" s="3" t="s">
        <v>282</v>
      </c>
      <c r="I369" s="4" t="s">
        <v>283</v>
      </c>
      <c r="J369" s="4" t="s">
        <v>5720</v>
      </c>
      <c r="K369" s="5" t="s">
        <v>5721</v>
      </c>
      <c r="L369" s="6">
        <v>1</v>
      </c>
      <c r="M369" s="5" t="s">
        <v>125</v>
      </c>
      <c r="N369" s="79">
        <v>6</v>
      </c>
      <c r="O369" s="4" t="s">
        <v>135</v>
      </c>
      <c r="P369" s="79">
        <v>0</v>
      </c>
      <c r="Q369" s="4" t="s">
        <v>135</v>
      </c>
      <c r="R369" s="79">
        <v>10</v>
      </c>
      <c r="S369" s="4" t="s">
        <v>286</v>
      </c>
      <c r="T369" s="62" t="str">
        <f t="shared" si="5"/>
        <v xml:space="preserve">10. Reducción de las desigualdades </v>
      </c>
      <c r="U369" s="79" t="s">
        <v>497</v>
      </c>
      <c r="V369" s="4" t="s">
        <v>34</v>
      </c>
      <c r="W369" s="79" t="s">
        <v>349</v>
      </c>
      <c r="X369" s="4" t="s">
        <v>269</v>
      </c>
      <c r="Y369" s="79" t="s">
        <v>840</v>
      </c>
      <c r="Z369" s="4" t="s">
        <v>270</v>
      </c>
      <c r="AA369" s="51" t="s">
        <v>16479</v>
      </c>
      <c r="AB369" s="3" t="s">
        <v>287</v>
      </c>
      <c r="AC369" s="4" t="s">
        <v>288</v>
      </c>
      <c r="AD369" s="4" t="s">
        <v>5722</v>
      </c>
      <c r="AE369" s="4" t="s">
        <v>5723</v>
      </c>
      <c r="AF369" s="4" t="s">
        <v>5724</v>
      </c>
      <c r="AG369" s="4" t="s">
        <v>5725</v>
      </c>
      <c r="AH369" s="3">
        <v>1</v>
      </c>
      <c r="AI369" s="4" t="s">
        <v>5726</v>
      </c>
      <c r="AJ369" s="4" t="s">
        <v>5714</v>
      </c>
      <c r="AK369" s="4" t="s">
        <v>2651</v>
      </c>
      <c r="AL369" s="4" t="s">
        <v>5715</v>
      </c>
      <c r="AM369" s="3">
        <v>0.25</v>
      </c>
      <c r="AN369" s="3">
        <v>0.5</v>
      </c>
      <c r="AO369" s="3">
        <v>0.75</v>
      </c>
      <c r="AP369" s="3">
        <v>1</v>
      </c>
      <c r="AQ369" s="6">
        <v>1</v>
      </c>
      <c r="AR369" s="5" t="s">
        <v>5727</v>
      </c>
      <c r="AS369" s="5" t="s">
        <v>5728</v>
      </c>
      <c r="AT369" s="4" t="s">
        <v>5729</v>
      </c>
      <c r="AU369" s="4" t="s">
        <v>5730</v>
      </c>
      <c r="AV369" s="4" t="s">
        <v>5731</v>
      </c>
      <c r="AW369" s="4" t="s">
        <v>5729</v>
      </c>
      <c r="AX369" s="4" t="s">
        <v>5730</v>
      </c>
      <c r="AY369" s="4" t="s">
        <v>5732</v>
      </c>
      <c r="AZ369" s="4" t="s">
        <v>5729</v>
      </c>
      <c r="BA369" s="4" t="s">
        <v>5730</v>
      </c>
      <c r="BB369" s="4" t="s">
        <v>5733</v>
      </c>
      <c r="BC369" s="4" t="s">
        <v>5729</v>
      </c>
      <c r="BD369" s="4" t="s">
        <v>5730</v>
      </c>
      <c r="BE369" s="4" t="s">
        <v>5734</v>
      </c>
      <c r="BF369" s="4" t="s">
        <v>5729</v>
      </c>
      <c r="BG369" s="4" t="s">
        <v>5730</v>
      </c>
      <c r="BH369" s="4" t="s">
        <v>229</v>
      </c>
      <c r="BI369" s="4" t="s">
        <v>229</v>
      </c>
      <c r="BJ369" s="4" t="s">
        <v>229</v>
      </c>
      <c r="BK369" s="4" t="s">
        <v>229</v>
      </c>
      <c r="BL369" s="4" t="s">
        <v>229</v>
      </c>
      <c r="BM369" s="4" t="s">
        <v>229</v>
      </c>
      <c r="BN369" s="4" t="s">
        <v>229</v>
      </c>
      <c r="BO369" s="4" t="s">
        <v>229</v>
      </c>
      <c r="BP369" s="4" t="s">
        <v>229</v>
      </c>
      <c r="BQ369" s="4" t="s">
        <v>229</v>
      </c>
      <c r="BR369" s="4" t="s">
        <v>229</v>
      </c>
      <c r="BS369" s="4" t="s">
        <v>229</v>
      </c>
      <c r="BT369" s="4" t="s">
        <v>229</v>
      </c>
      <c r="BU369" s="4" t="s">
        <v>229</v>
      </c>
      <c r="BV369" s="4" t="s">
        <v>229</v>
      </c>
      <c r="BY369" s="63">
        <v>145314306</v>
      </c>
    </row>
    <row r="370" spans="1:77" ht="15.75" hidden="1">
      <c r="A370" s="48" t="s">
        <v>15803</v>
      </c>
      <c r="B370" s="3" t="s">
        <v>5787</v>
      </c>
      <c r="C370" s="4" t="s">
        <v>5788</v>
      </c>
      <c r="D370" s="4" t="s">
        <v>5789</v>
      </c>
      <c r="E370" s="4" t="s">
        <v>5790</v>
      </c>
      <c r="F370" s="4" t="s">
        <v>5791</v>
      </c>
      <c r="G370" s="4" t="s">
        <v>5792</v>
      </c>
      <c r="H370" s="3" t="s">
        <v>898</v>
      </c>
      <c r="I370" s="4" t="s">
        <v>899</v>
      </c>
      <c r="J370" s="4" t="s">
        <v>5793</v>
      </c>
      <c r="K370" s="5" t="s">
        <v>5794</v>
      </c>
      <c r="L370" s="6">
        <v>5</v>
      </c>
      <c r="M370" s="5" t="s">
        <v>128</v>
      </c>
      <c r="N370" s="79">
        <v>1</v>
      </c>
      <c r="O370" s="4" t="s">
        <v>148</v>
      </c>
      <c r="P370" s="79">
        <v>11</v>
      </c>
      <c r="Q370" s="4" t="s">
        <v>201</v>
      </c>
      <c r="R370" s="79">
        <v>16</v>
      </c>
      <c r="S370" s="4" t="s">
        <v>31</v>
      </c>
      <c r="T370" s="62" t="str">
        <f t="shared" si="5"/>
        <v>16. Paz, justicia e instituciones sólidas</v>
      </c>
      <c r="U370" s="79" t="s">
        <v>497</v>
      </c>
      <c r="V370" s="4" t="s">
        <v>34</v>
      </c>
      <c r="W370" s="79" t="s">
        <v>3581</v>
      </c>
      <c r="X370" s="4" t="s">
        <v>235</v>
      </c>
      <c r="Y370" s="79" t="s">
        <v>497</v>
      </c>
      <c r="Z370" s="4" t="s">
        <v>902</v>
      </c>
      <c r="AA370" s="51" t="s">
        <v>16487</v>
      </c>
      <c r="AB370" s="3" t="s">
        <v>903</v>
      </c>
      <c r="AC370" s="4" t="s">
        <v>904</v>
      </c>
      <c r="AD370" s="4" t="s">
        <v>5795</v>
      </c>
      <c r="AE370" s="4" t="s">
        <v>5796</v>
      </c>
      <c r="AF370" s="4" t="s">
        <v>5797</v>
      </c>
      <c r="AG370" s="4" t="s">
        <v>5798</v>
      </c>
      <c r="AH370" s="8">
        <v>0.1</v>
      </c>
      <c r="AI370" s="4" t="s">
        <v>5799</v>
      </c>
      <c r="AJ370" s="4" t="s">
        <v>5800</v>
      </c>
      <c r="AK370" s="4" t="s">
        <v>59</v>
      </c>
      <c r="AL370" s="4" t="s">
        <v>5801</v>
      </c>
      <c r="AM370" s="9">
        <v>0.02</v>
      </c>
      <c r="AN370" s="9">
        <v>0.04</v>
      </c>
      <c r="AO370" s="9">
        <v>7.0000000000000007E-2</v>
      </c>
      <c r="AP370" s="9">
        <v>0.1</v>
      </c>
      <c r="AQ370" s="6">
        <v>0.2</v>
      </c>
      <c r="AR370" s="5" t="s">
        <v>5802</v>
      </c>
      <c r="AS370" s="5" t="s">
        <v>5803</v>
      </c>
      <c r="AT370" s="4" t="s">
        <v>5804</v>
      </c>
      <c r="AU370" s="4" t="s">
        <v>5805</v>
      </c>
      <c r="AV370" s="4" t="s">
        <v>5806</v>
      </c>
      <c r="AW370" s="4" t="s">
        <v>5804</v>
      </c>
      <c r="AX370" s="4" t="s">
        <v>5805</v>
      </c>
      <c r="AY370" s="4" t="s">
        <v>5807</v>
      </c>
      <c r="AZ370" s="4" t="s">
        <v>5804</v>
      </c>
      <c r="BA370" s="4" t="s">
        <v>5805</v>
      </c>
      <c r="BB370" s="4" t="s">
        <v>5808</v>
      </c>
      <c r="BC370" s="4" t="s">
        <v>5804</v>
      </c>
      <c r="BD370" s="4" t="s">
        <v>5805</v>
      </c>
      <c r="BE370" s="4" t="s">
        <v>5809</v>
      </c>
      <c r="BF370" s="4" t="s">
        <v>5804</v>
      </c>
      <c r="BG370" s="4" t="s">
        <v>5805</v>
      </c>
      <c r="BH370" s="4" t="s">
        <v>5810</v>
      </c>
      <c r="BI370" s="4" t="s">
        <v>5804</v>
      </c>
      <c r="BJ370" s="4" t="s">
        <v>5805</v>
      </c>
      <c r="BK370" s="4" t="s">
        <v>5811</v>
      </c>
      <c r="BL370" s="4" t="s">
        <v>5804</v>
      </c>
      <c r="BM370" s="4" t="s">
        <v>5805</v>
      </c>
      <c r="BN370" s="4" t="s">
        <v>5812</v>
      </c>
      <c r="BO370" s="4" t="s">
        <v>5813</v>
      </c>
      <c r="BP370" s="4" t="s">
        <v>3756</v>
      </c>
      <c r="BQ370" s="4" t="s">
        <v>229</v>
      </c>
      <c r="BR370" s="4" t="s">
        <v>229</v>
      </c>
      <c r="BS370" s="4" t="s">
        <v>229</v>
      </c>
      <c r="BT370" s="4" t="s">
        <v>229</v>
      </c>
      <c r="BU370" s="4" t="s">
        <v>229</v>
      </c>
      <c r="BV370" s="4" t="s">
        <v>229</v>
      </c>
      <c r="BY370" s="63">
        <v>3500000</v>
      </c>
    </row>
    <row r="371" spans="1:77" ht="15.75" hidden="1">
      <c r="A371" s="48" t="s">
        <v>15812</v>
      </c>
      <c r="B371" s="3" t="s">
        <v>5787</v>
      </c>
      <c r="C371" s="4" t="s">
        <v>5788</v>
      </c>
      <c r="D371" s="4" t="s">
        <v>5789</v>
      </c>
      <c r="E371" s="4" t="s">
        <v>5910</v>
      </c>
      <c r="F371" s="4" t="s">
        <v>5791</v>
      </c>
      <c r="G371" s="4" t="s">
        <v>5792</v>
      </c>
      <c r="H371" s="3" t="s">
        <v>231</v>
      </c>
      <c r="I371" s="4" t="s">
        <v>232</v>
      </c>
      <c r="J371" s="4" t="s">
        <v>5933</v>
      </c>
      <c r="K371" s="5" t="s">
        <v>5934</v>
      </c>
      <c r="L371" s="6">
        <v>5</v>
      </c>
      <c r="M371" s="5" t="s">
        <v>128</v>
      </c>
      <c r="N371" s="79">
        <v>3</v>
      </c>
      <c r="O371" s="5" t="s">
        <v>150</v>
      </c>
      <c r="P371" s="79">
        <v>1</v>
      </c>
      <c r="Q371" s="5" t="s">
        <v>209</v>
      </c>
      <c r="R371" s="79">
        <v>16</v>
      </c>
      <c r="S371" s="4" t="s">
        <v>31</v>
      </c>
      <c r="T371" s="62" t="str">
        <f t="shared" si="5"/>
        <v>16. Paz, justicia e instituciones sólidas</v>
      </c>
      <c r="U371" s="79" t="s">
        <v>497</v>
      </c>
      <c r="V371" s="4" t="s">
        <v>34</v>
      </c>
      <c r="W371" s="79" t="s">
        <v>3581</v>
      </c>
      <c r="X371" s="4" t="s">
        <v>235</v>
      </c>
      <c r="Y371" s="79" t="s">
        <v>349</v>
      </c>
      <c r="Z371" s="4" t="s">
        <v>236</v>
      </c>
      <c r="AA371" s="51" t="s">
        <v>16478</v>
      </c>
      <c r="AB371" s="3" t="s">
        <v>237</v>
      </c>
      <c r="AC371" s="4" t="s">
        <v>238</v>
      </c>
      <c r="AD371" s="4" t="s">
        <v>5935</v>
      </c>
      <c r="AE371" s="4" t="s">
        <v>5936</v>
      </c>
      <c r="AF371" s="4" t="s">
        <v>5937</v>
      </c>
      <c r="AG371" s="4" t="s">
        <v>5916</v>
      </c>
      <c r="AH371" s="8">
        <v>1</v>
      </c>
      <c r="AI371" s="4" t="s">
        <v>5938</v>
      </c>
      <c r="AJ371" s="4" t="s">
        <v>5918</v>
      </c>
      <c r="AK371" s="4" t="s">
        <v>59</v>
      </c>
      <c r="AL371" s="4" t="s">
        <v>5919</v>
      </c>
      <c r="AM371" s="9">
        <v>0.25</v>
      </c>
      <c r="AN371" s="9">
        <v>0.5</v>
      </c>
      <c r="AO371" s="9">
        <v>0.75</v>
      </c>
      <c r="AP371" s="9">
        <v>1</v>
      </c>
      <c r="AQ371" s="6">
        <v>0.1</v>
      </c>
      <c r="AR371" s="5" t="s">
        <v>5933</v>
      </c>
      <c r="AS371" s="5" t="s">
        <v>5939</v>
      </c>
      <c r="AT371" s="4" t="s">
        <v>5925</v>
      </c>
      <c r="AU371" s="4" t="s">
        <v>4503</v>
      </c>
      <c r="AV371" s="4" t="s">
        <v>5940</v>
      </c>
      <c r="AW371" s="4" t="s">
        <v>5925</v>
      </c>
      <c r="AX371" s="4" t="s">
        <v>4503</v>
      </c>
      <c r="AY371" s="4" t="s">
        <v>5941</v>
      </c>
      <c r="AZ371" s="4" t="s">
        <v>5942</v>
      </c>
      <c r="BA371" s="4" t="s">
        <v>5928</v>
      </c>
      <c r="BB371" s="4" t="s">
        <v>229</v>
      </c>
      <c r="BC371" s="4" t="s">
        <v>229</v>
      </c>
      <c r="BD371" s="4" t="s">
        <v>229</v>
      </c>
      <c r="BE371" s="4" t="s">
        <v>229</v>
      </c>
      <c r="BF371" s="4" t="s">
        <v>229</v>
      </c>
      <c r="BG371" s="4" t="s">
        <v>229</v>
      </c>
      <c r="BH371" s="4" t="s">
        <v>229</v>
      </c>
      <c r="BI371" s="4" t="s">
        <v>229</v>
      </c>
      <c r="BJ371" s="4" t="s">
        <v>229</v>
      </c>
      <c r="BK371" s="4" t="s">
        <v>229</v>
      </c>
      <c r="BL371" s="4" t="s">
        <v>229</v>
      </c>
      <c r="BM371" s="4" t="s">
        <v>229</v>
      </c>
      <c r="BN371" s="4" t="s">
        <v>229</v>
      </c>
      <c r="BO371" s="4" t="s">
        <v>229</v>
      </c>
      <c r="BP371" s="4" t="s">
        <v>229</v>
      </c>
      <c r="BQ371" s="4" t="s">
        <v>229</v>
      </c>
      <c r="BR371" s="4" t="s">
        <v>229</v>
      </c>
      <c r="BS371" s="4" t="s">
        <v>229</v>
      </c>
      <c r="BT371" s="4" t="s">
        <v>229</v>
      </c>
      <c r="BU371" s="4" t="s">
        <v>229</v>
      </c>
      <c r="BV371" s="4" t="s">
        <v>229</v>
      </c>
      <c r="BY371" s="63">
        <v>4191408</v>
      </c>
    </row>
    <row r="372" spans="1:77" ht="15.75" hidden="1">
      <c r="A372" s="48" t="s">
        <v>15813</v>
      </c>
      <c r="B372" s="3" t="s">
        <v>5787</v>
      </c>
      <c r="C372" s="4" t="s">
        <v>5788</v>
      </c>
      <c r="D372" s="4" t="s">
        <v>5789</v>
      </c>
      <c r="E372" s="4" t="s">
        <v>5910</v>
      </c>
      <c r="F372" s="4" t="s">
        <v>5791</v>
      </c>
      <c r="G372" s="4" t="s">
        <v>5792</v>
      </c>
      <c r="H372" s="3" t="s">
        <v>248</v>
      </c>
      <c r="I372" s="4" t="s">
        <v>249</v>
      </c>
      <c r="J372" s="4" t="s">
        <v>5943</v>
      </c>
      <c r="K372" s="5" t="s">
        <v>5944</v>
      </c>
      <c r="L372" s="6">
        <v>2</v>
      </c>
      <c r="M372" s="5" t="s">
        <v>22</v>
      </c>
      <c r="N372" s="79" t="s">
        <v>349</v>
      </c>
      <c r="O372" s="4" t="s">
        <v>25</v>
      </c>
      <c r="P372" s="79" t="s">
        <v>528</v>
      </c>
      <c r="Q372" s="4" t="s">
        <v>181</v>
      </c>
      <c r="R372" s="79">
        <v>16</v>
      </c>
      <c r="S372" s="4" t="s">
        <v>31</v>
      </c>
      <c r="T372" s="62" t="str">
        <f t="shared" si="5"/>
        <v>16. Paz, justicia e instituciones sólidas</v>
      </c>
      <c r="U372" s="79" t="s">
        <v>349</v>
      </c>
      <c r="V372" s="4" t="s">
        <v>34</v>
      </c>
      <c r="W372" s="79" t="s">
        <v>528</v>
      </c>
      <c r="X372" s="4" t="s">
        <v>37</v>
      </c>
      <c r="Y372" s="79" t="s">
        <v>349</v>
      </c>
      <c r="Z372" s="4" t="s">
        <v>252</v>
      </c>
      <c r="AA372" s="51" t="s">
        <v>16524</v>
      </c>
      <c r="AB372" s="3" t="s">
        <v>253</v>
      </c>
      <c r="AC372" s="4" t="s">
        <v>254</v>
      </c>
      <c r="AD372" s="4" t="s">
        <v>5926</v>
      </c>
      <c r="AE372" s="4" t="s">
        <v>5945</v>
      </c>
      <c r="AF372" s="4" t="s">
        <v>5946</v>
      </c>
      <c r="AG372" s="4" t="s">
        <v>5926</v>
      </c>
      <c r="AH372" s="8">
        <v>1</v>
      </c>
      <c r="AI372" s="4" t="s">
        <v>5947</v>
      </c>
      <c r="AJ372" s="4" t="s">
        <v>5918</v>
      </c>
      <c r="AK372" s="4" t="s">
        <v>59</v>
      </c>
      <c r="AL372" s="4" t="s">
        <v>5919</v>
      </c>
      <c r="AM372" s="9">
        <v>0.23300000000000001</v>
      </c>
      <c r="AN372" s="9">
        <v>0.5</v>
      </c>
      <c r="AO372" s="9">
        <v>0.8</v>
      </c>
      <c r="AP372" s="9">
        <v>1</v>
      </c>
      <c r="AQ372" s="6">
        <v>0.1</v>
      </c>
      <c r="AR372" s="5" t="s">
        <v>5948</v>
      </c>
      <c r="AS372" s="5" t="s">
        <v>5949</v>
      </c>
      <c r="AT372" s="4" t="s">
        <v>5950</v>
      </c>
      <c r="AU372" s="4" t="s">
        <v>1895</v>
      </c>
      <c r="AV372" s="4" t="s">
        <v>5951</v>
      </c>
      <c r="AW372" s="4" t="s">
        <v>5950</v>
      </c>
      <c r="AX372" s="4" t="s">
        <v>1895</v>
      </c>
      <c r="AY372" s="4" t="s">
        <v>5952</v>
      </c>
      <c r="AZ372" s="4" t="s">
        <v>5953</v>
      </c>
      <c r="BA372" s="4" t="s">
        <v>4030</v>
      </c>
      <c r="BB372" s="4" t="s">
        <v>229</v>
      </c>
      <c r="BC372" s="4" t="s">
        <v>229</v>
      </c>
      <c r="BD372" s="4" t="s">
        <v>229</v>
      </c>
      <c r="BE372" s="4" t="s">
        <v>229</v>
      </c>
      <c r="BF372" s="4" t="s">
        <v>229</v>
      </c>
      <c r="BG372" s="4" t="s">
        <v>229</v>
      </c>
      <c r="BH372" s="4" t="s">
        <v>229</v>
      </c>
      <c r="BI372" s="4" t="s">
        <v>229</v>
      </c>
      <c r="BJ372" s="4" t="s">
        <v>229</v>
      </c>
      <c r="BK372" s="4" t="s">
        <v>229</v>
      </c>
      <c r="BL372" s="4" t="s">
        <v>229</v>
      </c>
      <c r="BM372" s="4" t="s">
        <v>229</v>
      </c>
      <c r="BN372" s="4" t="s">
        <v>229</v>
      </c>
      <c r="BO372" s="4" t="s">
        <v>229</v>
      </c>
      <c r="BP372" s="4" t="s">
        <v>229</v>
      </c>
      <c r="BQ372" s="4" t="s">
        <v>229</v>
      </c>
      <c r="BR372" s="4" t="s">
        <v>229</v>
      </c>
      <c r="BS372" s="4" t="s">
        <v>229</v>
      </c>
      <c r="BT372" s="4" t="s">
        <v>229</v>
      </c>
      <c r="BU372" s="4" t="s">
        <v>229</v>
      </c>
      <c r="BV372" s="4" t="s">
        <v>229</v>
      </c>
      <c r="BY372" s="63">
        <v>4100000</v>
      </c>
    </row>
    <row r="373" spans="1:77" ht="15.75" hidden="1">
      <c r="A373" s="48" t="s">
        <v>15814</v>
      </c>
      <c r="B373" s="3" t="s">
        <v>5787</v>
      </c>
      <c r="C373" s="4" t="s">
        <v>5788</v>
      </c>
      <c r="D373" s="4" t="s">
        <v>5789</v>
      </c>
      <c r="E373" s="4" t="s">
        <v>5910</v>
      </c>
      <c r="F373" s="4" t="s">
        <v>5791</v>
      </c>
      <c r="G373" s="4" t="s">
        <v>5792</v>
      </c>
      <c r="H373" s="3" t="s">
        <v>263</v>
      </c>
      <c r="I373" s="4" t="s">
        <v>264</v>
      </c>
      <c r="J373" s="4" t="s">
        <v>5954</v>
      </c>
      <c r="K373" s="5" t="s">
        <v>5955</v>
      </c>
      <c r="L373" s="6">
        <v>1</v>
      </c>
      <c r="M373" s="5" t="s">
        <v>125</v>
      </c>
      <c r="N373" s="79">
        <v>5</v>
      </c>
      <c r="O373" s="5" t="s">
        <v>134</v>
      </c>
      <c r="P373" s="79">
        <v>0</v>
      </c>
      <c r="Q373" s="5" t="s">
        <v>134</v>
      </c>
      <c r="R373" s="79">
        <v>5</v>
      </c>
      <c r="S373" s="4" t="s">
        <v>268</v>
      </c>
      <c r="T373" s="62" t="str">
        <f t="shared" si="5"/>
        <v xml:space="preserve">5. Igualdad de género </v>
      </c>
      <c r="U373" s="79" t="s">
        <v>497</v>
      </c>
      <c r="V373" s="4" t="s">
        <v>34</v>
      </c>
      <c r="W373" s="79" t="s">
        <v>349</v>
      </c>
      <c r="X373" s="4" t="s">
        <v>269</v>
      </c>
      <c r="Y373" s="79" t="s">
        <v>840</v>
      </c>
      <c r="Z373" s="4" t="s">
        <v>270</v>
      </c>
      <c r="AA373" s="51" t="s">
        <v>16479</v>
      </c>
      <c r="AB373" s="3" t="s">
        <v>271</v>
      </c>
      <c r="AC373" s="4" t="s">
        <v>272</v>
      </c>
      <c r="AD373" s="4" t="s">
        <v>5956</v>
      </c>
      <c r="AE373" s="4" t="s">
        <v>5957</v>
      </c>
      <c r="AF373" s="4" t="s">
        <v>5958</v>
      </c>
      <c r="AG373" s="4" t="s">
        <v>5959</v>
      </c>
      <c r="AH373" s="3">
        <v>4</v>
      </c>
      <c r="AI373" s="4" t="s">
        <v>5960</v>
      </c>
      <c r="AJ373" s="4" t="s">
        <v>5961</v>
      </c>
      <c r="AK373" s="4" t="s">
        <v>5962</v>
      </c>
      <c r="AL373" s="4" t="s">
        <v>5963</v>
      </c>
      <c r="AM373" s="8">
        <v>0</v>
      </c>
      <c r="AN373" s="8">
        <v>1</v>
      </c>
      <c r="AO373" s="8">
        <v>3</v>
      </c>
      <c r="AP373" s="8">
        <v>4</v>
      </c>
      <c r="AQ373" s="6">
        <v>0.15</v>
      </c>
      <c r="AR373" s="5" t="s">
        <v>5964</v>
      </c>
      <c r="AS373" s="5" t="s">
        <v>5965</v>
      </c>
      <c r="AT373" s="4" t="s">
        <v>5950</v>
      </c>
      <c r="AU373" s="4" t="s">
        <v>1895</v>
      </c>
      <c r="AV373" s="4" t="s">
        <v>5966</v>
      </c>
      <c r="AW373" s="4" t="s">
        <v>5931</v>
      </c>
      <c r="AX373" s="4" t="s">
        <v>5932</v>
      </c>
      <c r="AY373" s="4" t="s">
        <v>5967</v>
      </c>
      <c r="AZ373" s="4" t="s">
        <v>5931</v>
      </c>
      <c r="BA373" s="4" t="s">
        <v>5932</v>
      </c>
      <c r="BB373" s="4" t="s">
        <v>229</v>
      </c>
      <c r="BC373" s="4" t="s">
        <v>229</v>
      </c>
      <c r="BD373" s="4" t="s">
        <v>229</v>
      </c>
      <c r="BE373" s="4" t="s">
        <v>229</v>
      </c>
      <c r="BF373" s="4" t="s">
        <v>229</v>
      </c>
      <c r="BG373" s="4" t="s">
        <v>229</v>
      </c>
      <c r="BH373" s="4" t="s">
        <v>229</v>
      </c>
      <c r="BI373" s="4" t="s">
        <v>229</v>
      </c>
      <c r="BJ373" s="4" t="s">
        <v>229</v>
      </c>
      <c r="BK373" s="4" t="s">
        <v>229</v>
      </c>
      <c r="BL373" s="4" t="s">
        <v>229</v>
      </c>
      <c r="BM373" s="4" t="s">
        <v>229</v>
      </c>
      <c r="BN373" s="4" t="s">
        <v>229</v>
      </c>
      <c r="BO373" s="4" t="s">
        <v>229</v>
      </c>
      <c r="BP373" s="4" t="s">
        <v>229</v>
      </c>
      <c r="BQ373" s="4" t="s">
        <v>229</v>
      </c>
      <c r="BR373" s="4" t="s">
        <v>229</v>
      </c>
      <c r="BS373" s="4" t="s">
        <v>229</v>
      </c>
      <c r="BT373" s="4" t="s">
        <v>229</v>
      </c>
      <c r="BU373" s="4" t="s">
        <v>229</v>
      </c>
      <c r="BV373" s="4" t="s">
        <v>229</v>
      </c>
      <c r="BY373" s="63">
        <v>11300000</v>
      </c>
    </row>
    <row r="374" spans="1:77" ht="15.75" hidden="1">
      <c r="A374" s="48" t="s">
        <v>15815</v>
      </c>
      <c r="B374" s="3" t="s">
        <v>5787</v>
      </c>
      <c r="C374" s="4" t="s">
        <v>5788</v>
      </c>
      <c r="D374" s="4" t="s">
        <v>5789</v>
      </c>
      <c r="E374" s="4" t="s">
        <v>5910</v>
      </c>
      <c r="F374" s="4" t="s">
        <v>5791</v>
      </c>
      <c r="G374" s="4" t="s">
        <v>5792</v>
      </c>
      <c r="H374" s="3" t="s">
        <v>4286</v>
      </c>
      <c r="I374" s="4" t="s">
        <v>4287</v>
      </c>
      <c r="J374" s="4" t="s">
        <v>5968</v>
      </c>
      <c r="K374" s="5" t="s">
        <v>5969</v>
      </c>
      <c r="L374" s="6">
        <v>2</v>
      </c>
      <c r="M374" s="5" t="s">
        <v>22</v>
      </c>
      <c r="N374" s="79">
        <v>1</v>
      </c>
      <c r="O374" s="5" t="s">
        <v>137</v>
      </c>
      <c r="P374" s="79">
        <v>5</v>
      </c>
      <c r="Q374" s="5" t="s">
        <v>177</v>
      </c>
      <c r="R374" s="79">
        <v>11</v>
      </c>
      <c r="S374" s="4" t="s">
        <v>631</v>
      </c>
      <c r="T374" s="62" t="str">
        <f t="shared" si="5"/>
        <v>11. Ciudades y comunidades sostenibles</v>
      </c>
      <c r="U374" s="79" t="s">
        <v>528</v>
      </c>
      <c r="V374" s="4" t="s">
        <v>578</v>
      </c>
      <c r="W374" s="79" t="s">
        <v>3581</v>
      </c>
      <c r="X374" s="4" t="s">
        <v>4290</v>
      </c>
      <c r="Y374" s="79" t="s">
        <v>497</v>
      </c>
      <c r="Z374" s="4" t="s">
        <v>4290</v>
      </c>
      <c r="AA374" s="51" t="s">
        <v>16509</v>
      </c>
      <c r="AB374" s="3" t="s">
        <v>632</v>
      </c>
      <c r="AC374" s="4" t="s">
        <v>633</v>
      </c>
      <c r="AD374" s="4" t="s">
        <v>5970</v>
      </c>
      <c r="AE374" s="4" t="s">
        <v>5971</v>
      </c>
      <c r="AF374" s="4" t="s">
        <v>5972</v>
      </c>
      <c r="AG374" s="4" t="s">
        <v>5973</v>
      </c>
      <c r="AH374" s="3">
        <v>1</v>
      </c>
      <c r="AI374" s="4" t="s">
        <v>5974</v>
      </c>
      <c r="AJ374" s="4" t="s">
        <v>5918</v>
      </c>
      <c r="AK374" s="4" t="s">
        <v>844</v>
      </c>
      <c r="AL374" s="4" t="s">
        <v>5975</v>
      </c>
      <c r="AM374" s="3">
        <v>0.15</v>
      </c>
      <c r="AN374" s="3">
        <v>0.4</v>
      </c>
      <c r="AO374" s="3">
        <v>0.7</v>
      </c>
      <c r="AP374" s="3">
        <v>1</v>
      </c>
      <c r="AQ374" s="3" t="s">
        <v>5976</v>
      </c>
      <c r="AR374" s="5" t="s">
        <v>5977</v>
      </c>
      <c r="AS374" s="5" t="s">
        <v>5978</v>
      </c>
      <c r="AT374" s="4" t="s">
        <v>5979</v>
      </c>
      <c r="AU374" s="4" t="s">
        <v>5980</v>
      </c>
      <c r="AV374" s="4" t="s">
        <v>5981</v>
      </c>
      <c r="AW374" s="4" t="s">
        <v>5982</v>
      </c>
      <c r="AX374" s="4" t="s">
        <v>5983</v>
      </c>
      <c r="AY374" s="4" t="s">
        <v>229</v>
      </c>
      <c r="AZ374" s="4" t="s">
        <v>229</v>
      </c>
      <c r="BA374" s="4" t="s">
        <v>229</v>
      </c>
      <c r="BB374" s="4" t="s">
        <v>229</v>
      </c>
      <c r="BC374" s="4" t="s">
        <v>229</v>
      </c>
      <c r="BD374" s="4" t="s">
        <v>229</v>
      </c>
      <c r="BE374" s="4" t="s">
        <v>229</v>
      </c>
      <c r="BF374" s="4" t="s">
        <v>229</v>
      </c>
      <c r="BG374" s="4" t="s">
        <v>229</v>
      </c>
      <c r="BH374" s="4" t="s">
        <v>229</v>
      </c>
      <c r="BI374" s="4" t="s">
        <v>229</v>
      </c>
      <c r="BJ374" s="4" t="s">
        <v>229</v>
      </c>
      <c r="BK374" s="4" t="s">
        <v>229</v>
      </c>
      <c r="BL374" s="4" t="s">
        <v>229</v>
      </c>
      <c r="BM374" s="4" t="s">
        <v>229</v>
      </c>
      <c r="BN374" s="4" t="s">
        <v>229</v>
      </c>
      <c r="BO374" s="4" t="s">
        <v>229</v>
      </c>
      <c r="BP374" s="4" t="s">
        <v>229</v>
      </c>
      <c r="BQ374" s="4" t="s">
        <v>229</v>
      </c>
      <c r="BR374" s="4" t="s">
        <v>229</v>
      </c>
      <c r="BS374" s="4" t="s">
        <v>229</v>
      </c>
      <c r="BT374" s="4" t="s">
        <v>229</v>
      </c>
      <c r="BU374" s="4" t="s">
        <v>229</v>
      </c>
      <c r="BV374" s="4" t="s">
        <v>229</v>
      </c>
      <c r="BY374" s="63">
        <v>700000</v>
      </c>
    </row>
    <row r="375" spans="1:77" ht="15.75" hidden="1">
      <c r="A375" s="48" t="s">
        <v>15816</v>
      </c>
      <c r="B375" s="3" t="s">
        <v>5787</v>
      </c>
      <c r="C375" s="4" t="s">
        <v>5788</v>
      </c>
      <c r="D375" s="4" t="s">
        <v>5789</v>
      </c>
      <c r="E375" s="4" t="s">
        <v>5910</v>
      </c>
      <c r="F375" s="4" t="s">
        <v>5791</v>
      </c>
      <c r="G375" s="4" t="s">
        <v>5792</v>
      </c>
      <c r="H375" s="3" t="s">
        <v>5984</v>
      </c>
      <c r="I375" s="4" t="s">
        <v>5985</v>
      </c>
      <c r="J375" s="4" t="s">
        <v>5986</v>
      </c>
      <c r="K375" s="5" t="s">
        <v>5987</v>
      </c>
      <c r="L375" s="6">
        <v>1</v>
      </c>
      <c r="M375" s="5" t="s">
        <v>125</v>
      </c>
      <c r="N375" s="79">
        <v>6</v>
      </c>
      <c r="O375" s="4" t="s">
        <v>135</v>
      </c>
      <c r="P375" s="79">
        <v>1</v>
      </c>
      <c r="Q375" s="4" t="s">
        <v>167</v>
      </c>
      <c r="R375" s="79">
        <v>4</v>
      </c>
      <c r="S375" s="4" t="s">
        <v>1022</v>
      </c>
      <c r="T375" s="62" t="str">
        <f t="shared" si="5"/>
        <v>4. Educación de calidad</v>
      </c>
      <c r="U375" s="79" t="s">
        <v>349</v>
      </c>
      <c r="V375" s="4" t="s">
        <v>350</v>
      </c>
      <c r="W375" s="79" t="s">
        <v>351</v>
      </c>
      <c r="X375" s="4" t="s">
        <v>352</v>
      </c>
      <c r="Y375" s="79" t="s">
        <v>498</v>
      </c>
      <c r="Z375" s="4" t="s">
        <v>1756</v>
      </c>
      <c r="AA375" s="51" t="s">
        <v>16502</v>
      </c>
      <c r="AB375" s="3" t="s">
        <v>2306</v>
      </c>
      <c r="AC375" s="4" t="s">
        <v>2307</v>
      </c>
      <c r="AD375" s="4" t="s">
        <v>5988</v>
      </c>
      <c r="AE375" s="4" t="s">
        <v>5989</v>
      </c>
      <c r="AF375" s="4" t="s">
        <v>5990</v>
      </c>
      <c r="AG375" s="4" t="s">
        <v>5991</v>
      </c>
      <c r="AH375" s="8">
        <v>0.67</v>
      </c>
      <c r="AI375" s="4" t="s">
        <v>5992</v>
      </c>
      <c r="AJ375" s="4" t="s">
        <v>5993</v>
      </c>
      <c r="AK375" s="4" t="s">
        <v>59</v>
      </c>
      <c r="AL375" s="4" t="s">
        <v>5994</v>
      </c>
      <c r="AM375" s="9">
        <v>0.2</v>
      </c>
      <c r="AN375" s="9">
        <v>0.4</v>
      </c>
      <c r="AO375" s="9">
        <v>0.6</v>
      </c>
      <c r="AP375" s="9">
        <v>0.67</v>
      </c>
      <c r="AQ375" s="6">
        <v>0.9</v>
      </c>
      <c r="AR375" s="5" t="s">
        <v>5995</v>
      </c>
      <c r="AS375" s="5" t="s">
        <v>5996</v>
      </c>
      <c r="AT375" s="4" t="s">
        <v>5838</v>
      </c>
      <c r="AU375" s="4" t="s">
        <v>2007</v>
      </c>
      <c r="AV375" s="4" t="s">
        <v>229</v>
      </c>
      <c r="AW375" s="4" t="s">
        <v>229</v>
      </c>
      <c r="AX375" s="4" t="s">
        <v>229</v>
      </c>
      <c r="AY375" s="4" t="s">
        <v>229</v>
      </c>
      <c r="AZ375" s="4" t="s">
        <v>229</v>
      </c>
      <c r="BA375" s="4" t="s">
        <v>229</v>
      </c>
      <c r="BB375" s="4" t="s">
        <v>229</v>
      </c>
      <c r="BC375" s="4" t="s">
        <v>229</v>
      </c>
      <c r="BD375" s="4" t="s">
        <v>229</v>
      </c>
      <c r="BE375" s="4" t="s">
        <v>229</v>
      </c>
      <c r="BF375" s="4" t="s">
        <v>229</v>
      </c>
      <c r="BG375" s="4" t="s">
        <v>229</v>
      </c>
      <c r="BH375" s="4" t="s">
        <v>229</v>
      </c>
      <c r="BI375" s="4" t="s">
        <v>229</v>
      </c>
      <c r="BJ375" s="4" t="s">
        <v>229</v>
      </c>
      <c r="BK375" s="4" t="s">
        <v>229</v>
      </c>
      <c r="BL375" s="4" t="s">
        <v>229</v>
      </c>
      <c r="BM375" s="4" t="s">
        <v>229</v>
      </c>
      <c r="BN375" s="4" t="s">
        <v>229</v>
      </c>
      <c r="BO375" s="4" t="s">
        <v>229</v>
      </c>
      <c r="BP375" s="4" t="s">
        <v>229</v>
      </c>
      <c r="BQ375" s="4" t="s">
        <v>229</v>
      </c>
      <c r="BR375" s="4" t="s">
        <v>229</v>
      </c>
      <c r="BS375" s="4" t="s">
        <v>229</v>
      </c>
      <c r="BT375" s="4" t="s">
        <v>229</v>
      </c>
      <c r="BU375" s="4" t="s">
        <v>229</v>
      </c>
      <c r="BV375" s="4" t="s">
        <v>229</v>
      </c>
      <c r="BY375" s="63">
        <v>8000000</v>
      </c>
    </row>
    <row r="376" spans="1:77" ht="15.75" hidden="1">
      <c r="A376" s="48" t="s">
        <v>15817</v>
      </c>
      <c r="B376" s="3" t="s">
        <v>5787</v>
      </c>
      <c r="C376" s="4" t="s">
        <v>5788</v>
      </c>
      <c r="D376" s="4" t="s">
        <v>5789</v>
      </c>
      <c r="E376" s="4" t="s">
        <v>5910</v>
      </c>
      <c r="F376" s="4" t="s">
        <v>5791</v>
      </c>
      <c r="G376" s="4" t="s">
        <v>5792</v>
      </c>
      <c r="H376" s="3" t="s">
        <v>5997</v>
      </c>
      <c r="I376" s="4" t="s">
        <v>5998</v>
      </c>
      <c r="J376" s="4" t="s">
        <v>5999</v>
      </c>
      <c r="K376" s="5" t="s">
        <v>6000</v>
      </c>
      <c r="L376" s="6">
        <v>1</v>
      </c>
      <c r="M376" s="5" t="s">
        <v>125</v>
      </c>
      <c r="N376" s="79">
        <v>6</v>
      </c>
      <c r="O376" s="5" t="s">
        <v>135</v>
      </c>
      <c r="P376" s="79">
        <v>1</v>
      </c>
      <c r="Q376" s="5" t="s">
        <v>167</v>
      </c>
      <c r="R376" s="79">
        <v>4</v>
      </c>
      <c r="S376" s="4" t="s">
        <v>1022</v>
      </c>
      <c r="T376" s="62" t="str">
        <f t="shared" si="5"/>
        <v>4. Educación de calidad</v>
      </c>
      <c r="U376" s="79" t="s">
        <v>349</v>
      </c>
      <c r="V376" s="4" t="s">
        <v>350</v>
      </c>
      <c r="W376" s="79" t="s">
        <v>351</v>
      </c>
      <c r="X376" s="4" t="s">
        <v>352</v>
      </c>
      <c r="Y376" s="79" t="s">
        <v>353</v>
      </c>
      <c r="Z376" s="4" t="s">
        <v>354</v>
      </c>
      <c r="AA376" s="51" t="s">
        <v>1351</v>
      </c>
      <c r="AB376" s="3" t="s">
        <v>2306</v>
      </c>
      <c r="AC376" s="4" t="s">
        <v>2307</v>
      </c>
      <c r="AD376" s="4" t="s">
        <v>6001</v>
      </c>
      <c r="AE376" s="4" t="s">
        <v>6002</v>
      </c>
      <c r="AF376" s="4" t="s">
        <v>6003</v>
      </c>
      <c r="AG376" s="4" t="s">
        <v>5991</v>
      </c>
      <c r="AH376" s="8">
        <v>0.4</v>
      </c>
      <c r="AI376" s="4" t="s">
        <v>6004</v>
      </c>
      <c r="AJ376" s="4" t="s">
        <v>6005</v>
      </c>
      <c r="AK376" s="4" t="s">
        <v>59</v>
      </c>
      <c r="AL376" s="4" t="s">
        <v>5994</v>
      </c>
      <c r="AM376" s="9">
        <v>0.1</v>
      </c>
      <c r="AN376" s="9">
        <v>0.2</v>
      </c>
      <c r="AO376" s="9">
        <v>0.3</v>
      </c>
      <c r="AP376" s="9">
        <v>0.4</v>
      </c>
      <c r="AQ376" s="6">
        <v>0.6</v>
      </c>
      <c r="AR376" s="5" t="s">
        <v>6006</v>
      </c>
      <c r="AS376" s="5" t="s">
        <v>6007</v>
      </c>
      <c r="AT376" s="4" t="s">
        <v>5838</v>
      </c>
      <c r="AU376" s="4" t="s">
        <v>2007</v>
      </c>
      <c r="AV376" s="4" t="s">
        <v>229</v>
      </c>
      <c r="AW376" s="4" t="s">
        <v>229</v>
      </c>
      <c r="AX376" s="4" t="s">
        <v>229</v>
      </c>
      <c r="AY376" s="4" t="s">
        <v>229</v>
      </c>
      <c r="AZ376" s="4" t="s">
        <v>229</v>
      </c>
      <c r="BA376" s="4" t="s">
        <v>229</v>
      </c>
      <c r="BB376" s="4" t="s">
        <v>229</v>
      </c>
      <c r="BC376" s="4" t="s">
        <v>229</v>
      </c>
      <c r="BD376" s="4" t="s">
        <v>229</v>
      </c>
      <c r="BE376" s="4" t="s">
        <v>229</v>
      </c>
      <c r="BF376" s="4" t="s">
        <v>229</v>
      </c>
      <c r="BG376" s="4" t="s">
        <v>229</v>
      </c>
      <c r="BH376" s="4" t="s">
        <v>229</v>
      </c>
      <c r="BI376" s="4" t="s">
        <v>229</v>
      </c>
      <c r="BJ376" s="4" t="s">
        <v>229</v>
      </c>
      <c r="BK376" s="4" t="s">
        <v>229</v>
      </c>
      <c r="BL376" s="4" t="s">
        <v>229</v>
      </c>
      <c r="BM376" s="4" t="s">
        <v>229</v>
      </c>
      <c r="BN376" s="4" t="s">
        <v>229</v>
      </c>
      <c r="BO376" s="4" t="s">
        <v>229</v>
      </c>
      <c r="BP376" s="4" t="s">
        <v>229</v>
      </c>
      <c r="BQ376" s="4" t="s">
        <v>229</v>
      </c>
      <c r="BR376" s="4" t="s">
        <v>229</v>
      </c>
      <c r="BS376" s="4" t="s">
        <v>229</v>
      </c>
      <c r="BT376" s="4" t="s">
        <v>229</v>
      </c>
      <c r="BU376" s="4" t="s">
        <v>229</v>
      </c>
      <c r="BV376" s="4" t="s">
        <v>229</v>
      </c>
      <c r="BY376" s="63">
        <v>5940000</v>
      </c>
    </row>
    <row r="377" spans="1:77" ht="15.75" hidden="1">
      <c r="A377" s="48" t="s">
        <v>15818</v>
      </c>
      <c r="B377" s="3" t="s">
        <v>5787</v>
      </c>
      <c r="C377" s="4" t="s">
        <v>5788</v>
      </c>
      <c r="D377" s="4" t="s">
        <v>5789</v>
      </c>
      <c r="E377" s="4" t="s">
        <v>5910</v>
      </c>
      <c r="F377" s="4" t="s">
        <v>5791</v>
      </c>
      <c r="G377" s="4" t="s">
        <v>5792</v>
      </c>
      <c r="H377" s="3" t="s">
        <v>6008</v>
      </c>
      <c r="I377" s="4" t="s">
        <v>6009</v>
      </c>
      <c r="J377" s="4" t="s">
        <v>6010</v>
      </c>
      <c r="K377" s="5" t="s">
        <v>6011</v>
      </c>
      <c r="L377" s="6">
        <v>1</v>
      </c>
      <c r="M377" s="5" t="s">
        <v>125</v>
      </c>
      <c r="N377" s="79">
        <v>2</v>
      </c>
      <c r="O377" s="4" t="s">
        <v>131</v>
      </c>
      <c r="P377" s="79">
        <v>1</v>
      </c>
      <c r="Q377" s="4" t="s">
        <v>161</v>
      </c>
      <c r="R377" s="79">
        <v>3</v>
      </c>
      <c r="S377" s="4" t="s">
        <v>972</v>
      </c>
      <c r="T377" s="62" t="str">
        <f t="shared" si="5"/>
        <v xml:space="preserve">3. Salud y bienestar </v>
      </c>
      <c r="U377" s="79" t="s">
        <v>349</v>
      </c>
      <c r="V377" s="4" t="s">
        <v>350</v>
      </c>
      <c r="W377" s="79" t="s">
        <v>351</v>
      </c>
      <c r="X377" s="4" t="s">
        <v>352</v>
      </c>
      <c r="Y377" s="79" t="s">
        <v>497</v>
      </c>
      <c r="Z377" s="4" t="s">
        <v>1535</v>
      </c>
      <c r="AA377" s="51" t="s">
        <v>16499</v>
      </c>
      <c r="AB377" s="3" t="s">
        <v>1536</v>
      </c>
      <c r="AC377" s="4" t="s">
        <v>1537</v>
      </c>
      <c r="AD377" s="4" t="s">
        <v>6012</v>
      </c>
      <c r="AE377" s="4" t="s">
        <v>6013</v>
      </c>
      <c r="AF377" s="4" t="s">
        <v>6014</v>
      </c>
      <c r="AG377" s="4" t="s">
        <v>5991</v>
      </c>
      <c r="AH377" s="8">
        <v>2.0000000000000001E-4</v>
      </c>
      <c r="AI377" s="4" t="s">
        <v>6015</v>
      </c>
      <c r="AJ377" s="4" t="s">
        <v>6016</v>
      </c>
      <c r="AK377" s="4" t="s">
        <v>59</v>
      </c>
      <c r="AL377" s="4" t="s">
        <v>5994</v>
      </c>
      <c r="AM377" s="8">
        <v>0</v>
      </c>
      <c r="AN377" s="8">
        <v>0</v>
      </c>
      <c r="AO377" s="8">
        <v>0</v>
      </c>
      <c r="AP377" s="8">
        <v>0</v>
      </c>
      <c r="AQ377" s="6">
        <v>1E-3</v>
      </c>
      <c r="AR377" s="5" t="s">
        <v>6017</v>
      </c>
      <c r="AS377" s="5" t="s">
        <v>6018</v>
      </c>
      <c r="AT377" s="4" t="s">
        <v>5838</v>
      </c>
      <c r="AU377" s="4" t="s">
        <v>2007</v>
      </c>
      <c r="AV377" s="4" t="s">
        <v>229</v>
      </c>
      <c r="AW377" s="4" t="s">
        <v>229</v>
      </c>
      <c r="AX377" s="4" t="s">
        <v>229</v>
      </c>
      <c r="AY377" s="4" t="s">
        <v>229</v>
      </c>
      <c r="AZ377" s="4" t="s">
        <v>229</v>
      </c>
      <c r="BA377" s="4" t="s">
        <v>229</v>
      </c>
      <c r="BB377" s="4" t="s">
        <v>229</v>
      </c>
      <c r="BC377" s="4" t="s">
        <v>229</v>
      </c>
      <c r="BD377" s="4" t="s">
        <v>229</v>
      </c>
      <c r="BE377" s="4" t="s">
        <v>229</v>
      </c>
      <c r="BF377" s="4" t="s">
        <v>229</v>
      </c>
      <c r="BG377" s="4" t="s">
        <v>229</v>
      </c>
      <c r="BH377" s="4" t="s">
        <v>229</v>
      </c>
      <c r="BI377" s="4" t="s">
        <v>229</v>
      </c>
      <c r="BJ377" s="4" t="s">
        <v>229</v>
      </c>
      <c r="BK377" s="4" t="s">
        <v>229</v>
      </c>
      <c r="BL377" s="4" t="s">
        <v>229</v>
      </c>
      <c r="BM377" s="4" t="s">
        <v>229</v>
      </c>
      <c r="BN377" s="4" t="s">
        <v>229</v>
      </c>
      <c r="BO377" s="4" t="s">
        <v>229</v>
      </c>
      <c r="BP377" s="4" t="s">
        <v>229</v>
      </c>
      <c r="BQ377" s="4" t="s">
        <v>229</v>
      </c>
      <c r="BR377" s="4" t="s">
        <v>229</v>
      </c>
      <c r="BS377" s="4" t="s">
        <v>229</v>
      </c>
      <c r="BT377" s="4" t="s">
        <v>229</v>
      </c>
      <c r="BU377" s="4" t="s">
        <v>229</v>
      </c>
      <c r="BV377" s="4" t="s">
        <v>229</v>
      </c>
      <c r="BY377" s="63">
        <v>129966757</v>
      </c>
    </row>
    <row r="378" spans="1:77" ht="15.75" hidden="1">
      <c r="A378" s="48" t="s">
        <v>15819</v>
      </c>
      <c r="B378" s="3" t="s">
        <v>5787</v>
      </c>
      <c r="C378" s="4" t="s">
        <v>5788</v>
      </c>
      <c r="D378" s="4" t="s">
        <v>5789</v>
      </c>
      <c r="E378" s="4" t="s">
        <v>5910</v>
      </c>
      <c r="F378" s="4" t="s">
        <v>5791</v>
      </c>
      <c r="G378" s="4" t="s">
        <v>5792</v>
      </c>
      <c r="H378" s="3" t="s">
        <v>6019</v>
      </c>
      <c r="I378" s="4" t="s">
        <v>6020</v>
      </c>
      <c r="J378" s="4" t="s">
        <v>6021</v>
      </c>
      <c r="K378" s="5" t="s">
        <v>6022</v>
      </c>
      <c r="L378" s="6">
        <v>1</v>
      </c>
      <c r="M378" s="5" t="s">
        <v>125</v>
      </c>
      <c r="N378" s="79">
        <v>3</v>
      </c>
      <c r="O378" s="5" t="s">
        <v>132</v>
      </c>
      <c r="P378" s="79">
        <v>1</v>
      </c>
      <c r="Q378" s="5" t="s">
        <v>1058</v>
      </c>
      <c r="R378" s="79">
        <v>3</v>
      </c>
      <c r="S378" s="4" t="s">
        <v>972</v>
      </c>
      <c r="T378" s="62" t="str">
        <f t="shared" si="5"/>
        <v xml:space="preserve">3. Salud y bienestar </v>
      </c>
      <c r="U378" s="79" t="s">
        <v>349</v>
      </c>
      <c r="V378" s="4" t="s">
        <v>350</v>
      </c>
      <c r="W378" s="79" t="s">
        <v>840</v>
      </c>
      <c r="X378" s="4" t="s">
        <v>1039</v>
      </c>
      <c r="Y378" s="79" t="s">
        <v>497</v>
      </c>
      <c r="Z378" s="4" t="s">
        <v>1059</v>
      </c>
      <c r="AA378" s="51" t="s">
        <v>16498</v>
      </c>
      <c r="AB378" s="3" t="s">
        <v>1805</v>
      </c>
      <c r="AC378" s="4" t="s">
        <v>1806</v>
      </c>
      <c r="AD378" s="4" t="s">
        <v>6023</v>
      </c>
      <c r="AE378" s="4" t="s">
        <v>6024</v>
      </c>
      <c r="AF378" s="4" t="s">
        <v>6025</v>
      </c>
      <c r="AG378" s="4" t="s">
        <v>5991</v>
      </c>
      <c r="AH378" s="8">
        <v>1.2999999999999999E-3</v>
      </c>
      <c r="AI378" s="4" t="s">
        <v>6026</v>
      </c>
      <c r="AJ378" s="4" t="s">
        <v>6027</v>
      </c>
      <c r="AK378" s="4" t="s">
        <v>59</v>
      </c>
      <c r="AL378" s="4" t="s">
        <v>5994</v>
      </c>
      <c r="AM378" s="9">
        <v>1E-3</v>
      </c>
      <c r="AN378" s="9">
        <v>1E-3</v>
      </c>
      <c r="AO378" s="9">
        <v>1E-3</v>
      </c>
      <c r="AP378" s="9">
        <v>1E-3</v>
      </c>
      <c r="AQ378" s="6">
        <v>2E-3</v>
      </c>
      <c r="AR378" s="5" t="s">
        <v>6028</v>
      </c>
      <c r="AS378" s="5" t="s">
        <v>6029</v>
      </c>
      <c r="AT378" s="4" t="s">
        <v>5838</v>
      </c>
      <c r="AU378" s="4" t="s">
        <v>2007</v>
      </c>
      <c r="AV378" s="4" t="s">
        <v>229</v>
      </c>
      <c r="AW378" s="4" t="s">
        <v>229</v>
      </c>
      <c r="AX378" s="4" t="s">
        <v>229</v>
      </c>
      <c r="AY378" s="4" t="s">
        <v>229</v>
      </c>
      <c r="AZ378" s="4" t="s">
        <v>229</v>
      </c>
      <c r="BA378" s="4" t="s">
        <v>229</v>
      </c>
      <c r="BB378" s="4" t="s">
        <v>229</v>
      </c>
      <c r="BC378" s="4" t="s">
        <v>229</v>
      </c>
      <c r="BD378" s="4" t="s">
        <v>229</v>
      </c>
      <c r="BE378" s="4" t="s">
        <v>229</v>
      </c>
      <c r="BF378" s="4" t="s">
        <v>229</v>
      </c>
      <c r="BG378" s="4" t="s">
        <v>229</v>
      </c>
      <c r="BH378" s="4" t="s">
        <v>229</v>
      </c>
      <c r="BI378" s="4" t="s">
        <v>229</v>
      </c>
      <c r="BJ378" s="4" t="s">
        <v>229</v>
      </c>
      <c r="BK378" s="4" t="s">
        <v>229</v>
      </c>
      <c r="BL378" s="4" t="s">
        <v>229</v>
      </c>
      <c r="BM378" s="4" t="s">
        <v>229</v>
      </c>
      <c r="BN378" s="4" t="s">
        <v>229</v>
      </c>
      <c r="BO378" s="4" t="s">
        <v>229</v>
      </c>
      <c r="BP378" s="4" t="s">
        <v>229</v>
      </c>
      <c r="BQ378" s="4" t="s">
        <v>229</v>
      </c>
      <c r="BR378" s="4" t="s">
        <v>229</v>
      </c>
      <c r="BS378" s="4" t="s">
        <v>229</v>
      </c>
      <c r="BT378" s="4" t="s">
        <v>229</v>
      </c>
      <c r="BU378" s="4" t="s">
        <v>229</v>
      </c>
      <c r="BV378" s="4" t="s">
        <v>229</v>
      </c>
      <c r="BY378" s="63">
        <v>1010953994.62</v>
      </c>
    </row>
    <row r="379" spans="1:77" ht="15.75" hidden="1">
      <c r="A379" s="48" t="s">
        <v>15820</v>
      </c>
      <c r="B379" s="3" t="s">
        <v>5787</v>
      </c>
      <c r="C379" s="4" t="s">
        <v>5788</v>
      </c>
      <c r="D379" s="4" t="s">
        <v>5789</v>
      </c>
      <c r="E379" s="4" t="s">
        <v>5910</v>
      </c>
      <c r="F379" s="4" t="s">
        <v>5791</v>
      </c>
      <c r="G379" s="4" t="s">
        <v>5792</v>
      </c>
      <c r="H379" s="3" t="s">
        <v>6030</v>
      </c>
      <c r="I379" s="4" t="s">
        <v>6031</v>
      </c>
      <c r="J379" s="4" t="s">
        <v>6032</v>
      </c>
      <c r="K379" s="5" t="s">
        <v>6033</v>
      </c>
      <c r="L379" s="6">
        <v>2</v>
      </c>
      <c r="M379" s="5" t="s">
        <v>22</v>
      </c>
      <c r="N379" s="79">
        <v>1</v>
      </c>
      <c r="O379" s="4" t="s">
        <v>137</v>
      </c>
      <c r="P379" s="79">
        <v>3</v>
      </c>
      <c r="Q379" s="4" t="s">
        <v>175</v>
      </c>
      <c r="R379" s="79">
        <v>12</v>
      </c>
      <c r="S379" s="4" t="s">
        <v>1076</v>
      </c>
      <c r="T379" s="62" t="str">
        <f t="shared" si="5"/>
        <v>12. Producción y consumo responsables</v>
      </c>
      <c r="U379" s="79" t="s">
        <v>528</v>
      </c>
      <c r="V379" s="4" t="s">
        <v>578</v>
      </c>
      <c r="W379" s="79" t="s">
        <v>349</v>
      </c>
      <c r="X379" s="4" t="s">
        <v>1077</v>
      </c>
      <c r="Y379" s="79" t="s">
        <v>497</v>
      </c>
      <c r="Z379" s="4" t="s">
        <v>1078</v>
      </c>
      <c r="AA379" s="51" t="s">
        <v>16488</v>
      </c>
      <c r="AB379" s="3" t="s">
        <v>1079</v>
      </c>
      <c r="AC379" s="4" t="s">
        <v>1080</v>
      </c>
      <c r="AD379" s="4" t="s">
        <v>6034</v>
      </c>
      <c r="AE379" s="4" t="s">
        <v>6035</v>
      </c>
      <c r="AF379" s="4" t="s">
        <v>6036</v>
      </c>
      <c r="AG379" s="4" t="s">
        <v>5991</v>
      </c>
      <c r="AH379" s="8">
        <v>0.05</v>
      </c>
      <c r="AI379" s="4" t="s">
        <v>6037</v>
      </c>
      <c r="AJ379" s="4" t="s">
        <v>6038</v>
      </c>
      <c r="AK379" s="4" t="s">
        <v>59</v>
      </c>
      <c r="AL379" s="4" t="s">
        <v>5994</v>
      </c>
      <c r="AM379" s="9">
        <v>0.05</v>
      </c>
      <c r="AN379" s="9">
        <v>0.05</v>
      </c>
      <c r="AO379" s="9">
        <v>0.05</v>
      </c>
      <c r="AP379" s="9">
        <v>0.05</v>
      </c>
      <c r="AQ379" s="6">
        <v>0.1</v>
      </c>
      <c r="AR379" s="5" t="s">
        <v>6039</v>
      </c>
      <c r="AS379" s="5" t="s">
        <v>6040</v>
      </c>
      <c r="AT379" s="4" t="s">
        <v>5855</v>
      </c>
      <c r="AU379" s="4" t="s">
        <v>5856</v>
      </c>
      <c r="AV379" s="4" t="s">
        <v>229</v>
      </c>
      <c r="AW379" s="4" t="s">
        <v>229</v>
      </c>
      <c r="AX379" s="4" t="s">
        <v>229</v>
      </c>
      <c r="AY379" s="4" t="s">
        <v>229</v>
      </c>
      <c r="AZ379" s="4" t="s">
        <v>229</v>
      </c>
      <c r="BA379" s="4" t="s">
        <v>229</v>
      </c>
      <c r="BB379" s="4" t="s">
        <v>229</v>
      </c>
      <c r="BC379" s="4" t="s">
        <v>229</v>
      </c>
      <c r="BD379" s="4" t="s">
        <v>229</v>
      </c>
      <c r="BE379" s="4" t="s">
        <v>229</v>
      </c>
      <c r="BF379" s="4" t="s">
        <v>229</v>
      </c>
      <c r="BG379" s="4" t="s">
        <v>229</v>
      </c>
      <c r="BH379" s="4" t="s">
        <v>229</v>
      </c>
      <c r="BI379" s="4" t="s">
        <v>229</v>
      </c>
      <c r="BJ379" s="4" t="s">
        <v>229</v>
      </c>
      <c r="BK379" s="4" t="s">
        <v>229</v>
      </c>
      <c r="BL379" s="4" t="s">
        <v>229</v>
      </c>
      <c r="BM379" s="4" t="s">
        <v>229</v>
      </c>
      <c r="BN379" s="4" t="s">
        <v>229</v>
      </c>
      <c r="BO379" s="4" t="s">
        <v>229</v>
      </c>
      <c r="BP379" s="4" t="s">
        <v>229</v>
      </c>
      <c r="BQ379" s="4" t="s">
        <v>229</v>
      </c>
      <c r="BR379" s="4" t="s">
        <v>229</v>
      </c>
      <c r="BS379" s="4" t="s">
        <v>229</v>
      </c>
      <c r="BT379" s="4" t="s">
        <v>229</v>
      </c>
      <c r="BU379" s="4" t="s">
        <v>229</v>
      </c>
      <c r="BV379" s="4" t="s">
        <v>229</v>
      </c>
      <c r="BY379" s="63">
        <v>3500000</v>
      </c>
    </row>
    <row r="380" spans="1:77" ht="15.75" hidden="1">
      <c r="A380" s="48" t="s">
        <v>15821</v>
      </c>
      <c r="B380" s="3" t="s">
        <v>5787</v>
      </c>
      <c r="C380" s="4" t="s">
        <v>5788</v>
      </c>
      <c r="D380" s="4" t="s">
        <v>5789</v>
      </c>
      <c r="E380" s="4" t="s">
        <v>5910</v>
      </c>
      <c r="F380" s="4" t="s">
        <v>5791</v>
      </c>
      <c r="G380" s="4" t="s">
        <v>5792</v>
      </c>
      <c r="H380" s="3" t="s">
        <v>6041</v>
      </c>
      <c r="I380" s="4" t="s">
        <v>6042</v>
      </c>
      <c r="J380" s="4" t="s">
        <v>6043</v>
      </c>
      <c r="K380" s="5" t="s">
        <v>6044</v>
      </c>
      <c r="L380" s="6">
        <v>2</v>
      </c>
      <c r="M380" s="5" t="s">
        <v>22</v>
      </c>
      <c r="N380" s="79">
        <v>1</v>
      </c>
      <c r="O380" s="5" t="s">
        <v>137</v>
      </c>
      <c r="P380" s="79">
        <v>3</v>
      </c>
      <c r="Q380" s="5" t="s">
        <v>175</v>
      </c>
      <c r="R380" s="79">
        <v>12</v>
      </c>
      <c r="S380" s="4" t="s">
        <v>1076</v>
      </c>
      <c r="T380" s="62" t="str">
        <f t="shared" si="5"/>
        <v>12. Producción y consumo responsables</v>
      </c>
      <c r="U380" s="79" t="s">
        <v>528</v>
      </c>
      <c r="V380" s="4" t="s">
        <v>578</v>
      </c>
      <c r="W380" s="79" t="s">
        <v>349</v>
      </c>
      <c r="X380" s="4" t="s">
        <v>1077</v>
      </c>
      <c r="Y380" s="79" t="s">
        <v>497</v>
      </c>
      <c r="Z380" s="4" t="s">
        <v>1078</v>
      </c>
      <c r="AA380" s="51" t="s">
        <v>16488</v>
      </c>
      <c r="AB380" s="3" t="s">
        <v>1079</v>
      </c>
      <c r="AC380" s="4" t="s">
        <v>1080</v>
      </c>
      <c r="AD380" s="4" t="s">
        <v>6045</v>
      </c>
      <c r="AE380" s="4" t="s">
        <v>6046</v>
      </c>
      <c r="AF380" s="4" t="s">
        <v>6047</v>
      </c>
      <c r="AG380" s="4" t="s">
        <v>5991</v>
      </c>
      <c r="AH380" s="8">
        <v>0.2</v>
      </c>
      <c r="AI380" s="4" t="s">
        <v>6048</v>
      </c>
      <c r="AJ380" s="4" t="s">
        <v>6049</v>
      </c>
      <c r="AK380" s="4" t="s">
        <v>59</v>
      </c>
      <c r="AL380" s="4" t="s">
        <v>5994</v>
      </c>
      <c r="AM380" s="9">
        <v>0.05</v>
      </c>
      <c r="AN380" s="9">
        <v>0.1</v>
      </c>
      <c r="AO380" s="9">
        <v>0.15</v>
      </c>
      <c r="AP380" s="9">
        <v>0.2</v>
      </c>
      <c r="AQ380" s="6">
        <v>0.25</v>
      </c>
      <c r="AR380" s="5" t="s">
        <v>6050</v>
      </c>
      <c r="AS380" s="5" t="s">
        <v>6051</v>
      </c>
      <c r="AT380" s="4" t="s">
        <v>5855</v>
      </c>
      <c r="AU380" s="4" t="s">
        <v>5856</v>
      </c>
      <c r="AV380" s="4" t="s">
        <v>229</v>
      </c>
      <c r="AW380" s="4" t="s">
        <v>229</v>
      </c>
      <c r="AX380" s="4" t="s">
        <v>229</v>
      </c>
      <c r="AY380" s="4" t="s">
        <v>229</v>
      </c>
      <c r="AZ380" s="4" t="s">
        <v>229</v>
      </c>
      <c r="BA380" s="4" t="s">
        <v>229</v>
      </c>
      <c r="BB380" s="4" t="s">
        <v>229</v>
      </c>
      <c r="BC380" s="4" t="s">
        <v>229</v>
      </c>
      <c r="BD380" s="4" t="s">
        <v>229</v>
      </c>
      <c r="BE380" s="4" t="s">
        <v>229</v>
      </c>
      <c r="BF380" s="4" t="s">
        <v>229</v>
      </c>
      <c r="BG380" s="4" t="s">
        <v>229</v>
      </c>
      <c r="BH380" s="4" t="s">
        <v>229</v>
      </c>
      <c r="BI380" s="4" t="s">
        <v>229</v>
      </c>
      <c r="BJ380" s="4" t="s">
        <v>229</v>
      </c>
      <c r="BK380" s="4" t="s">
        <v>229</v>
      </c>
      <c r="BL380" s="4" t="s">
        <v>229</v>
      </c>
      <c r="BM380" s="4" t="s">
        <v>229</v>
      </c>
      <c r="BN380" s="4" t="s">
        <v>229</v>
      </c>
      <c r="BO380" s="4" t="s">
        <v>229</v>
      </c>
      <c r="BP380" s="4" t="s">
        <v>229</v>
      </c>
      <c r="BQ380" s="4" t="s">
        <v>229</v>
      </c>
      <c r="BR380" s="4" t="s">
        <v>229</v>
      </c>
      <c r="BS380" s="4" t="s">
        <v>229</v>
      </c>
      <c r="BT380" s="4" t="s">
        <v>229</v>
      </c>
      <c r="BU380" s="4" t="s">
        <v>229</v>
      </c>
      <c r="BV380" s="4" t="s">
        <v>229</v>
      </c>
      <c r="BY380" s="63">
        <v>578026006</v>
      </c>
    </row>
    <row r="381" spans="1:77" ht="15.75" hidden="1">
      <c r="A381" s="48" t="s">
        <v>15804</v>
      </c>
      <c r="B381" s="3" t="s">
        <v>5787</v>
      </c>
      <c r="C381" s="4" t="s">
        <v>5788</v>
      </c>
      <c r="D381" s="4" t="s">
        <v>5789</v>
      </c>
      <c r="E381" s="4" t="s">
        <v>5790</v>
      </c>
      <c r="F381" s="4" t="s">
        <v>5791</v>
      </c>
      <c r="G381" s="4" t="s">
        <v>5792</v>
      </c>
      <c r="H381" s="3" t="s">
        <v>946</v>
      </c>
      <c r="I381" s="4" t="s">
        <v>947</v>
      </c>
      <c r="J381" s="4" t="s">
        <v>5814</v>
      </c>
      <c r="K381" s="5" t="s">
        <v>5815</v>
      </c>
      <c r="L381" s="6">
        <v>2</v>
      </c>
      <c r="M381" s="5" t="s">
        <v>22</v>
      </c>
      <c r="N381" s="79">
        <v>3</v>
      </c>
      <c r="O381" s="5" t="s">
        <v>138</v>
      </c>
      <c r="P381" s="79">
        <v>3</v>
      </c>
      <c r="Q381" s="5" t="s">
        <v>185</v>
      </c>
      <c r="R381" s="79">
        <v>11</v>
      </c>
      <c r="S381" s="4" t="s">
        <v>631</v>
      </c>
      <c r="T381" s="62" t="str">
        <f t="shared" si="5"/>
        <v>11. Ciudades y comunidades sostenibles</v>
      </c>
      <c r="U381" s="79" t="s">
        <v>349</v>
      </c>
      <c r="V381" s="4" t="s">
        <v>350</v>
      </c>
      <c r="W381" s="79" t="s">
        <v>497</v>
      </c>
      <c r="X381" s="4" t="s">
        <v>928</v>
      </c>
      <c r="Y381" s="79" t="s">
        <v>497</v>
      </c>
      <c r="Z381" s="4" t="s">
        <v>950</v>
      </c>
      <c r="AA381" s="51" t="s">
        <v>16493</v>
      </c>
      <c r="AB381" s="3" t="s">
        <v>951</v>
      </c>
      <c r="AC381" s="4" t="s">
        <v>952</v>
      </c>
      <c r="AD381" s="4" t="s">
        <v>5816</v>
      </c>
      <c r="AE381" s="4" t="s">
        <v>5796</v>
      </c>
      <c r="AF381" s="4" t="s">
        <v>5817</v>
      </c>
      <c r="AG381" s="4" t="s">
        <v>5818</v>
      </c>
      <c r="AH381" s="8">
        <v>0.1</v>
      </c>
      <c r="AI381" s="4" t="s">
        <v>5819</v>
      </c>
      <c r="AJ381" s="4" t="s">
        <v>5820</v>
      </c>
      <c r="AK381" s="4" t="s">
        <v>59</v>
      </c>
      <c r="AL381" s="4" t="s">
        <v>5821</v>
      </c>
      <c r="AM381" s="9">
        <v>0.02</v>
      </c>
      <c r="AN381" s="9">
        <v>0.04</v>
      </c>
      <c r="AO381" s="9">
        <v>7.0000000000000007E-2</v>
      </c>
      <c r="AP381" s="9">
        <v>0.1</v>
      </c>
      <c r="AQ381" s="6">
        <v>0.2</v>
      </c>
      <c r="AR381" s="5" t="s">
        <v>5822</v>
      </c>
      <c r="AS381" s="5" t="s">
        <v>5823</v>
      </c>
      <c r="AT381" s="4" t="s">
        <v>5824</v>
      </c>
      <c r="AU381" s="4" t="s">
        <v>3032</v>
      </c>
      <c r="AV381" s="4" t="s">
        <v>5825</v>
      </c>
      <c r="AW381" s="4" t="s">
        <v>5824</v>
      </c>
      <c r="AX381" s="4" t="s">
        <v>3032</v>
      </c>
      <c r="AY381" s="4" t="s">
        <v>5826</v>
      </c>
      <c r="AZ381" s="4" t="s">
        <v>5824</v>
      </c>
      <c r="BA381" s="4" t="s">
        <v>3032</v>
      </c>
      <c r="BB381" s="4" t="s">
        <v>229</v>
      </c>
      <c r="BC381" s="4" t="s">
        <v>229</v>
      </c>
      <c r="BD381" s="4" t="s">
        <v>229</v>
      </c>
      <c r="BE381" s="4" t="s">
        <v>229</v>
      </c>
      <c r="BF381" s="4" t="s">
        <v>229</v>
      </c>
      <c r="BG381" s="4" t="s">
        <v>229</v>
      </c>
      <c r="BH381" s="4" t="s">
        <v>229</v>
      </c>
      <c r="BI381" s="4" t="s">
        <v>229</v>
      </c>
      <c r="BJ381" s="4" t="s">
        <v>229</v>
      </c>
      <c r="BK381" s="4" t="s">
        <v>229</v>
      </c>
      <c r="BL381" s="4" t="s">
        <v>229</v>
      </c>
      <c r="BM381" s="4" t="s">
        <v>229</v>
      </c>
      <c r="BN381" s="4" t="s">
        <v>229</v>
      </c>
      <c r="BO381" s="4" t="s">
        <v>229</v>
      </c>
      <c r="BP381" s="4" t="s">
        <v>229</v>
      </c>
      <c r="BQ381" s="4" t="s">
        <v>229</v>
      </c>
      <c r="BR381" s="4" t="s">
        <v>229</v>
      </c>
      <c r="BS381" s="4" t="s">
        <v>229</v>
      </c>
      <c r="BT381" s="4" t="s">
        <v>229</v>
      </c>
      <c r="BU381" s="4" t="s">
        <v>229</v>
      </c>
      <c r="BV381" s="4" t="s">
        <v>229</v>
      </c>
      <c r="BY381" s="63">
        <v>450000</v>
      </c>
    </row>
    <row r="382" spans="1:77" ht="15.75" hidden="1">
      <c r="A382" s="48" t="s">
        <v>15822</v>
      </c>
      <c r="B382" s="3" t="s">
        <v>5787</v>
      </c>
      <c r="C382" s="4" t="s">
        <v>5788</v>
      </c>
      <c r="D382" s="4" t="s">
        <v>5789</v>
      </c>
      <c r="E382" s="4" t="s">
        <v>5910</v>
      </c>
      <c r="F382" s="4" t="s">
        <v>5791</v>
      </c>
      <c r="G382" s="4" t="s">
        <v>5792</v>
      </c>
      <c r="H382" s="3" t="s">
        <v>1243</v>
      </c>
      <c r="I382" s="4" t="s">
        <v>1244</v>
      </c>
      <c r="J382" s="4" t="s">
        <v>6052</v>
      </c>
      <c r="K382" s="5" t="s">
        <v>6053</v>
      </c>
      <c r="L382" s="6">
        <v>1</v>
      </c>
      <c r="M382" s="5" t="s">
        <v>125</v>
      </c>
      <c r="N382" s="79">
        <v>6</v>
      </c>
      <c r="O382" s="4" t="s">
        <v>135</v>
      </c>
      <c r="P382" s="79">
        <v>0</v>
      </c>
      <c r="Q382" s="4" t="s">
        <v>135</v>
      </c>
      <c r="R382" s="79">
        <v>10</v>
      </c>
      <c r="S382" s="4" t="s">
        <v>286</v>
      </c>
      <c r="T382" s="62" t="str">
        <f t="shared" si="5"/>
        <v xml:space="preserve">10. Reducción de las desigualdades </v>
      </c>
      <c r="U382" s="79" t="s">
        <v>349</v>
      </c>
      <c r="V382" s="4" t="s">
        <v>350</v>
      </c>
      <c r="W382" s="79" t="s">
        <v>351</v>
      </c>
      <c r="X382" s="4" t="s">
        <v>352</v>
      </c>
      <c r="Y382" s="79" t="s">
        <v>353</v>
      </c>
      <c r="Z382" s="4" t="s">
        <v>354</v>
      </c>
      <c r="AA382" s="51" t="s">
        <v>1351</v>
      </c>
      <c r="AB382" s="3" t="s">
        <v>1247</v>
      </c>
      <c r="AC382" s="4" t="s">
        <v>1248</v>
      </c>
      <c r="AD382" s="4" t="s">
        <v>6054</v>
      </c>
      <c r="AE382" s="4" t="s">
        <v>6055</v>
      </c>
      <c r="AF382" s="4" t="s">
        <v>6056</v>
      </c>
      <c r="AG382" s="4" t="s">
        <v>5991</v>
      </c>
      <c r="AH382" s="8">
        <v>0.01</v>
      </c>
      <c r="AI382" s="4" t="s">
        <v>6057</v>
      </c>
      <c r="AJ382" s="4" t="s">
        <v>6058</v>
      </c>
      <c r="AK382" s="4" t="s">
        <v>59</v>
      </c>
      <c r="AL382" s="4" t="s">
        <v>5994</v>
      </c>
      <c r="AM382" s="9">
        <v>0.01</v>
      </c>
      <c r="AN382" s="9">
        <v>0.01</v>
      </c>
      <c r="AO382" s="9">
        <v>0.01</v>
      </c>
      <c r="AP382" s="9">
        <v>0.01</v>
      </c>
      <c r="AQ382" s="6">
        <v>0.02</v>
      </c>
      <c r="AR382" s="5" t="s">
        <v>6059</v>
      </c>
      <c r="AS382" s="5" t="s">
        <v>6060</v>
      </c>
      <c r="AT382" s="4" t="s">
        <v>5838</v>
      </c>
      <c r="AU382" s="4" t="s">
        <v>2007</v>
      </c>
      <c r="AV382" s="4" t="s">
        <v>229</v>
      </c>
      <c r="AW382" s="4" t="s">
        <v>229</v>
      </c>
      <c r="AX382" s="4" t="s">
        <v>229</v>
      </c>
      <c r="AY382" s="4" t="s">
        <v>229</v>
      </c>
      <c r="AZ382" s="4" t="s">
        <v>229</v>
      </c>
      <c r="BA382" s="4" t="s">
        <v>229</v>
      </c>
      <c r="BB382" s="4" t="s">
        <v>229</v>
      </c>
      <c r="BC382" s="4" t="s">
        <v>229</v>
      </c>
      <c r="BD382" s="4" t="s">
        <v>229</v>
      </c>
      <c r="BE382" s="4" t="s">
        <v>229</v>
      </c>
      <c r="BF382" s="4" t="s">
        <v>229</v>
      </c>
      <c r="BG382" s="4" t="s">
        <v>229</v>
      </c>
      <c r="BH382" s="4" t="s">
        <v>229</v>
      </c>
      <c r="BI382" s="4" t="s">
        <v>229</v>
      </c>
      <c r="BJ382" s="4" t="s">
        <v>229</v>
      </c>
      <c r="BK382" s="4" t="s">
        <v>229</v>
      </c>
      <c r="BL382" s="4" t="s">
        <v>229</v>
      </c>
      <c r="BM382" s="4" t="s">
        <v>229</v>
      </c>
      <c r="BN382" s="4" t="s">
        <v>229</v>
      </c>
      <c r="BO382" s="4" t="s">
        <v>229</v>
      </c>
      <c r="BP382" s="4" t="s">
        <v>229</v>
      </c>
      <c r="BQ382" s="4" t="s">
        <v>229</v>
      </c>
      <c r="BR382" s="4" t="s">
        <v>229</v>
      </c>
      <c r="BS382" s="4" t="s">
        <v>229</v>
      </c>
      <c r="BT382" s="4" t="s">
        <v>229</v>
      </c>
      <c r="BU382" s="4" t="s">
        <v>229</v>
      </c>
      <c r="BV382" s="4" t="s">
        <v>229</v>
      </c>
      <c r="BY382" s="63">
        <v>10000000</v>
      </c>
    </row>
    <row r="383" spans="1:77" ht="15.75" hidden="1">
      <c r="A383" s="48" t="s">
        <v>15805</v>
      </c>
      <c r="B383" s="3" t="s">
        <v>5787</v>
      </c>
      <c r="C383" s="4" t="s">
        <v>5788</v>
      </c>
      <c r="D383" s="4" t="s">
        <v>5789</v>
      </c>
      <c r="E383" s="4" t="s">
        <v>5790</v>
      </c>
      <c r="F383" s="4" t="s">
        <v>5791</v>
      </c>
      <c r="G383" s="4" t="s">
        <v>5792</v>
      </c>
      <c r="H383" s="3" t="s">
        <v>968</v>
      </c>
      <c r="I383" s="4" t="s">
        <v>969</v>
      </c>
      <c r="J383" s="4" t="s">
        <v>5827</v>
      </c>
      <c r="K383" s="5" t="s">
        <v>5828</v>
      </c>
      <c r="L383" s="6">
        <v>1</v>
      </c>
      <c r="M383" s="5" t="s">
        <v>125</v>
      </c>
      <c r="N383" s="79">
        <v>2</v>
      </c>
      <c r="O383" s="4" t="s">
        <v>131</v>
      </c>
      <c r="P383" s="79">
        <v>4</v>
      </c>
      <c r="Q383" s="4" t="s">
        <v>164</v>
      </c>
      <c r="R383" s="79">
        <v>3</v>
      </c>
      <c r="S383" s="4" t="s">
        <v>972</v>
      </c>
      <c r="T383" s="62" t="str">
        <f t="shared" si="5"/>
        <v xml:space="preserve">3. Salud y bienestar </v>
      </c>
      <c r="U383" s="79" t="s">
        <v>349</v>
      </c>
      <c r="V383" s="4" t="s">
        <v>350</v>
      </c>
      <c r="W383" s="79" t="s">
        <v>528</v>
      </c>
      <c r="X383" s="4" t="s">
        <v>973</v>
      </c>
      <c r="Y383" s="79" t="s">
        <v>498</v>
      </c>
      <c r="Z383" s="4" t="s">
        <v>974</v>
      </c>
      <c r="AA383" s="51" t="s">
        <v>16494</v>
      </c>
      <c r="AB383" s="3" t="s">
        <v>975</v>
      </c>
      <c r="AC383" s="4" t="s">
        <v>976</v>
      </c>
      <c r="AD383" s="4" t="s">
        <v>5829</v>
      </c>
      <c r="AE383" s="4" t="s">
        <v>5830</v>
      </c>
      <c r="AF383" s="4" t="s">
        <v>5831</v>
      </c>
      <c r="AG383" s="4" t="s">
        <v>5832</v>
      </c>
      <c r="AH383" s="8">
        <v>0.1</v>
      </c>
      <c r="AI383" s="4" t="s">
        <v>5833</v>
      </c>
      <c r="AJ383" s="4" t="s">
        <v>5834</v>
      </c>
      <c r="AK383" s="4" t="s">
        <v>59</v>
      </c>
      <c r="AL383" s="4" t="s">
        <v>5835</v>
      </c>
      <c r="AM383" s="9">
        <v>0.02</v>
      </c>
      <c r="AN383" s="9">
        <v>0.04</v>
      </c>
      <c r="AO383" s="9">
        <v>7.0000000000000007E-2</v>
      </c>
      <c r="AP383" s="9">
        <v>0.1</v>
      </c>
      <c r="AQ383" s="6">
        <v>0.2</v>
      </c>
      <c r="AR383" s="5" t="s">
        <v>5836</v>
      </c>
      <c r="AS383" s="5" t="s">
        <v>5837</v>
      </c>
      <c r="AT383" s="4" t="s">
        <v>5838</v>
      </c>
      <c r="AU383" s="4" t="s">
        <v>2007</v>
      </c>
      <c r="AV383" s="4" t="s">
        <v>5839</v>
      </c>
      <c r="AW383" s="4" t="s">
        <v>5838</v>
      </c>
      <c r="AX383" s="4" t="s">
        <v>2007</v>
      </c>
      <c r="AY383" s="4" t="s">
        <v>5840</v>
      </c>
      <c r="AZ383" s="4" t="s">
        <v>5838</v>
      </c>
      <c r="BA383" s="4" t="s">
        <v>2007</v>
      </c>
      <c r="BB383" s="4" t="s">
        <v>5841</v>
      </c>
      <c r="BC383" s="4" t="s">
        <v>5838</v>
      </c>
      <c r="BD383" s="4" t="s">
        <v>2007</v>
      </c>
      <c r="BE383" s="4" t="s">
        <v>5842</v>
      </c>
      <c r="BF383" s="4" t="s">
        <v>5838</v>
      </c>
      <c r="BG383" s="4" t="s">
        <v>2007</v>
      </c>
      <c r="BH383" s="4" t="s">
        <v>229</v>
      </c>
      <c r="BI383" s="4" t="s">
        <v>229</v>
      </c>
      <c r="BJ383" s="4" t="s">
        <v>229</v>
      </c>
      <c r="BK383" s="4" t="s">
        <v>229</v>
      </c>
      <c r="BL383" s="4" t="s">
        <v>229</v>
      </c>
      <c r="BM383" s="4" t="s">
        <v>229</v>
      </c>
      <c r="BN383" s="4" t="s">
        <v>229</v>
      </c>
      <c r="BO383" s="4" t="s">
        <v>229</v>
      </c>
      <c r="BP383" s="4" t="s">
        <v>229</v>
      </c>
      <c r="BQ383" s="4" t="s">
        <v>229</v>
      </c>
      <c r="BR383" s="4" t="s">
        <v>229</v>
      </c>
      <c r="BS383" s="4" t="s">
        <v>229</v>
      </c>
      <c r="BT383" s="4" t="s">
        <v>229</v>
      </c>
      <c r="BU383" s="4" t="s">
        <v>229</v>
      </c>
      <c r="BV383" s="4" t="s">
        <v>229</v>
      </c>
      <c r="BY383" s="63">
        <v>6000000</v>
      </c>
    </row>
    <row r="384" spans="1:77" ht="15.75" hidden="1">
      <c r="A384" s="48" t="s">
        <v>15806</v>
      </c>
      <c r="B384" s="3" t="s">
        <v>5787</v>
      </c>
      <c r="C384" s="4" t="s">
        <v>5788</v>
      </c>
      <c r="D384" s="4" t="s">
        <v>5789</v>
      </c>
      <c r="E384" s="4" t="s">
        <v>5790</v>
      </c>
      <c r="F384" s="4" t="s">
        <v>5791</v>
      </c>
      <c r="G384" s="4" t="s">
        <v>5792</v>
      </c>
      <c r="H384" s="3" t="s">
        <v>1474</v>
      </c>
      <c r="I384" s="4" t="s">
        <v>1475</v>
      </c>
      <c r="J384" s="4" t="s">
        <v>5843</v>
      </c>
      <c r="K384" s="5" t="s">
        <v>5844</v>
      </c>
      <c r="L384" s="6">
        <v>2</v>
      </c>
      <c r="M384" s="5" t="s">
        <v>22</v>
      </c>
      <c r="N384" s="79">
        <v>2</v>
      </c>
      <c r="O384" s="5" t="s">
        <v>25</v>
      </c>
      <c r="P384" s="79">
        <v>2</v>
      </c>
      <c r="Q384" s="5" t="s">
        <v>180</v>
      </c>
      <c r="R384" s="79">
        <v>15</v>
      </c>
      <c r="S384" s="4" t="s">
        <v>927</v>
      </c>
      <c r="T384" s="62" t="str">
        <f t="shared" si="5"/>
        <v>15. Vida de ecosistemas terrestres</v>
      </c>
      <c r="U384" s="79" t="s">
        <v>349</v>
      </c>
      <c r="V384" s="4" t="s">
        <v>350</v>
      </c>
      <c r="W384" s="79" t="s">
        <v>349</v>
      </c>
      <c r="X384" s="4" t="s">
        <v>783</v>
      </c>
      <c r="Y384" s="79" t="s">
        <v>497</v>
      </c>
      <c r="Z384" s="4" t="s">
        <v>784</v>
      </c>
      <c r="AA384" s="51" t="s">
        <v>16485</v>
      </c>
      <c r="AB384" s="3" t="s">
        <v>1448</v>
      </c>
      <c r="AC384" s="4" t="s">
        <v>1449</v>
      </c>
      <c r="AD384" s="4" t="s">
        <v>5845</v>
      </c>
      <c r="AE384" s="4" t="s">
        <v>5846</v>
      </c>
      <c r="AF384" s="4" t="s">
        <v>5847</v>
      </c>
      <c r="AG384" s="4" t="s">
        <v>5848</v>
      </c>
      <c r="AH384" s="8">
        <v>0.1</v>
      </c>
      <c r="AI384" s="4" t="s">
        <v>5849</v>
      </c>
      <c r="AJ384" s="4" t="s">
        <v>5850</v>
      </c>
      <c r="AK384" s="4" t="s">
        <v>59</v>
      </c>
      <c r="AL384" s="4" t="s">
        <v>5851</v>
      </c>
      <c r="AM384" s="9">
        <v>0.02</v>
      </c>
      <c r="AN384" s="9">
        <v>0.04</v>
      </c>
      <c r="AO384" s="9">
        <v>7.0000000000000007E-2</v>
      </c>
      <c r="AP384" s="9">
        <v>0.1</v>
      </c>
      <c r="AQ384" s="6">
        <v>0.2</v>
      </c>
      <c r="AR384" s="5" t="s">
        <v>5852</v>
      </c>
      <c r="AS384" s="5" t="s">
        <v>5853</v>
      </c>
      <c r="AT384" s="4" t="s">
        <v>5824</v>
      </c>
      <c r="AU384" s="4" t="s">
        <v>3032</v>
      </c>
      <c r="AV384" s="4" t="s">
        <v>5854</v>
      </c>
      <c r="AW384" s="4" t="s">
        <v>5855</v>
      </c>
      <c r="AX384" s="4" t="s">
        <v>5856</v>
      </c>
      <c r="AY384" s="4" t="s">
        <v>5857</v>
      </c>
      <c r="AZ384" s="4" t="s">
        <v>5855</v>
      </c>
      <c r="BA384" s="4" t="s">
        <v>5856</v>
      </c>
      <c r="BB384" s="4" t="s">
        <v>5858</v>
      </c>
      <c r="BC384" s="4" t="s">
        <v>5855</v>
      </c>
      <c r="BD384" s="4" t="s">
        <v>5856</v>
      </c>
      <c r="BE384" s="4" t="s">
        <v>5859</v>
      </c>
      <c r="BF384" s="4" t="s">
        <v>5855</v>
      </c>
      <c r="BG384" s="4" t="s">
        <v>5856</v>
      </c>
      <c r="BH384" s="4" t="s">
        <v>5860</v>
      </c>
      <c r="BI384" s="4" t="s">
        <v>5855</v>
      </c>
      <c r="BJ384" s="4" t="s">
        <v>5856</v>
      </c>
      <c r="BK384" s="4" t="s">
        <v>229</v>
      </c>
      <c r="BL384" s="4" t="s">
        <v>229</v>
      </c>
      <c r="BM384" s="4" t="s">
        <v>229</v>
      </c>
      <c r="BN384" s="4" t="s">
        <v>229</v>
      </c>
      <c r="BO384" s="4" t="s">
        <v>229</v>
      </c>
      <c r="BP384" s="4" t="s">
        <v>229</v>
      </c>
      <c r="BQ384" s="4" t="s">
        <v>229</v>
      </c>
      <c r="BR384" s="4" t="s">
        <v>229</v>
      </c>
      <c r="BS384" s="4" t="s">
        <v>229</v>
      </c>
      <c r="BT384" s="4" t="s">
        <v>229</v>
      </c>
      <c r="BU384" s="4" t="s">
        <v>229</v>
      </c>
      <c r="BV384" s="4" t="s">
        <v>229</v>
      </c>
      <c r="BY384" s="63">
        <v>468000</v>
      </c>
    </row>
    <row r="385" spans="1:200" ht="15.75" hidden="1">
      <c r="A385" s="48" t="s">
        <v>15807</v>
      </c>
      <c r="B385" s="3" t="s">
        <v>5787</v>
      </c>
      <c r="C385" s="4" t="s">
        <v>5788</v>
      </c>
      <c r="D385" s="4" t="s">
        <v>5789</v>
      </c>
      <c r="E385" s="4" t="s">
        <v>5790</v>
      </c>
      <c r="F385" s="4" t="s">
        <v>5791</v>
      </c>
      <c r="G385" s="4" t="s">
        <v>5792</v>
      </c>
      <c r="H385" s="3" t="s">
        <v>5637</v>
      </c>
      <c r="I385" s="4" t="s">
        <v>5638</v>
      </c>
      <c r="J385" s="4" t="s">
        <v>5861</v>
      </c>
      <c r="K385" s="5" t="s">
        <v>5862</v>
      </c>
      <c r="L385" s="6">
        <v>2</v>
      </c>
      <c r="M385" s="5" t="s">
        <v>22</v>
      </c>
      <c r="N385" s="79">
        <v>3</v>
      </c>
      <c r="O385" s="4" t="s">
        <v>138</v>
      </c>
      <c r="P385" s="79">
        <v>2</v>
      </c>
      <c r="Q385" s="4" t="s">
        <v>184</v>
      </c>
      <c r="R385" s="79">
        <v>6</v>
      </c>
      <c r="S385" s="4" t="s">
        <v>1300</v>
      </c>
      <c r="T385" s="62" t="str">
        <f t="shared" si="5"/>
        <v xml:space="preserve">6. Agua limpia y saneamiento </v>
      </c>
      <c r="U385" s="79" t="s">
        <v>349</v>
      </c>
      <c r="V385" s="4" t="s">
        <v>350</v>
      </c>
      <c r="W385" s="79" t="s">
        <v>349</v>
      </c>
      <c r="X385" s="4" t="s">
        <v>783</v>
      </c>
      <c r="Y385" s="79" t="s">
        <v>528</v>
      </c>
      <c r="Z385" s="4" t="s">
        <v>1301</v>
      </c>
      <c r="AA385" s="51" t="s">
        <v>16489</v>
      </c>
      <c r="AB385" s="3" t="s">
        <v>5641</v>
      </c>
      <c r="AC385" s="4" t="s">
        <v>5642</v>
      </c>
      <c r="AD385" s="4" t="s">
        <v>5863</v>
      </c>
      <c r="AE385" s="4" t="s">
        <v>5864</v>
      </c>
      <c r="AF385" s="4" t="s">
        <v>5865</v>
      </c>
      <c r="AG385" s="4" t="s">
        <v>5866</v>
      </c>
      <c r="AH385" s="8">
        <v>0.1</v>
      </c>
      <c r="AI385" s="4" t="s">
        <v>5867</v>
      </c>
      <c r="AJ385" s="4" t="s">
        <v>5868</v>
      </c>
      <c r="AK385" s="4" t="s">
        <v>59</v>
      </c>
      <c r="AL385" s="4" t="s">
        <v>5851</v>
      </c>
      <c r="AM385" s="9">
        <v>0.02</v>
      </c>
      <c r="AN385" s="9">
        <v>0.04</v>
      </c>
      <c r="AO385" s="9">
        <v>7.0000000000000007E-2</v>
      </c>
      <c r="AP385" s="9">
        <v>0.1</v>
      </c>
      <c r="AQ385" s="6">
        <v>0.2</v>
      </c>
      <c r="AR385" s="5" t="s">
        <v>5869</v>
      </c>
      <c r="AS385" s="5" t="s">
        <v>5870</v>
      </c>
      <c r="AT385" s="4" t="s">
        <v>5824</v>
      </c>
      <c r="AU385" s="4" t="s">
        <v>3032</v>
      </c>
      <c r="AV385" s="4" t="s">
        <v>5871</v>
      </c>
      <c r="AW385" s="4" t="s">
        <v>5824</v>
      </c>
      <c r="AX385" s="4" t="s">
        <v>3032</v>
      </c>
      <c r="AY385" s="4" t="s">
        <v>5872</v>
      </c>
      <c r="AZ385" s="4" t="s">
        <v>5824</v>
      </c>
      <c r="BA385" s="4" t="s">
        <v>3032</v>
      </c>
      <c r="BB385" s="4" t="s">
        <v>229</v>
      </c>
      <c r="BC385" s="4" t="s">
        <v>229</v>
      </c>
      <c r="BD385" s="4" t="s">
        <v>229</v>
      </c>
      <c r="BE385" s="4" t="s">
        <v>229</v>
      </c>
      <c r="BF385" s="4" t="s">
        <v>229</v>
      </c>
      <c r="BG385" s="4" t="s">
        <v>229</v>
      </c>
      <c r="BH385" s="4" t="s">
        <v>229</v>
      </c>
      <c r="BI385" s="4" t="s">
        <v>229</v>
      </c>
      <c r="BJ385" s="4" t="s">
        <v>229</v>
      </c>
      <c r="BK385" s="4" t="s">
        <v>229</v>
      </c>
      <c r="BL385" s="4" t="s">
        <v>229</v>
      </c>
      <c r="BM385" s="4" t="s">
        <v>229</v>
      </c>
      <c r="BN385" s="4" t="s">
        <v>229</v>
      </c>
      <c r="BO385" s="4" t="s">
        <v>229</v>
      </c>
      <c r="BP385" s="4" t="s">
        <v>229</v>
      </c>
      <c r="BQ385" s="4" t="s">
        <v>229</v>
      </c>
      <c r="BR385" s="4" t="s">
        <v>229</v>
      </c>
      <c r="BS385" s="4" t="s">
        <v>229</v>
      </c>
      <c r="BT385" s="4" t="s">
        <v>229</v>
      </c>
      <c r="BU385" s="4" t="s">
        <v>229</v>
      </c>
      <c r="BV385" s="4" t="s">
        <v>229</v>
      </c>
      <c r="BY385" s="63">
        <v>1000000</v>
      </c>
    </row>
    <row r="386" spans="1:200" ht="15.75" hidden="1">
      <c r="A386" s="48" t="s">
        <v>15808</v>
      </c>
      <c r="B386" s="3" t="s">
        <v>5787</v>
      </c>
      <c r="C386" s="4" t="s">
        <v>5788</v>
      </c>
      <c r="D386" s="4" t="s">
        <v>5873</v>
      </c>
      <c r="E386" s="4" t="s">
        <v>5874</v>
      </c>
      <c r="F386" s="4" t="s">
        <v>5791</v>
      </c>
      <c r="G386" s="4" t="s">
        <v>5792</v>
      </c>
      <c r="H386" s="3" t="s">
        <v>2927</v>
      </c>
      <c r="I386" s="4" t="s">
        <v>2928</v>
      </c>
      <c r="J386" s="4" t="s">
        <v>5875</v>
      </c>
      <c r="K386" s="5" t="s">
        <v>5876</v>
      </c>
      <c r="L386" s="6">
        <v>6</v>
      </c>
      <c r="M386" s="5" t="s">
        <v>129</v>
      </c>
      <c r="N386" s="79">
        <v>4</v>
      </c>
      <c r="O386" s="5" t="s">
        <v>154</v>
      </c>
      <c r="P386" s="79">
        <v>1</v>
      </c>
      <c r="Q386" s="5" t="s">
        <v>219</v>
      </c>
      <c r="R386" s="79">
        <v>16</v>
      </c>
      <c r="S386" s="4" t="s">
        <v>31</v>
      </c>
      <c r="T386" s="62" t="str">
        <f t="shared" si="5"/>
        <v>16. Paz, justicia e instituciones sólidas</v>
      </c>
      <c r="U386" s="79" t="s">
        <v>497</v>
      </c>
      <c r="V386" s="4" t="s">
        <v>34</v>
      </c>
      <c r="W386" s="79" t="s">
        <v>528</v>
      </c>
      <c r="X386" s="4" t="s">
        <v>37</v>
      </c>
      <c r="Y386" s="79" t="s">
        <v>4738</v>
      </c>
      <c r="Z386" s="4" t="s">
        <v>40</v>
      </c>
      <c r="AA386" s="51" t="s">
        <v>16477</v>
      </c>
      <c r="AB386" s="3" t="s">
        <v>1228</v>
      </c>
      <c r="AC386" s="4" t="s">
        <v>1229</v>
      </c>
      <c r="AD386" s="4" t="s">
        <v>5877</v>
      </c>
      <c r="AE386" s="4" t="s">
        <v>5878</v>
      </c>
      <c r="AF386" s="4" t="s">
        <v>5879</v>
      </c>
      <c r="AG386" s="4" t="s">
        <v>5880</v>
      </c>
      <c r="AH386" s="3">
        <v>23780</v>
      </c>
      <c r="AI386" s="4" t="s">
        <v>5881</v>
      </c>
      <c r="AJ386" s="4" t="s">
        <v>5882</v>
      </c>
      <c r="AK386" s="4" t="s">
        <v>403</v>
      </c>
      <c r="AL386" s="4" t="s">
        <v>5883</v>
      </c>
      <c r="AM386" s="3">
        <v>4756</v>
      </c>
      <c r="AN386" s="3">
        <v>10701</v>
      </c>
      <c r="AO386" s="3">
        <v>18548</v>
      </c>
      <c r="AP386" s="3">
        <v>23780</v>
      </c>
      <c r="AQ386" s="6">
        <v>25200</v>
      </c>
      <c r="AR386" s="5" t="s">
        <v>5880</v>
      </c>
      <c r="AS386" s="5" t="s">
        <v>5884</v>
      </c>
      <c r="AT386" s="4" t="s">
        <v>5813</v>
      </c>
      <c r="AU386" s="4" t="s">
        <v>3756</v>
      </c>
      <c r="AV386" s="4" t="s">
        <v>229</v>
      </c>
      <c r="AW386" s="4" t="s">
        <v>229</v>
      </c>
      <c r="AX386" s="4" t="s">
        <v>229</v>
      </c>
      <c r="AY386" s="4" t="s">
        <v>229</v>
      </c>
      <c r="AZ386" s="4" t="s">
        <v>229</v>
      </c>
      <c r="BA386" s="4" t="s">
        <v>229</v>
      </c>
      <c r="BB386" s="4" t="s">
        <v>229</v>
      </c>
      <c r="BC386" s="4" t="s">
        <v>229</v>
      </c>
      <c r="BD386" s="4" t="s">
        <v>229</v>
      </c>
      <c r="BE386" s="4" t="s">
        <v>229</v>
      </c>
      <c r="BF386" s="4" t="s">
        <v>229</v>
      </c>
      <c r="BG386" s="4" t="s">
        <v>229</v>
      </c>
      <c r="BH386" s="4" t="s">
        <v>229</v>
      </c>
      <c r="BI386" s="4" t="s">
        <v>229</v>
      </c>
      <c r="BJ386" s="4" t="s">
        <v>229</v>
      </c>
      <c r="BK386" s="4" t="s">
        <v>229</v>
      </c>
      <c r="BL386" s="4" t="s">
        <v>229</v>
      </c>
      <c r="BM386" s="4" t="s">
        <v>229</v>
      </c>
      <c r="BN386" s="4" t="s">
        <v>229</v>
      </c>
      <c r="BO386" s="4" t="s">
        <v>229</v>
      </c>
      <c r="BP386" s="4" t="s">
        <v>229</v>
      </c>
      <c r="BQ386" s="4" t="s">
        <v>229</v>
      </c>
      <c r="BR386" s="4" t="s">
        <v>229</v>
      </c>
      <c r="BS386" s="4" t="s">
        <v>229</v>
      </c>
      <c r="BT386" s="4" t="s">
        <v>229</v>
      </c>
      <c r="BU386" s="4" t="s">
        <v>229</v>
      </c>
      <c r="BV386" s="4" t="s">
        <v>229</v>
      </c>
      <c r="BY386" s="63">
        <v>5600000</v>
      </c>
    </row>
    <row r="387" spans="1:200" ht="15.75" hidden="1">
      <c r="A387" s="48" t="s">
        <v>15809</v>
      </c>
      <c r="B387" s="3" t="s">
        <v>5787</v>
      </c>
      <c r="C387" s="4" t="s">
        <v>5788</v>
      </c>
      <c r="D387" s="4" t="s">
        <v>5873</v>
      </c>
      <c r="E387" s="4" t="s">
        <v>5874</v>
      </c>
      <c r="F387" s="4" t="s">
        <v>5791</v>
      </c>
      <c r="G387" s="4" t="s">
        <v>5792</v>
      </c>
      <c r="H387" s="3" t="s">
        <v>1035</v>
      </c>
      <c r="I387" s="4" t="s">
        <v>1036</v>
      </c>
      <c r="J387" s="4" t="s">
        <v>5885</v>
      </c>
      <c r="K387" s="5" t="s">
        <v>5886</v>
      </c>
      <c r="L387" s="6">
        <v>4</v>
      </c>
      <c r="M387" s="5" t="s">
        <v>127</v>
      </c>
      <c r="N387" s="79">
        <v>4</v>
      </c>
      <c r="O387" s="4" t="s">
        <v>145</v>
      </c>
      <c r="P387" s="79">
        <v>0</v>
      </c>
      <c r="Q387" s="4" t="s">
        <v>145</v>
      </c>
      <c r="R387" s="79">
        <v>4</v>
      </c>
      <c r="S387" s="4" t="s">
        <v>1022</v>
      </c>
      <c r="T387" s="62" t="str">
        <f t="shared" si="5"/>
        <v>4. Educación de calidad</v>
      </c>
      <c r="U387" s="79" t="s">
        <v>349</v>
      </c>
      <c r="V387" s="4" t="s">
        <v>350</v>
      </c>
      <c r="W387" s="79" t="s">
        <v>840</v>
      </c>
      <c r="X387" s="4" t="s">
        <v>1039</v>
      </c>
      <c r="Y387" s="79" t="s">
        <v>349</v>
      </c>
      <c r="Z387" s="4" t="s">
        <v>1040</v>
      </c>
      <c r="AA387" s="51" t="s">
        <v>16497</v>
      </c>
      <c r="AB387" s="3" t="s">
        <v>1041</v>
      </c>
      <c r="AC387" s="4" t="s">
        <v>1549</v>
      </c>
      <c r="AD387" s="4" t="s">
        <v>5887</v>
      </c>
      <c r="AE387" s="4" t="s">
        <v>5888</v>
      </c>
      <c r="AF387" s="4" t="s">
        <v>5889</v>
      </c>
      <c r="AG387" s="4" t="s">
        <v>5890</v>
      </c>
      <c r="AH387" s="3">
        <v>53429</v>
      </c>
      <c r="AI387" s="4" t="s">
        <v>5891</v>
      </c>
      <c r="AJ387" s="4" t="s">
        <v>5892</v>
      </c>
      <c r="AK387" s="4" t="s">
        <v>403</v>
      </c>
      <c r="AL387" s="4" t="s">
        <v>5893</v>
      </c>
      <c r="AM387" s="3">
        <v>10685.800000000001</v>
      </c>
      <c r="AN387" s="3">
        <v>24043</v>
      </c>
      <c r="AO387" s="3">
        <v>42743</v>
      </c>
      <c r="AP387" s="3">
        <v>53429</v>
      </c>
      <c r="AQ387" s="6">
        <v>59300</v>
      </c>
      <c r="AR387" s="5" t="s">
        <v>5889</v>
      </c>
      <c r="AS387" s="5" t="s">
        <v>5894</v>
      </c>
      <c r="AT387" s="4" t="s">
        <v>5838</v>
      </c>
      <c r="AU387" s="4" t="s">
        <v>2350</v>
      </c>
      <c r="AV387" s="4" t="s">
        <v>5895</v>
      </c>
      <c r="AW387" s="4" t="s">
        <v>5838</v>
      </c>
      <c r="AX387" s="4" t="s">
        <v>2350</v>
      </c>
      <c r="AY387" s="4" t="s">
        <v>5896</v>
      </c>
      <c r="AZ387" s="4" t="s">
        <v>5838</v>
      </c>
      <c r="BA387" s="4" t="s">
        <v>2350</v>
      </c>
      <c r="BB387" s="4" t="s">
        <v>5897</v>
      </c>
      <c r="BC387" s="4" t="s">
        <v>5838</v>
      </c>
      <c r="BD387" s="4" t="s">
        <v>2350</v>
      </c>
      <c r="BE387" s="4" t="s">
        <v>229</v>
      </c>
      <c r="BF387" s="4" t="s">
        <v>229</v>
      </c>
      <c r="BG387" s="4" t="s">
        <v>229</v>
      </c>
      <c r="BH387" s="4" t="s">
        <v>229</v>
      </c>
      <c r="BI387" s="4" t="s">
        <v>229</v>
      </c>
      <c r="BJ387" s="4" t="s">
        <v>229</v>
      </c>
      <c r="BK387" s="4" t="s">
        <v>229</v>
      </c>
      <c r="BL387" s="4" t="s">
        <v>229</v>
      </c>
      <c r="BM387" s="4" t="s">
        <v>229</v>
      </c>
      <c r="BN387" s="4" t="s">
        <v>229</v>
      </c>
      <c r="BO387" s="4" t="s">
        <v>229</v>
      </c>
      <c r="BP387" s="4" t="s">
        <v>229</v>
      </c>
      <c r="BQ387" s="4" t="s">
        <v>229</v>
      </c>
      <c r="BR387" s="4" t="s">
        <v>229</v>
      </c>
      <c r="BS387" s="4" t="s">
        <v>229</v>
      </c>
      <c r="BT387" s="4" t="s">
        <v>229</v>
      </c>
      <c r="BU387" s="4" t="s">
        <v>229</v>
      </c>
      <c r="BV387" s="4" t="s">
        <v>229</v>
      </c>
      <c r="BY387" s="63">
        <v>5550000</v>
      </c>
    </row>
    <row r="388" spans="1:200" ht="15.75" hidden="1">
      <c r="A388" s="48" t="s">
        <v>15810</v>
      </c>
      <c r="B388" s="3" t="s">
        <v>5787</v>
      </c>
      <c r="C388" s="4" t="s">
        <v>5788</v>
      </c>
      <c r="D388" s="4" t="s">
        <v>5873</v>
      </c>
      <c r="E388" s="4" t="s">
        <v>5874</v>
      </c>
      <c r="F388" s="4" t="s">
        <v>5791</v>
      </c>
      <c r="G388" s="4" t="s">
        <v>5792</v>
      </c>
      <c r="H388" s="3" t="s">
        <v>1261</v>
      </c>
      <c r="I388" s="4" t="s">
        <v>1262</v>
      </c>
      <c r="J388" s="4" t="s">
        <v>5898</v>
      </c>
      <c r="K388" s="5" t="s">
        <v>5899</v>
      </c>
      <c r="L388" s="6">
        <v>2</v>
      </c>
      <c r="M388" s="5" t="s">
        <v>22</v>
      </c>
      <c r="N388" s="79">
        <v>2</v>
      </c>
      <c r="O388" s="5" t="s">
        <v>25</v>
      </c>
      <c r="P388" s="79">
        <v>2</v>
      </c>
      <c r="Q388" s="5" t="s">
        <v>180</v>
      </c>
      <c r="R388" s="79">
        <v>11</v>
      </c>
      <c r="S388" s="4" t="s">
        <v>631</v>
      </c>
      <c r="T388" s="62" t="str">
        <f t="shared" si="5"/>
        <v>11. Ciudades y comunidades sostenibles</v>
      </c>
      <c r="U388" s="79" t="s">
        <v>349</v>
      </c>
      <c r="V388" s="4" t="s">
        <v>350</v>
      </c>
      <c r="W388" s="79" t="s">
        <v>349</v>
      </c>
      <c r="X388" s="4" t="s">
        <v>783</v>
      </c>
      <c r="Y388" s="79" t="s">
        <v>497</v>
      </c>
      <c r="Z388" s="4" t="s">
        <v>784</v>
      </c>
      <c r="AA388" s="51" t="s">
        <v>16485</v>
      </c>
      <c r="AB388" s="3" t="s">
        <v>1265</v>
      </c>
      <c r="AC388" s="4" t="s">
        <v>1266</v>
      </c>
      <c r="AD388" s="4" t="s">
        <v>5900</v>
      </c>
      <c r="AE388" s="4" t="s">
        <v>5901</v>
      </c>
      <c r="AF388" s="4" t="s">
        <v>5902</v>
      </c>
      <c r="AG388" s="4" t="s">
        <v>5903</v>
      </c>
      <c r="AH388" s="8">
        <v>0.6</v>
      </c>
      <c r="AI388" s="4" t="s">
        <v>5904</v>
      </c>
      <c r="AJ388" s="4" t="s">
        <v>5905</v>
      </c>
      <c r="AK388" s="4" t="s">
        <v>59</v>
      </c>
      <c r="AL388" s="4" t="s">
        <v>5906</v>
      </c>
      <c r="AM388" s="9">
        <v>0.12</v>
      </c>
      <c r="AN388" s="9">
        <v>0.25</v>
      </c>
      <c r="AO388" s="9">
        <v>0.39</v>
      </c>
      <c r="AP388" s="9">
        <v>0.6</v>
      </c>
      <c r="AQ388" s="6">
        <v>0.85</v>
      </c>
      <c r="AR388" s="5" t="s">
        <v>5907</v>
      </c>
      <c r="AS388" s="5" t="s">
        <v>5908</v>
      </c>
      <c r="AT388" s="4" t="s">
        <v>5909</v>
      </c>
      <c r="AU388" s="4" t="s">
        <v>3017</v>
      </c>
      <c r="AV388" s="4" t="s">
        <v>229</v>
      </c>
      <c r="AW388" s="4" t="s">
        <v>229</v>
      </c>
      <c r="AX388" s="4" t="s">
        <v>229</v>
      </c>
      <c r="AY388" s="4" t="s">
        <v>229</v>
      </c>
      <c r="AZ388" s="4" t="s">
        <v>229</v>
      </c>
      <c r="BA388" s="4" t="s">
        <v>229</v>
      </c>
      <c r="BB388" s="4" t="s">
        <v>229</v>
      </c>
      <c r="BC388" s="4" t="s">
        <v>229</v>
      </c>
      <c r="BD388" s="4" t="s">
        <v>229</v>
      </c>
      <c r="BE388" s="4" t="s">
        <v>229</v>
      </c>
      <c r="BF388" s="4" t="s">
        <v>229</v>
      </c>
      <c r="BG388" s="4" t="s">
        <v>229</v>
      </c>
      <c r="BH388" s="4" t="s">
        <v>229</v>
      </c>
      <c r="BI388" s="4" t="s">
        <v>229</v>
      </c>
      <c r="BJ388" s="4" t="s">
        <v>229</v>
      </c>
      <c r="BK388" s="4" t="s">
        <v>229</v>
      </c>
      <c r="BL388" s="4" t="s">
        <v>229</v>
      </c>
      <c r="BM388" s="4" t="s">
        <v>229</v>
      </c>
      <c r="BN388" s="4" t="s">
        <v>229</v>
      </c>
      <c r="BO388" s="4" t="s">
        <v>229</v>
      </c>
      <c r="BP388" s="4" t="s">
        <v>229</v>
      </c>
      <c r="BQ388" s="4" t="s">
        <v>229</v>
      </c>
      <c r="BR388" s="4" t="s">
        <v>229</v>
      </c>
      <c r="BS388" s="4" t="s">
        <v>229</v>
      </c>
      <c r="BT388" s="4" t="s">
        <v>229</v>
      </c>
      <c r="BU388" s="4" t="s">
        <v>229</v>
      </c>
      <c r="BV388" s="4" t="s">
        <v>229</v>
      </c>
      <c r="BW388" t="s">
        <v>120</v>
      </c>
      <c r="BX388" t="s">
        <v>122</v>
      </c>
      <c r="BY388" s="63">
        <v>10899954</v>
      </c>
    </row>
    <row r="389" spans="1:200" ht="15.75" hidden="1">
      <c r="A389" s="48" t="s">
        <v>15811</v>
      </c>
      <c r="B389" s="3" t="s">
        <v>5787</v>
      </c>
      <c r="C389" s="4" t="s">
        <v>5788</v>
      </c>
      <c r="D389" s="4" t="s">
        <v>5789</v>
      </c>
      <c r="E389" s="4" t="s">
        <v>5910</v>
      </c>
      <c r="F389" s="4" t="s">
        <v>5791</v>
      </c>
      <c r="G389" s="4" t="s">
        <v>5792</v>
      </c>
      <c r="H389" s="3" t="s">
        <v>14</v>
      </c>
      <c r="I389" s="4" t="s">
        <v>16</v>
      </c>
      <c r="J389" s="4" t="s">
        <v>5911</v>
      </c>
      <c r="K389" s="5" t="s">
        <v>5912</v>
      </c>
      <c r="L389" s="6">
        <v>2</v>
      </c>
      <c r="M389" s="5" t="s">
        <v>22</v>
      </c>
      <c r="N389" s="79" t="s">
        <v>349</v>
      </c>
      <c r="O389" s="4" t="s">
        <v>25</v>
      </c>
      <c r="P389" s="79" t="s">
        <v>497</v>
      </c>
      <c r="Q389" s="4" t="s">
        <v>28</v>
      </c>
      <c r="R389" s="79" t="s">
        <v>1593</v>
      </c>
      <c r="S389" s="4" t="s">
        <v>286</v>
      </c>
      <c r="T389" s="62" t="str">
        <f t="shared" ref="T389:T454" si="6">R389&amp;". "&amp;S389</f>
        <v xml:space="preserve">10. Reducción de las desigualdades </v>
      </c>
      <c r="U389" s="79" t="s">
        <v>497</v>
      </c>
      <c r="V389" s="4" t="s">
        <v>34</v>
      </c>
      <c r="W389" s="79" t="s">
        <v>349</v>
      </c>
      <c r="X389" s="4" t="s">
        <v>269</v>
      </c>
      <c r="Y389" s="79" t="s">
        <v>349</v>
      </c>
      <c r="Z389" s="4" t="s">
        <v>3891</v>
      </c>
      <c r="AA389" s="51" t="s">
        <v>16508</v>
      </c>
      <c r="AB389" s="3" t="s">
        <v>42</v>
      </c>
      <c r="AC389" s="4" t="s">
        <v>44</v>
      </c>
      <c r="AD389" s="4" t="s">
        <v>5913</v>
      </c>
      <c r="AE389" s="4" t="s">
        <v>5914</v>
      </c>
      <c r="AF389" s="4" t="s">
        <v>5915</v>
      </c>
      <c r="AG389" s="4" t="s">
        <v>5916</v>
      </c>
      <c r="AH389" s="8">
        <v>1</v>
      </c>
      <c r="AI389" s="4" t="s">
        <v>5917</v>
      </c>
      <c r="AJ389" s="4" t="s">
        <v>5918</v>
      </c>
      <c r="AK389" s="4" t="s">
        <v>59</v>
      </c>
      <c r="AL389" s="4" t="s">
        <v>5919</v>
      </c>
      <c r="AM389" s="8">
        <v>0</v>
      </c>
      <c r="AN389" s="8">
        <v>0</v>
      </c>
      <c r="AO389" s="8">
        <v>0</v>
      </c>
      <c r="AP389" s="9">
        <v>1</v>
      </c>
      <c r="AQ389" s="6">
        <v>0.16</v>
      </c>
      <c r="AR389" s="5" t="s">
        <v>5920</v>
      </c>
      <c r="AS389" s="5" t="s">
        <v>5921</v>
      </c>
      <c r="AT389" s="4" t="s">
        <v>5922</v>
      </c>
      <c r="AU389" s="4" t="s">
        <v>5923</v>
      </c>
      <c r="AV389" s="4" t="s">
        <v>5924</v>
      </c>
      <c r="AW389" s="4" t="s">
        <v>5925</v>
      </c>
      <c r="AX389" s="4" t="s">
        <v>4503</v>
      </c>
      <c r="AY389" s="4" t="s">
        <v>5926</v>
      </c>
      <c r="AZ389" s="4" t="s">
        <v>5927</v>
      </c>
      <c r="BA389" s="4" t="s">
        <v>5928</v>
      </c>
      <c r="BB389" s="4" t="s">
        <v>5929</v>
      </c>
      <c r="BC389" s="4" t="s">
        <v>5927</v>
      </c>
      <c r="BD389" s="4" t="s">
        <v>5928</v>
      </c>
      <c r="BE389" s="4" t="s">
        <v>5930</v>
      </c>
      <c r="BF389" s="4" t="s">
        <v>5931</v>
      </c>
      <c r="BG389" s="4" t="s">
        <v>5932</v>
      </c>
      <c r="BH389" s="4" t="s">
        <v>229</v>
      </c>
      <c r="BI389" s="4" t="s">
        <v>229</v>
      </c>
      <c r="BJ389" s="4" t="s">
        <v>229</v>
      </c>
      <c r="BK389" s="4" t="s">
        <v>229</v>
      </c>
      <c r="BL389" s="4" t="s">
        <v>229</v>
      </c>
      <c r="BM389" s="4" t="s">
        <v>229</v>
      </c>
      <c r="BN389" s="4" t="s">
        <v>229</v>
      </c>
      <c r="BO389" s="4" t="s">
        <v>229</v>
      </c>
      <c r="BP389" s="4" t="s">
        <v>229</v>
      </c>
      <c r="BQ389" s="4" t="s">
        <v>229</v>
      </c>
      <c r="BR389" s="4" t="s">
        <v>229</v>
      </c>
      <c r="BS389" s="4" t="s">
        <v>229</v>
      </c>
      <c r="BT389" s="4" t="s">
        <v>229</v>
      </c>
      <c r="BU389" s="4" t="s">
        <v>229</v>
      </c>
      <c r="BV389" s="4" t="s">
        <v>229</v>
      </c>
      <c r="BY389" s="63">
        <v>3692000</v>
      </c>
    </row>
    <row r="390" spans="1:200" ht="15.75" hidden="1">
      <c r="A390" s="48" t="s">
        <v>15823</v>
      </c>
      <c r="B390" s="3" t="s">
        <v>6061</v>
      </c>
      <c r="C390" s="4" t="s">
        <v>6062</v>
      </c>
      <c r="D390" s="4" t="s">
        <v>6063</v>
      </c>
      <c r="E390" s="4" t="s">
        <v>6064</v>
      </c>
      <c r="F390" s="4" t="s">
        <v>6065</v>
      </c>
      <c r="G390" s="4" t="s">
        <v>6066</v>
      </c>
      <c r="H390" s="3" t="s">
        <v>6067</v>
      </c>
      <c r="I390" s="4" t="s">
        <v>6068</v>
      </c>
      <c r="J390" s="4" t="s">
        <v>6069</v>
      </c>
      <c r="K390" s="5" t="s">
        <v>6070</v>
      </c>
      <c r="L390" s="6">
        <v>1</v>
      </c>
      <c r="M390" s="5" t="s">
        <v>125</v>
      </c>
      <c r="N390" s="79" t="s">
        <v>351</v>
      </c>
      <c r="O390" s="4" t="s">
        <v>135</v>
      </c>
      <c r="P390" s="79" t="s">
        <v>353</v>
      </c>
      <c r="Q390" s="4" t="s">
        <v>172</v>
      </c>
      <c r="R390" s="79">
        <v>16</v>
      </c>
      <c r="S390" s="4" t="s">
        <v>31</v>
      </c>
      <c r="T390" s="62" t="str">
        <f t="shared" si="6"/>
        <v>16. Paz, justicia e instituciones sólidas</v>
      </c>
      <c r="U390" s="79" t="s">
        <v>497</v>
      </c>
      <c r="V390" s="4" t="s">
        <v>34</v>
      </c>
      <c r="W390" s="79" t="s">
        <v>349</v>
      </c>
      <c r="X390" s="4" t="s">
        <v>269</v>
      </c>
      <c r="Y390" s="79" t="s">
        <v>349</v>
      </c>
      <c r="Z390" s="4" t="s">
        <v>3891</v>
      </c>
      <c r="AA390" s="51" t="s">
        <v>16508</v>
      </c>
      <c r="AB390" s="3" t="s">
        <v>6071</v>
      </c>
      <c r="AC390" s="4" t="s">
        <v>6072</v>
      </c>
      <c r="AD390" s="4" t="s">
        <v>6073</v>
      </c>
      <c r="AE390" s="4" t="s">
        <v>6074</v>
      </c>
      <c r="AF390" s="4" t="s">
        <v>6075</v>
      </c>
      <c r="AG390" s="4" t="s">
        <v>6076</v>
      </c>
      <c r="AH390" s="3">
        <v>3</v>
      </c>
      <c r="AI390" s="4" t="s">
        <v>6077</v>
      </c>
      <c r="AJ390" s="4" t="s">
        <v>6078</v>
      </c>
      <c r="AK390" s="4" t="s">
        <v>6079</v>
      </c>
      <c r="AL390" s="4" t="s">
        <v>6080</v>
      </c>
      <c r="AM390" s="3">
        <v>3</v>
      </c>
      <c r="AN390" s="3">
        <v>3</v>
      </c>
      <c r="AO390" s="3">
        <v>3</v>
      </c>
      <c r="AP390" s="3">
        <v>3</v>
      </c>
      <c r="AQ390" s="6">
        <v>4</v>
      </c>
      <c r="AR390" s="5" t="s">
        <v>6081</v>
      </c>
      <c r="AS390" s="5" t="s">
        <v>6082</v>
      </c>
      <c r="AT390" s="4" t="s">
        <v>6083</v>
      </c>
      <c r="AU390" s="4" t="s">
        <v>6084</v>
      </c>
      <c r="AV390" s="4" t="s">
        <v>6085</v>
      </c>
      <c r="AW390" s="4" t="s">
        <v>6086</v>
      </c>
      <c r="AX390" s="4" t="s">
        <v>6087</v>
      </c>
      <c r="AY390" s="4" t="s">
        <v>6088</v>
      </c>
      <c r="AZ390" s="4" t="s">
        <v>6089</v>
      </c>
      <c r="BA390" s="4" t="s">
        <v>6090</v>
      </c>
      <c r="BB390" s="4" t="s">
        <v>229</v>
      </c>
      <c r="BC390" s="4" t="s">
        <v>229</v>
      </c>
      <c r="BD390" s="4" t="s">
        <v>229</v>
      </c>
      <c r="BE390" s="4" t="s">
        <v>229</v>
      </c>
      <c r="BF390" s="4" t="s">
        <v>229</v>
      </c>
      <c r="BG390" s="4" t="s">
        <v>229</v>
      </c>
      <c r="BH390" s="4" t="s">
        <v>229</v>
      </c>
      <c r="BI390" s="4" t="s">
        <v>229</v>
      </c>
      <c r="BJ390" s="4" t="s">
        <v>229</v>
      </c>
      <c r="BK390" s="4" t="s">
        <v>229</v>
      </c>
      <c r="BL390" s="4" t="s">
        <v>229</v>
      </c>
      <c r="BM390" s="4" t="s">
        <v>229</v>
      </c>
      <c r="BN390" s="4" t="s">
        <v>229</v>
      </c>
      <c r="BO390" s="4" t="s">
        <v>229</v>
      </c>
      <c r="BP390" s="4" t="s">
        <v>229</v>
      </c>
      <c r="BQ390" s="4" t="s">
        <v>229</v>
      </c>
      <c r="BR390" s="4" t="s">
        <v>229</v>
      </c>
      <c r="BS390" s="4" t="s">
        <v>229</v>
      </c>
      <c r="BT390" s="4" t="s">
        <v>229</v>
      </c>
      <c r="BU390" s="4" t="s">
        <v>229</v>
      </c>
      <c r="BV390" s="4" t="s">
        <v>229</v>
      </c>
      <c r="BY390" s="63">
        <v>7884113</v>
      </c>
    </row>
    <row r="391" spans="1:200" ht="15.75" hidden="1">
      <c r="A391" s="48" t="s">
        <v>15824</v>
      </c>
      <c r="B391" s="3" t="s">
        <v>6061</v>
      </c>
      <c r="C391" s="4" t="s">
        <v>6062</v>
      </c>
      <c r="D391" s="4" t="s">
        <v>6063</v>
      </c>
      <c r="E391" s="4" t="s">
        <v>6091</v>
      </c>
      <c r="F391" s="4" t="s">
        <v>6065</v>
      </c>
      <c r="G391" s="4" t="s">
        <v>6066</v>
      </c>
      <c r="H391" s="3" t="s">
        <v>14</v>
      </c>
      <c r="I391" s="4" t="s">
        <v>16</v>
      </c>
      <c r="J391" s="4" t="s">
        <v>6092</v>
      </c>
      <c r="K391" s="5" t="s">
        <v>6093</v>
      </c>
      <c r="L391" s="6">
        <v>1</v>
      </c>
      <c r="M391" s="5" t="s">
        <v>125</v>
      </c>
      <c r="N391" s="79" t="s">
        <v>351</v>
      </c>
      <c r="O391" s="5" t="s">
        <v>135</v>
      </c>
      <c r="P391" s="79" t="s">
        <v>872</v>
      </c>
      <c r="Q391" s="5" t="s">
        <v>135</v>
      </c>
      <c r="R391" s="79">
        <v>16</v>
      </c>
      <c r="S391" s="4" t="s">
        <v>31</v>
      </c>
      <c r="T391" s="62" t="str">
        <f t="shared" si="6"/>
        <v>16. Paz, justicia e instituciones sólidas</v>
      </c>
      <c r="U391" s="79" t="s">
        <v>497</v>
      </c>
      <c r="V391" s="4" t="s">
        <v>34</v>
      </c>
      <c r="W391" s="79" t="s">
        <v>349</v>
      </c>
      <c r="X391" s="4" t="s">
        <v>269</v>
      </c>
      <c r="Y391" s="79" t="s">
        <v>349</v>
      </c>
      <c r="Z391" s="4" t="s">
        <v>3891</v>
      </c>
      <c r="AA391" s="51" t="s">
        <v>16508</v>
      </c>
      <c r="AB391" s="3" t="s">
        <v>42</v>
      </c>
      <c r="AC391" s="4" t="s">
        <v>44</v>
      </c>
      <c r="AD391" s="4" t="s">
        <v>6094</v>
      </c>
      <c r="AE391" s="4" t="s">
        <v>6095</v>
      </c>
      <c r="AF391" s="4" t="s">
        <v>6096</v>
      </c>
      <c r="AG391" s="4" t="s">
        <v>6097</v>
      </c>
      <c r="AH391" s="8">
        <v>1</v>
      </c>
      <c r="AI391" s="4" t="s">
        <v>6098</v>
      </c>
      <c r="AJ391" s="4" t="s">
        <v>6099</v>
      </c>
      <c r="AK391" s="4" t="s">
        <v>59</v>
      </c>
      <c r="AL391" s="4" t="s">
        <v>6100</v>
      </c>
      <c r="AM391" s="9">
        <v>1</v>
      </c>
      <c r="AN391" s="9">
        <v>1</v>
      </c>
      <c r="AO391" s="9">
        <v>1</v>
      </c>
      <c r="AP391" s="9">
        <v>1</v>
      </c>
      <c r="AQ391" s="6">
        <v>1</v>
      </c>
      <c r="AR391" s="5" t="s">
        <v>6101</v>
      </c>
      <c r="AS391" s="5" t="s">
        <v>6102</v>
      </c>
      <c r="AT391" s="4" t="s">
        <v>6103</v>
      </c>
      <c r="AU391" s="4" t="s">
        <v>6104</v>
      </c>
      <c r="AV391" s="4" t="s">
        <v>6085</v>
      </c>
      <c r="AW391" s="4" t="s">
        <v>6086</v>
      </c>
      <c r="AX391" s="4" t="s">
        <v>6087</v>
      </c>
      <c r="AY391" s="4" t="s">
        <v>6088</v>
      </c>
      <c r="AZ391" s="4" t="s">
        <v>6089</v>
      </c>
      <c r="BA391" s="4" t="s">
        <v>6090</v>
      </c>
      <c r="BB391" s="4" t="s">
        <v>229</v>
      </c>
      <c r="BC391" s="4" t="s">
        <v>229</v>
      </c>
      <c r="BD391" s="4" t="s">
        <v>229</v>
      </c>
      <c r="BE391" s="4" t="s">
        <v>229</v>
      </c>
      <c r="BF391" s="4" t="s">
        <v>229</v>
      </c>
      <c r="BG391" s="4" t="s">
        <v>229</v>
      </c>
      <c r="BH391" s="4" t="s">
        <v>229</v>
      </c>
      <c r="BI391" s="4" t="s">
        <v>229</v>
      </c>
      <c r="BJ391" s="4" t="s">
        <v>229</v>
      </c>
      <c r="BK391" s="4" t="s">
        <v>229</v>
      </c>
      <c r="BL391" s="4" t="s">
        <v>229</v>
      </c>
      <c r="BM391" s="4" t="s">
        <v>229</v>
      </c>
      <c r="BN391" s="4" t="s">
        <v>229</v>
      </c>
      <c r="BO391" s="4" t="s">
        <v>229</v>
      </c>
      <c r="BP391" s="4" t="s">
        <v>229</v>
      </c>
      <c r="BQ391" s="4" t="s">
        <v>229</v>
      </c>
      <c r="BR391" s="4" t="s">
        <v>229</v>
      </c>
      <c r="BS391" s="4" t="s">
        <v>229</v>
      </c>
      <c r="BT391" s="4" t="s">
        <v>229</v>
      </c>
      <c r="BU391" s="4" t="s">
        <v>229</v>
      </c>
      <c r="BV391" s="4" t="s">
        <v>229</v>
      </c>
      <c r="BY391" s="63">
        <v>6996200.5499999998</v>
      </c>
    </row>
    <row r="392" spans="1:200" ht="15.75" hidden="1">
      <c r="A392" s="48" t="s">
        <v>15825</v>
      </c>
      <c r="B392" s="3" t="s">
        <v>6105</v>
      </c>
      <c r="C392" s="4" t="s">
        <v>6106</v>
      </c>
      <c r="D392" s="4" t="s">
        <v>6107</v>
      </c>
      <c r="E392" s="4" t="s">
        <v>6108</v>
      </c>
      <c r="F392" s="4" t="s">
        <v>6109</v>
      </c>
      <c r="G392" s="4" t="s">
        <v>6110</v>
      </c>
      <c r="H392" s="3" t="s">
        <v>6111</v>
      </c>
      <c r="I392" s="4" t="s">
        <v>6112</v>
      </c>
      <c r="J392" s="4" t="s">
        <v>6113</v>
      </c>
      <c r="K392" s="5" t="s">
        <v>6114</v>
      </c>
      <c r="L392" s="6">
        <v>5</v>
      </c>
      <c r="M392" s="5" t="s">
        <v>128</v>
      </c>
      <c r="N392" s="79" t="s">
        <v>528</v>
      </c>
      <c r="O392" s="4" t="s">
        <v>150</v>
      </c>
      <c r="P392" s="79" t="s">
        <v>528</v>
      </c>
      <c r="Q392" s="4" t="s">
        <v>210</v>
      </c>
      <c r="R392" s="79">
        <v>16</v>
      </c>
      <c r="S392" s="4" t="s">
        <v>31</v>
      </c>
      <c r="T392" s="62" t="str">
        <f t="shared" si="6"/>
        <v>16. Paz, justicia e instituciones sólidas</v>
      </c>
      <c r="U392" s="79" t="s">
        <v>528</v>
      </c>
      <c r="V392" s="4" t="s">
        <v>578</v>
      </c>
      <c r="W392" s="79" t="s">
        <v>840</v>
      </c>
      <c r="X392" s="4" t="s">
        <v>6115</v>
      </c>
      <c r="Y392" s="79" t="s">
        <v>528</v>
      </c>
      <c r="Z392" s="4" t="s">
        <v>6116</v>
      </c>
      <c r="AA392" s="51" t="s">
        <v>16513</v>
      </c>
      <c r="AB392" s="3" t="s">
        <v>1448</v>
      </c>
      <c r="AC392" s="4" t="s">
        <v>1449</v>
      </c>
      <c r="AD392" s="4" t="s">
        <v>6117</v>
      </c>
      <c r="AE392" s="4" t="s">
        <v>6118</v>
      </c>
      <c r="AF392" s="4" t="s">
        <v>6119</v>
      </c>
      <c r="AG392" s="4" t="s">
        <v>6120</v>
      </c>
      <c r="AH392" s="8">
        <v>1</v>
      </c>
      <c r="AI392" s="4" t="s">
        <v>6121</v>
      </c>
      <c r="AJ392" s="4" t="s">
        <v>6122</v>
      </c>
      <c r="AK392" s="4" t="s">
        <v>59</v>
      </c>
      <c r="AL392" s="4" t="s">
        <v>6123</v>
      </c>
      <c r="AM392" s="9">
        <v>0.2</v>
      </c>
      <c r="AN392" s="9">
        <v>0.36599999999999999</v>
      </c>
      <c r="AO392" s="9">
        <v>0.8</v>
      </c>
      <c r="AP392" s="9">
        <v>1</v>
      </c>
      <c r="AQ392" s="6">
        <v>9000</v>
      </c>
      <c r="AR392" s="5" t="s">
        <v>6124</v>
      </c>
      <c r="AS392" s="5" t="s">
        <v>6125</v>
      </c>
      <c r="AT392" s="4" t="s">
        <v>6126</v>
      </c>
      <c r="AU392" s="4" t="s">
        <v>6127</v>
      </c>
      <c r="AV392" s="4" t="s">
        <v>229</v>
      </c>
      <c r="AW392" s="4" t="s">
        <v>229</v>
      </c>
      <c r="AX392" s="4" t="s">
        <v>229</v>
      </c>
      <c r="AY392" s="4" t="s">
        <v>229</v>
      </c>
      <c r="AZ392" s="4" t="s">
        <v>229</v>
      </c>
      <c r="BA392" s="4" t="s">
        <v>229</v>
      </c>
      <c r="BB392" s="4" t="s">
        <v>229</v>
      </c>
      <c r="BC392" s="4" t="s">
        <v>229</v>
      </c>
      <c r="BD392" s="4" t="s">
        <v>229</v>
      </c>
      <c r="BE392" s="4" t="s">
        <v>229</v>
      </c>
      <c r="BF392" s="4" t="s">
        <v>229</v>
      </c>
      <c r="BG392" s="4" t="s">
        <v>229</v>
      </c>
      <c r="BH392" s="4" t="s">
        <v>229</v>
      </c>
      <c r="BI392" s="4" t="s">
        <v>229</v>
      </c>
      <c r="BJ392" s="4" t="s">
        <v>229</v>
      </c>
      <c r="BK392" s="4" t="s">
        <v>229</v>
      </c>
      <c r="BL392" s="4" t="s">
        <v>229</v>
      </c>
      <c r="BM392" s="4" t="s">
        <v>229</v>
      </c>
      <c r="BN392" s="4" t="s">
        <v>229</v>
      </c>
      <c r="BO392" s="4" t="s">
        <v>229</v>
      </c>
      <c r="BP392" s="4" t="s">
        <v>229</v>
      </c>
      <c r="BQ392" s="4" t="s">
        <v>229</v>
      </c>
      <c r="BR392" s="4" t="s">
        <v>229</v>
      </c>
      <c r="BS392" s="4" t="s">
        <v>229</v>
      </c>
      <c r="BT392" s="4" t="s">
        <v>229</v>
      </c>
      <c r="BU392" s="4" t="s">
        <v>229</v>
      </c>
      <c r="BV392" s="4" t="s">
        <v>229</v>
      </c>
      <c r="BY392" s="63">
        <v>4733850</v>
      </c>
    </row>
    <row r="393" spans="1:200" ht="15.75" hidden="1">
      <c r="A393" s="48" t="s">
        <v>15826</v>
      </c>
      <c r="B393" s="3" t="s">
        <v>6105</v>
      </c>
      <c r="C393" s="4" t="s">
        <v>6106</v>
      </c>
      <c r="D393" s="4" t="s">
        <v>6107</v>
      </c>
      <c r="E393" s="4" t="s">
        <v>6108</v>
      </c>
      <c r="F393" s="4" t="s">
        <v>6109</v>
      </c>
      <c r="G393" s="4" t="s">
        <v>6110</v>
      </c>
      <c r="H393" s="3" t="s">
        <v>14</v>
      </c>
      <c r="I393" s="4" t="s">
        <v>16</v>
      </c>
      <c r="J393" s="4" t="s">
        <v>6128</v>
      </c>
      <c r="K393" s="5" t="s">
        <v>6129</v>
      </c>
      <c r="L393" s="6">
        <v>5</v>
      </c>
      <c r="M393" s="5" t="s">
        <v>128</v>
      </c>
      <c r="N393" s="79">
        <v>2</v>
      </c>
      <c r="O393" s="5" t="s">
        <v>149</v>
      </c>
      <c r="P393" s="79">
        <v>4</v>
      </c>
      <c r="Q393" s="5" t="s">
        <v>206</v>
      </c>
      <c r="R393" s="79">
        <v>16</v>
      </c>
      <c r="S393" s="4" t="s">
        <v>31</v>
      </c>
      <c r="T393" s="62" t="str">
        <f t="shared" si="6"/>
        <v>16. Paz, justicia e instituciones sólidas</v>
      </c>
      <c r="U393" s="79" t="s">
        <v>528</v>
      </c>
      <c r="V393" s="4" t="s">
        <v>578</v>
      </c>
      <c r="W393" s="79" t="s">
        <v>840</v>
      </c>
      <c r="X393" s="4" t="s">
        <v>6115</v>
      </c>
      <c r="Y393" s="79" t="s">
        <v>528</v>
      </c>
      <c r="Z393" s="4" t="s">
        <v>6116</v>
      </c>
      <c r="AA393" s="51" t="s">
        <v>16513</v>
      </c>
      <c r="AB393" s="3" t="s">
        <v>42</v>
      </c>
      <c r="AC393" s="4" t="s">
        <v>44</v>
      </c>
      <c r="AD393" s="4" t="s">
        <v>6130</v>
      </c>
      <c r="AE393" s="4" t="s">
        <v>6131</v>
      </c>
      <c r="AF393" s="4" t="s">
        <v>6132</v>
      </c>
      <c r="AG393" s="4" t="s">
        <v>6133</v>
      </c>
      <c r="AH393" s="8">
        <v>0.4</v>
      </c>
      <c r="AI393" s="4" t="s">
        <v>6134</v>
      </c>
      <c r="AJ393" s="4" t="s">
        <v>6135</v>
      </c>
      <c r="AK393" s="4" t="s">
        <v>59</v>
      </c>
      <c r="AL393" s="4" t="s">
        <v>6136</v>
      </c>
      <c r="AM393" s="8">
        <v>0</v>
      </c>
      <c r="AN393" s="8">
        <v>0</v>
      </c>
      <c r="AO393" s="8">
        <v>0</v>
      </c>
      <c r="AP393" s="9">
        <v>0.4</v>
      </c>
      <c r="AQ393" s="6">
        <v>0.3</v>
      </c>
      <c r="AR393" s="5" t="s">
        <v>6137</v>
      </c>
      <c r="AS393" s="5" t="s">
        <v>6138</v>
      </c>
      <c r="AT393" s="4" t="s">
        <v>6139</v>
      </c>
      <c r="AU393" s="4" t="s">
        <v>6140</v>
      </c>
      <c r="AV393" s="4" t="s">
        <v>229</v>
      </c>
      <c r="AW393" s="4" t="s">
        <v>229</v>
      </c>
      <c r="AX393" s="4" t="s">
        <v>229</v>
      </c>
      <c r="AY393" s="4" t="s">
        <v>229</v>
      </c>
      <c r="AZ393" s="4" t="s">
        <v>229</v>
      </c>
      <c r="BA393" s="4" t="s">
        <v>229</v>
      </c>
      <c r="BB393" s="4" t="s">
        <v>229</v>
      </c>
      <c r="BC393" s="4" t="s">
        <v>229</v>
      </c>
      <c r="BD393" s="4" t="s">
        <v>229</v>
      </c>
      <c r="BE393" s="4" t="s">
        <v>229</v>
      </c>
      <c r="BF393" s="4" t="s">
        <v>229</v>
      </c>
      <c r="BG393" s="4" t="s">
        <v>229</v>
      </c>
      <c r="BH393" s="4" t="s">
        <v>229</v>
      </c>
      <c r="BI393" s="4" t="s">
        <v>229</v>
      </c>
      <c r="BJ393" s="4" t="s">
        <v>229</v>
      </c>
      <c r="BK393" s="4" t="s">
        <v>229</v>
      </c>
      <c r="BL393" s="4" t="s">
        <v>229</v>
      </c>
      <c r="BM393" s="4" t="s">
        <v>229</v>
      </c>
      <c r="BN393" s="4" t="s">
        <v>229</v>
      </c>
      <c r="BO393" s="4" t="s">
        <v>229</v>
      </c>
      <c r="BP393" s="4" t="s">
        <v>229</v>
      </c>
      <c r="BQ393" s="4" t="s">
        <v>229</v>
      </c>
      <c r="BR393" s="4" t="s">
        <v>229</v>
      </c>
      <c r="BS393" s="4" t="s">
        <v>229</v>
      </c>
      <c r="BT393" s="4" t="s">
        <v>229</v>
      </c>
      <c r="BU393" s="4" t="s">
        <v>229</v>
      </c>
      <c r="BV393" s="4" t="s">
        <v>229</v>
      </c>
      <c r="BY393" s="63">
        <v>28016868.73</v>
      </c>
    </row>
    <row r="394" spans="1:200" ht="15.75" hidden="1">
      <c r="A394" s="48" t="s">
        <v>15827</v>
      </c>
      <c r="B394" s="3" t="s">
        <v>6105</v>
      </c>
      <c r="C394" s="4" t="s">
        <v>6106</v>
      </c>
      <c r="D394" s="4" t="s">
        <v>6107</v>
      </c>
      <c r="E394" s="4" t="s">
        <v>6108</v>
      </c>
      <c r="F394" s="4" t="s">
        <v>6109</v>
      </c>
      <c r="G394" s="4" t="s">
        <v>6110</v>
      </c>
      <c r="H394" s="3" t="s">
        <v>231</v>
      </c>
      <c r="I394" s="4" t="s">
        <v>232</v>
      </c>
      <c r="J394" s="4" t="s">
        <v>6141</v>
      </c>
      <c r="K394" s="5" t="s">
        <v>6142</v>
      </c>
      <c r="L394" s="6">
        <v>5</v>
      </c>
      <c r="M394" s="5" t="s">
        <v>128</v>
      </c>
      <c r="N394" s="79" t="s">
        <v>349</v>
      </c>
      <c r="O394" s="4" t="s">
        <v>149</v>
      </c>
      <c r="P394" s="79" t="s">
        <v>497</v>
      </c>
      <c r="Q394" s="4" t="s">
        <v>203</v>
      </c>
      <c r="R394" s="79">
        <v>16</v>
      </c>
      <c r="S394" s="4" t="s">
        <v>31</v>
      </c>
      <c r="T394" s="62" t="str">
        <f t="shared" si="6"/>
        <v>16. Paz, justicia e instituciones sólidas</v>
      </c>
      <c r="U394" s="79" t="s">
        <v>497</v>
      </c>
      <c r="V394" s="4" t="s">
        <v>34</v>
      </c>
      <c r="W394" s="79" t="s">
        <v>3581</v>
      </c>
      <c r="X394" s="4" t="s">
        <v>235</v>
      </c>
      <c r="Y394" s="79" t="s">
        <v>349</v>
      </c>
      <c r="Z394" s="4" t="s">
        <v>236</v>
      </c>
      <c r="AA394" s="51" t="s">
        <v>16478</v>
      </c>
      <c r="AB394" s="3" t="s">
        <v>237</v>
      </c>
      <c r="AC394" s="4" t="s">
        <v>238</v>
      </c>
      <c r="AD394" s="4" t="s">
        <v>6143</v>
      </c>
      <c r="AE394" s="4" t="s">
        <v>6144</v>
      </c>
      <c r="AF394" s="4" t="s">
        <v>6145</v>
      </c>
      <c r="AG394" s="4" t="s">
        <v>6146</v>
      </c>
      <c r="AH394" s="8">
        <v>1</v>
      </c>
      <c r="AI394" s="4" t="s">
        <v>6147</v>
      </c>
      <c r="AJ394" s="4" t="s">
        <v>6148</v>
      </c>
      <c r="AK394" s="4" t="s">
        <v>59</v>
      </c>
      <c r="AL394" s="4" t="s">
        <v>6136</v>
      </c>
      <c r="AM394" s="8">
        <v>0</v>
      </c>
      <c r="AN394" s="9">
        <v>0.33</v>
      </c>
      <c r="AO394" s="9">
        <v>0.66600000000000004</v>
      </c>
      <c r="AP394" s="9">
        <v>1</v>
      </c>
      <c r="AQ394" s="6">
        <v>1</v>
      </c>
      <c r="AR394" s="5" t="s">
        <v>6149</v>
      </c>
      <c r="AS394" s="5" t="s">
        <v>6150</v>
      </c>
      <c r="AT394" s="4" t="s">
        <v>6151</v>
      </c>
      <c r="AU394" s="4" t="s">
        <v>6152</v>
      </c>
      <c r="AV394" s="4" t="s">
        <v>6153</v>
      </c>
      <c r="AW394" s="4" t="s">
        <v>6154</v>
      </c>
      <c r="AX394" s="4" t="s">
        <v>6155</v>
      </c>
      <c r="AY394" s="4" t="s">
        <v>6156</v>
      </c>
      <c r="AZ394" s="4" t="s">
        <v>6139</v>
      </c>
      <c r="BA394" s="4" t="s">
        <v>6140</v>
      </c>
      <c r="BB394" s="4" t="s">
        <v>6157</v>
      </c>
      <c r="BC394" s="4" t="s">
        <v>6151</v>
      </c>
      <c r="BD394" s="4" t="s">
        <v>6152</v>
      </c>
      <c r="BE394" s="4" t="s">
        <v>229</v>
      </c>
      <c r="BF394" s="4" t="s">
        <v>229</v>
      </c>
      <c r="BG394" s="4" t="s">
        <v>229</v>
      </c>
      <c r="BH394" s="4" t="s">
        <v>229</v>
      </c>
      <c r="BI394" s="4" t="s">
        <v>229</v>
      </c>
      <c r="BJ394" s="4" t="s">
        <v>229</v>
      </c>
      <c r="BK394" s="4" t="s">
        <v>229</v>
      </c>
      <c r="BL394" s="4" t="s">
        <v>229</v>
      </c>
      <c r="BM394" s="4" t="s">
        <v>229</v>
      </c>
      <c r="BN394" s="4" t="s">
        <v>229</v>
      </c>
      <c r="BO394" s="4" t="s">
        <v>229</v>
      </c>
      <c r="BP394" s="4" t="s">
        <v>229</v>
      </c>
      <c r="BQ394" s="4" t="s">
        <v>229</v>
      </c>
      <c r="BR394" s="4" t="s">
        <v>229</v>
      </c>
      <c r="BS394" s="4" t="s">
        <v>229</v>
      </c>
      <c r="BT394" s="4" t="s">
        <v>229</v>
      </c>
      <c r="BU394" s="4" t="s">
        <v>229</v>
      </c>
      <c r="BV394" s="4" t="s">
        <v>229</v>
      </c>
      <c r="BY394" s="63">
        <v>1520000</v>
      </c>
    </row>
    <row r="395" spans="1:200" ht="15.75" hidden="1">
      <c r="A395" s="48" t="s">
        <v>15828</v>
      </c>
      <c r="B395" s="3" t="s">
        <v>6105</v>
      </c>
      <c r="C395" s="4" t="s">
        <v>6106</v>
      </c>
      <c r="D395" s="4" t="s">
        <v>6107</v>
      </c>
      <c r="E395" s="4" t="s">
        <v>6108</v>
      </c>
      <c r="F395" s="4" t="s">
        <v>6109</v>
      </c>
      <c r="G395" s="4" t="s">
        <v>6110</v>
      </c>
      <c r="H395" s="3" t="s">
        <v>248</v>
      </c>
      <c r="I395" s="4" t="s">
        <v>249</v>
      </c>
      <c r="J395" s="4" t="s">
        <v>6158</v>
      </c>
      <c r="K395" s="5" t="s">
        <v>6159</v>
      </c>
      <c r="L395" s="6">
        <v>5</v>
      </c>
      <c r="M395" s="5" t="s">
        <v>128</v>
      </c>
      <c r="N395" s="79">
        <v>2</v>
      </c>
      <c r="O395" s="5" t="s">
        <v>149</v>
      </c>
      <c r="P395" s="79">
        <v>6</v>
      </c>
      <c r="Q395" s="5" t="s">
        <v>207</v>
      </c>
      <c r="R395" s="79">
        <v>16</v>
      </c>
      <c r="S395" s="4" t="s">
        <v>31</v>
      </c>
      <c r="T395" s="62" t="str">
        <f t="shared" si="6"/>
        <v>16. Paz, justicia e instituciones sólidas</v>
      </c>
      <c r="U395" s="79" t="s">
        <v>497</v>
      </c>
      <c r="V395" s="4" t="s">
        <v>34</v>
      </c>
      <c r="W395" s="79" t="s">
        <v>528</v>
      </c>
      <c r="X395" s="4" t="s">
        <v>37</v>
      </c>
      <c r="Y395" s="79" t="s">
        <v>840</v>
      </c>
      <c r="Z395" s="4" t="s">
        <v>252</v>
      </c>
      <c r="AA395" s="51" t="s">
        <v>122</v>
      </c>
      <c r="AB395" s="3" t="s">
        <v>253</v>
      </c>
      <c r="AC395" s="4" t="s">
        <v>254</v>
      </c>
      <c r="AD395" s="4" t="s">
        <v>6160</v>
      </c>
      <c r="AE395" s="4" t="s">
        <v>6161</v>
      </c>
      <c r="AF395" s="4" t="s">
        <v>6162</v>
      </c>
      <c r="AG395" s="4" t="s">
        <v>6163</v>
      </c>
      <c r="AH395" s="8">
        <v>1</v>
      </c>
      <c r="AI395" s="4" t="s">
        <v>6164</v>
      </c>
      <c r="AJ395" s="4" t="s">
        <v>6165</v>
      </c>
      <c r="AK395" s="4" t="s">
        <v>59</v>
      </c>
      <c r="AL395" s="4" t="s">
        <v>6166</v>
      </c>
      <c r="AM395" s="9">
        <v>0.25</v>
      </c>
      <c r="AN395" s="9">
        <v>0.5</v>
      </c>
      <c r="AO395" s="9">
        <v>0.75</v>
      </c>
      <c r="AP395" s="9">
        <v>1</v>
      </c>
      <c r="AQ395" s="6">
        <v>3160</v>
      </c>
      <c r="AR395" s="5" t="s">
        <v>6167</v>
      </c>
      <c r="AS395" s="5" t="s">
        <v>6168</v>
      </c>
      <c r="AT395" s="4" t="s">
        <v>6151</v>
      </c>
      <c r="AU395" s="4" t="s">
        <v>6152</v>
      </c>
      <c r="AV395" s="4" t="s">
        <v>6169</v>
      </c>
      <c r="AW395" s="4" t="s">
        <v>6151</v>
      </c>
      <c r="AX395" s="4" t="s">
        <v>6152</v>
      </c>
      <c r="AY395" s="4" t="s">
        <v>6170</v>
      </c>
      <c r="AZ395" s="4" t="s">
        <v>6154</v>
      </c>
      <c r="BA395" s="4" t="s">
        <v>6171</v>
      </c>
      <c r="BB395" s="4" t="s">
        <v>6172</v>
      </c>
      <c r="BC395" s="4" t="s">
        <v>6139</v>
      </c>
      <c r="BD395" s="4" t="s">
        <v>6140</v>
      </c>
      <c r="BE395" s="4" t="s">
        <v>229</v>
      </c>
      <c r="BF395" s="4" t="s">
        <v>229</v>
      </c>
      <c r="BG395" s="4" t="s">
        <v>229</v>
      </c>
      <c r="BH395" s="4" t="s">
        <v>229</v>
      </c>
      <c r="BI395" s="4" t="s">
        <v>229</v>
      </c>
      <c r="BJ395" s="4" t="s">
        <v>229</v>
      </c>
      <c r="BK395" s="4" t="s">
        <v>229</v>
      </c>
      <c r="BL395" s="4" t="s">
        <v>229</v>
      </c>
      <c r="BM395" s="4" t="s">
        <v>229</v>
      </c>
      <c r="BN395" s="4" t="s">
        <v>229</v>
      </c>
      <c r="BO395" s="4" t="s">
        <v>229</v>
      </c>
      <c r="BP395" s="4" t="s">
        <v>229</v>
      </c>
      <c r="BQ395" s="4" t="s">
        <v>229</v>
      </c>
      <c r="BR395" s="4" t="s">
        <v>229</v>
      </c>
      <c r="BS395" s="4" t="s">
        <v>229</v>
      </c>
      <c r="BT395" s="4" t="s">
        <v>229</v>
      </c>
      <c r="BU395" s="4" t="s">
        <v>229</v>
      </c>
      <c r="BV395" s="4" t="s">
        <v>229</v>
      </c>
      <c r="BY395" s="63">
        <v>30071776</v>
      </c>
    </row>
    <row r="396" spans="1:200" ht="15.75" hidden="1">
      <c r="A396" s="48" t="s">
        <v>15829</v>
      </c>
      <c r="B396" s="3" t="s">
        <v>6105</v>
      </c>
      <c r="C396" s="4" t="s">
        <v>6106</v>
      </c>
      <c r="D396" s="4" t="s">
        <v>6107</v>
      </c>
      <c r="E396" s="4" t="s">
        <v>6108</v>
      </c>
      <c r="F396" s="4" t="s">
        <v>6109</v>
      </c>
      <c r="G396" s="4" t="s">
        <v>6110</v>
      </c>
      <c r="H396" s="3" t="s">
        <v>263</v>
      </c>
      <c r="I396" s="4" t="s">
        <v>264</v>
      </c>
      <c r="J396" s="4" t="s">
        <v>6173</v>
      </c>
      <c r="K396" s="5" t="s">
        <v>6174</v>
      </c>
      <c r="L396" s="6">
        <v>5</v>
      </c>
      <c r="M396" s="5" t="s">
        <v>128</v>
      </c>
      <c r="N396" s="79" t="s">
        <v>497</v>
      </c>
      <c r="O396" s="4" t="s">
        <v>148</v>
      </c>
      <c r="P396" s="79" t="s">
        <v>840</v>
      </c>
      <c r="Q396" s="4" t="s">
        <v>197</v>
      </c>
      <c r="R396" s="79">
        <v>5</v>
      </c>
      <c r="S396" s="4" t="s">
        <v>268</v>
      </c>
      <c r="T396" s="62" t="str">
        <f t="shared" si="6"/>
        <v xml:space="preserve">5. Igualdad de género </v>
      </c>
      <c r="U396" s="79" t="s">
        <v>497</v>
      </c>
      <c r="V396" s="4" t="s">
        <v>34</v>
      </c>
      <c r="W396" s="79" t="s">
        <v>349</v>
      </c>
      <c r="X396" s="4" t="s">
        <v>269</v>
      </c>
      <c r="Y396" s="79" t="s">
        <v>840</v>
      </c>
      <c r="Z396" s="4" t="s">
        <v>270</v>
      </c>
      <c r="AA396" s="51" t="s">
        <v>16479</v>
      </c>
      <c r="AB396" s="3" t="s">
        <v>271</v>
      </c>
      <c r="AC396" s="4" t="s">
        <v>272</v>
      </c>
      <c r="AD396" s="4" t="s">
        <v>6175</v>
      </c>
      <c r="AE396" s="4" t="s">
        <v>6176</v>
      </c>
      <c r="AF396" s="4" t="s">
        <v>6177</v>
      </c>
      <c r="AG396" s="4" t="s">
        <v>6178</v>
      </c>
      <c r="AH396" s="3">
        <v>120</v>
      </c>
      <c r="AI396" s="4" t="s">
        <v>6179</v>
      </c>
      <c r="AJ396" s="4" t="s">
        <v>6180</v>
      </c>
      <c r="AK396" s="4" t="s">
        <v>403</v>
      </c>
      <c r="AL396" s="4" t="s">
        <v>6136</v>
      </c>
      <c r="AM396" s="3">
        <v>30</v>
      </c>
      <c r="AN396" s="3">
        <v>60</v>
      </c>
      <c r="AO396" s="3">
        <v>90</v>
      </c>
      <c r="AP396" s="3">
        <v>120</v>
      </c>
      <c r="AQ396" s="6">
        <v>120</v>
      </c>
      <c r="AR396" s="5" t="s">
        <v>6181</v>
      </c>
      <c r="AS396" s="5" t="s">
        <v>6182</v>
      </c>
      <c r="AT396" s="4" t="s">
        <v>6154</v>
      </c>
      <c r="AU396" s="4" t="s">
        <v>6171</v>
      </c>
      <c r="AV396" s="4" t="s">
        <v>6183</v>
      </c>
      <c r="AW396" s="4" t="s">
        <v>6154</v>
      </c>
      <c r="AX396" s="4" t="s">
        <v>6171</v>
      </c>
      <c r="AY396" s="4" t="s">
        <v>229</v>
      </c>
      <c r="AZ396" s="4" t="s">
        <v>229</v>
      </c>
      <c r="BA396" s="4" t="s">
        <v>229</v>
      </c>
      <c r="BB396" s="4" t="s">
        <v>229</v>
      </c>
      <c r="BC396" s="4" t="s">
        <v>229</v>
      </c>
      <c r="BD396" s="4" t="s">
        <v>229</v>
      </c>
      <c r="BE396" s="4" t="s">
        <v>229</v>
      </c>
      <c r="BF396" s="4" t="s">
        <v>229</v>
      </c>
      <c r="BG396" s="4" t="s">
        <v>229</v>
      </c>
      <c r="BH396" s="4" t="s">
        <v>229</v>
      </c>
      <c r="BI396" s="4" t="s">
        <v>229</v>
      </c>
      <c r="BJ396" s="4" t="s">
        <v>229</v>
      </c>
      <c r="BK396" s="4" t="s">
        <v>229</v>
      </c>
      <c r="BL396" s="4" t="s">
        <v>229</v>
      </c>
      <c r="BM396" s="4" t="s">
        <v>229</v>
      </c>
      <c r="BN396" s="4" t="s">
        <v>229</v>
      </c>
      <c r="BO396" s="4" t="s">
        <v>229</v>
      </c>
      <c r="BP396" s="4" t="s">
        <v>229</v>
      </c>
      <c r="BQ396" s="4" t="s">
        <v>229</v>
      </c>
      <c r="BR396" s="4" t="s">
        <v>229</v>
      </c>
      <c r="BS396" s="4" t="s">
        <v>229</v>
      </c>
      <c r="BT396" s="4" t="s">
        <v>229</v>
      </c>
      <c r="BU396" s="4" t="s">
        <v>229</v>
      </c>
      <c r="BV396" s="4" t="s">
        <v>229</v>
      </c>
      <c r="BY396" s="63">
        <v>2620000</v>
      </c>
    </row>
    <row r="397" spans="1:200" ht="15.75" hidden="1">
      <c r="A397" s="48" t="s">
        <v>15830</v>
      </c>
      <c r="B397" s="3" t="s">
        <v>6105</v>
      </c>
      <c r="C397" s="4" t="s">
        <v>6106</v>
      </c>
      <c r="D397" s="4" t="s">
        <v>6107</v>
      </c>
      <c r="E397" s="4" t="s">
        <v>6108</v>
      </c>
      <c r="F397" s="4" t="s">
        <v>6109</v>
      </c>
      <c r="G397" s="4" t="s">
        <v>6110</v>
      </c>
      <c r="H397" s="3" t="s">
        <v>282</v>
      </c>
      <c r="I397" s="4" t="s">
        <v>283</v>
      </c>
      <c r="J397" s="4" t="s">
        <v>6173</v>
      </c>
      <c r="K397" s="5" t="s">
        <v>6184</v>
      </c>
      <c r="L397" s="6">
        <v>5</v>
      </c>
      <c r="M397" s="5" t="s">
        <v>128</v>
      </c>
      <c r="N397" s="79" t="s">
        <v>497</v>
      </c>
      <c r="O397" s="5" t="s">
        <v>148</v>
      </c>
      <c r="P397" s="79" t="s">
        <v>6185</v>
      </c>
      <c r="Q397" s="5" t="s">
        <v>201</v>
      </c>
      <c r="R397" s="79">
        <v>10</v>
      </c>
      <c r="S397" s="4" t="s">
        <v>286</v>
      </c>
      <c r="T397" s="62" t="str">
        <f t="shared" si="6"/>
        <v xml:space="preserve">10. Reducción de las desigualdades </v>
      </c>
      <c r="U397" s="79" t="s">
        <v>497</v>
      </c>
      <c r="V397" s="4" t="s">
        <v>34</v>
      </c>
      <c r="W397" s="79" t="s">
        <v>349</v>
      </c>
      <c r="X397" s="4" t="s">
        <v>269</v>
      </c>
      <c r="Y397" s="79" t="s">
        <v>840</v>
      </c>
      <c r="Z397" s="4" t="s">
        <v>270</v>
      </c>
      <c r="AA397" s="51" t="s">
        <v>16479</v>
      </c>
      <c r="AB397" s="3" t="s">
        <v>287</v>
      </c>
      <c r="AC397" s="4" t="s">
        <v>288</v>
      </c>
      <c r="AD397" s="4" t="s">
        <v>6186</v>
      </c>
      <c r="AE397" s="4" t="s">
        <v>6187</v>
      </c>
      <c r="AF397" s="4" t="s">
        <v>6188</v>
      </c>
      <c r="AG397" s="4" t="s">
        <v>6189</v>
      </c>
      <c r="AH397" s="8">
        <v>1</v>
      </c>
      <c r="AI397" s="4" t="s">
        <v>6190</v>
      </c>
      <c r="AJ397" s="4" t="s">
        <v>6165</v>
      </c>
      <c r="AK397" s="4" t="s">
        <v>59</v>
      </c>
      <c r="AL397" s="4" t="s">
        <v>6136</v>
      </c>
      <c r="AM397" s="9">
        <v>0.25</v>
      </c>
      <c r="AN397" s="9">
        <v>0.5</v>
      </c>
      <c r="AO397" s="9">
        <v>0.75</v>
      </c>
      <c r="AP397" s="9">
        <v>1</v>
      </c>
      <c r="AQ397" s="6">
        <v>20</v>
      </c>
      <c r="AR397" s="5" t="s">
        <v>6191</v>
      </c>
      <c r="AS397" s="5" t="s">
        <v>6192</v>
      </c>
      <c r="AT397" s="4" t="s">
        <v>6154</v>
      </c>
      <c r="AU397" s="4" t="s">
        <v>6171</v>
      </c>
      <c r="AV397" s="4" t="s">
        <v>6193</v>
      </c>
      <c r="AW397" s="4" t="s">
        <v>6154</v>
      </c>
      <c r="AX397" s="4" t="s">
        <v>6171</v>
      </c>
      <c r="AY397" s="4" t="s">
        <v>229</v>
      </c>
      <c r="AZ397" s="4" t="s">
        <v>229</v>
      </c>
      <c r="BA397" s="4" t="s">
        <v>229</v>
      </c>
      <c r="BB397" s="4" t="s">
        <v>229</v>
      </c>
      <c r="BC397" s="4" t="s">
        <v>229</v>
      </c>
      <c r="BD397" s="4" t="s">
        <v>229</v>
      </c>
      <c r="BE397" s="4" t="s">
        <v>229</v>
      </c>
      <c r="BF397" s="4" t="s">
        <v>229</v>
      </c>
      <c r="BG397" s="4" t="s">
        <v>229</v>
      </c>
      <c r="BH397" s="4" t="s">
        <v>229</v>
      </c>
      <c r="BI397" s="4" t="s">
        <v>229</v>
      </c>
      <c r="BJ397" s="4" t="s">
        <v>229</v>
      </c>
      <c r="BK397" s="4" t="s">
        <v>229</v>
      </c>
      <c r="BL397" s="4" t="s">
        <v>229</v>
      </c>
      <c r="BM397" s="4" t="s">
        <v>229</v>
      </c>
      <c r="BN397" s="4" t="s">
        <v>229</v>
      </c>
      <c r="BO397" s="4" t="s">
        <v>229</v>
      </c>
      <c r="BP397" s="4" t="s">
        <v>229</v>
      </c>
      <c r="BQ397" s="4" t="s">
        <v>229</v>
      </c>
      <c r="BR397" s="4" t="s">
        <v>229</v>
      </c>
      <c r="BS397" s="4" t="s">
        <v>229</v>
      </c>
      <c r="BT397" s="4" t="s">
        <v>229</v>
      </c>
      <c r="BU397" s="4" t="s">
        <v>229</v>
      </c>
      <c r="BV397" s="4" t="s">
        <v>229</v>
      </c>
      <c r="BY397" s="63">
        <v>1620000</v>
      </c>
    </row>
    <row r="398" spans="1:200" s="48" customFormat="1" ht="15.75" hidden="1">
      <c r="A398" s="48" t="s">
        <v>16552</v>
      </c>
      <c r="B398" s="3" t="s">
        <v>6105</v>
      </c>
      <c r="C398" s="4" t="s">
        <v>6106</v>
      </c>
      <c r="D398" s="4" t="s">
        <v>6107</v>
      </c>
      <c r="E398" s="4" t="s">
        <v>6108</v>
      </c>
      <c r="F398" s="4" t="s">
        <v>6109</v>
      </c>
      <c r="G398" s="4" t="s">
        <v>6110</v>
      </c>
      <c r="H398" s="3" t="s">
        <v>1243</v>
      </c>
      <c r="I398" s="4" t="s">
        <v>1244</v>
      </c>
      <c r="J398" s="4" t="s">
        <v>16550</v>
      </c>
      <c r="K398" s="5" t="s">
        <v>16553</v>
      </c>
      <c r="L398" s="6">
        <v>5</v>
      </c>
      <c r="M398" s="5" t="s">
        <v>128</v>
      </c>
      <c r="N398" s="79" t="s">
        <v>528</v>
      </c>
      <c r="O398" s="5" t="s">
        <v>150</v>
      </c>
      <c r="P398" s="79" t="s">
        <v>528</v>
      </c>
      <c r="Q398" s="5" t="s">
        <v>210</v>
      </c>
      <c r="R398" s="79">
        <v>16</v>
      </c>
      <c r="S398" s="4" t="s">
        <v>31</v>
      </c>
      <c r="T398" s="62" t="str">
        <f t="shared" si="6"/>
        <v>16. Paz, justicia e instituciones sólidas</v>
      </c>
      <c r="U398" s="79">
        <v>3</v>
      </c>
      <c r="V398" s="4" t="s">
        <v>578</v>
      </c>
      <c r="W398" s="79">
        <v>4</v>
      </c>
      <c r="X398" s="4" t="s">
        <v>6115</v>
      </c>
      <c r="Y398" s="79">
        <v>3</v>
      </c>
      <c r="Z398" s="4" t="s">
        <v>6116</v>
      </c>
      <c r="AA398" s="51" t="s">
        <v>16513</v>
      </c>
      <c r="AB398" s="3" t="s">
        <v>1448</v>
      </c>
      <c r="AC398" s="4" t="s">
        <v>1449</v>
      </c>
      <c r="AD398" s="4" t="s">
        <v>16550</v>
      </c>
      <c r="AE398" s="4" t="s">
        <v>16550</v>
      </c>
      <c r="AF398" s="4" t="s">
        <v>16550</v>
      </c>
      <c r="AG398" s="4" t="s">
        <v>16550</v>
      </c>
      <c r="AH398" s="4" t="s">
        <v>16550</v>
      </c>
      <c r="AI398" s="4" t="s">
        <v>16550</v>
      </c>
      <c r="AJ398" s="4" t="s">
        <v>16550</v>
      </c>
      <c r="AK398" s="4" t="s">
        <v>16550</v>
      </c>
      <c r="AL398" s="4" t="s">
        <v>16550</v>
      </c>
      <c r="AM398" s="4" t="s">
        <v>16550</v>
      </c>
      <c r="AN398" s="4" t="s">
        <v>16550</v>
      </c>
      <c r="AO398" s="4" t="s">
        <v>16550</v>
      </c>
      <c r="AP398" s="4" t="s">
        <v>16550</v>
      </c>
      <c r="AQ398" s="4" t="s">
        <v>16550</v>
      </c>
      <c r="AR398" s="4" t="s">
        <v>16550</v>
      </c>
      <c r="AS398" s="4" t="s">
        <v>16550</v>
      </c>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Y398" s="63"/>
    </row>
    <row r="399" spans="1:200" ht="15.75" hidden="1">
      <c r="A399" s="48" t="s">
        <v>15831</v>
      </c>
      <c r="B399" s="3" t="s">
        <v>6194</v>
      </c>
      <c r="C399" s="4" t="s">
        <v>6195</v>
      </c>
      <c r="D399" s="4" t="s">
        <v>6196</v>
      </c>
      <c r="E399" s="4" t="s">
        <v>6197</v>
      </c>
      <c r="F399" s="4" t="s">
        <v>6198</v>
      </c>
      <c r="G399" s="4" t="s">
        <v>6199</v>
      </c>
      <c r="H399" s="3" t="s">
        <v>14</v>
      </c>
      <c r="I399" s="4" t="s">
        <v>16</v>
      </c>
      <c r="J399" s="4" t="s">
        <v>6200</v>
      </c>
      <c r="K399" s="5" t="s">
        <v>6201</v>
      </c>
      <c r="L399" s="6">
        <v>1</v>
      </c>
      <c r="M399" s="5" t="s">
        <v>125</v>
      </c>
      <c r="N399" s="79">
        <v>6</v>
      </c>
      <c r="O399" s="5" t="s">
        <v>135</v>
      </c>
      <c r="P399" s="79">
        <v>0</v>
      </c>
      <c r="Q399" s="5" t="s">
        <v>135</v>
      </c>
      <c r="R399" s="79">
        <v>16</v>
      </c>
      <c r="S399" s="4" t="s">
        <v>31</v>
      </c>
      <c r="T399" s="62" t="str">
        <f t="shared" si="6"/>
        <v>16. Paz, justicia e instituciones sólidas</v>
      </c>
      <c r="U399" s="79" t="s">
        <v>497</v>
      </c>
      <c r="V399" s="4" t="s">
        <v>34</v>
      </c>
      <c r="W399" s="79" t="s">
        <v>349</v>
      </c>
      <c r="X399" s="4" t="s">
        <v>269</v>
      </c>
      <c r="Y399" s="79" t="s">
        <v>840</v>
      </c>
      <c r="Z399" s="4" t="s">
        <v>270</v>
      </c>
      <c r="AA399" s="51" t="s">
        <v>16479</v>
      </c>
      <c r="AB399" s="3" t="s">
        <v>42</v>
      </c>
      <c r="AC399" s="4" t="s">
        <v>44</v>
      </c>
      <c r="AD399" s="4" t="s">
        <v>6202</v>
      </c>
      <c r="AE399" s="4" t="s">
        <v>6203</v>
      </c>
      <c r="AF399" s="4" t="s">
        <v>6204</v>
      </c>
      <c r="AG399" s="4" t="s">
        <v>6205</v>
      </c>
      <c r="AH399" s="3">
        <v>92</v>
      </c>
      <c r="AI399" s="4" t="s">
        <v>6206</v>
      </c>
      <c r="AJ399" s="4" t="s">
        <v>6207</v>
      </c>
      <c r="AK399" s="4" t="s">
        <v>403</v>
      </c>
      <c r="AL399" s="4" t="s">
        <v>6208</v>
      </c>
      <c r="AM399" s="3">
        <v>23</v>
      </c>
      <c r="AN399" s="3">
        <v>46</v>
      </c>
      <c r="AO399" s="3">
        <v>69</v>
      </c>
      <c r="AP399" s="3">
        <v>92</v>
      </c>
      <c r="AQ399" s="3" t="s">
        <v>6209</v>
      </c>
      <c r="AR399" s="5" t="s">
        <v>6210</v>
      </c>
      <c r="AS399" s="5" t="s">
        <v>6211</v>
      </c>
      <c r="AT399" s="4" t="s">
        <v>6212</v>
      </c>
      <c r="AU399" s="4" t="s">
        <v>6213</v>
      </c>
      <c r="AV399" s="4" t="s">
        <v>229</v>
      </c>
      <c r="AW399" s="4" t="s">
        <v>229</v>
      </c>
      <c r="AX399" s="4" t="s">
        <v>229</v>
      </c>
      <c r="AY399" s="4" t="s">
        <v>229</v>
      </c>
      <c r="AZ399" s="4" t="s">
        <v>229</v>
      </c>
      <c r="BA399" s="4" t="s">
        <v>229</v>
      </c>
      <c r="BB399" s="4" t="s">
        <v>229</v>
      </c>
      <c r="BC399" s="4" t="s">
        <v>229</v>
      </c>
      <c r="BD399" s="4" t="s">
        <v>229</v>
      </c>
      <c r="BE399" s="4" t="s">
        <v>229</v>
      </c>
      <c r="BF399" s="4" t="s">
        <v>229</v>
      </c>
      <c r="BG399" s="4" t="s">
        <v>229</v>
      </c>
      <c r="BH399" s="4" t="s">
        <v>229</v>
      </c>
      <c r="BI399" s="4" t="s">
        <v>229</v>
      </c>
      <c r="BJ399" s="4" t="s">
        <v>229</v>
      </c>
      <c r="BK399" s="4" t="s">
        <v>229</v>
      </c>
      <c r="BL399" s="4" t="s">
        <v>229</v>
      </c>
      <c r="BM399" s="4" t="s">
        <v>229</v>
      </c>
      <c r="BN399" s="4" t="s">
        <v>229</v>
      </c>
      <c r="BO399" s="4" t="s">
        <v>229</v>
      </c>
      <c r="BP399" s="4" t="s">
        <v>229</v>
      </c>
      <c r="BQ399" s="4" t="s">
        <v>229</v>
      </c>
      <c r="BR399" s="4" t="s">
        <v>229</v>
      </c>
      <c r="BS399" s="4" t="s">
        <v>229</v>
      </c>
      <c r="BT399" s="4" t="s">
        <v>229</v>
      </c>
      <c r="BU399" s="4" t="s">
        <v>229</v>
      </c>
      <c r="BV399" s="4" t="s">
        <v>229</v>
      </c>
      <c r="BY399" s="63">
        <v>8925007.9099999983</v>
      </c>
    </row>
    <row r="400" spans="1:200" s="15" customFormat="1" ht="15.75" hidden="1">
      <c r="A400" s="48" t="s">
        <v>15832</v>
      </c>
      <c r="B400" s="3" t="s">
        <v>6194</v>
      </c>
      <c r="C400" s="4" t="s">
        <v>6195</v>
      </c>
      <c r="D400" s="4" t="s">
        <v>6196</v>
      </c>
      <c r="E400" s="4" t="s">
        <v>6197</v>
      </c>
      <c r="F400" s="4" t="s">
        <v>6198</v>
      </c>
      <c r="G400" s="4" t="s">
        <v>6199</v>
      </c>
      <c r="H400" s="3" t="s">
        <v>231</v>
      </c>
      <c r="I400" s="4" t="s">
        <v>232</v>
      </c>
      <c r="J400" s="4" t="s">
        <v>6214</v>
      </c>
      <c r="K400" s="5" t="s">
        <v>6215</v>
      </c>
      <c r="L400" s="6">
        <v>1</v>
      </c>
      <c r="M400" s="5" t="s">
        <v>125</v>
      </c>
      <c r="N400" s="79" t="s">
        <v>840</v>
      </c>
      <c r="O400" s="4" t="s">
        <v>133</v>
      </c>
      <c r="P400" s="79" t="s">
        <v>349</v>
      </c>
      <c r="Q400" s="4" t="s">
        <v>165</v>
      </c>
      <c r="R400" s="79">
        <v>16</v>
      </c>
      <c r="S400" s="4" t="s">
        <v>31</v>
      </c>
      <c r="T400" s="62" t="str">
        <f t="shared" si="6"/>
        <v>16. Paz, justicia e instituciones sólidas</v>
      </c>
      <c r="U400" s="79" t="s">
        <v>497</v>
      </c>
      <c r="V400" s="4" t="s">
        <v>34</v>
      </c>
      <c r="W400" s="79" t="s">
        <v>3581</v>
      </c>
      <c r="X400" s="4" t="s">
        <v>235</v>
      </c>
      <c r="Y400" s="79" t="s">
        <v>349</v>
      </c>
      <c r="Z400" s="4" t="s">
        <v>236</v>
      </c>
      <c r="AA400" s="51" t="s">
        <v>16478</v>
      </c>
      <c r="AB400" s="3" t="s">
        <v>237</v>
      </c>
      <c r="AC400" s="4" t="s">
        <v>238</v>
      </c>
      <c r="AD400" s="4" t="s">
        <v>6216</v>
      </c>
      <c r="AE400" s="4" t="s">
        <v>6217</v>
      </c>
      <c r="AF400" s="4" t="s">
        <v>6218</v>
      </c>
      <c r="AG400" s="4" t="s">
        <v>6219</v>
      </c>
      <c r="AH400" s="3">
        <v>1</v>
      </c>
      <c r="AI400" s="4" t="s">
        <v>6220</v>
      </c>
      <c r="AJ400" s="4" t="s">
        <v>6221</v>
      </c>
      <c r="AK400" s="4" t="s">
        <v>844</v>
      </c>
      <c r="AL400" s="4" t="s">
        <v>6208</v>
      </c>
      <c r="AM400" s="8">
        <v>0</v>
      </c>
      <c r="AN400" s="8">
        <v>0</v>
      </c>
      <c r="AO400" s="8">
        <v>1</v>
      </c>
      <c r="AP400" s="8">
        <v>1</v>
      </c>
      <c r="AQ400" s="6">
        <v>1</v>
      </c>
      <c r="AR400" s="5" t="s">
        <v>6222</v>
      </c>
      <c r="AS400" s="5" t="s">
        <v>6223</v>
      </c>
      <c r="AT400" s="4" t="s">
        <v>6224</v>
      </c>
      <c r="AU400" s="4" t="s">
        <v>6213</v>
      </c>
      <c r="AV400" s="4" t="s">
        <v>229</v>
      </c>
      <c r="AW400" s="4" t="s">
        <v>229</v>
      </c>
      <c r="AX400" s="4" t="s">
        <v>229</v>
      </c>
      <c r="AY400" s="4" t="s">
        <v>229</v>
      </c>
      <c r="AZ400" s="4" t="s">
        <v>229</v>
      </c>
      <c r="BA400" s="4" t="s">
        <v>229</v>
      </c>
      <c r="BB400" s="4" t="s">
        <v>229</v>
      </c>
      <c r="BC400" s="4" t="s">
        <v>229</v>
      </c>
      <c r="BD400" s="4" t="s">
        <v>229</v>
      </c>
      <c r="BE400" s="4" t="s">
        <v>229</v>
      </c>
      <c r="BF400" s="4" t="s">
        <v>229</v>
      </c>
      <c r="BG400" s="4" t="s">
        <v>229</v>
      </c>
      <c r="BH400" s="4" t="s">
        <v>229</v>
      </c>
      <c r="BI400" s="4" t="s">
        <v>229</v>
      </c>
      <c r="BJ400" s="4" t="s">
        <v>229</v>
      </c>
      <c r="BK400" s="4" t="s">
        <v>229</v>
      </c>
      <c r="BL400" s="4" t="s">
        <v>229</v>
      </c>
      <c r="BM400" s="4" t="s">
        <v>229</v>
      </c>
      <c r="BN400" s="4" t="s">
        <v>229</v>
      </c>
      <c r="BO400" s="4" t="s">
        <v>229</v>
      </c>
      <c r="BP400" s="4" t="s">
        <v>229</v>
      </c>
      <c r="BQ400" s="4" t="s">
        <v>229</v>
      </c>
      <c r="BR400" s="4" t="s">
        <v>229</v>
      </c>
      <c r="BS400" s="4" t="s">
        <v>229</v>
      </c>
      <c r="BT400" s="4" t="s">
        <v>229</v>
      </c>
      <c r="BU400" s="4" t="s">
        <v>229</v>
      </c>
      <c r="BV400" s="4" t="s">
        <v>229</v>
      </c>
      <c r="BW400"/>
      <c r="BX400"/>
      <c r="BY400" s="63">
        <v>5000</v>
      </c>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c r="FP400"/>
      <c r="FQ400"/>
      <c r="FR400"/>
      <c r="FS400"/>
      <c r="FT400"/>
      <c r="FU400"/>
      <c r="FV400"/>
      <c r="FW400"/>
      <c r="FX400"/>
      <c r="FY400"/>
      <c r="FZ400"/>
      <c r="GA400"/>
      <c r="GB400"/>
      <c r="GC400"/>
      <c r="GD400"/>
      <c r="GE400"/>
      <c r="GF400"/>
      <c r="GG400"/>
      <c r="GH400"/>
      <c r="GI400"/>
      <c r="GJ400"/>
      <c r="GK400"/>
      <c r="GL400"/>
      <c r="GM400"/>
      <c r="GN400"/>
      <c r="GO400"/>
      <c r="GP400"/>
      <c r="GQ400"/>
      <c r="GR400"/>
    </row>
    <row r="401" spans="1:77" ht="15.75" hidden="1">
      <c r="A401" s="48" t="s">
        <v>15833</v>
      </c>
      <c r="B401" s="3" t="s">
        <v>6194</v>
      </c>
      <c r="C401" s="4" t="s">
        <v>6195</v>
      </c>
      <c r="D401" s="4" t="s">
        <v>6196</v>
      </c>
      <c r="E401" s="4" t="s">
        <v>6197</v>
      </c>
      <c r="F401" s="4" t="s">
        <v>6198</v>
      </c>
      <c r="G401" s="4" t="s">
        <v>6199</v>
      </c>
      <c r="H401" s="3" t="s">
        <v>248</v>
      </c>
      <c r="I401" s="4" t="s">
        <v>249</v>
      </c>
      <c r="J401" s="4" t="s">
        <v>6225</v>
      </c>
      <c r="K401" s="5" t="s">
        <v>6226</v>
      </c>
      <c r="L401" s="6">
        <v>1</v>
      </c>
      <c r="M401" s="5" t="s">
        <v>125</v>
      </c>
      <c r="N401" s="79" t="s">
        <v>351</v>
      </c>
      <c r="O401" s="5" t="s">
        <v>135</v>
      </c>
      <c r="P401" s="79" t="s">
        <v>872</v>
      </c>
      <c r="Q401" s="5" t="s">
        <v>135</v>
      </c>
      <c r="R401" s="79">
        <v>16</v>
      </c>
      <c r="S401" s="4" t="s">
        <v>31</v>
      </c>
      <c r="T401" s="62" t="str">
        <f t="shared" si="6"/>
        <v>16. Paz, justicia e instituciones sólidas</v>
      </c>
      <c r="U401" s="79" t="s">
        <v>497</v>
      </c>
      <c r="V401" s="4" t="s">
        <v>34</v>
      </c>
      <c r="W401" s="79" t="s">
        <v>528</v>
      </c>
      <c r="X401" s="4" t="s">
        <v>37</v>
      </c>
      <c r="Y401" s="79" t="s">
        <v>840</v>
      </c>
      <c r="Z401" s="4" t="s">
        <v>252</v>
      </c>
      <c r="AA401" s="51" t="s">
        <v>122</v>
      </c>
      <c r="AB401" s="3" t="s">
        <v>253</v>
      </c>
      <c r="AC401" s="4" t="s">
        <v>254</v>
      </c>
      <c r="AD401" s="4" t="s">
        <v>6227</v>
      </c>
      <c r="AE401" s="4" t="s">
        <v>6228</v>
      </c>
      <c r="AF401" s="4" t="s">
        <v>6229</v>
      </c>
      <c r="AG401" s="4" t="s">
        <v>6230</v>
      </c>
      <c r="AH401" s="8">
        <v>1</v>
      </c>
      <c r="AI401" s="4" t="s">
        <v>6231</v>
      </c>
      <c r="AJ401" s="4" t="s">
        <v>6232</v>
      </c>
      <c r="AK401" s="4" t="s">
        <v>59</v>
      </c>
      <c r="AL401" s="4" t="s">
        <v>6208</v>
      </c>
      <c r="AM401" s="8">
        <v>0</v>
      </c>
      <c r="AN401" s="8">
        <v>0</v>
      </c>
      <c r="AO401" s="9">
        <v>0.5</v>
      </c>
      <c r="AP401" s="9">
        <v>1</v>
      </c>
      <c r="AQ401" s="6">
        <v>1</v>
      </c>
      <c r="AR401" s="5" t="s">
        <v>545</v>
      </c>
      <c r="AS401" s="5" t="s">
        <v>6233</v>
      </c>
      <c r="AT401" s="4" t="s">
        <v>6212</v>
      </c>
      <c r="AU401" s="4" t="s">
        <v>6213</v>
      </c>
      <c r="AV401" s="4" t="s">
        <v>6234</v>
      </c>
      <c r="AW401" s="4" t="s">
        <v>6212</v>
      </c>
      <c r="AX401" s="4" t="s">
        <v>6213</v>
      </c>
      <c r="AY401" s="4" t="s">
        <v>229</v>
      </c>
      <c r="AZ401" s="4" t="s">
        <v>229</v>
      </c>
      <c r="BA401" s="4" t="s">
        <v>229</v>
      </c>
      <c r="BB401" s="4" t="s">
        <v>229</v>
      </c>
      <c r="BC401" s="4" t="s">
        <v>229</v>
      </c>
      <c r="BD401" s="4" t="s">
        <v>229</v>
      </c>
      <c r="BE401" s="4" t="s">
        <v>229</v>
      </c>
      <c r="BF401" s="4" t="s">
        <v>229</v>
      </c>
      <c r="BG401" s="4" t="s">
        <v>229</v>
      </c>
      <c r="BH401" s="4" t="s">
        <v>229</v>
      </c>
      <c r="BI401" s="4" t="s">
        <v>229</v>
      </c>
      <c r="BJ401" s="4" t="s">
        <v>229</v>
      </c>
      <c r="BK401" s="4" t="s">
        <v>229</v>
      </c>
      <c r="BL401" s="4" t="s">
        <v>229</v>
      </c>
      <c r="BM401" s="4" t="s">
        <v>229</v>
      </c>
      <c r="BN401" s="4" t="s">
        <v>229</v>
      </c>
      <c r="BO401" s="4" t="s">
        <v>229</v>
      </c>
      <c r="BP401" s="4" t="s">
        <v>229</v>
      </c>
      <c r="BQ401" s="4" t="s">
        <v>229</v>
      </c>
      <c r="BR401" s="4" t="s">
        <v>229</v>
      </c>
      <c r="BS401" s="4" t="s">
        <v>229</v>
      </c>
      <c r="BT401" s="4" t="s">
        <v>229</v>
      </c>
      <c r="BU401" s="4" t="s">
        <v>229</v>
      </c>
      <c r="BV401" s="4" t="s">
        <v>229</v>
      </c>
      <c r="BY401" s="63">
        <v>10000</v>
      </c>
    </row>
    <row r="402" spans="1:77" ht="15.75" hidden="1">
      <c r="A402" s="48" t="s">
        <v>15834</v>
      </c>
      <c r="B402" s="3" t="s">
        <v>6194</v>
      </c>
      <c r="C402" s="4" t="s">
        <v>6195</v>
      </c>
      <c r="D402" s="4" t="s">
        <v>6196</v>
      </c>
      <c r="E402" s="4" t="s">
        <v>6197</v>
      </c>
      <c r="F402" s="4" t="s">
        <v>6198</v>
      </c>
      <c r="G402" s="4" t="s">
        <v>6199</v>
      </c>
      <c r="H402" s="3" t="s">
        <v>263</v>
      </c>
      <c r="I402" s="4" t="s">
        <v>264</v>
      </c>
      <c r="J402" s="4" t="s">
        <v>6235</v>
      </c>
      <c r="K402" s="5" t="s">
        <v>6236</v>
      </c>
      <c r="L402" s="6">
        <v>1</v>
      </c>
      <c r="M402" s="5" t="s">
        <v>125</v>
      </c>
      <c r="N402" s="79">
        <v>5</v>
      </c>
      <c r="O402" s="4" t="s">
        <v>134</v>
      </c>
      <c r="P402" s="79">
        <v>0</v>
      </c>
      <c r="Q402" s="4" t="s">
        <v>134</v>
      </c>
      <c r="R402" s="79">
        <v>5</v>
      </c>
      <c r="S402" s="4" t="s">
        <v>268</v>
      </c>
      <c r="T402" s="62" t="str">
        <f t="shared" si="6"/>
        <v xml:space="preserve">5. Igualdad de género </v>
      </c>
      <c r="U402" s="79" t="s">
        <v>497</v>
      </c>
      <c r="V402" s="4" t="s">
        <v>34</v>
      </c>
      <c r="W402" s="79" t="s">
        <v>349</v>
      </c>
      <c r="X402" s="4" t="s">
        <v>269</v>
      </c>
      <c r="Y402" s="79" t="s">
        <v>840</v>
      </c>
      <c r="Z402" s="4" t="s">
        <v>270</v>
      </c>
      <c r="AA402" s="51" t="s">
        <v>16479</v>
      </c>
      <c r="AB402" s="3" t="s">
        <v>271</v>
      </c>
      <c r="AC402" s="4" t="s">
        <v>272</v>
      </c>
      <c r="AD402" s="4" t="s">
        <v>6237</v>
      </c>
      <c r="AE402" s="4" t="s">
        <v>6238</v>
      </c>
      <c r="AF402" s="4" t="s">
        <v>6239</v>
      </c>
      <c r="AG402" s="4" t="s">
        <v>6240</v>
      </c>
      <c r="AH402" s="8">
        <v>1</v>
      </c>
      <c r="AI402" s="4" t="s">
        <v>6241</v>
      </c>
      <c r="AJ402" s="4" t="s">
        <v>6242</v>
      </c>
      <c r="AK402" s="4" t="s">
        <v>59</v>
      </c>
      <c r="AL402" s="4" t="s">
        <v>6243</v>
      </c>
      <c r="AM402" s="9">
        <v>0.25</v>
      </c>
      <c r="AN402" s="9">
        <v>0.5</v>
      </c>
      <c r="AO402" s="9">
        <v>0.75</v>
      </c>
      <c r="AP402" s="9">
        <v>1</v>
      </c>
      <c r="AQ402" s="6">
        <v>1</v>
      </c>
      <c r="AR402" s="5" t="s">
        <v>6244</v>
      </c>
      <c r="AS402" s="5" t="s">
        <v>6245</v>
      </c>
      <c r="AT402" s="4" t="s">
        <v>6246</v>
      </c>
      <c r="AU402" s="4" t="s">
        <v>6247</v>
      </c>
      <c r="AV402" s="4" t="s">
        <v>6248</v>
      </c>
      <c r="AW402" s="4" t="s">
        <v>6246</v>
      </c>
      <c r="AX402" s="4" t="s">
        <v>6247</v>
      </c>
      <c r="AY402" s="4" t="s">
        <v>6249</v>
      </c>
      <c r="AZ402" s="4" t="s">
        <v>6246</v>
      </c>
      <c r="BA402" s="4" t="s">
        <v>6247</v>
      </c>
      <c r="BB402" s="4" t="s">
        <v>6250</v>
      </c>
      <c r="BC402" s="4" t="s">
        <v>6246</v>
      </c>
      <c r="BD402" s="4" t="s">
        <v>6247</v>
      </c>
      <c r="BE402" s="4" t="s">
        <v>229</v>
      </c>
      <c r="BF402" s="4" t="s">
        <v>229</v>
      </c>
      <c r="BG402" s="4" t="s">
        <v>229</v>
      </c>
      <c r="BH402" s="4" t="s">
        <v>229</v>
      </c>
      <c r="BI402" s="4" t="s">
        <v>229</v>
      </c>
      <c r="BJ402" s="4" t="s">
        <v>229</v>
      </c>
      <c r="BK402" s="4" t="s">
        <v>229</v>
      </c>
      <c r="BL402" s="4" t="s">
        <v>229</v>
      </c>
      <c r="BM402" s="4" t="s">
        <v>229</v>
      </c>
      <c r="BN402" s="4" t="s">
        <v>229</v>
      </c>
      <c r="BO402" s="4" t="s">
        <v>229</v>
      </c>
      <c r="BP402" s="4" t="s">
        <v>229</v>
      </c>
      <c r="BQ402" s="4" t="s">
        <v>229</v>
      </c>
      <c r="BR402" s="4" t="s">
        <v>229</v>
      </c>
      <c r="BS402" s="4" t="s">
        <v>229</v>
      </c>
      <c r="BT402" s="4" t="s">
        <v>229</v>
      </c>
      <c r="BU402" s="4" t="s">
        <v>229</v>
      </c>
      <c r="BV402" s="4" t="s">
        <v>229</v>
      </c>
      <c r="BY402" s="63">
        <v>5000</v>
      </c>
    </row>
    <row r="403" spans="1:77" ht="15.75" hidden="1">
      <c r="A403" s="48" t="s">
        <v>15835</v>
      </c>
      <c r="B403" s="3" t="s">
        <v>6194</v>
      </c>
      <c r="C403" s="4" t="s">
        <v>6195</v>
      </c>
      <c r="D403" s="4" t="s">
        <v>6196</v>
      </c>
      <c r="E403" s="4" t="s">
        <v>6197</v>
      </c>
      <c r="F403" s="4" t="s">
        <v>6198</v>
      </c>
      <c r="G403" s="4" t="s">
        <v>6199</v>
      </c>
      <c r="H403" s="3" t="s">
        <v>282</v>
      </c>
      <c r="I403" s="4" t="s">
        <v>283</v>
      </c>
      <c r="J403" s="4" t="s">
        <v>362</v>
      </c>
      <c r="K403" s="5" t="s">
        <v>6251</v>
      </c>
      <c r="L403" s="6">
        <v>1</v>
      </c>
      <c r="M403" s="5" t="s">
        <v>125</v>
      </c>
      <c r="N403" s="79">
        <v>6</v>
      </c>
      <c r="O403" s="5" t="s">
        <v>135</v>
      </c>
      <c r="P403" s="79">
        <v>0</v>
      </c>
      <c r="Q403" s="5" t="s">
        <v>135</v>
      </c>
      <c r="R403" s="79">
        <v>10</v>
      </c>
      <c r="S403" s="4" t="s">
        <v>286</v>
      </c>
      <c r="T403" s="62" t="str">
        <f t="shared" si="6"/>
        <v xml:space="preserve">10. Reducción de las desigualdades </v>
      </c>
      <c r="U403" s="79" t="s">
        <v>497</v>
      </c>
      <c r="V403" s="4" t="s">
        <v>34</v>
      </c>
      <c r="W403" s="79" t="s">
        <v>349</v>
      </c>
      <c r="X403" s="4" t="s">
        <v>269</v>
      </c>
      <c r="Y403" s="79" t="s">
        <v>840</v>
      </c>
      <c r="Z403" s="4" t="s">
        <v>270</v>
      </c>
      <c r="AA403" s="51" t="s">
        <v>16479</v>
      </c>
      <c r="AB403" s="3" t="s">
        <v>287</v>
      </c>
      <c r="AC403" s="4" t="s">
        <v>288</v>
      </c>
      <c r="AD403" s="4" t="s">
        <v>6252</v>
      </c>
      <c r="AE403" s="4" t="s">
        <v>6253</v>
      </c>
      <c r="AF403" s="4" t="s">
        <v>6254</v>
      </c>
      <c r="AG403" s="4" t="s">
        <v>6255</v>
      </c>
      <c r="AH403" s="6">
        <v>1</v>
      </c>
      <c r="AI403" s="4" t="s">
        <v>6256</v>
      </c>
      <c r="AJ403" s="4" t="s">
        <v>6257</v>
      </c>
      <c r="AK403" s="4" t="s">
        <v>6258</v>
      </c>
      <c r="AL403" s="4" t="s">
        <v>6259</v>
      </c>
      <c r="AM403" s="8">
        <v>0</v>
      </c>
      <c r="AN403" s="8">
        <v>0</v>
      </c>
      <c r="AO403" s="8">
        <v>0.5</v>
      </c>
      <c r="AP403" s="8">
        <v>1</v>
      </c>
      <c r="AQ403" s="3" t="s">
        <v>6260</v>
      </c>
      <c r="AR403" s="5" t="s">
        <v>6261</v>
      </c>
      <c r="AS403" s="5" t="s">
        <v>6262</v>
      </c>
      <c r="AT403" s="4" t="s">
        <v>6263</v>
      </c>
      <c r="AU403" s="4" t="s">
        <v>6264</v>
      </c>
      <c r="AV403" s="4" t="s">
        <v>6265</v>
      </c>
      <c r="AW403" s="4" t="s">
        <v>6263</v>
      </c>
      <c r="AX403" s="4" t="s">
        <v>6264</v>
      </c>
      <c r="AY403" s="4" t="s">
        <v>229</v>
      </c>
      <c r="AZ403" s="4" t="s">
        <v>229</v>
      </c>
      <c r="BA403" s="4" t="s">
        <v>229</v>
      </c>
      <c r="BB403" s="4" t="s">
        <v>229</v>
      </c>
      <c r="BC403" s="4" t="s">
        <v>229</v>
      </c>
      <c r="BD403" s="4" t="s">
        <v>229</v>
      </c>
      <c r="BE403" s="4" t="s">
        <v>229</v>
      </c>
      <c r="BF403" s="4" t="s">
        <v>229</v>
      </c>
      <c r="BG403" s="4" t="s">
        <v>229</v>
      </c>
      <c r="BH403" s="4" t="s">
        <v>229</v>
      </c>
      <c r="BI403" s="4" t="s">
        <v>229</v>
      </c>
      <c r="BJ403" s="4" t="s">
        <v>229</v>
      </c>
      <c r="BK403" s="4" t="s">
        <v>229</v>
      </c>
      <c r="BL403" s="4" t="s">
        <v>229</v>
      </c>
      <c r="BM403" s="4" t="s">
        <v>229</v>
      </c>
      <c r="BN403" s="4" t="s">
        <v>229</v>
      </c>
      <c r="BO403" s="4" t="s">
        <v>229</v>
      </c>
      <c r="BP403" s="4" t="s">
        <v>229</v>
      </c>
      <c r="BQ403" s="4" t="s">
        <v>229</v>
      </c>
      <c r="BR403" s="4" t="s">
        <v>229</v>
      </c>
      <c r="BS403" s="4" t="s">
        <v>229</v>
      </c>
      <c r="BT403" s="4" t="s">
        <v>229</v>
      </c>
      <c r="BU403" s="4" t="s">
        <v>229</v>
      </c>
      <c r="BV403" s="4" t="s">
        <v>229</v>
      </c>
      <c r="BY403" s="63">
        <v>5000</v>
      </c>
    </row>
    <row r="404" spans="1:77" ht="15.75" hidden="1">
      <c r="A404" s="48" t="s">
        <v>15836</v>
      </c>
      <c r="B404" s="3" t="s">
        <v>6194</v>
      </c>
      <c r="C404" s="4" t="s">
        <v>6195</v>
      </c>
      <c r="D404" s="4" t="s">
        <v>6284</v>
      </c>
      <c r="E404" s="4" t="s">
        <v>6197</v>
      </c>
      <c r="F404" s="4" t="s">
        <v>6198</v>
      </c>
      <c r="G404" s="4" t="s">
        <v>6199</v>
      </c>
      <c r="H404" s="3" t="s">
        <v>345</v>
      </c>
      <c r="I404" s="4" t="s">
        <v>346</v>
      </c>
      <c r="J404" s="4" t="s">
        <v>347</v>
      </c>
      <c r="K404" s="5" t="s">
        <v>6285</v>
      </c>
      <c r="L404" s="6">
        <v>1</v>
      </c>
      <c r="M404" s="5" t="s">
        <v>125</v>
      </c>
      <c r="N404" s="79" t="s">
        <v>351</v>
      </c>
      <c r="O404" s="5" t="s">
        <v>135</v>
      </c>
      <c r="P404" s="79" t="s">
        <v>497</v>
      </c>
      <c r="Q404" s="5" t="s">
        <v>167</v>
      </c>
      <c r="R404" s="79" t="s">
        <v>1593</v>
      </c>
      <c r="S404" s="4" t="s">
        <v>286</v>
      </c>
      <c r="T404" s="62" t="str">
        <f t="shared" si="6"/>
        <v xml:space="preserve">10. Reducción de las desigualdades </v>
      </c>
      <c r="U404" s="79" t="s">
        <v>349</v>
      </c>
      <c r="V404" s="4" t="s">
        <v>350</v>
      </c>
      <c r="W404" s="79" t="s">
        <v>351</v>
      </c>
      <c r="X404" s="4" t="s">
        <v>352</v>
      </c>
      <c r="Y404" s="79" t="s">
        <v>353</v>
      </c>
      <c r="Z404" s="4" t="s">
        <v>354</v>
      </c>
      <c r="AA404" s="51" t="s">
        <v>1351</v>
      </c>
      <c r="AB404" s="3" t="s">
        <v>2510</v>
      </c>
      <c r="AC404" s="4" t="s">
        <v>355</v>
      </c>
      <c r="AD404" s="4" t="s">
        <v>356</v>
      </c>
      <c r="AE404" s="4" t="s">
        <v>357</v>
      </c>
      <c r="AF404" s="4" t="s">
        <v>358</v>
      </c>
      <c r="AG404" s="4" t="s">
        <v>359</v>
      </c>
      <c r="AH404" s="8">
        <v>1</v>
      </c>
      <c r="AI404" s="4" t="s">
        <v>360</v>
      </c>
      <c r="AJ404" s="4" t="s">
        <v>361</v>
      </c>
      <c r="AK404" s="4" t="s">
        <v>59</v>
      </c>
      <c r="AL404" s="4" t="s">
        <v>362</v>
      </c>
      <c r="AM404" s="3">
        <v>0</v>
      </c>
      <c r="AN404" s="3">
        <v>0.5</v>
      </c>
      <c r="AO404" s="3">
        <v>1</v>
      </c>
      <c r="AP404" s="3">
        <v>1</v>
      </c>
      <c r="AQ404" s="3">
        <v>1</v>
      </c>
      <c r="AR404" s="4" t="s">
        <v>363</v>
      </c>
      <c r="AS404" s="4" t="s">
        <v>364</v>
      </c>
      <c r="AT404" s="4" t="s">
        <v>362</v>
      </c>
      <c r="AU404" s="4" t="s">
        <v>362</v>
      </c>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Y404" s="63">
        <v>5000</v>
      </c>
    </row>
    <row r="405" spans="1:77" ht="15.75" hidden="1">
      <c r="A405" s="48" t="s">
        <v>15837</v>
      </c>
      <c r="B405" s="3" t="s">
        <v>6194</v>
      </c>
      <c r="C405" s="4" t="s">
        <v>6195</v>
      </c>
      <c r="D405" s="4" t="s">
        <v>6196</v>
      </c>
      <c r="E405" s="4" t="s">
        <v>6197</v>
      </c>
      <c r="F405" s="4" t="s">
        <v>6198</v>
      </c>
      <c r="G405" s="4" t="s">
        <v>6199</v>
      </c>
      <c r="H405" s="3" t="s">
        <v>6266</v>
      </c>
      <c r="I405" s="4" t="s">
        <v>6267</v>
      </c>
      <c r="J405" s="4" t="s">
        <v>6268</v>
      </c>
      <c r="K405" s="5" t="s">
        <v>6269</v>
      </c>
      <c r="L405" s="6">
        <v>1</v>
      </c>
      <c r="M405" s="5" t="s">
        <v>125</v>
      </c>
      <c r="N405" s="79">
        <v>6</v>
      </c>
      <c r="O405" s="4" t="s">
        <v>135</v>
      </c>
      <c r="P405" s="79">
        <v>0</v>
      </c>
      <c r="Q405" s="4" t="s">
        <v>135</v>
      </c>
      <c r="R405" s="79">
        <v>10</v>
      </c>
      <c r="S405" s="4" t="s">
        <v>286</v>
      </c>
      <c r="T405" s="62" t="str">
        <f t="shared" si="6"/>
        <v xml:space="preserve">10. Reducción de las desigualdades </v>
      </c>
      <c r="U405" s="79" t="s">
        <v>497</v>
      </c>
      <c r="V405" s="4" t="s">
        <v>34</v>
      </c>
      <c r="W405" s="79" t="s">
        <v>349</v>
      </c>
      <c r="X405" s="4" t="s">
        <v>269</v>
      </c>
      <c r="Y405" s="79" t="s">
        <v>840</v>
      </c>
      <c r="Z405" s="4" t="s">
        <v>270</v>
      </c>
      <c r="AA405" s="51" t="s">
        <v>16479</v>
      </c>
      <c r="AB405" s="3" t="s">
        <v>6270</v>
      </c>
      <c r="AC405" s="4" t="s">
        <v>6271</v>
      </c>
      <c r="AD405" s="4" t="s">
        <v>6272</v>
      </c>
      <c r="AE405" s="4" t="s">
        <v>6273</v>
      </c>
      <c r="AF405" s="4" t="s">
        <v>6274</v>
      </c>
      <c r="AG405" s="4" t="s">
        <v>6275</v>
      </c>
      <c r="AH405" s="8">
        <v>1</v>
      </c>
      <c r="AI405" s="4" t="s">
        <v>6276</v>
      </c>
      <c r="AJ405" s="4" t="s">
        <v>6277</v>
      </c>
      <c r="AK405" s="4" t="s">
        <v>59</v>
      </c>
      <c r="AL405" s="4" t="s">
        <v>6278</v>
      </c>
      <c r="AM405" s="9">
        <v>0.25</v>
      </c>
      <c r="AN405" s="9">
        <v>0.5</v>
      </c>
      <c r="AO405" s="9">
        <v>0.75</v>
      </c>
      <c r="AP405" s="9">
        <v>1</v>
      </c>
      <c r="AQ405" s="6">
        <v>1</v>
      </c>
      <c r="AR405" s="5" t="s">
        <v>6279</v>
      </c>
      <c r="AS405" s="5" t="s">
        <v>6280</v>
      </c>
      <c r="AT405" s="4" t="s">
        <v>6246</v>
      </c>
      <c r="AU405" s="4" t="s">
        <v>6281</v>
      </c>
      <c r="AV405" s="4" t="s">
        <v>6282</v>
      </c>
      <c r="AW405" s="4" t="s">
        <v>6246</v>
      </c>
      <c r="AX405" s="4" t="s">
        <v>6281</v>
      </c>
      <c r="AY405" s="4" t="s">
        <v>6283</v>
      </c>
      <c r="AZ405" s="4" t="s">
        <v>6246</v>
      </c>
      <c r="BA405" s="4" t="s">
        <v>6281</v>
      </c>
      <c r="BB405" s="4" t="s">
        <v>229</v>
      </c>
      <c r="BC405" s="4" t="s">
        <v>229</v>
      </c>
      <c r="BD405" s="4" t="s">
        <v>229</v>
      </c>
      <c r="BE405" s="4" t="s">
        <v>229</v>
      </c>
      <c r="BF405" s="4" t="s">
        <v>229</v>
      </c>
      <c r="BG405" s="4" t="s">
        <v>229</v>
      </c>
      <c r="BH405" s="4" t="s">
        <v>229</v>
      </c>
      <c r="BI405" s="4" t="s">
        <v>229</v>
      </c>
      <c r="BJ405" s="4" t="s">
        <v>229</v>
      </c>
      <c r="BK405" s="4" t="s">
        <v>229</v>
      </c>
      <c r="BL405" s="4" t="s">
        <v>229</v>
      </c>
      <c r="BM405" s="4" t="s">
        <v>229</v>
      </c>
      <c r="BN405" s="4" t="s">
        <v>229</v>
      </c>
      <c r="BO405" s="4" t="s">
        <v>229</v>
      </c>
      <c r="BP405" s="4" t="s">
        <v>229</v>
      </c>
      <c r="BQ405" s="4" t="s">
        <v>229</v>
      </c>
      <c r="BR405" s="4" t="s">
        <v>229</v>
      </c>
      <c r="BS405" s="4" t="s">
        <v>229</v>
      </c>
      <c r="BT405" s="4" t="s">
        <v>229</v>
      </c>
      <c r="BU405" s="4" t="s">
        <v>229</v>
      </c>
      <c r="BV405" s="4" t="s">
        <v>229</v>
      </c>
      <c r="BY405" s="63">
        <v>1427621</v>
      </c>
    </row>
    <row r="406" spans="1:77" ht="15.75" hidden="1">
      <c r="A406" s="48" t="s">
        <v>15838</v>
      </c>
      <c r="B406" s="3" t="s">
        <v>6286</v>
      </c>
      <c r="C406" s="4" t="s">
        <v>6287</v>
      </c>
      <c r="D406" s="4" t="s">
        <v>6288</v>
      </c>
      <c r="E406" s="4" t="s">
        <v>6289</v>
      </c>
      <c r="F406" s="4" t="s">
        <v>6290</v>
      </c>
      <c r="G406" s="4" t="s">
        <v>6291</v>
      </c>
      <c r="H406" s="3" t="s">
        <v>6292</v>
      </c>
      <c r="I406" s="4" t="s">
        <v>6293</v>
      </c>
      <c r="J406" s="4" t="s">
        <v>6294</v>
      </c>
      <c r="K406" s="5" t="s">
        <v>6295</v>
      </c>
      <c r="L406" s="6">
        <v>1</v>
      </c>
      <c r="M406" s="5" t="s">
        <v>125</v>
      </c>
      <c r="N406" s="79" t="s">
        <v>351</v>
      </c>
      <c r="O406" s="4" t="s">
        <v>135</v>
      </c>
      <c r="P406" s="79" t="s">
        <v>353</v>
      </c>
      <c r="Q406" s="4" t="s">
        <v>172</v>
      </c>
      <c r="R406" s="79">
        <v>16</v>
      </c>
      <c r="S406" s="4" t="s">
        <v>31</v>
      </c>
      <c r="T406" s="62" t="str">
        <f t="shared" si="6"/>
        <v>16. Paz, justicia e instituciones sólidas</v>
      </c>
      <c r="U406" s="79" t="s">
        <v>497</v>
      </c>
      <c r="V406" s="4" t="s">
        <v>34</v>
      </c>
      <c r="W406" s="79" t="s">
        <v>3581</v>
      </c>
      <c r="X406" s="4" t="s">
        <v>235</v>
      </c>
      <c r="Y406" s="79" t="s">
        <v>528</v>
      </c>
      <c r="Z406" s="4" t="s">
        <v>853</v>
      </c>
      <c r="AA406" s="51" t="s">
        <v>11491</v>
      </c>
      <c r="AB406" s="3" t="s">
        <v>6296</v>
      </c>
      <c r="AC406" s="4" t="s">
        <v>6297</v>
      </c>
      <c r="AD406" s="4" t="s">
        <v>6298</v>
      </c>
      <c r="AE406" s="4" t="s">
        <v>6299</v>
      </c>
      <c r="AF406" s="4" t="s">
        <v>6300</v>
      </c>
      <c r="AG406" s="4" t="s">
        <v>6301</v>
      </c>
      <c r="AH406" s="8">
        <v>1</v>
      </c>
      <c r="AI406" s="4" t="s">
        <v>6302</v>
      </c>
      <c r="AJ406" s="4" t="s">
        <v>6303</v>
      </c>
      <c r="AK406" s="4" t="s">
        <v>59</v>
      </c>
      <c r="AL406" s="4" t="s">
        <v>6304</v>
      </c>
      <c r="AM406" s="9">
        <v>0.2</v>
      </c>
      <c r="AN406" s="9">
        <v>0.45</v>
      </c>
      <c r="AO406" s="9">
        <v>0.7</v>
      </c>
      <c r="AP406" s="9">
        <v>1</v>
      </c>
      <c r="AQ406" s="6">
        <v>1</v>
      </c>
      <c r="AR406" s="5" t="s">
        <v>6305</v>
      </c>
      <c r="AS406" s="5" t="s">
        <v>6306</v>
      </c>
      <c r="AT406" s="4" t="s">
        <v>6307</v>
      </c>
      <c r="AU406" s="4" t="s">
        <v>6308</v>
      </c>
      <c r="AV406" s="4" t="s">
        <v>6309</v>
      </c>
      <c r="AW406" s="4" t="s">
        <v>6310</v>
      </c>
      <c r="AX406" s="4" t="s">
        <v>6311</v>
      </c>
      <c r="AY406" s="4" t="s">
        <v>6312</v>
      </c>
      <c r="AZ406" s="4" t="s">
        <v>6313</v>
      </c>
      <c r="BA406" s="4" t="s">
        <v>6314</v>
      </c>
      <c r="BB406" s="4" t="s">
        <v>6315</v>
      </c>
      <c r="BC406" s="4" t="s">
        <v>6316</v>
      </c>
      <c r="BD406" s="4" t="s">
        <v>6317</v>
      </c>
      <c r="BE406" s="4" t="s">
        <v>6318</v>
      </c>
      <c r="BF406" s="4" t="s">
        <v>6319</v>
      </c>
      <c r="BG406" s="4" t="s">
        <v>6320</v>
      </c>
      <c r="BH406" s="4" t="s">
        <v>229</v>
      </c>
      <c r="BI406" s="4" t="s">
        <v>229</v>
      </c>
      <c r="BJ406" s="4" t="s">
        <v>229</v>
      </c>
      <c r="BK406" s="4" t="s">
        <v>229</v>
      </c>
      <c r="BL406" s="4" t="s">
        <v>229</v>
      </c>
      <c r="BM406" s="4" t="s">
        <v>229</v>
      </c>
      <c r="BN406" s="4" t="s">
        <v>229</v>
      </c>
      <c r="BO406" s="4" t="s">
        <v>229</v>
      </c>
      <c r="BP406" s="4" t="s">
        <v>229</v>
      </c>
      <c r="BQ406" s="4" t="s">
        <v>229</v>
      </c>
      <c r="BR406" s="4" t="s">
        <v>229</v>
      </c>
      <c r="BS406" s="4" t="s">
        <v>229</v>
      </c>
      <c r="BT406" s="4" t="s">
        <v>229</v>
      </c>
      <c r="BU406" s="4" t="s">
        <v>229</v>
      </c>
      <c r="BV406" s="4" t="s">
        <v>229</v>
      </c>
      <c r="BY406" s="63">
        <v>11751354</v>
      </c>
    </row>
    <row r="407" spans="1:77" ht="15.75" hidden="1">
      <c r="A407" s="48" t="s">
        <v>15839</v>
      </c>
      <c r="B407" s="3" t="s">
        <v>6286</v>
      </c>
      <c r="C407" s="4" t="s">
        <v>6287</v>
      </c>
      <c r="D407" s="4" t="s">
        <v>6288</v>
      </c>
      <c r="E407" s="4" t="s">
        <v>6289</v>
      </c>
      <c r="F407" s="4" t="s">
        <v>6290</v>
      </c>
      <c r="G407" s="4" t="s">
        <v>6291</v>
      </c>
      <c r="H407" s="3" t="s">
        <v>14</v>
      </c>
      <c r="I407" s="4" t="s">
        <v>16</v>
      </c>
      <c r="J407" s="4" t="s">
        <v>6294</v>
      </c>
      <c r="K407" s="5" t="s">
        <v>6321</v>
      </c>
      <c r="L407" s="6">
        <v>1</v>
      </c>
      <c r="M407" s="5" t="s">
        <v>125</v>
      </c>
      <c r="N407" s="79" t="s">
        <v>351</v>
      </c>
      <c r="O407" s="5" t="s">
        <v>135</v>
      </c>
      <c r="P407" s="79" t="s">
        <v>872</v>
      </c>
      <c r="Q407" s="5" t="s">
        <v>135</v>
      </c>
      <c r="R407" s="79">
        <v>16</v>
      </c>
      <c r="S407" s="4" t="s">
        <v>31</v>
      </c>
      <c r="T407" s="62" t="str">
        <f t="shared" si="6"/>
        <v>16. Paz, justicia e instituciones sólidas</v>
      </c>
      <c r="U407" s="79" t="s">
        <v>497</v>
      </c>
      <c r="V407" s="4" t="s">
        <v>34</v>
      </c>
      <c r="W407" s="79" t="s">
        <v>3581</v>
      </c>
      <c r="X407" s="4" t="s">
        <v>235</v>
      </c>
      <c r="Y407" s="79" t="s">
        <v>528</v>
      </c>
      <c r="Z407" s="4" t="s">
        <v>853</v>
      </c>
      <c r="AA407" s="51" t="s">
        <v>11491</v>
      </c>
      <c r="AB407" s="3" t="s">
        <v>42</v>
      </c>
      <c r="AC407" s="4" t="s">
        <v>44</v>
      </c>
      <c r="AD407" s="4" t="s">
        <v>6322</v>
      </c>
      <c r="AE407" s="4" t="s">
        <v>6323</v>
      </c>
      <c r="AF407" s="4" t="s">
        <v>6324</v>
      </c>
      <c r="AG407" s="4" t="s">
        <v>6325</v>
      </c>
      <c r="AH407" s="3">
        <v>40</v>
      </c>
      <c r="AI407" s="4" t="s">
        <v>6326</v>
      </c>
      <c r="AJ407" s="4" t="s">
        <v>6327</v>
      </c>
      <c r="AK407" s="4" t="s">
        <v>403</v>
      </c>
      <c r="AL407" s="4" t="s">
        <v>6328</v>
      </c>
      <c r="AM407" s="3">
        <v>40</v>
      </c>
      <c r="AN407" s="3">
        <v>40</v>
      </c>
      <c r="AO407" s="3">
        <v>40</v>
      </c>
      <c r="AP407" s="3">
        <v>40</v>
      </c>
      <c r="AQ407" s="6">
        <v>70</v>
      </c>
      <c r="AR407" s="5" t="s">
        <v>6329</v>
      </c>
      <c r="AS407" s="5" t="s">
        <v>6330</v>
      </c>
      <c r="AT407" s="4" t="s">
        <v>6331</v>
      </c>
      <c r="AU407" s="4" t="s">
        <v>6332</v>
      </c>
      <c r="AV407" s="4" t="s">
        <v>229</v>
      </c>
      <c r="AW407" s="4" t="s">
        <v>6333</v>
      </c>
      <c r="AX407" s="4" t="s">
        <v>229</v>
      </c>
      <c r="AY407" s="4" t="s">
        <v>229</v>
      </c>
      <c r="AZ407" s="4" t="s">
        <v>229</v>
      </c>
      <c r="BA407" s="4" t="s">
        <v>229</v>
      </c>
      <c r="BB407" s="4" t="s">
        <v>229</v>
      </c>
      <c r="BC407" s="4" t="s">
        <v>229</v>
      </c>
      <c r="BD407" s="4" t="s">
        <v>229</v>
      </c>
      <c r="BE407" s="4" t="s">
        <v>229</v>
      </c>
      <c r="BF407" s="4" t="s">
        <v>229</v>
      </c>
      <c r="BG407" s="4" t="s">
        <v>229</v>
      </c>
      <c r="BH407" s="4" t="s">
        <v>229</v>
      </c>
      <c r="BI407" s="4" t="s">
        <v>229</v>
      </c>
      <c r="BJ407" s="4" t="s">
        <v>229</v>
      </c>
      <c r="BK407" s="4" t="s">
        <v>229</v>
      </c>
      <c r="BL407" s="4" t="s">
        <v>229</v>
      </c>
      <c r="BM407" s="4" t="s">
        <v>229</v>
      </c>
      <c r="BN407" s="4" t="s">
        <v>229</v>
      </c>
      <c r="BO407" s="4" t="s">
        <v>229</v>
      </c>
      <c r="BP407" s="4" t="s">
        <v>229</v>
      </c>
      <c r="BQ407" s="4" t="s">
        <v>229</v>
      </c>
      <c r="BR407" s="4" t="s">
        <v>229</v>
      </c>
      <c r="BS407" s="4" t="s">
        <v>229</v>
      </c>
      <c r="BT407" s="4" t="s">
        <v>229</v>
      </c>
      <c r="BU407" s="4" t="s">
        <v>229</v>
      </c>
      <c r="BV407" s="4" t="s">
        <v>229</v>
      </c>
      <c r="BY407" s="63">
        <v>7155840.46</v>
      </c>
    </row>
    <row r="408" spans="1:77" ht="15.75" hidden="1">
      <c r="A408" s="48" t="s">
        <v>15840</v>
      </c>
      <c r="B408" s="3" t="s">
        <v>6334</v>
      </c>
      <c r="C408" s="4" t="s">
        <v>6335</v>
      </c>
      <c r="D408" s="4" t="s">
        <v>6336</v>
      </c>
      <c r="E408" s="4" t="s">
        <v>6337</v>
      </c>
      <c r="F408" s="4" t="s">
        <v>6338</v>
      </c>
      <c r="G408" s="4" t="s">
        <v>6339</v>
      </c>
      <c r="H408" s="3" t="s">
        <v>6340</v>
      </c>
      <c r="I408" s="4" t="s">
        <v>6341</v>
      </c>
      <c r="J408" s="4" t="s">
        <v>6342</v>
      </c>
      <c r="K408" s="5" t="s">
        <v>6343</v>
      </c>
      <c r="L408" s="6">
        <v>1</v>
      </c>
      <c r="M408" s="5" t="s">
        <v>125</v>
      </c>
      <c r="N408" s="79">
        <v>6</v>
      </c>
      <c r="O408" s="4" t="s">
        <v>135</v>
      </c>
      <c r="P408" s="79">
        <v>0</v>
      </c>
      <c r="Q408" s="4" t="s">
        <v>135</v>
      </c>
      <c r="R408" s="79">
        <v>16</v>
      </c>
      <c r="S408" s="4" t="s">
        <v>31</v>
      </c>
      <c r="T408" s="62" t="str">
        <f t="shared" si="6"/>
        <v>16. Paz, justicia e instituciones sólidas</v>
      </c>
      <c r="U408" s="79" t="s">
        <v>497</v>
      </c>
      <c r="V408" s="4" t="s">
        <v>34</v>
      </c>
      <c r="W408" s="79" t="s">
        <v>349</v>
      </c>
      <c r="X408" s="4" t="s">
        <v>269</v>
      </c>
      <c r="Y408" s="79" t="s">
        <v>840</v>
      </c>
      <c r="Z408" s="4" t="s">
        <v>270</v>
      </c>
      <c r="AA408" s="51" t="s">
        <v>16479</v>
      </c>
      <c r="AB408" s="3" t="s">
        <v>6344</v>
      </c>
      <c r="AC408" s="4" t="s">
        <v>6345</v>
      </c>
      <c r="AD408" s="4" t="s">
        <v>6346</v>
      </c>
      <c r="AE408" s="4" t="s">
        <v>6347</v>
      </c>
      <c r="AF408" s="4" t="s">
        <v>6348</v>
      </c>
      <c r="AG408" s="4" t="s">
        <v>6349</v>
      </c>
      <c r="AH408" s="8">
        <v>0.15379999999999999</v>
      </c>
      <c r="AI408" s="4" t="s">
        <v>6350</v>
      </c>
      <c r="AJ408" s="4" t="s">
        <v>6351</v>
      </c>
      <c r="AK408" s="4" t="s">
        <v>59</v>
      </c>
      <c r="AL408" s="4" t="s">
        <v>6352</v>
      </c>
      <c r="AM408" s="9">
        <v>2.7E-2</v>
      </c>
      <c r="AN408" s="9">
        <v>7.0000000000000007E-2</v>
      </c>
      <c r="AO408" s="9">
        <v>0.111</v>
      </c>
      <c r="AP408" s="9">
        <v>0.153</v>
      </c>
      <c r="AQ408" s="6">
        <v>0.60199999999999998</v>
      </c>
      <c r="AR408" s="5" t="s">
        <v>6353</v>
      </c>
      <c r="AS408" s="5" t="s">
        <v>6354</v>
      </c>
      <c r="AT408" s="4" t="s">
        <v>6355</v>
      </c>
      <c r="AU408" s="4" t="s">
        <v>6356</v>
      </c>
      <c r="AV408" s="4" t="s">
        <v>6357</v>
      </c>
      <c r="AW408" s="4" t="s">
        <v>6355</v>
      </c>
      <c r="AX408" s="4" t="s">
        <v>6356</v>
      </c>
      <c r="AY408" s="4" t="s">
        <v>6358</v>
      </c>
      <c r="AZ408" s="4" t="s">
        <v>6355</v>
      </c>
      <c r="BA408" s="4" t="s">
        <v>6356</v>
      </c>
      <c r="BB408" s="4" t="s">
        <v>6359</v>
      </c>
      <c r="BC408" s="4" t="s">
        <v>6355</v>
      </c>
      <c r="BD408" s="4" t="s">
        <v>6356</v>
      </c>
      <c r="BE408" s="4" t="s">
        <v>229</v>
      </c>
      <c r="BF408" s="4" t="s">
        <v>229</v>
      </c>
      <c r="BG408" s="4" t="s">
        <v>229</v>
      </c>
      <c r="BH408" s="4" t="s">
        <v>229</v>
      </c>
      <c r="BI408" s="4" t="s">
        <v>229</v>
      </c>
      <c r="BJ408" s="4" t="s">
        <v>229</v>
      </c>
      <c r="BK408" s="4" t="s">
        <v>229</v>
      </c>
      <c r="BL408" s="4" t="s">
        <v>229</v>
      </c>
      <c r="BM408" s="4" t="s">
        <v>229</v>
      </c>
      <c r="BN408" s="4" t="s">
        <v>229</v>
      </c>
      <c r="BO408" s="4" t="s">
        <v>229</v>
      </c>
      <c r="BP408" s="4" t="s">
        <v>229</v>
      </c>
      <c r="BQ408" s="4" t="s">
        <v>229</v>
      </c>
      <c r="BR408" s="4" t="s">
        <v>229</v>
      </c>
      <c r="BS408" s="4" t="s">
        <v>229</v>
      </c>
      <c r="BT408" s="4" t="s">
        <v>229</v>
      </c>
      <c r="BU408" s="4" t="s">
        <v>229</v>
      </c>
      <c r="BV408" s="4" t="s">
        <v>229</v>
      </c>
      <c r="BY408" s="63">
        <v>2000000</v>
      </c>
    </row>
    <row r="409" spans="1:77" ht="15.75" hidden="1">
      <c r="A409" s="48" t="s">
        <v>15841</v>
      </c>
      <c r="B409" s="3" t="s">
        <v>6334</v>
      </c>
      <c r="C409" s="4" t="s">
        <v>6335</v>
      </c>
      <c r="D409" s="4" t="s">
        <v>6336</v>
      </c>
      <c r="E409" s="4" t="s">
        <v>6337</v>
      </c>
      <c r="F409" s="4" t="s">
        <v>6338</v>
      </c>
      <c r="G409" s="4" t="s">
        <v>6339</v>
      </c>
      <c r="H409" s="3" t="s">
        <v>14</v>
      </c>
      <c r="I409" s="4" t="s">
        <v>16</v>
      </c>
      <c r="J409" s="4" t="s">
        <v>6360</v>
      </c>
      <c r="K409" s="5" t="s">
        <v>6361</v>
      </c>
      <c r="L409" s="6">
        <v>1</v>
      </c>
      <c r="M409" s="5" t="s">
        <v>125</v>
      </c>
      <c r="N409" s="79">
        <v>6</v>
      </c>
      <c r="O409" s="5" t="s">
        <v>135</v>
      </c>
      <c r="P409" s="79">
        <v>0</v>
      </c>
      <c r="Q409" s="5" t="s">
        <v>135</v>
      </c>
      <c r="R409" s="79">
        <v>16</v>
      </c>
      <c r="S409" s="4" t="s">
        <v>31</v>
      </c>
      <c r="T409" s="62" t="str">
        <f t="shared" si="6"/>
        <v>16. Paz, justicia e instituciones sólidas</v>
      </c>
      <c r="U409" s="79" t="s">
        <v>497</v>
      </c>
      <c r="V409" s="4" t="s">
        <v>34</v>
      </c>
      <c r="W409" s="79" t="s">
        <v>349</v>
      </c>
      <c r="X409" s="4" t="s">
        <v>269</v>
      </c>
      <c r="Y409" s="79" t="s">
        <v>840</v>
      </c>
      <c r="Z409" s="4" t="s">
        <v>270</v>
      </c>
      <c r="AA409" s="51" t="s">
        <v>16479</v>
      </c>
      <c r="AB409" s="3" t="s">
        <v>42</v>
      </c>
      <c r="AC409" s="4" t="s">
        <v>44</v>
      </c>
      <c r="AD409" s="4" t="s">
        <v>6362</v>
      </c>
      <c r="AE409" s="4" t="s">
        <v>6363</v>
      </c>
      <c r="AF409" s="4" t="s">
        <v>6364</v>
      </c>
      <c r="AG409" s="4" t="s">
        <v>6365</v>
      </c>
      <c r="AH409" s="6">
        <v>25</v>
      </c>
      <c r="AI409" s="4" t="s">
        <v>6366</v>
      </c>
      <c r="AJ409" s="4" t="s">
        <v>6367</v>
      </c>
      <c r="AK409" s="4" t="s">
        <v>6368</v>
      </c>
      <c r="AL409" s="4" t="s">
        <v>6369</v>
      </c>
      <c r="AM409" s="6">
        <v>6</v>
      </c>
      <c r="AN409" s="6">
        <v>12</v>
      </c>
      <c r="AO409" s="6">
        <v>18</v>
      </c>
      <c r="AP409" s="6">
        <v>25</v>
      </c>
      <c r="AQ409" s="3" t="s">
        <v>6370</v>
      </c>
      <c r="AR409" s="5" t="s">
        <v>6371</v>
      </c>
      <c r="AS409" s="5" t="s">
        <v>6372</v>
      </c>
      <c r="AT409" s="4" t="s">
        <v>6373</v>
      </c>
      <c r="AU409" s="4" t="s">
        <v>6374</v>
      </c>
      <c r="AV409" s="4" t="s">
        <v>229</v>
      </c>
      <c r="AW409" s="4" t="s">
        <v>229</v>
      </c>
      <c r="AX409" s="4" t="s">
        <v>229</v>
      </c>
      <c r="AY409" s="4" t="s">
        <v>229</v>
      </c>
      <c r="AZ409" s="4" t="s">
        <v>229</v>
      </c>
      <c r="BA409" s="4" t="s">
        <v>229</v>
      </c>
      <c r="BB409" s="4" t="s">
        <v>229</v>
      </c>
      <c r="BC409" s="4" t="s">
        <v>229</v>
      </c>
      <c r="BD409" s="4" t="s">
        <v>229</v>
      </c>
      <c r="BE409" s="4" t="s">
        <v>229</v>
      </c>
      <c r="BF409" s="4" t="s">
        <v>229</v>
      </c>
      <c r="BG409" s="4" t="s">
        <v>229</v>
      </c>
      <c r="BH409" s="4" t="s">
        <v>229</v>
      </c>
      <c r="BI409" s="4" t="s">
        <v>229</v>
      </c>
      <c r="BJ409" s="4" t="s">
        <v>229</v>
      </c>
      <c r="BK409" s="4" t="s">
        <v>229</v>
      </c>
      <c r="BL409" s="4" t="s">
        <v>229</v>
      </c>
      <c r="BM409" s="4" t="s">
        <v>229</v>
      </c>
      <c r="BN409" s="4" t="s">
        <v>229</v>
      </c>
      <c r="BO409" s="4" t="s">
        <v>229</v>
      </c>
      <c r="BP409" s="4" t="s">
        <v>229</v>
      </c>
      <c r="BQ409" s="4" t="s">
        <v>229</v>
      </c>
      <c r="BR409" s="4" t="s">
        <v>229</v>
      </c>
      <c r="BS409" s="4" t="s">
        <v>229</v>
      </c>
      <c r="BT409" s="4" t="s">
        <v>229</v>
      </c>
      <c r="BU409" s="4" t="s">
        <v>229</v>
      </c>
      <c r="BV409" s="4" t="s">
        <v>229</v>
      </c>
      <c r="BY409" s="63">
        <v>5671992.3500000006</v>
      </c>
    </row>
    <row r="410" spans="1:77" ht="15.75" hidden="1">
      <c r="A410" s="48" t="s">
        <v>15842</v>
      </c>
      <c r="B410" s="3" t="s">
        <v>6334</v>
      </c>
      <c r="C410" s="4" t="s">
        <v>6335</v>
      </c>
      <c r="D410" s="4" t="s">
        <v>6336</v>
      </c>
      <c r="E410" s="4" t="s">
        <v>6337</v>
      </c>
      <c r="F410" s="4" t="s">
        <v>6338</v>
      </c>
      <c r="G410" s="4" t="s">
        <v>6339</v>
      </c>
      <c r="H410" s="3" t="s">
        <v>231</v>
      </c>
      <c r="I410" s="4" t="s">
        <v>232</v>
      </c>
      <c r="J410" s="4" t="s">
        <v>6375</v>
      </c>
      <c r="K410" s="5" t="s">
        <v>6376</v>
      </c>
      <c r="L410" s="6">
        <v>1</v>
      </c>
      <c r="M410" s="5" t="s">
        <v>125</v>
      </c>
      <c r="N410" s="79" t="s">
        <v>840</v>
      </c>
      <c r="O410" s="4" t="s">
        <v>133</v>
      </c>
      <c r="P410" s="79" t="s">
        <v>349</v>
      </c>
      <c r="Q410" s="4" t="s">
        <v>165</v>
      </c>
      <c r="R410" s="79">
        <v>16</v>
      </c>
      <c r="S410" s="4" t="s">
        <v>31</v>
      </c>
      <c r="T410" s="62" t="str">
        <f t="shared" si="6"/>
        <v>16. Paz, justicia e instituciones sólidas</v>
      </c>
      <c r="U410" s="79" t="s">
        <v>497</v>
      </c>
      <c r="V410" s="4" t="s">
        <v>34</v>
      </c>
      <c r="W410" s="79" t="s">
        <v>3581</v>
      </c>
      <c r="X410" s="4" t="s">
        <v>235</v>
      </c>
      <c r="Y410" s="79" t="s">
        <v>349</v>
      </c>
      <c r="Z410" s="4" t="s">
        <v>236</v>
      </c>
      <c r="AA410" s="51" t="s">
        <v>16478</v>
      </c>
      <c r="AB410" s="3" t="s">
        <v>237</v>
      </c>
      <c r="AC410" s="4" t="s">
        <v>238</v>
      </c>
      <c r="AD410" s="4" t="s">
        <v>6377</v>
      </c>
      <c r="AE410" s="4" t="s">
        <v>6363</v>
      </c>
      <c r="AF410" s="4" t="s">
        <v>6378</v>
      </c>
      <c r="AG410" s="4" t="s">
        <v>6379</v>
      </c>
      <c r="AH410" s="6">
        <v>1</v>
      </c>
      <c r="AI410" s="4" t="s">
        <v>6380</v>
      </c>
      <c r="AJ410" s="4" t="s">
        <v>6381</v>
      </c>
      <c r="AK410" s="4" t="s">
        <v>520</v>
      </c>
      <c r="AL410" s="4" t="s">
        <v>6382</v>
      </c>
      <c r="AM410" s="8">
        <v>0</v>
      </c>
      <c r="AN410" s="8">
        <v>0</v>
      </c>
      <c r="AO410" s="8">
        <v>1</v>
      </c>
      <c r="AP410" s="8">
        <v>0</v>
      </c>
      <c r="AQ410" s="6">
        <v>1</v>
      </c>
      <c r="AR410" s="5" t="s">
        <v>6383</v>
      </c>
      <c r="AS410" s="5" t="s">
        <v>6384</v>
      </c>
      <c r="AT410" s="4" t="s">
        <v>6373</v>
      </c>
      <c r="AU410" s="4" t="s">
        <v>6374</v>
      </c>
      <c r="AV410" s="4" t="s">
        <v>229</v>
      </c>
      <c r="AW410" s="4" t="s">
        <v>229</v>
      </c>
      <c r="AX410" s="4" t="s">
        <v>229</v>
      </c>
      <c r="AY410" s="4" t="s">
        <v>229</v>
      </c>
      <c r="AZ410" s="4" t="s">
        <v>229</v>
      </c>
      <c r="BA410" s="4" t="s">
        <v>229</v>
      </c>
      <c r="BB410" s="4" t="s">
        <v>229</v>
      </c>
      <c r="BC410" s="4" t="s">
        <v>229</v>
      </c>
      <c r="BD410" s="4" t="s">
        <v>229</v>
      </c>
      <c r="BE410" s="4" t="s">
        <v>229</v>
      </c>
      <c r="BF410" s="4" t="s">
        <v>229</v>
      </c>
      <c r="BG410" s="4" t="s">
        <v>229</v>
      </c>
      <c r="BH410" s="4" t="s">
        <v>229</v>
      </c>
      <c r="BI410" s="4" t="s">
        <v>229</v>
      </c>
      <c r="BJ410" s="4" t="s">
        <v>229</v>
      </c>
      <c r="BK410" s="4" t="s">
        <v>229</v>
      </c>
      <c r="BL410" s="4" t="s">
        <v>229</v>
      </c>
      <c r="BM410" s="4" t="s">
        <v>229</v>
      </c>
      <c r="BN410" s="4" t="s">
        <v>229</v>
      </c>
      <c r="BO410" s="4" t="s">
        <v>229</v>
      </c>
      <c r="BP410" s="4" t="s">
        <v>229</v>
      </c>
      <c r="BQ410" s="4" t="s">
        <v>229</v>
      </c>
      <c r="BR410" s="4" t="s">
        <v>229</v>
      </c>
      <c r="BS410" s="4" t="s">
        <v>229</v>
      </c>
      <c r="BT410" s="4" t="s">
        <v>229</v>
      </c>
      <c r="BU410" s="4" t="s">
        <v>229</v>
      </c>
      <c r="BV410" s="4" t="s">
        <v>229</v>
      </c>
      <c r="BY410" s="63">
        <v>150000</v>
      </c>
    </row>
    <row r="411" spans="1:77" ht="15.75" hidden="1">
      <c r="A411" s="48" t="s">
        <v>15843</v>
      </c>
      <c r="B411" s="3" t="s">
        <v>6334</v>
      </c>
      <c r="C411" s="4" t="s">
        <v>6335</v>
      </c>
      <c r="D411" s="4" t="s">
        <v>6336</v>
      </c>
      <c r="E411" s="4" t="s">
        <v>6337</v>
      </c>
      <c r="F411" s="4" t="s">
        <v>6338</v>
      </c>
      <c r="G411" s="4" t="s">
        <v>6339</v>
      </c>
      <c r="H411" s="3" t="s">
        <v>248</v>
      </c>
      <c r="I411" s="4" t="s">
        <v>249</v>
      </c>
      <c r="J411" s="4" t="s">
        <v>6385</v>
      </c>
      <c r="K411" s="5" t="s">
        <v>6386</v>
      </c>
      <c r="L411" s="6">
        <v>1</v>
      </c>
      <c r="M411" s="5" t="s">
        <v>125</v>
      </c>
      <c r="N411" s="79" t="s">
        <v>351</v>
      </c>
      <c r="O411" s="5" t="s">
        <v>135</v>
      </c>
      <c r="P411" s="79" t="s">
        <v>872</v>
      </c>
      <c r="Q411" s="5" t="s">
        <v>135</v>
      </c>
      <c r="R411" s="79">
        <v>16</v>
      </c>
      <c r="S411" s="4" t="s">
        <v>31</v>
      </c>
      <c r="T411" s="62" t="str">
        <f t="shared" si="6"/>
        <v>16. Paz, justicia e instituciones sólidas</v>
      </c>
      <c r="U411" s="79" t="s">
        <v>497</v>
      </c>
      <c r="V411" s="4" t="s">
        <v>34</v>
      </c>
      <c r="W411" s="79" t="s">
        <v>528</v>
      </c>
      <c r="X411" s="4" t="s">
        <v>37</v>
      </c>
      <c r="Y411" s="79" t="s">
        <v>840</v>
      </c>
      <c r="Z411" s="4" t="s">
        <v>252</v>
      </c>
      <c r="AA411" s="51" t="s">
        <v>122</v>
      </c>
      <c r="AB411" s="3" t="s">
        <v>253</v>
      </c>
      <c r="AC411" s="4" t="s">
        <v>254</v>
      </c>
      <c r="AD411" s="4" t="s">
        <v>6387</v>
      </c>
      <c r="AE411" s="4" t="s">
        <v>6363</v>
      </c>
      <c r="AF411" s="4" t="s">
        <v>6388</v>
      </c>
      <c r="AG411" s="4" t="s">
        <v>6389</v>
      </c>
      <c r="AH411" s="8">
        <v>1</v>
      </c>
      <c r="AI411" s="4" t="s">
        <v>497</v>
      </c>
      <c r="AJ411" s="4" t="s">
        <v>6390</v>
      </c>
      <c r="AK411" s="4" t="s">
        <v>6368</v>
      </c>
      <c r="AL411" s="4" t="s">
        <v>6391</v>
      </c>
      <c r="AM411" s="3">
        <v>0.25</v>
      </c>
      <c r="AN411" s="3">
        <v>0.5</v>
      </c>
      <c r="AO411" s="3">
        <v>0.75</v>
      </c>
      <c r="AP411" s="3">
        <v>1</v>
      </c>
      <c r="AQ411" s="6">
        <v>1</v>
      </c>
      <c r="AR411" s="5" t="s">
        <v>6392</v>
      </c>
      <c r="AS411" s="5" t="s">
        <v>6393</v>
      </c>
      <c r="AT411" s="4" t="s">
        <v>6373</v>
      </c>
      <c r="AU411" s="4" t="s">
        <v>6374</v>
      </c>
      <c r="AV411" s="4" t="s">
        <v>6394</v>
      </c>
      <c r="AW411" s="4" t="s">
        <v>6373</v>
      </c>
      <c r="AX411" s="4" t="s">
        <v>6374</v>
      </c>
      <c r="AY411" s="4" t="s">
        <v>229</v>
      </c>
      <c r="AZ411" s="4" t="s">
        <v>229</v>
      </c>
      <c r="BA411" s="4" t="s">
        <v>229</v>
      </c>
      <c r="BB411" s="4" t="s">
        <v>229</v>
      </c>
      <c r="BC411" s="4" t="s">
        <v>229</v>
      </c>
      <c r="BD411" s="4" t="s">
        <v>229</v>
      </c>
      <c r="BE411" s="4" t="s">
        <v>229</v>
      </c>
      <c r="BF411" s="4" t="s">
        <v>229</v>
      </c>
      <c r="BG411" s="4" t="s">
        <v>229</v>
      </c>
      <c r="BH411" s="4" t="s">
        <v>229</v>
      </c>
      <c r="BI411" s="4" t="s">
        <v>229</v>
      </c>
      <c r="BJ411" s="4" t="s">
        <v>229</v>
      </c>
      <c r="BK411" s="4" t="s">
        <v>229</v>
      </c>
      <c r="BL411" s="4" t="s">
        <v>229</v>
      </c>
      <c r="BM411" s="4" t="s">
        <v>229</v>
      </c>
      <c r="BN411" s="4" t="s">
        <v>229</v>
      </c>
      <c r="BO411" s="4" t="s">
        <v>229</v>
      </c>
      <c r="BP411" s="4" t="s">
        <v>229</v>
      </c>
      <c r="BQ411" s="4" t="s">
        <v>229</v>
      </c>
      <c r="BR411" s="4" t="s">
        <v>229</v>
      </c>
      <c r="BS411" s="4" t="s">
        <v>229</v>
      </c>
      <c r="BT411" s="4" t="s">
        <v>229</v>
      </c>
      <c r="BU411" s="4" t="s">
        <v>229</v>
      </c>
      <c r="BV411" s="4" t="s">
        <v>229</v>
      </c>
      <c r="BY411" s="63">
        <v>3323906</v>
      </c>
    </row>
    <row r="412" spans="1:77" ht="15.75" hidden="1">
      <c r="A412" s="48" t="s">
        <v>15844</v>
      </c>
      <c r="B412" s="3" t="s">
        <v>6334</v>
      </c>
      <c r="C412" s="4" t="s">
        <v>6335</v>
      </c>
      <c r="D412" s="4" t="s">
        <v>6336</v>
      </c>
      <c r="E412" s="4" t="s">
        <v>6337</v>
      </c>
      <c r="F412" s="4" t="s">
        <v>6338</v>
      </c>
      <c r="G412" s="4" t="s">
        <v>6339</v>
      </c>
      <c r="H412" s="3" t="s">
        <v>263</v>
      </c>
      <c r="I412" s="4" t="s">
        <v>264</v>
      </c>
      <c r="J412" s="4" t="s">
        <v>6395</v>
      </c>
      <c r="K412" s="5" t="s">
        <v>6396</v>
      </c>
      <c r="L412" s="6">
        <v>1</v>
      </c>
      <c r="M412" s="5" t="s">
        <v>125</v>
      </c>
      <c r="N412" s="79">
        <v>5</v>
      </c>
      <c r="O412" s="4" t="s">
        <v>134</v>
      </c>
      <c r="P412" s="79">
        <v>0</v>
      </c>
      <c r="Q412" s="4" t="s">
        <v>134</v>
      </c>
      <c r="R412" s="79">
        <v>5</v>
      </c>
      <c r="S412" s="4" t="s">
        <v>268</v>
      </c>
      <c r="T412" s="62" t="str">
        <f t="shared" si="6"/>
        <v xml:space="preserve">5. Igualdad de género </v>
      </c>
      <c r="U412" s="79" t="s">
        <v>497</v>
      </c>
      <c r="V412" s="4" t="s">
        <v>34</v>
      </c>
      <c r="W412" s="79" t="s">
        <v>349</v>
      </c>
      <c r="X412" s="4" t="s">
        <v>269</v>
      </c>
      <c r="Y412" s="79" t="s">
        <v>840</v>
      </c>
      <c r="Z412" s="4" t="s">
        <v>270</v>
      </c>
      <c r="AA412" s="51" t="s">
        <v>16479</v>
      </c>
      <c r="AB412" s="3" t="s">
        <v>271</v>
      </c>
      <c r="AC412" s="4" t="s">
        <v>272</v>
      </c>
      <c r="AD412" s="4" t="s">
        <v>6397</v>
      </c>
      <c r="AE412" s="4" t="s">
        <v>6398</v>
      </c>
      <c r="AF412" s="4" t="s">
        <v>6399</v>
      </c>
      <c r="AG412" s="4" t="s">
        <v>6400</v>
      </c>
      <c r="AH412" s="6">
        <v>1</v>
      </c>
      <c r="AI412" s="4" t="s">
        <v>6401</v>
      </c>
      <c r="AJ412" s="4" t="s">
        <v>6402</v>
      </c>
      <c r="AK412" s="4" t="s">
        <v>6368</v>
      </c>
      <c r="AL412" s="4" t="s">
        <v>6403</v>
      </c>
      <c r="AM412" s="8">
        <v>0</v>
      </c>
      <c r="AN412" s="8">
        <v>0</v>
      </c>
      <c r="AO412" s="8">
        <v>1</v>
      </c>
      <c r="AP412" s="8">
        <v>0</v>
      </c>
      <c r="AQ412" s="3" t="s">
        <v>6404</v>
      </c>
      <c r="AR412" s="5" t="s">
        <v>6405</v>
      </c>
      <c r="AS412" s="5" t="s">
        <v>6406</v>
      </c>
      <c r="AT412" s="4" t="s">
        <v>6407</v>
      </c>
      <c r="AU412" s="4" t="s">
        <v>6408</v>
      </c>
      <c r="AV412" s="4" t="s">
        <v>229</v>
      </c>
      <c r="AW412" s="4" t="s">
        <v>229</v>
      </c>
      <c r="AX412" s="4" t="s">
        <v>229</v>
      </c>
      <c r="AY412" s="4" t="s">
        <v>229</v>
      </c>
      <c r="AZ412" s="4" t="s">
        <v>229</v>
      </c>
      <c r="BA412" s="4" t="s">
        <v>229</v>
      </c>
      <c r="BB412" s="4" t="s">
        <v>229</v>
      </c>
      <c r="BC412" s="4" t="s">
        <v>229</v>
      </c>
      <c r="BD412" s="4" t="s">
        <v>229</v>
      </c>
      <c r="BE412" s="4" t="s">
        <v>229</v>
      </c>
      <c r="BF412" s="4" t="s">
        <v>229</v>
      </c>
      <c r="BG412" s="4" t="s">
        <v>229</v>
      </c>
      <c r="BH412" s="4" t="s">
        <v>229</v>
      </c>
      <c r="BI412" s="4" t="s">
        <v>229</v>
      </c>
      <c r="BJ412" s="4" t="s">
        <v>229</v>
      </c>
      <c r="BK412" s="4" t="s">
        <v>229</v>
      </c>
      <c r="BL412" s="4" t="s">
        <v>229</v>
      </c>
      <c r="BM412" s="4" t="s">
        <v>229</v>
      </c>
      <c r="BN412" s="4" t="s">
        <v>229</v>
      </c>
      <c r="BO412" s="4" t="s">
        <v>229</v>
      </c>
      <c r="BP412" s="4" t="s">
        <v>229</v>
      </c>
      <c r="BQ412" s="4" t="s">
        <v>229</v>
      </c>
      <c r="BR412" s="4" t="s">
        <v>229</v>
      </c>
      <c r="BS412" s="4" t="s">
        <v>229</v>
      </c>
      <c r="BT412" s="4" t="s">
        <v>229</v>
      </c>
      <c r="BU412" s="4" t="s">
        <v>229</v>
      </c>
      <c r="BV412" s="4" t="s">
        <v>229</v>
      </c>
      <c r="BY412" s="63">
        <v>20000</v>
      </c>
    </row>
    <row r="413" spans="1:77" ht="15.75" hidden="1">
      <c r="A413" s="48" t="s">
        <v>15845</v>
      </c>
      <c r="B413" s="3" t="s">
        <v>6334</v>
      </c>
      <c r="C413" s="4" t="s">
        <v>6335</v>
      </c>
      <c r="D413" s="4" t="s">
        <v>6336</v>
      </c>
      <c r="E413" s="4" t="s">
        <v>6337</v>
      </c>
      <c r="F413" s="4" t="s">
        <v>6338</v>
      </c>
      <c r="G413" s="4" t="s">
        <v>6339</v>
      </c>
      <c r="H413" s="3" t="s">
        <v>282</v>
      </c>
      <c r="I413" s="4" t="s">
        <v>283</v>
      </c>
      <c r="J413" s="4" t="s">
        <v>6409</v>
      </c>
      <c r="K413" s="5" t="s">
        <v>6410</v>
      </c>
      <c r="L413" s="6">
        <v>1</v>
      </c>
      <c r="M413" s="5" t="s">
        <v>125</v>
      </c>
      <c r="N413" s="79">
        <v>6</v>
      </c>
      <c r="O413" s="5" t="s">
        <v>135</v>
      </c>
      <c r="P413" s="79">
        <v>0</v>
      </c>
      <c r="Q413" s="5" t="s">
        <v>135</v>
      </c>
      <c r="R413" s="79">
        <v>10</v>
      </c>
      <c r="S413" s="4" t="s">
        <v>286</v>
      </c>
      <c r="T413" s="62" t="str">
        <f t="shared" si="6"/>
        <v xml:space="preserve">10. Reducción de las desigualdades </v>
      </c>
      <c r="U413" s="79" t="s">
        <v>497</v>
      </c>
      <c r="V413" s="4" t="s">
        <v>34</v>
      </c>
      <c r="W413" s="79" t="s">
        <v>349</v>
      </c>
      <c r="X413" s="4" t="s">
        <v>269</v>
      </c>
      <c r="Y413" s="79" t="s">
        <v>840</v>
      </c>
      <c r="Z413" s="4" t="s">
        <v>270</v>
      </c>
      <c r="AA413" s="51" t="s">
        <v>16479</v>
      </c>
      <c r="AB413" s="3" t="s">
        <v>287</v>
      </c>
      <c r="AC413" s="4" t="s">
        <v>288</v>
      </c>
      <c r="AD413" s="4" t="s">
        <v>6411</v>
      </c>
      <c r="AE413" s="4" t="s">
        <v>6398</v>
      </c>
      <c r="AF413" s="4" t="s">
        <v>6412</v>
      </c>
      <c r="AG413" s="4" t="s">
        <v>6413</v>
      </c>
      <c r="AH413" s="6">
        <v>1</v>
      </c>
      <c r="AI413" s="4" t="s">
        <v>6414</v>
      </c>
      <c r="AJ413" s="4" t="s">
        <v>6402</v>
      </c>
      <c r="AK413" s="4" t="s">
        <v>6368</v>
      </c>
      <c r="AL413" s="4" t="s">
        <v>6403</v>
      </c>
      <c r="AM413" s="8">
        <v>0</v>
      </c>
      <c r="AN413" s="8">
        <v>0</v>
      </c>
      <c r="AO413" s="8">
        <v>0</v>
      </c>
      <c r="AP413" s="8">
        <v>1</v>
      </c>
      <c r="AQ413" s="3" t="s">
        <v>6415</v>
      </c>
      <c r="AR413" s="5" t="s">
        <v>6416</v>
      </c>
      <c r="AS413" s="5" t="s">
        <v>6417</v>
      </c>
      <c r="AT413" s="4" t="s">
        <v>6407</v>
      </c>
      <c r="AU413" s="4" t="s">
        <v>6408</v>
      </c>
      <c r="AV413" s="4" t="s">
        <v>229</v>
      </c>
      <c r="AW413" s="4" t="s">
        <v>229</v>
      </c>
      <c r="AX413" s="4" t="s">
        <v>229</v>
      </c>
      <c r="AY413" s="4" t="s">
        <v>229</v>
      </c>
      <c r="AZ413" s="4" t="s">
        <v>229</v>
      </c>
      <c r="BA413" s="4" t="s">
        <v>229</v>
      </c>
      <c r="BB413" s="4" t="s">
        <v>229</v>
      </c>
      <c r="BC413" s="4" t="s">
        <v>229</v>
      </c>
      <c r="BD413" s="4" t="s">
        <v>229</v>
      </c>
      <c r="BE413" s="4" t="s">
        <v>229</v>
      </c>
      <c r="BF413" s="4" t="s">
        <v>229</v>
      </c>
      <c r="BG413" s="4" t="s">
        <v>229</v>
      </c>
      <c r="BH413" s="4" t="s">
        <v>229</v>
      </c>
      <c r="BI413" s="4" t="s">
        <v>229</v>
      </c>
      <c r="BJ413" s="4" t="s">
        <v>229</v>
      </c>
      <c r="BK413" s="4" t="s">
        <v>229</v>
      </c>
      <c r="BL413" s="4" t="s">
        <v>229</v>
      </c>
      <c r="BM413" s="4" t="s">
        <v>229</v>
      </c>
      <c r="BN413" s="4" t="s">
        <v>229</v>
      </c>
      <c r="BO413" s="4" t="s">
        <v>229</v>
      </c>
      <c r="BP413" s="4" t="s">
        <v>229</v>
      </c>
      <c r="BQ413" s="4" t="s">
        <v>229</v>
      </c>
      <c r="BR413" s="4" t="s">
        <v>229</v>
      </c>
      <c r="BS413" s="4" t="s">
        <v>229</v>
      </c>
      <c r="BT413" s="4" t="s">
        <v>229</v>
      </c>
      <c r="BU413" s="4" t="s">
        <v>229</v>
      </c>
      <c r="BV413" s="4" t="s">
        <v>6418</v>
      </c>
      <c r="BY413" s="63">
        <v>40000</v>
      </c>
    </row>
    <row r="414" spans="1:77" ht="15.75" hidden="1">
      <c r="A414" s="48" t="s">
        <v>15846</v>
      </c>
      <c r="B414" s="3" t="s">
        <v>6334</v>
      </c>
      <c r="C414" s="4" t="s">
        <v>6335</v>
      </c>
      <c r="D414" s="4" t="s">
        <v>6419</v>
      </c>
      <c r="E414" s="4" t="s">
        <v>6337</v>
      </c>
      <c r="F414" s="4" t="s">
        <v>6338</v>
      </c>
      <c r="G414" s="4" t="s">
        <v>6339</v>
      </c>
      <c r="H414" s="3" t="s">
        <v>345</v>
      </c>
      <c r="I414" s="4" t="s">
        <v>346</v>
      </c>
      <c r="J414" s="4" t="s">
        <v>347</v>
      </c>
      <c r="K414" s="5" t="s">
        <v>6420</v>
      </c>
      <c r="L414" s="6">
        <v>1</v>
      </c>
      <c r="M414" s="5" t="s">
        <v>125</v>
      </c>
      <c r="N414" s="79" t="s">
        <v>351</v>
      </c>
      <c r="O414" s="4" t="s">
        <v>135</v>
      </c>
      <c r="P414" s="79" t="s">
        <v>497</v>
      </c>
      <c r="Q414" s="4" t="s">
        <v>167</v>
      </c>
      <c r="R414" s="79" t="s">
        <v>1593</v>
      </c>
      <c r="S414" s="4" t="s">
        <v>286</v>
      </c>
      <c r="T414" s="62" t="str">
        <f t="shared" si="6"/>
        <v xml:space="preserve">10. Reducción de las desigualdades </v>
      </c>
      <c r="U414" s="79" t="s">
        <v>349</v>
      </c>
      <c r="V414" s="4" t="s">
        <v>350</v>
      </c>
      <c r="W414" s="79" t="s">
        <v>351</v>
      </c>
      <c r="X414" s="4" t="s">
        <v>352</v>
      </c>
      <c r="Y414" s="79" t="s">
        <v>353</v>
      </c>
      <c r="Z414" s="4" t="s">
        <v>354</v>
      </c>
      <c r="AA414" s="51" t="s">
        <v>1351</v>
      </c>
      <c r="AB414" s="3" t="s">
        <v>2510</v>
      </c>
      <c r="AC414" s="4" t="s">
        <v>355</v>
      </c>
      <c r="AD414" s="4" t="s">
        <v>356</v>
      </c>
      <c r="AE414" s="4" t="s">
        <v>357</v>
      </c>
      <c r="AF414" s="4" t="s">
        <v>358</v>
      </c>
      <c r="AG414" s="4" t="s">
        <v>359</v>
      </c>
      <c r="AH414" s="8">
        <v>1</v>
      </c>
      <c r="AI414" s="4" t="s">
        <v>360</v>
      </c>
      <c r="AJ414" s="4" t="s">
        <v>361</v>
      </c>
      <c r="AK414" s="4" t="s">
        <v>59</v>
      </c>
      <c r="AL414" s="4" t="s">
        <v>362</v>
      </c>
      <c r="AM414" s="3">
        <v>0</v>
      </c>
      <c r="AN414" s="3">
        <v>0.5</v>
      </c>
      <c r="AO414" s="3">
        <v>1</v>
      </c>
      <c r="AP414" s="3">
        <v>1</v>
      </c>
      <c r="AQ414" s="3">
        <v>1</v>
      </c>
      <c r="AR414" s="4" t="s">
        <v>363</v>
      </c>
      <c r="AS414" s="4" t="s">
        <v>364</v>
      </c>
      <c r="AT414" s="4" t="s">
        <v>362</v>
      </c>
      <c r="AU414" s="4" t="s">
        <v>362</v>
      </c>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Y414" s="63">
        <v>20000</v>
      </c>
    </row>
    <row r="415" spans="1:77" ht="15.75" hidden="1">
      <c r="A415" s="48" t="s">
        <v>15847</v>
      </c>
      <c r="B415" s="3" t="s">
        <v>6421</v>
      </c>
      <c r="C415" s="4" t="s">
        <v>6422</v>
      </c>
      <c r="D415" s="4" t="s">
        <v>6423</v>
      </c>
      <c r="E415" s="4" t="s">
        <v>6424</v>
      </c>
      <c r="F415" s="4" t="s">
        <v>6425</v>
      </c>
      <c r="G415" s="4" t="s">
        <v>5926</v>
      </c>
      <c r="H415" s="3" t="s">
        <v>6426</v>
      </c>
      <c r="I415" s="4" t="s">
        <v>6427</v>
      </c>
      <c r="J415" s="4" t="s">
        <v>362</v>
      </c>
      <c r="K415" s="5" t="s">
        <v>6428</v>
      </c>
      <c r="L415" s="6">
        <v>2</v>
      </c>
      <c r="M415" s="5" t="s">
        <v>22</v>
      </c>
      <c r="N415" s="79">
        <v>2</v>
      </c>
      <c r="O415" s="5" t="s">
        <v>25</v>
      </c>
      <c r="P415" s="79">
        <v>1</v>
      </c>
      <c r="Q415" s="5" t="s">
        <v>28</v>
      </c>
      <c r="R415" s="79">
        <v>11</v>
      </c>
      <c r="S415" s="4" t="s">
        <v>631</v>
      </c>
      <c r="T415" s="62" t="str">
        <f t="shared" si="6"/>
        <v>11. Ciudades y comunidades sostenibles</v>
      </c>
      <c r="U415" s="79" t="s">
        <v>349</v>
      </c>
      <c r="V415" s="4" t="s">
        <v>350</v>
      </c>
      <c r="W415" s="79" t="s">
        <v>349</v>
      </c>
      <c r="X415" s="4" t="s">
        <v>783</v>
      </c>
      <c r="Y415" s="79" t="s">
        <v>497</v>
      </c>
      <c r="Z415" s="4" t="s">
        <v>784</v>
      </c>
      <c r="AA415" s="51" t="s">
        <v>16485</v>
      </c>
      <c r="AB415" s="3" t="s">
        <v>785</v>
      </c>
      <c r="AC415" s="4" t="s">
        <v>786</v>
      </c>
      <c r="AD415" s="4" t="s">
        <v>6429</v>
      </c>
      <c r="AE415" s="4" t="s">
        <v>6430</v>
      </c>
      <c r="AF415" s="4" t="s">
        <v>6431</v>
      </c>
      <c r="AG415" s="4" t="s">
        <v>6432</v>
      </c>
      <c r="AH415" s="3">
        <v>96085</v>
      </c>
      <c r="AI415" s="4" t="s">
        <v>6433</v>
      </c>
      <c r="AJ415" s="4" t="s">
        <v>6434</v>
      </c>
      <c r="AK415" s="4" t="s">
        <v>844</v>
      </c>
      <c r="AL415" s="4" t="s">
        <v>6435</v>
      </c>
      <c r="AM415" s="3">
        <v>24467</v>
      </c>
      <c r="AN415" s="3">
        <v>24541</v>
      </c>
      <c r="AO415" s="3">
        <v>21947</v>
      </c>
      <c r="AP415" s="3">
        <v>25130</v>
      </c>
      <c r="AQ415" s="6">
        <v>5000</v>
      </c>
      <c r="AR415" s="5" t="s">
        <v>6436</v>
      </c>
      <c r="AS415" s="5" t="s">
        <v>6437</v>
      </c>
      <c r="AT415" s="4" t="s">
        <v>6438</v>
      </c>
      <c r="AU415" s="4" t="s">
        <v>6439</v>
      </c>
      <c r="AV415" s="4" t="s">
        <v>6440</v>
      </c>
      <c r="AW415" s="4" t="s">
        <v>6438</v>
      </c>
      <c r="AX415" s="4" t="s">
        <v>6439</v>
      </c>
      <c r="AY415" s="4" t="s">
        <v>6441</v>
      </c>
      <c r="AZ415" s="4" t="s">
        <v>6438</v>
      </c>
      <c r="BA415" s="4" t="s">
        <v>6439</v>
      </c>
      <c r="BB415" s="4" t="s">
        <v>6442</v>
      </c>
      <c r="BC415" s="4" t="s">
        <v>6443</v>
      </c>
      <c r="BD415" s="4" t="s">
        <v>6444</v>
      </c>
      <c r="BE415" s="4" t="s">
        <v>6445</v>
      </c>
      <c r="BF415" s="4" t="s">
        <v>6438</v>
      </c>
      <c r="BG415" s="4" t="s">
        <v>6439</v>
      </c>
      <c r="BH415" s="4" t="s">
        <v>6446</v>
      </c>
      <c r="BI415" s="4" t="s">
        <v>6443</v>
      </c>
      <c r="BJ415" s="4" t="s">
        <v>6444</v>
      </c>
      <c r="BK415" s="4" t="s">
        <v>6447</v>
      </c>
      <c r="BL415" s="4" t="s">
        <v>6448</v>
      </c>
      <c r="BM415" s="4" t="s">
        <v>6449</v>
      </c>
      <c r="BN415" s="4" t="s">
        <v>6450</v>
      </c>
      <c r="BO415" s="4" t="s">
        <v>6451</v>
      </c>
      <c r="BP415" s="4" t="s">
        <v>6452</v>
      </c>
      <c r="BQ415" s="4" t="s">
        <v>6453</v>
      </c>
      <c r="BR415" s="4" t="s">
        <v>6451</v>
      </c>
      <c r="BS415" s="4" t="s">
        <v>6452</v>
      </c>
      <c r="BT415" s="4" t="s">
        <v>6454</v>
      </c>
      <c r="BU415" s="4" t="s">
        <v>6455</v>
      </c>
      <c r="BV415" s="4" t="s">
        <v>229</v>
      </c>
      <c r="BY415" s="63">
        <v>15889905</v>
      </c>
    </row>
    <row r="416" spans="1:77" ht="15.75" hidden="1">
      <c r="A416" s="48" t="s">
        <v>15848</v>
      </c>
      <c r="B416" s="3" t="s">
        <v>6421</v>
      </c>
      <c r="C416" s="4" t="s">
        <v>6422</v>
      </c>
      <c r="D416" s="4" t="s">
        <v>6423</v>
      </c>
      <c r="E416" s="4" t="s">
        <v>6424</v>
      </c>
      <c r="F416" s="4" t="s">
        <v>6425</v>
      </c>
      <c r="G416" s="4" t="s">
        <v>5926</v>
      </c>
      <c r="H416" s="3" t="s">
        <v>14</v>
      </c>
      <c r="I416" s="4" t="s">
        <v>16</v>
      </c>
      <c r="J416" s="4" t="s">
        <v>6456</v>
      </c>
      <c r="K416" s="5" t="s">
        <v>6457</v>
      </c>
      <c r="L416" s="6">
        <v>2</v>
      </c>
      <c r="M416" s="5" t="s">
        <v>22</v>
      </c>
      <c r="N416" s="79">
        <v>2</v>
      </c>
      <c r="O416" s="4" t="s">
        <v>25</v>
      </c>
      <c r="P416" s="79">
        <v>1</v>
      </c>
      <c r="Q416" s="4" t="s">
        <v>28</v>
      </c>
      <c r="R416" s="79" t="s">
        <v>6185</v>
      </c>
      <c r="S416" s="4" t="s">
        <v>631</v>
      </c>
      <c r="T416" s="62" t="str">
        <f t="shared" si="6"/>
        <v>11. Ciudades y comunidades sostenibles</v>
      </c>
      <c r="U416" s="79" t="s">
        <v>349</v>
      </c>
      <c r="V416" s="4" t="s">
        <v>350</v>
      </c>
      <c r="W416" s="79" t="s">
        <v>349</v>
      </c>
      <c r="X416" s="4" t="s">
        <v>783</v>
      </c>
      <c r="Y416" s="79" t="s">
        <v>497</v>
      </c>
      <c r="Z416" s="4" t="s">
        <v>784</v>
      </c>
      <c r="AA416" s="51" t="s">
        <v>16485</v>
      </c>
      <c r="AB416" s="3" t="s">
        <v>42</v>
      </c>
      <c r="AC416" s="4" t="s">
        <v>44</v>
      </c>
      <c r="AD416" s="4" t="s">
        <v>6458</v>
      </c>
      <c r="AE416" s="4" t="s">
        <v>6459</v>
      </c>
      <c r="AF416" s="4" t="s">
        <v>6460</v>
      </c>
      <c r="AG416" s="4" t="s">
        <v>6461</v>
      </c>
      <c r="AH416" s="3">
        <v>400</v>
      </c>
      <c r="AI416" s="4" t="s">
        <v>6462</v>
      </c>
      <c r="AJ416" s="4" t="s">
        <v>6463</v>
      </c>
      <c r="AK416" s="4" t="s">
        <v>403</v>
      </c>
      <c r="AL416" s="4" t="s">
        <v>6464</v>
      </c>
      <c r="AM416" s="3">
        <v>100</v>
      </c>
      <c r="AN416" s="3">
        <v>100</v>
      </c>
      <c r="AO416" s="3">
        <v>100</v>
      </c>
      <c r="AP416" s="3">
        <v>100</v>
      </c>
      <c r="AQ416" s="6">
        <v>400</v>
      </c>
      <c r="AR416" s="5" t="s">
        <v>6465</v>
      </c>
      <c r="AS416" s="5" t="s">
        <v>6466</v>
      </c>
      <c r="AT416" s="4" t="s">
        <v>6467</v>
      </c>
      <c r="AU416" s="4" t="s">
        <v>6468</v>
      </c>
      <c r="AV416" s="4" t="s">
        <v>6469</v>
      </c>
      <c r="AW416" s="4" t="s">
        <v>6467</v>
      </c>
      <c r="AX416" s="4" t="s">
        <v>6468</v>
      </c>
      <c r="AY416" s="4" t="s">
        <v>6470</v>
      </c>
      <c r="AZ416" s="4" t="s">
        <v>6467</v>
      </c>
      <c r="BA416" s="4" t="s">
        <v>6468</v>
      </c>
      <c r="BB416" s="4" t="s">
        <v>229</v>
      </c>
      <c r="BC416" s="4" t="s">
        <v>229</v>
      </c>
      <c r="BD416" s="4" t="s">
        <v>229</v>
      </c>
      <c r="BE416" s="4" t="s">
        <v>229</v>
      </c>
      <c r="BF416" s="4" t="s">
        <v>229</v>
      </c>
      <c r="BG416" s="4" t="s">
        <v>229</v>
      </c>
      <c r="BH416" s="4" t="s">
        <v>229</v>
      </c>
      <c r="BI416" s="4" t="s">
        <v>229</v>
      </c>
      <c r="BJ416" s="4" t="s">
        <v>229</v>
      </c>
      <c r="BK416" s="4" t="s">
        <v>229</v>
      </c>
      <c r="BL416" s="4" t="s">
        <v>229</v>
      </c>
      <c r="BM416" s="4" t="s">
        <v>229</v>
      </c>
      <c r="BN416" s="4" t="s">
        <v>229</v>
      </c>
      <c r="BO416" s="4" t="s">
        <v>229</v>
      </c>
      <c r="BP416" s="4" t="s">
        <v>229</v>
      </c>
      <c r="BQ416" s="4" t="s">
        <v>229</v>
      </c>
      <c r="BR416" s="4" t="s">
        <v>229</v>
      </c>
      <c r="BS416" s="4" t="s">
        <v>229</v>
      </c>
      <c r="BT416" s="4" t="s">
        <v>229</v>
      </c>
      <c r="BU416" s="4" t="s">
        <v>229</v>
      </c>
      <c r="BV416" s="4" t="s">
        <v>229</v>
      </c>
      <c r="BY416" s="63">
        <v>210627289.41999999</v>
      </c>
    </row>
    <row r="417" spans="1:118" ht="15.75" hidden="1">
      <c r="A417" s="48" t="s">
        <v>15849</v>
      </c>
      <c r="B417" s="3" t="s">
        <v>6421</v>
      </c>
      <c r="C417" s="4" t="s">
        <v>6422</v>
      </c>
      <c r="D417" s="4" t="s">
        <v>6423</v>
      </c>
      <c r="E417" s="4" t="s">
        <v>6424</v>
      </c>
      <c r="F417" s="4" t="s">
        <v>6425</v>
      </c>
      <c r="G417" s="4" t="s">
        <v>5926</v>
      </c>
      <c r="H417" s="3" t="s">
        <v>231</v>
      </c>
      <c r="I417" s="4" t="s">
        <v>232</v>
      </c>
      <c r="J417" s="4" t="s">
        <v>6471</v>
      </c>
      <c r="K417" s="5" t="s">
        <v>6472</v>
      </c>
      <c r="L417" s="6">
        <v>2</v>
      </c>
      <c r="M417" s="5" t="s">
        <v>22</v>
      </c>
      <c r="N417" s="79" t="s">
        <v>349</v>
      </c>
      <c r="O417" s="5" t="s">
        <v>25</v>
      </c>
      <c r="P417" s="79" t="s">
        <v>497</v>
      </c>
      <c r="Q417" s="5" t="s">
        <v>28</v>
      </c>
      <c r="R417" s="79">
        <v>16</v>
      </c>
      <c r="S417" s="4" t="s">
        <v>31</v>
      </c>
      <c r="T417" s="62" t="str">
        <f t="shared" si="6"/>
        <v>16. Paz, justicia e instituciones sólidas</v>
      </c>
      <c r="U417" s="79" t="s">
        <v>497</v>
      </c>
      <c r="V417" s="4" t="s">
        <v>34</v>
      </c>
      <c r="W417" s="79" t="s">
        <v>3581</v>
      </c>
      <c r="X417" s="4" t="s">
        <v>235</v>
      </c>
      <c r="Y417" s="79" t="s">
        <v>349</v>
      </c>
      <c r="Z417" s="4" t="s">
        <v>236</v>
      </c>
      <c r="AA417" s="51" t="s">
        <v>16478</v>
      </c>
      <c r="AB417" s="3" t="s">
        <v>237</v>
      </c>
      <c r="AC417" s="4" t="s">
        <v>238</v>
      </c>
      <c r="AD417" s="4" t="s">
        <v>6473</v>
      </c>
      <c r="AE417" s="4" t="s">
        <v>6474</v>
      </c>
      <c r="AF417" s="4" t="s">
        <v>6475</v>
      </c>
      <c r="AG417" s="4" t="s">
        <v>6476</v>
      </c>
      <c r="AH417" s="3">
        <v>1</v>
      </c>
      <c r="AI417" s="4" t="s">
        <v>6477</v>
      </c>
      <c r="AJ417" s="3" t="s">
        <v>362</v>
      </c>
      <c r="AK417" s="4" t="s">
        <v>6478</v>
      </c>
      <c r="AL417" s="4" t="s">
        <v>6479</v>
      </c>
      <c r="AM417" s="8">
        <v>0</v>
      </c>
      <c r="AN417" s="8">
        <v>0</v>
      </c>
      <c r="AO417" s="8">
        <v>0</v>
      </c>
      <c r="AP417" s="8">
        <v>1</v>
      </c>
      <c r="AQ417" s="6">
        <v>1</v>
      </c>
      <c r="AR417" s="5" t="s">
        <v>6480</v>
      </c>
      <c r="AS417" s="5" t="s">
        <v>6481</v>
      </c>
      <c r="AT417" s="4" t="s">
        <v>6482</v>
      </c>
      <c r="AU417" s="4" t="s">
        <v>6483</v>
      </c>
      <c r="AV417" s="4" t="s">
        <v>6484</v>
      </c>
      <c r="AW417" s="4" t="s">
        <v>6482</v>
      </c>
      <c r="AX417" s="4" t="s">
        <v>6483</v>
      </c>
      <c r="AY417" s="4" t="s">
        <v>229</v>
      </c>
      <c r="AZ417" s="4" t="s">
        <v>229</v>
      </c>
      <c r="BA417" s="4" t="s">
        <v>229</v>
      </c>
      <c r="BB417" s="4" t="s">
        <v>229</v>
      </c>
      <c r="BC417" s="4" t="s">
        <v>229</v>
      </c>
      <c r="BD417" s="4" t="s">
        <v>229</v>
      </c>
      <c r="BE417" s="4" t="s">
        <v>229</v>
      </c>
      <c r="BF417" s="4" t="s">
        <v>229</v>
      </c>
      <c r="BG417" s="4" t="s">
        <v>229</v>
      </c>
      <c r="BH417" s="4" t="s">
        <v>229</v>
      </c>
      <c r="BI417" s="4" t="s">
        <v>229</v>
      </c>
      <c r="BJ417" s="4" t="s">
        <v>229</v>
      </c>
      <c r="BK417" s="4" t="s">
        <v>229</v>
      </c>
      <c r="BL417" s="4" t="s">
        <v>229</v>
      </c>
      <c r="BM417" s="4" t="s">
        <v>229</v>
      </c>
      <c r="BN417" s="4" t="s">
        <v>229</v>
      </c>
      <c r="BO417" s="4" t="s">
        <v>229</v>
      </c>
      <c r="BP417" s="4" t="s">
        <v>229</v>
      </c>
      <c r="BQ417" s="4" t="s">
        <v>229</v>
      </c>
      <c r="BR417" s="4" t="s">
        <v>229</v>
      </c>
      <c r="BS417" s="4" t="s">
        <v>229</v>
      </c>
      <c r="BT417" s="4" t="s">
        <v>229</v>
      </c>
      <c r="BU417" s="4" t="s">
        <v>229</v>
      </c>
      <c r="BV417" s="4" t="s">
        <v>229</v>
      </c>
      <c r="BY417" s="63">
        <v>179736</v>
      </c>
    </row>
    <row r="418" spans="1:118" ht="15.75" hidden="1">
      <c r="A418" s="48" t="s">
        <v>15850</v>
      </c>
      <c r="B418" s="3" t="s">
        <v>6421</v>
      </c>
      <c r="C418" s="4" t="s">
        <v>6422</v>
      </c>
      <c r="D418" s="4" t="s">
        <v>6423</v>
      </c>
      <c r="E418" s="4" t="s">
        <v>6424</v>
      </c>
      <c r="F418" s="4" t="s">
        <v>6425</v>
      </c>
      <c r="G418" s="4" t="s">
        <v>5926</v>
      </c>
      <c r="H418" s="3" t="s">
        <v>248</v>
      </c>
      <c r="I418" s="4" t="s">
        <v>249</v>
      </c>
      <c r="J418" s="4" t="s">
        <v>6485</v>
      </c>
      <c r="K418" s="5" t="s">
        <v>6486</v>
      </c>
      <c r="L418" s="6">
        <v>2</v>
      </c>
      <c r="M418" s="5" t="s">
        <v>22</v>
      </c>
      <c r="N418" s="79" t="s">
        <v>349</v>
      </c>
      <c r="O418" s="4" t="s">
        <v>25</v>
      </c>
      <c r="P418" s="79" t="s">
        <v>497</v>
      </c>
      <c r="Q418" s="4" t="s">
        <v>28</v>
      </c>
      <c r="R418" s="79">
        <v>16</v>
      </c>
      <c r="S418" s="4" t="s">
        <v>31</v>
      </c>
      <c r="T418" s="62" t="str">
        <f t="shared" si="6"/>
        <v>16. Paz, justicia e instituciones sólidas</v>
      </c>
      <c r="U418" s="79" t="s">
        <v>497</v>
      </c>
      <c r="V418" s="4" t="s">
        <v>34</v>
      </c>
      <c r="W418" s="79" t="s">
        <v>528</v>
      </c>
      <c r="X418" s="4" t="s">
        <v>37</v>
      </c>
      <c r="Y418" s="79" t="s">
        <v>840</v>
      </c>
      <c r="Z418" s="4" t="s">
        <v>252</v>
      </c>
      <c r="AA418" s="51" t="s">
        <v>122</v>
      </c>
      <c r="AB418" s="3" t="s">
        <v>253</v>
      </c>
      <c r="AC418" s="4" t="s">
        <v>254</v>
      </c>
      <c r="AD418" s="4" t="s">
        <v>6487</v>
      </c>
      <c r="AE418" s="4" t="s">
        <v>6488</v>
      </c>
      <c r="AF418" s="4" t="s">
        <v>6489</v>
      </c>
      <c r="AG418" s="4" t="s">
        <v>6490</v>
      </c>
      <c r="AH418" s="8">
        <v>1</v>
      </c>
      <c r="AI418" s="4" t="s">
        <v>6491</v>
      </c>
      <c r="AJ418" s="4" t="s">
        <v>6492</v>
      </c>
      <c r="AK418" s="4" t="s">
        <v>59</v>
      </c>
      <c r="AL418" s="4" t="s">
        <v>6493</v>
      </c>
      <c r="AM418" s="9">
        <v>1</v>
      </c>
      <c r="AN418" s="9">
        <v>1</v>
      </c>
      <c r="AO418" s="9">
        <v>1</v>
      </c>
      <c r="AP418" s="9">
        <v>1</v>
      </c>
      <c r="AQ418" s="6">
        <v>1</v>
      </c>
      <c r="AR418" s="5" t="s">
        <v>6494</v>
      </c>
      <c r="AS418" s="5" t="s">
        <v>6495</v>
      </c>
      <c r="AT418" s="4" t="s">
        <v>6496</v>
      </c>
      <c r="AU418" s="4" t="s">
        <v>6497</v>
      </c>
      <c r="AV418" s="4" t="s">
        <v>229</v>
      </c>
      <c r="AW418" s="4" t="s">
        <v>229</v>
      </c>
      <c r="AX418" s="4" t="s">
        <v>229</v>
      </c>
      <c r="AY418" s="4" t="s">
        <v>229</v>
      </c>
      <c r="AZ418" s="4" t="s">
        <v>229</v>
      </c>
      <c r="BA418" s="4" t="s">
        <v>229</v>
      </c>
      <c r="BB418" s="4" t="s">
        <v>229</v>
      </c>
      <c r="BC418" s="4" t="s">
        <v>229</v>
      </c>
      <c r="BD418" s="4" t="s">
        <v>229</v>
      </c>
      <c r="BE418" s="4" t="s">
        <v>229</v>
      </c>
      <c r="BF418" s="4" t="s">
        <v>229</v>
      </c>
      <c r="BG418" s="4" t="s">
        <v>229</v>
      </c>
      <c r="BH418" s="4" t="s">
        <v>229</v>
      </c>
      <c r="BI418" s="4" t="s">
        <v>229</v>
      </c>
      <c r="BJ418" s="4" t="s">
        <v>229</v>
      </c>
      <c r="BK418" s="4" t="s">
        <v>229</v>
      </c>
      <c r="BL418" s="4" t="s">
        <v>229</v>
      </c>
      <c r="BM418" s="4" t="s">
        <v>229</v>
      </c>
      <c r="BN418" s="4" t="s">
        <v>229</v>
      </c>
      <c r="BO418" s="4" t="s">
        <v>229</v>
      </c>
      <c r="BP418" s="4" t="s">
        <v>229</v>
      </c>
      <c r="BQ418" s="4" t="s">
        <v>229</v>
      </c>
      <c r="BR418" s="4" t="s">
        <v>229</v>
      </c>
      <c r="BS418" s="4" t="s">
        <v>229</v>
      </c>
      <c r="BT418" s="4" t="s">
        <v>229</v>
      </c>
      <c r="BU418" s="4" t="s">
        <v>229</v>
      </c>
      <c r="BV418" s="4" t="s">
        <v>229</v>
      </c>
      <c r="BY418" s="63">
        <v>5369833</v>
      </c>
    </row>
    <row r="419" spans="1:118" ht="15.75" hidden="1">
      <c r="A419" s="48" t="s">
        <v>15851</v>
      </c>
      <c r="B419" s="3" t="s">
        <v>6421</v>
      </c>
      <c r="C419" s="4" t="s">
        <v>6422</v>
      </c>
      <c r="D419" s="4" t="s">
        <v>6423</v>
      </c>
      <c r="E419" s="4" t="s">
        <v>6424</v>
      </c>
      <c r="F419" s="4" t="s">
        <v>6425</v>
      </c>
      <c r="G419" s="4" t="s">
        <v>5926</v>
      </c>
      <c r="H419" s="3" t="s">
        <v>263</v>
      </c>
      <c r="I419" s="4" t="s">
        <v>264</v>
      </c>
      <c r="J419" s="4" t="s">
        <v>6498</v>
      </c>
      <c r="K419" s="5" t="s">
        <v>6499</v>
      </c>
      <c r="L419" s="6">
        <v>2</v>
      </c>
      <c r="M419" s="5" t="s">
        <v>22</v>
      </c>
      <c r="N419" s="79" t="s">
        <v>349</v>
      </c>
      <c r="O419" s="5" t="s">
        <v>25</v>
      </c>
      <c r="P419" s="79" t="s">
        <v>497</v>
      </c>
      <c r="Q419" s="5" t="s">
        <v>28</v>
      </c>
      <c r="R419" s="79">
        <v>5</v>
      </c>
      <c r="S419" s="4" t="s">
        <v>268</v>
      </c>
      <c r="T419" s="62" t="str">
        <f t="shared" si="6"/>
        <v xml:space="preserve">5. Igualdad de género </v>
      </c>
      <c r="U419" s="79" t="s">
        <v>497</v>
      </c>
      <c r="V419" s="4" t="s">
        <v>34</v>
      </c>
      <c r="W419" s="79" t="s">
        <v>349</v>
      </c>
      <c r="X419" s="4" t="s">
        <v>269</v>
      </c>
      <c r="Y419" s="79" t="s">
        <v>840</v>
      </c>
      <c r="Z419" s="4" t="s">
        <v>270</v>
      </c>
      <c r="AA419" s="51" t="s">
        <v>16479</v>
      </c>
      <c r="AB419" s="3" t="s">
        <v>271</v>
      </c>
      <c r="AC419" s="4" t="s">
        <v>272</v>
      </c>
      <c r="AD419" s="4" t="s">
        <v>6500</v>
      </c>
      <c r="AE419" s="4" t="s">
        <v>6501</v>
      </c>
      <c r="AF419" s="4" t="s">
        <v>6502</v>
      </c>
      <c r="AG419" s="4" t="s">
        <v>6503</v>
      </c>
      <c r="AH419" s="3">
        <v>72</v>
      </c>
      <c r="AI419" s="4" t="s">
        <v>6504</v>
      </c>
      <c r="AJ419" s="4" t="s">
        <v>6505</v>
      </c>
      <c r="AK419" s="4" t="s">
        <v>403</v>
      </c>
      <c r="AL419" s="4" t="s">
        <v>6506</v>
      </c>
      <c r="AM419" s="3">
        <v>18</v>
      </c>
      <c r="AN419" s="3">
        <v>18</v>
      </c>
      <c r="AO419" s="3">
        <v>18</v>
      </c>
      <c r="AP419" s="3">
        <v>1</v>
      </c>
      <c r="AQ419" s="6">
        <v>256</v>
      </c>
      <c r="AR419" s="5" t="s">
        <v>6507</v>
      </c>
      <c r="AS419" s="5" t="s">
        <v>6508</v>
      </c>
      <c r="AT419" s="4" t="s">
        <v>6482</v>
      </c>
      <c r="AU419" s="4" t="s">
        <v>6509</v>
      </c>
      <c r="AV419" s="4" t="s">
        <v>6510</v>
      </c>
      <c r="AW419" s="4" t="s">
        <v>6482</v>
      </c>
      <c r="AX419" s="4" t="s">
        <v>6509</v>
      </c>
      <c r="AY419" s="4" t="s">
        <v>229</v>
      </c>
      <c r="AZ419" s="4" t="s">
        <v>229</v>
      </c>
      <c r="BA419" s="4" t="s">
        <v>229</v>
      </c>
      <c r="BB419" s="4" t="s">
        <v>229</v>
      </c>
      <c r="BC419" s="4" t="s">
        <v>229</v>
      </c>
      <c r="BD419" s="4" t="s">
        <v>229</v>
      </c>
      <c r="BE419" s="4" t="s">
        <v>229</v>
      </c>
      <c r="BF419" s="4" t="s">
        <v>229</v>
      </c>
      <c r="BG419" s="4" t="s">
        <v>229</v>
      </c>
      <c r="BH419" s="4" t="s">
        <v>229</v>
      </c>
      <c r="BI419" s="4" t="s">
        <v>229</v>
      </c>
      <c r="BJ419" s="4" t="s">
        <v>229</v>
      </c>
      <c r="BK419" s="4" t="s">
        <v>229</v>
      </c>
      <c r="BL419" s="4" t="s">
        <v>229</v>
      </c>
      <c r="BM419" s="4" t="s">
        <v>229</v>
      </c>
      <c r="BN419" s="4" t="s">
        <v>229</v>
      </c>
      <c r="BO419" s="4" t="s">
        <v>229</v>
      </c>
      <c r="BP419" s="4" t="s">
        <v>229</v>
      </c>
      <c r="BQ419" s="4" t="s">
        <v>229</v>
      </c>
      <c r="BR419" s="4" t="s">
        <v>229</v>
      </c>
      <c r="BS419" s="4" t="s">
        <v>229</v>
      </c>
      <c r="BT419" s="4" t="s">
        <v>229</v>
      </c>
      <c r="BU419" s="4" t="s">
        <v>229</v>
      </c>
      <c r="BV419" s="4" t="s">
        <v>229</v>
      </c>
      <c r="BY419" s="63">
        <v>28484</v>
      </c>
    </row>
    <row r="420" spans="1:118" ht="15.75" hidden="1">
      <c r="A420" s="48" t="s">
        <v>15852</v>
      </c>
      <c r="B420" s="3" t="s">
        <v>6421</v>
      </c>
      <c r="C420" s="4" t="s">
        <v>6422</v>
      </c>
      <c r="D420" s="4" t="s">
        <v>6423</v>
      </c>
      <c r="E420" s="4" t="s">
        <v>6424</v>
      </c>
      <c r="F420" s="4" t="s">
        <v>6425</v>
      </c>
      <c r="G420" s="4" t="s">
        <v>5926</v>
      </c>
      <c r="H420" s="3" t="s">
        <v>282</v>
      </c>
      <c r="I420" s="4" t="s">
        <v>283</v>
      </c>
      <c r="J420" s="4" t="s">
        <v>6511</v>
      </c>
      <c r="K420" s="5" t="s">
        <v>6512</v>
      </c>
      <c r="L420" s="6">
        <v>2</v>
      </c>
      <c r="M420" s="5" t="s">
        <v>22</v>
      </c>
      <c r="N420" s="79" t="s">
        <v>349</v>
      </c>
      <c r="O420" s="4" t="s">
        <v>25</v>
      </c>
      <c r="P420" s="79" t="s">
        <v>497</v>
      </c>
      <c r="Q420" s="4" t="s">
        <v>28</v>
      </c>
      <c r="R420" s="79">
        <v>10</v>
      </c>
      <c r="S420" s="4" t="s">
        <v>286</v>
      </c>
      <c r="T420" s="62" t="str">
        <f t="shared" si="6"/>
        <v xml:space="preserve">10. Reducción de las desigualdades </v>
      </c>
      <c r="U420" s="79" t="s">
        <v>497</v>
      </c>
      <c r="V420" s="4" t="s">
        <v>34</v>
      </c>
      <c r="W420" s="79" t="s">
        <v>349</v>
      </c>
      <c r="X420" s="4" t="s">
        <v>269</v>
      </c>
      <c r="Y420" s="79" t="s">
        <v>840</v>
      </c>
      <c r="Z420" s="4" t="s">
        <v>270</v>
      </c>
      <c r="AA420" s="51" t="s">
        <v>16479</v>
      </c>
      <c r="AB420" s="3" t="s">
        <v>287</v>
      </c>
      <c r="AC420" s="4" t="s">
        <v>288</v>
      </c>
      <c r="AD420" s="4" t="s">
        <v>6513</v>
      </c>
      <c r="AE420" s="4" t="s">
        <v>6501</v>
      </c>
      <c r="AF420" s="4" t="s">
        <v>6514</v>
      </c>
      <c r="AG420" s="4" t="s">
        <v>6515</v>
      </c>
      <c r="AH420" s="3">
        <v>800</v>
      </c>
      <c r="AI420" s="4" t="s">
        <v>6516</v>
      </c>
      <c r="AJ420" s="4" t="s">
        <v>6517</v>
      </c>
      <c r="AK420" s="4" t="s">
        <v>403</v>
      </c>
      <c r="AL420" s="4" t="s">
        <v>6518</v>
      </c>
      <c r="AM420" s="3">
        <v>200</v>
      </c>
      <c r="AN420" s="3">
        <v>200</v>
      </c>
      <c r="AO420" s="3">
        <v>200</v>
      </c>
      <c r="AP420" s="3">
        <v>200</v>
      </c>
      <c r="AQ420" s="6">
        <v>1350</v>
      </c>
      <c r="AR420" s="5" t="s">
        <v>6507</v>
      </c>
      <c r="AS420" s="5" t="s">
        <v>6481</v>
      </c>
      <c r="AT420" s="4" t="s">
        <v>6482</v>
      </c>
      <c r="AU420" s="4" t="s">
        <v>6509</v>
      </c>
      <c r="AV420" s="4" t="s">
        <v>6519</v>
      </c>
      <c r="AW420" s="4" t="s">
        <v>6482</v>
      </c>
      <c r="AX420" s="4" t="s">
        <v>6509</v>
      </c>
      <c r="AY420" s="4" t="s">
        <v>6520</v>
      </c>
      <c r="AZ420" s="4" t="s">
        <v>6482</v>
      </c>
      <c r="BA420" s="4" t="s">
        <v>6509</v>
      </c>
      <c r="BB420" s="4" t="s">
        <v>229</v>
      </c>
      <c r="BC420" s="4" t="s">
        <v>229</v>
      </c>
      <c r="BD420" s="4" t="s">
        <v>229</v>
      </c>
      <c r="BE420" s="4" t="s">
        <v>229</v>
      </c>
      <c r="BF420" s="4" t="s">
        <v>229</v>
      </c>
      <c r="BG420" s="4" t="s">
        <v>229</v>
      </c>
      <c r="BH420" s="4" t="s">
        <v>229</v>
      </c>
      <c r="BI420" s="4" t="s">
        <v>229</v>
      </c>
      <c r="BJ420" s="4" t="s">
        <v>229</v>
      </c>
      <c r="BK420" s="4" t="s">
        <v>229</v>
      </c>
      <c r="BL420" s="4" t="s">
        <v>229</v>
      </c>
      <c r="BM420" s="4" t="s">
        <v>229</v>
      </c>
      <c r="BN420" s="4" t="s">
        <v>229</v>
      </c>
      <c r="BO420" s="4" t="s">
        <v>229</v>
      </c>
      <c r="BP420" s="4" t="s">
        <v>229</v>
      </c>
      <c r="BQ420" s="4" t="s">
        <v>229</v>
      </c>
      <c r="BR420" s="4" t="s">
        <v>229</v>
      </c>
      <c r="BS420" s="4" t="s">
        <v>229</v>
      </c>
      <c r="BT420" s="4" t="s">
        <v>229</v>
      </c>
      <c r="BU420" s="4" t="s">
        <v>229</v>
      </c>
      <c r="BV420" s="4" t="s">
        <v>229</v>
      </c>
      <c r="BY420" s="63">
        <v>2009612</v>
      </c>
    </row>
    <row r="421" spans="1:118" ht="15.75" hidden="1">
      <c r="A421" s="48" t="s">
        <v>15853</v>
      </c>
      <c r="B421" s="3" t="s">
        <v>6421</v>
      </c>
      <c r="C421" s="4" t="s">
        <v>6422</v>
      </c>
      <c r="D421" s="4" t="s">
        <v>6541</v>
      </c>
      <c r="E421" s="4" t="s">
        <v>6424</v>
      </c>
      <c r="F421" s="4" t="s">
        <v>6425</v>
      </c>
      <c r="G421" s="4" t="s">
        <v>5926</v>
      </c>
      <c r="H421" s="3" t="s">
        <v>345</v>
      </c>
      <c r="I421" s="4" t="s">
        <v>346</v>
      </c>
      <c r="J421" s="4" t="s">
        <v>347</v>
      </c>
      <c r="K421" s="5" t="s">
        <v>6542</v>
      </c>
      <c r="L421" s="6">
        <v>2</v>
      </c>
      <c r="M421" s="5" t="s">
        <v>22</v>
      </c>
      <c r="N421" s="79" t="s">
        <v>349</v>
      </c>
      <c r="O421" s="4" t="s">
        <v>25</v>
      </c>
      <c r="P421" s="79" t="s">
        <v>497</v>
      </c>
      <c r="Q421" s="4" t="s">
        <v>28</v>
      </c>
      <c r="R421" s="79" t="s">
        <v>1593</v>
      </c>
      <c r="S421" s="4" t="s">
        <v>286</v>
      </c>
      <c r="T421" s="62" t="str">
        <f t="shared" si="6"/>
        <v xml:space="preserve">10. Reducción de las desigualdades </v>
      </c>
      <c r="U421" s="79" t="s">
        <v>349</v>
      </c>
      <c r="V421" s="4" t="s">
        <v>350</v>
      </c>
      <c r="W421" s="79" t="s">
        <v>351</v>
      </c>
      <c r="X421" s="4" t="s">
        <v>352</v>
      </c>
      <c r="Y421" s="79" t="s">
        <v>353</v>
      </c>
      <c r="Z421" s="4" t="s">
        <v>354</v>
      </c>
      <c r="AA421" s="51" t="s">
        <v>1351</v>
      </c>
      <c r="AB421" s="3" t="s">
        <v>2510</v>
      </c>
      <c r="AC421" s="4" t="s">
        <v>355</v>
      </c>
      <c r="AD421" s="4" t="s">
        <v>356</v>
      </c>
      <c r="AE421" s="4" t="s">
        <v>357</v>
      </c>
      <c r="AF421" s="4" t="s">
        <v>358</v>
      </c>
      <c r="AG421" s="4" t="s">
        <v>359</v>
      </c>
      <c r="AH421" s="8">
        <v>1</v>
      </c>
      <c r="AI421" s="4" t="s">
        <v>360</v>
      </c>
      <c r="AJ421" s="4" t="s">
        <v>361</v>
      </c>
      <c r="AK421" s="4" t="s">
        <v>59</v>
      </c>
      <c r="AL421" s="4" t="s">
        <v>362</v>
      </c>
      <c r="AM421" s="3">
        <v>0</v>
      </c>
      <c r="AN421" s="3">
        <v>0.5</v>
      </c>
      <c r="AO421" s="3">
        <v>1</v>
      </c>
      <c r="AP421" s="3">
        <v>1</v>
      </c>
      <c r="AQ421" s="3">
        <v>1</v>
      </c>
      <c r="AR421" s="4" t="s">
        <v>363</v>
      </c>
      <c r="AS421" s="4" t="s">
        <v>364</v>
      </c>
      <c r="AT421" s="4" t="s">
        <v>362</v>
      </c>
      <c r="AU421" s="4" t="s">
        <v>362</v>
      </c>
      <c r="AV421" s="4"/>
      <c r="AW421" s="4"/>
      <c r="AX421" s="4"/>
      <c r="AY421" s="4"/>
      <c r="AZ421" s="4"/>
      <c r="BA421" s="4"/>
      <c r="BB421" s="4"/>
      <c r="BC421" s="4"/>
      <c r="BD421" s="4"/>
      <c r="BE421" s="4"/>
      <c r="BF421" s="4"/>
      <c r="BG421" s="4"/>
      <c r="BH421" s="4"/>
      <c r="BI421" s="4"/>
      <c r="BJ421" s="4"/>
      <c r="BK421" s="4"/>
      <c r="BL421" s="4"/>
      <c r="BM421" s="4"/>
      <c r="BN421" s="4"/>
      <c r="BO421" s="4"/>
      <c r="BP421" s="4"/>
      <c r="BQ421" s="4"/>
      <c r="BR421" s="4"/>
      <c r="BS421" s="4"/>
      <c r="BT421" s="4"/>
      <c r="BU421" s="4"/>
      <c r="BV421" s="4"/>
      <c r="BY421" s="63">
        <v>2020094</v>
      </c>
    </row>
    <row r="422" spans="1:118" ht="15.75" hidden="1">
      <c r="A422" s="48" t="s">
        <v>15854</v>
      </c>
      <c r="B422" s="3" t="s">
        <v>6421</v>
      </c>
      <c r="C422" s="4" t="s">
        <v>6422</v>
      </c>
      <c r="D422" s="4" t="s">
        <v>6423</v>
      </c>
      <c r="E422" s="4" t="s">
        <v>6424</v>
      </c>
      <c r="F422" s="4" t="s">
        <v>6425</v>
      </c>
      <c r="G422" s="4" t="s">
        <v>5926</v>
      </c>
      <c r="H422" s="3" t="s">
        <v>779</v>
      </c>
      <c r="I422" s="4" t="s">
        <v>780</v>
      </c>
      <c r="J422" s="4" t="s">
        <v>6521</v>
      </c>
      <c r="K422" s="5" t="s">
        <v>6522</v>
      </c>
      <c r="L422" s="6">
        <v>2</v>
      </c>
      <c r="M422" s="5" t="s">
        <v>22</v>
      </c>
      <c r="N422" s="79">
        <v>2</v>
      </c>
      <c r="O422" s="5" t="s">
        <v>25</v>
      </c>
      <c r="P422" s="79">
        <v>1</v>
      </c>
      <c r="Q422" s="5" t="s">
        <v>28</v>
      </c>
      <c r="R422" s="79">
        <v>11</v>
      </c>
      <c r="S422" s="4" t="s">
        <v>631</v>
      </c>
      <c r="T422" s="62" t="str">
        <f t="shared" si="6"/>
        <v>11. Ciudades y comunidades sostenibles</v>
      </c>
      <c r="U422" s="79" t="s">
        <v>349</v>
      </c>
      <c r="V422" s="4" t="s">
        <v>350</v>
      </c>
      <c r="W422" s="79" t="s">
        <v>349</v>
      </c>
      <c r="X422" s="4" t="s">
        <v>783</v>
      </c>
      <c r="Y422" s="79" t="s">
        <v>497</v>
      </c>
      <c r="Z422" s="4" t="s">
        <v>784</v>
      </c>
      <c r="AA422" s="51" t="s">
        <v>16485</v>
      </c>
      <c r="AB422" s="3" t="s">
        <v>785</v>
      </c>
      <c r="AC422" s="4" t="s">
        <v>786</v>
      </c>
      <c r="AD422" s="4" t="s">
        <v>6523</v>
      </c>
      <c r="AE422" s="4" t="s">
        <v>6524</v>
      </c>
      <c r="AF422" s="4" t="s">
        <v>6525</v>
      </c>
      <c r="AG422" s="4" t="s">
        <v>6526</v>
      </c>
      <c r="AH422" s="3">
        <v>6</v>
      </c>
      <c r="AI422" s="4" t="s">
        <v>6527</v>
      </c>
      <c r="AJ422" s="4" t="s">
        <v>6528</v>
      </c>
      <c r="AK422" s="4" t="s">
        <v>520</v>
      </c>
      <c r="AL422" s="4" t="s">
        <v>6529</v>
      </c>
      <c r="AM422" s="3">
        <v>2</v>
      </c>
      <c r="AN422" s="3">
        <v>2</v>
      </c>
      <c r="AO422" s="3">
        <v>1</v>
      </c>
      <c r="AP422" s="3">
        <v>1</v>
      </c>
      <c r="AQ422" s="6">
        <v>12</v>
      </c>
      <c r="AR422" s="5" t="s">
        <v>6530</v>
      </c>
      <c r="AS422" s="5" t="s">
        <v>6531</v>
      </c>
      <c r="AT422" s="4" t="s">
        <v>6532</v>
      </c>
      <c r="AU422" s="4" t="s">
        <v>6533</v>
      </c>
      <c r="AV422" s="4" t="s">
        <v>6534</v>
      </c>
      <c r="AW422" s="4" t="s">
        <v>6535</v>
      </c>
      <c r="AX422" s="4" t="s">
        <v>6536</v>
      </c>
      <c r="AY422" s="4" t="s">
        <v>6537</v>
      </c>
      <c r="AZ422" s="4" t="s">
        <v>6535</v>
      </c>
      <c r="BA422" s="4" t="s">
        <v>6536</v>
      </c>
      <c r="BB422" s="4" t="s">
        <v>6538</v>
      </c>
      <c r="BC422" s="4" t="s">
        <v>6532</v>
      </c>
      <c r="BD422" s="4" t="s">
        <v>6533</v>
      </c>
      <c r="BE422" s="4" t="s">
        <v>6539</v>
      </c>
      <c r="BF422" s="4" t="s">
        <v>6535</v>
      </c>
      <c r="BG422" s="4" t="s">
        <v>6536</v>
      </c>
      <c r="BH422" s="4" t="s">
        <v>6540</v>
      </c>
      <c r="BI422" s="4" t="s">
        <v>6532</v>
      </c>
      <c r="BJ422" s="4" t="s">
        <v>6533</v>
      </c>
      <c r="BK422" s="4" t="s">
        <v>229</v>
      </c>
      <c r="BL422" s="4" t="s">
        <v>229</v>
      </c>
      <c r="BM422" s="4" t="s">
        <v>229</v>
      </c>
      <c r="BN422" s="4" t="s">
        <v>229</v>
      </c>
      <c r="BO422" s="4" t="s">
        <v>229</v>
      </c>
      <c r="BP422" s="4" t="s">
        <v>229</v>
      </c>
      <c r="BQ422" s="4" t="s">
        <v>229</v>
      </c>
      <c r="BR422" s="4" t="s">
        <v>229</v>
      </c>
      <c r="BS422" s="4" t="s">
        <v>229</v>
      </c>
      <c r="BT422" s="4" t="s">
        <v>229</v>
      </c>
      <c r="BU422" s="4" t="s">
        <v>229</v>
      </c>
      <c r="BV422" s="4" t="s">
        <v>229</v>
      </c>
      <c r="BY422" s="63">
        <v>12431612</v>
      </c>
    </row>
    <row r="423" spans="1:118" ht="15.75" hidden="1">
      <c r="A423" s="48" t="s">
        <v>15855</v>
      </c>
      <c r="B423" s="3" t="s">
        <v>6543</v>
      </c>
      <c r="C423" s="4" t="s">
        <v>6544</v>
      </c>
      <c r="D423" s="4" t="s">
        <v>6545</v>
      </c>
      <c r="E423" s="4" t="s">
        <v>6546</v>
      </c>
      <c r="F423" s="4" t="s">
        <v>6547</v>
      </c>
      <c r="G423" s="4" t="s">
        <v>6548</v>
      </c>
      <c r="H423" s="3" t="s">
        <v>14</v>
      </c>
      <c r="I423" s="4" t="s">
        <v>16</v>
      </c>
      <c r="J423" s="4" t="s">
        <v>6549</v>
      </c>
      <c r="K423" s="5" t="s">
        <v>6550</v>
      </c>
      <c r="L423" s="6">
        <v>1</v>
      </c>
      <c r="M423" s="5" t="s">
        <v>125</v>
      </c>
      <c r="N423" s="79">
        <v>4</v>
      </c>
      <c r="O423" s="5" t="s">
        <v>133</v>
      </c>
      <c r="P423" s="79">
        <v>2</v>
      </c>
      <c r="Q423" s="5" t="s">
        <v>165</v>
      </c>
      <c r="R423" s="79" t="s">
        <v>6185</v>
      </c>
      <c r="S423" s="4" t="s">
        <v>631</v>
      </c>
      <c r="T423" s="62" t="str">
        <f t="shared" si="6"/>
        <v>11. Ciudades y comunidades sostenibles</v>
      </c>
      <c r="U423" s="79" t="s">
        <v>349</v>
      </c>
      <c r="V423" s="4" t="s">
        <v>350</v>
      </c>
      <c r="W423" s="79" t="s">
        <v>349</v>
      </c>
      <c r="X423" s="4" t="s">
        <v>783</v>
      </c>
      <c r="Y423" s="79" t="s">
        <v>498</v>
      </c>
      <c r="Z423" s="4" t="s">
        <v>6551</v>
      </c>
      <c r="AA423" s="51" t="s">
        <v>16514</v>
      </c>
      <c r="AB423" s="3" t="s">
        <v>42</v>
      </c>
      <c r="AC423" s="4" t="s">
        <v>44</v>
      </c>
      <c r="AD423" s="4" t="s">
        <v>6552</v>
      </c>
      <c r="AE423" s="4" t="s">
        <v>6553</v>
      </c>
      <c r="AF423" s="4" t="s">
        <v>6554</v>
      </c>
      <c r="AG423" s="4" t="s">
        <v>6555</v>
      </c>
      <c r="AH423" s="3">
        <v>1</v>
      </c>
      <c r="AI423" s="4" t="s">
        <v>6556</v>
      </c>
      <c r="AJ423" s="4" t="s">
        <v>6557</v>
      </c>
      <c r="AK423" s="4" t="s">
        <v>403</v>
      </c>
      <c r="AL423" s="4" t="s">
        <v>6558</v>
      </c>
      <c r="AM423" s="3">
        <v>604</v>
      </c>
      <c r="AN423" s="3">
        <v>604</v>
      </c>
      <c r="AO423" s="3">
        <v>604</v>
      </c>
      <c r="AP423" s="3">
        <v>604</v>
      </c>
      <c r="AQ423" s="3" t="s">
        <v>6559</v>
      </c>
      <c r="AR423" s="5" t="s">
        <v>6560</v>
      </c>
      <c r="AS423" s="5" t="s">
        <v>6561</v>
      </c>
      <c r="AT423" s="4" t="s">
        <v>6562</v>
      </c>
      <c r="AU423" s="4" t="s">
        <v>6563</v>
      </c>
      <c r="AV423" s="4" t="s">
        <v>229</v>
      </c>
      <c r="AW423" s="4" t="s">
        <v>229</v>
      </c>
      <c r="AX423" s="4" t="s">
        <v>229</v>
      </c>
      <c r="AY423" s="4" t="s">
        <v>229</v>
      </c>
      <c r="AZ423" s="4" t="s">
        <v>229</v>
      </c>
      <c r="BA423" s="4" t="s">
        <v>229</v>
      </c>
      <c r="BB423" s="4" t="s">
        <v>229</v>
      </c>
      <c r="BC423" s="4" t="s">
        <v>229</v>
      </c>
      <c r="BD423" s="4" t="s">
        <v>229</v>
      </c>
      <c r="BE423" s="4" t="s">
        <v>229</v>
      </c>
      <c r="BF423" s="4" t="s">
        <v>229</v>
      </c>
      <c r="BG423" s="4" t="s">
        <v>229</v>
      </c>
      <c r="BH423" s="4" t="s">
        <v>229</v>
      </c>
      <c r="BI423" s="4" t="s">
        <v>229</v>
      </c>
      <c r="BJ423" s="4" t="s">
        <v>229</v>
      </c>
      <c r="BK423" s="4" t="s">
        <v>229</v>
      </c>
      <c r="BL423" s="4" t="s">
        <v>229</v>
      </c>
      <c r="BM423" s="4" t="s">
        <v>229</v>
      </c>
      <c r="BN423" s="4" t="s">
        <v>229</v>
      </c>
      <c r="BO423" s="4" t="s">
        <v>229</v>
      </c>
      <c r="BP423" s="4" t="s">
        <v>229</v>
      </c>
      <c r="BQ423" s="4" t="s">
        <v>229</v>
      </c>
      <c r="BR423" s="4" t="s">
        <v>229</v>
      </c>
      <c r="BS423" s="4" t="s">
        <v>229</v>
      </c>
      <c r="BT423" s="4" t="s">
        <v>229</v>
      </c>
      <c r="BU423" s="4" t="s">
        <v>229</v>
      </c>
      <c r="BV423" s="4" t="s">
        <v>229</v>
      </c>
      <c r="BY423" s="63">
        <v>233442008.23000002</v>
      </c>
    </row>
    <row r="424" spans="1:118" s="48" customFormat="1" ht="15.75" hidden="1">
      <c r="A424" s="48" t="s">
        <v>16556</v>
      </c>
      <c r="B424" s="3" t="s">
        <v>6543</v>
      </c>
      <c r="C424" s="4" t="s">
        <v>6544</v>
      </c>
      <c r="D424" s="4" t="s">
        <v>6545</v>
      </c>
      <c r="E424" s="4" t="s">
        <v>6546</v>
      </c>
      <c r="F424" s="4" t="s">
        <v>6547</v>
      </c>
      <c r="G424" s="4" t="s">
        <v>6548</v>
      </c>
      <c r="H424" s="3" t="s">
        <v>7662</v>
      </c>
      <c r="I424" s="4" t="s">
        <v>16557</v>
      </c>
      <c r="J424" s="4" t="s">
        <v>16550</v>
      </c>
      <c r="K424" s="5" t="s">
        <v>16558</v>
      </c>
      <c r="L424" s="6">
        <v>1</v>
      </c>
      <c r="M424" s="5" t="s">
        <v>125</v>
      </c>
      <c r="N424" s="79">
        <v>4</v>
      </c>
      <c r="O424" s="5" t="s">
        <v>133</v>
      </c>
      <c r="P424" s="79">
        <v>2</v>
      </c>
      <c r="Q424" s="5" t="s">
        <v>165</v>
      </c>
      <c r="R424" s="79">
        <v>11</v>
      </c>
      <c r="S424" s="4" t="s">
        <v>631</v>
      </c>
      <c r="T424" s="62" t="str">
        <f t="shared" si="6"/>
        <v>11. Ciudades y comunidades sostenibles</v>
      </c>
      <c r="U424" s="79">
        <v>2</v>
      </c>
      <c r="V424" s="4" t="s">
        <v>350</v>
      </c>
      <c r="W424" s="79">
        <v>2</v>
      </c>
      <c r="X424" s="4" t="s">
        <v>783</v>
      </c>
      <c r="Y424" s="79">
        <v>5</v>
      </c>
      <c r="Z424" s="4" t="s">
        <v>6551</v>
      </c>
      <c r="AA424" s="51" t="s">
        <v>16514</v>
      </c>
      <c r="AB424" s="3" t="s">
        <v>6625</v>
      </c>
      <c r="AC424" s="4" t="s">
        <v>6626</v>
      </c>
      <c r="AD424" s="4" t="s">
        <v>16550</v>
      </c>
      <c r="AE424" s="4" t="s">
        <v>16550</v>
      </c>
      <c r="AF424" s="4" t="s">
        <v>16550</v>
      </c>
      <c r="AG424" s="4" t="s">
        <v>16550</v>
      </c>
      <c r="AH424" s="3" t="s">
        <v>16550</v>
      </c>
      <c r="AI424" s="4" t="s">
        <v>16559</v>
      </c>
      <c r="AJ424" s="4" t="s">
        <v>16550</v>
      </c>
      <c r="AK424" s="4" t="s">
        <v>16550</v>
      </c>
      <c r="AL424" s="4" t="s">
        <v>16550</v>
      </c>
      <c r="AM424" s="3" t="s">
        <v>16550</v>
      </c>
      <c r="AN424" s="3" t="s">
        <v>16550</v>
      </c>
      <c r="AO424" s="3" t="s">
        <v>16550</v>
      </c>
      <c r="AP424" s="3" t="s">
        <v>16550</v>
      </c>
      <c r="AQ424" s="3" t="s">
        <v>16550</v>
      </c>
      <c r="AR424" s="5" t="s">
        <v>16550</v>
      </c>
      <c r="AS424" s="5" t="s">
        <v>16550</v>
      </c>
      <c r="AT424" s="4" t="s">
        <v>16550</v>
      </c>
      <c r="AU424" s="4" t="s">
        <v>16550</v>
      </c>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Y424" s="63"/>
    </row>
    <row r="425" spans="1:118" ht="15.75" hidden="1">
      <c r="A425" s="48" t="s">
        <v>15856</v>
      </c>
      <c r="B425" s="3" t="s">
        <v>6543</v>
      </c>
      <c r="C425" s="4" t="s">
        <v>6544</v>
      </c>
      <c r="D425" s="4" t="s">
        <v>6545</v>
      </c>
      <c r="E425" s="4" t="s">
        <v>6546</v>
      </c>
      <c r="F425" s="4" t="s">
        <v>6547</v>
      </c>
      <c r="G425" s="4" t="s">
        <v>6548</v>
      </c>
      <c r="H425" s="3" t="s">
        <v>231</v>
      </c>
      <c r="I425" s="4" t="s">
        <v>232</v>
      </c>
      <c r="J425" s="4" t="s">
        <v>362</v>
      </c>
      <c r="K425" s="5" t="s">
        <v>6564</v>
      </c>
      <c r="L425" s="6">
        <v>1</v>
      </c>
      <c r="M425" s="5" t="s">
        <v>125</v>
      </c>
      <c r="N425" s="79" t="s">
        <v>840</v>
      </c>
      <c r="O425" s="4" t="s">
        <v>133</v>
      </c>
      <c r="P425" s="79" t="s">
        <v>349</v>
      </c>
      <c r="Q425" s="4" t="s">
        <v>165</v>
      </c>
      <c r="R425" s="79">
        <v>16</v>
      </c>
      <c r="S425" s="4" t="s">
        <v>31</v>
      </c>
      <c r="T425" s="62" t="str">
        <f t="shared" si="6"/>
        <v>16. Paz, justicia e instituciones sólidas</v>
      </c>
      <c r="U425" s="79" t="s">
        <v>497</v>
      </c>
      <c r="V425" s="4" t="s">
        <v>34</v>
      </c>
      <c r="W425" s="79" t="s">
        <v>3581</v>
      </c>
      <c r="X425" s="4" t="s">
        <v>235</v>
      </c>
      <c r="Y425" s="79" t="s">
        <v>349</v>
      </c>
      <c r="Z425" s="4" t="s">
        <v>236</v>
      </c>
      <c r="AA425" s="51" t="s">
        <v>16478</v>
      </c>
      <c r="AB425" s="3" t="s">
        <v>237</v>
      </c>
      <c r="AC425" s="4" t="s">
        <v>238</v>
      </c>
      <c r="AD425" s="4" t="s">
        <v>6565</v>
      </c>
      <c r="AE425" s="4" t="s">
        <v>6566</v>
      </c>
      <c r="AF425" s="4" t="s">
        <v>6567</v>
      </c>
      <c r="AG425" s="4" t="s">
        <v>6568</v>
      </c>
      <c r="AH425" s="3">
        <v>1</v>
      </c>
      <c r="AI425" s="4" t="s">
        <v>6569</v>
      </c>
      <c r="AJ425" s="4" t="s">
        <v>6570</v>
      </c>
      <c r="AK425" s="4" t="s">
        <v>599</v>
      </c>
      <c r="AL425" s="4" t="s">
        <v>6571</v>
      </c>
      <c r="AM425" s="8">
        <v>0</v>
      </c>
      <c r="AN425" s="8">
        <v>0</v>
      </c>
      <c r="AO425" s="8">
        <v>0.3</v>
      </c>
      <c r="AP425" s="8">
        <v>0.7</v>
      </c>
      <c r="AQ425" s="3" t="s">
        <v>6572</v>
      </c>
      <c r="AR425" s="5" t="s">
        <v>6573</v>
      </c>
      <c r="AS425" s="5" t="s">
        <v>6574</v>
      </c>
      <c r="AT425" s="4" t="s">
        <v>6575</v>
      </c>
      <c r="AU425" s="4" t="s">
        <v>525</v>
      </c>
      <c r="AV425" s="4" t="s">
        <v>229</v>
      </c>
      <c r="AW425" s="4" t="s">
        <v>229</v>
      </c>
      <c r="AX425" s="4" t="s">
        <v>229</v>
      </c>
      <c r="AY425" s="4" t="s">
        <v>229</v>
      </c>
      <c r="AZ425" s="4" t="s">
        <v>229</v>
      </c>
      <c r="BA425" s="4" t="s">
        <v>229</v>
      </c>
      <c r="BB425" s="4" t="s">
        <v>229</v>
      </c>
      <c r="BC425" s="4" t="s">
        <v>229</v>
      </c>
      <c r="BD425" s="4" t="s">
        <v>229</v>
      </c>
      <c r="BE425" s="4" t="s">
        <v>229</v>
      </c>
      <c r="BF425" s="4" t="s">
        <v>229</v>
      </c>
      <c r="BG425" s="4" t="s">
        <v>229</v>
      </c>
      <c r="BH425" s="4" t="s">
        <v>229</v>
      </c>
      <c r="BI425" s="4" t="s">
        <v>229</v>
      </c>
      <c r="BJ425" s="4" t="s">
        <v>229</v>
      </c>
      <c r="BK425" s="4" t="s">
        <v>229</v>
      </c>
      <c r="BL425" s="4" t="s">
        <v>229</v>
      </c>
      <c r="BM425" s="4" t="s">
        <v>229</v>
      </c>
      <c r="BN425" s="4" t="s">
        <v>229</v>
      </c>
      <c r="BO425" s="4" t="s">
        <v>229</v>
      </c>
      <c r="BP425" s="4" t="s">
        <v>229</v>
      </c>
      <c r="BQ425" s="4" t="s">
        <v>229</v>
      </c>
      <c r="BR425" s="4" t="s">
        <v>229</v>
      </c>
      <c r="BS425" s="4" t="s">
        <v>229</v>
      </c>
      <c r="BT425" s="4" t="s">
        <v>229</v>
      </c>
      <c r="BU425" s="4" t="s">
        <v>229</v>
      </c>
      <c r="BV425" s="4" t="s">
        <v>229</v>
      </c>
      <c r="BY425" s="63">
        <v>640000</v>
      </c>
    </row>
    <row r="426" spans="1:118" ht="15.75" hidden="1">
      <c r="A426" s="48" t="s">
        <v>15857</v>
      </c>
      <c r="B426" s="3" t="s">
        <v>6543</v>
      </c>
      <c r="C426" s="4" t="s">
        <v>6544</v>
      </c>
      <c r="D426" s="4" t="s">
        <v>6545</v>
      </c>
      <c r="E426" s="4" t="s">
        <v>6546</v>
      </c>
      <c r="F426" s="4" t="s">
        <v>6547</v>
      </c>
      <c r="G426" s="4" t="s">
        <v>6548</v>
      </c>
      <c r="H426" s="3" t="s">
        <v>248</v>
      </c>
      <c r="I426" s="4" t="s">
        <v>249</v>
      </c>
      <c r="J426" s="4" t="s">
        <v>362</v>
      </c>
      <c r="K426" s="5" t="s">
        <v>6576</v>
      </c>
      <c r="L426" s="6">
        <v>1</v>
      </c>
      <c r="M426" s="5" t="s">
        <v>125</v>
      </c>
      <c r="N426" s="79" t="s">
        <v>351</v>
      </c>
      <c r="O426" s="5" t="s">
        <v>135</v>
      </c>
      <c r="P426" s="79" t="s">
        <v>872</v>
      </c>
      <c r="Q426" s="5" t="s">
        <v>135</v>
      </c>
      <c r="R426" s="79">
        <v>16</v>
      </c>
      <c r="S426" s="4" t="s">
        <v>31</v>
      </c>
      <c r="T426" s="62" t="str">
        <f t="shared" si="6"/>
        <v>16. Paz, justicia e instituciones sólidas</v>
      </c>
      <c r="U426" s="79" t="s">
        <v>497</v>
      </c>
      <c r="V426" s="4" t="s">
        <v>34</v>
      </c>
      <c r="W426" s="79" t="s">
        <v>528</v>
      </c>
      <c r="X426" s="4" t="s">
        <v>37</v>
      </c>
      <c r="Y426" s="79" t="s">
        <v>840</v>
      </c>
      <c r="Z426" s="4" t="s">
        <v>252</v>
      </c>
      <c r="AA426" s="51" t="s">
        <v>122</v>
      </c>
      <c r="AB426" s="3" t="s">
        <v>253</v>
      </c>
      <c r="AC426" s="4" t="s">
        <v>254</v>
      </c>
      <c r="AD426" s="4" t="s">
        <v>6577</v>
      </c>
      <c r="AE426" s="4" t="s">
        <v>6578</v>
      </c>
      <c r="AF426" s="4" t="s">
        <v>6579</v>
      </c>
      <c r="AG426" s="4" t="s">
        <v>6580</v>
      </c>
      <c r="AH426" s="8">
        <v>1</v>
      </c>
      <c r="AI426" s="4" t="s">
        <v>6581</v>
      </c>
      <c r="AJ426" s="4" t="s">
        <v>6582</v>
      </c>
      <c r="AK426" s="4" t="s">
        <v>59</v>
      </c>
      <c r="AL426" s="4" t="s">
        <v>6583</v>
      </c>
      <c r="AM426" s="9">
        <v>1</v>
      </c>
      <c r="AN426" s="9">
        <v>1</v>
      </c>
      <c r="AO426" s="9">
        <v>1</v>
      </c>
      <c r="AP426" s="9">
        <v>1</v>
      </c>
      <c r="AQ426" s="3" t="s">
        <v>6584</v>
      </c>
      <c r="AR426" s="5" t="s">
        <v>6585</v>
      </c>
      <c r="AS426" s="5" t="s">
        <v>6586</v>
      </c>
      <c r="AT426" s="4" t="s">
        <v>6587</v>
      </c>
      <c r="AU426" s="4" t="s">
        <v>6588</v>
      </c>
      <c r="AV426" s="4" t="s">
        <v>229</v>
      </c>
      <c r="AW426" s="4" t="s">
        <v>229</v>
      </c>
      <c r="AX426" s="4" t="s">
        <v>229</v>
      </c>
      <c r="AY426" s="4" t="s">
        <v>229</v>
      </c>
      <c r="AZ426" s="4" t="s">
        <v>229</v>
      </c>
      <c r="BA426" s="4" t="s">
        <v>229</v>
      </c>
      <c r="BB426" s="4" t="s">
        <v>229</v>
      </c>
      <c r="BC426" s="4" t="s">
        <v>229</v>
      </c>
      <c r="BD426" s="4" t="s">
        <v>229</v>
      </c>
      <c r="BE426" s="4" t="s">
        <v>229</v>
      </c>
      <c r="BF426" s="4" t="s">
        <v>229</v>
      </c>
      <c r="BG426" s="4" t="s">
        <v>229</v>
      </c>
      <c r="BH426" s="4" t="s">
        <v>229</v>
      </c>
      <c r="BI426" s="4" t="s">
        <v>229</v>
      </c>
      <c r="BJ426" s="4" t="s">
        <v>229</v>
      </c>
      <c r="BK426" s="4" t="s">
        <v>229</v>
      </c>
      <c r="BL426" s="4" t="s">
        <v>229</v>
      </c>
      <c r="BM426" s="4" t="s">
        <v>229</v>
      </c>
      <c r="BN426" s="4" t="s">
        <v>229</v>
      </c>
      <c r="BO426" s="4" t="s">
        <v>229</v>
      </c>
      <c r="BP426" s="4" t="s">
        <v>229</v>
      </c>
      <c r="BQ426" s="4" t="s">
        <v>229</v>
      </c>
      <c r="BR426" s="4" t="s">
        <v>229</v>
      </c>
      <c r="BS426" s="4" t="s">
        <v>229</v>
      </c>
      <c r="BT426" s="4" t="s">
        <v>229</v>
      </c>
      <c r="BU426" s="4" t="s">
        <v>229</v>
      </c>
      <c r="BV426" s="4" t="s">
        <v>229</v>
      </c>
      <c r="BW426" s="15"/>
      <c r="BX426" s="15"/>
      <c r="BY426" s="63">
        <v>112403513</v>
      </c>
      <c r="BZ426" s="15"/>
      <c r="DK426" s="15"/>
      <c r="DL426" s="15"/>
      <c r="DM426" s="15"/>
      <c r="DN426" s="15"/>
    </row>
    <row r="427" spans="1:118" ht="15.75" hidden="1">
      <c r="A427" s="48" t="s">
        <v>15858</v>
      </c>
      <c r="B427" s="3" t="s">
        <v>6543</v>
      </c>
      <c r="C427" s="4" t="s">
        <v>6544</v>
      </c>
      <c r="D427" s="4" t="s">
        <v>6545</v>
      </c>
      <c r="E427" s="4" t="s">
        <v>6546</v>
      </c>
      <c r="F427" s="4" t="s">
        <v>6547</v>
      </c>
      <c r="G427" s="4" t="s">
        <v>6548</v>
      </c>
      <c r="H427" s="3" t="s">
        <v>263</v>
      </c>
      <c r="I427" s="4" t="s">
        <v>264</v>
      </c>
      <c r="J427" s="4" t="s">
        <v>362</v>
      </c>
      <c r="K427" s="5" t="s">
        <v>6589</v>
      </c>
      <c r="L427" s="6">
        <v>1</v>
      </c>
      <c r="M427" s="5" t="s">
        <v>125</v>
      </c>
      <c r="N427" s="79">
        <v>5</v>
      </c>
      <c r="O427" s="4" t="s">
        <v>134</v>
      </c>
      <c r="P427" s="79">
        <v>0</v>
      </c>
      <c r="Q427" s="4" t="s">
        <v>134</v>
      </c>
      <c r="R427" s="79">
        <v>5</v>
      </c>
      <c r="S427" s="4" t="s">
        <v>268</v>
      </c>
      <c r="T427" s="62" t="str">
        <f t="shared" si="6"/>
        <v xml:space="preserve">5. Igualdad de género </v>
      </c>
      <c r="U427" s="79" t="s">
        <v>497</v>
      </c>
      <c r="V427" s="4" t="s">
        <v>34</v>
      </c>
      <c r="W427" s="79" t="s">
        <v>349</v>
      </c>
      <c r="X427" s="4" t="s">
        <v>269</v>
      </c>
      <c r="Y427" s="79" t="s">
        <v>840</v>
      </c>
      <c r="Z427" s="4" t="s">
        <v>270</v>
      </c>
      <c r="AA427" s="51" t="s">
        <v>16479</v>
      </c>
      <c r="AB427" s="3" t="s">
        <v>271</v>
      </c>
      <c r="AC427" s="4" t="s">
        <v>272</v>
      </c>
      <c r="AD427" s="4" t="s">
        <v>6590</v>
      </c>
      <c r="AE427" s="4" t="s">
        <v>6591</v>
      </c>
      <c r="AF427" s="4" t="s">
        <v>6592</v>
      </c>
      <c r="AG427" s="4" t="s">
        <v>6593</v>
      </c>
      <c r="AH427" s="3">
        <v>3</v>
      </c>
      <c r="AI427" s="4" t="s">
        <v>6594</v>
      </c>
      <c r="AJ427" s="4" t="s">
        <v>844</v>
      </c>
      <c r="AK427" s="4" t="s">
        <v>599</v>
      </c>
      <c r="AL427" s="4" t="s">
        <v>6558</v>
      </c>
      <c r="AM427" s="8">
        <v>0</v>
      </c>
      <c r="AN427" s="8">
        <v>0</v>
      </c>
      <c r="AO427" s="8">
        <v>2</v>
      </c>
      <c r="AP427" s="8">
        <v>3</v>
      </c>
      <c r="AQ427" s="3" t="s">
        <v>6595</v>
      </c>
      <c r="AR427" s="5" t="s">
        <v>6596</v>
      </c>
      <c r="AS427" s="5" t="s">
        <v>6597</v>
      </c>
      <c r="AT427" s="4" t="s">
        <v>6562</v>
      </c>
      <c r="AU427" s="4" t="s">
        <v>6563</v>
      </c>
      <c r="AV427" s="4" t="s">
        <v>229</v>
      </c>
      <c r="AW427" s="4" t="s">
        <v>229</v>
      </c>
      <c r="AX427" s="4" t="s">
        <v>229</v>
      </c>
      <c r="AY427" s="4" t="s">
        <v>229</v>
      </c>
      <c r="AZ427" s="4" t="s">
        <v>229</v>
      </c>
      <c r="BA427" s="4" t="s">
        <v>229</v>
      </c>
      <c r="BB427" s="4" t="s">
        <v>229</v>
      </c>
      <c r="BC427" s="4" t="s">
        <v>229</v>
      </c>
      <c r="BD427" s="4" t="s">
        <v>229</v>
      </c>
      <c r="BE427" s="4" t="s">
        <v>229</v>
      </c>
      <c r="BF427" s="4" t="s">
        <v>229</v>
      </c>
      <c r="BG427" s="4" t="s">
        <v>229</v>
      </c>
      <c r="BH427" s="4" t="s">
        <v>229</v>
      </c>
      <c r="BI427" s="4" t="s">
        <v>229</v>
      </c>
      <c r="BJ427" s="4" t="s">
        <v>229</v>
      </c>
      <c r="BK427" s="4" t="s">
        <v>229</v>
      </c>
      <c r="BL427" s="4" t="s">
        <v>229</v>
      </c>
      <c r="BM427" s="4" t="s">
        <v>229</v>
      </c>
      <c r="BN427" s="4" t="s">
        <v>229</v>
      </c>
      <c r="BO427" s="4" t="s">
        <v>229</v>
      </c>
      <c r="BP427" s="4" t="s">
        <v>229</v>
      </c>
      <c r="BQ427" s="4" t="s">
        <v>229</v>
      </c>
      <c r="BR427" s="4" t="s">
        <v>229</v>
      </c>
      <c r="BS427" s="4" t="s">
        <v>229</v>
      </c>
      <c r="BT427" s="4" t="s">
        <v>229</v>
      </c>
      <c r="BU427" s="4" t="s">
        <v>229</v>
      </c>
      <c r="BV427" s="4" t="s">
        <v>229</v>
      </c>
      <c r="BY427" s="63">
        <v>100000</v>
      </c>
    </row>
    <row r="428" spans="1:118" ht="15.75" hidden="1">
      <c r="A428" s="48" t="s">
        <v>15859</v>
      </c>
      <c r="B428" s="3" t="s">
        <v>6543</v>
      </c>
      <c r="C428" s="4" t="s">
        <v>6544</v>
      </c>
      <c r="D428" s="4" t="s">
        <v>6545</v>
      </c>
      <c r="E428" s="4" t="s">
        <v>6546</v>
      </c>
      <c r="F428" s="4" t="s">
        <v>6547</v>
      </c>
      <c r="G428" s="4" t="s">
        <v>6548</v>
      </c>
      <c r="H428" s="3" t="s">
        <v>282</v>
      </c>
      <c r="I428" s="4" t="s">
        <v>283</v>
      </c>
      <c r="J428" s="4" t="s">
        <v>362</v>
      </c>
      <c r="K428" s="5" t="s">
        <v>6598</v>
      </c>
      <c r="L428" s="6">
        <v>1</v>
      </c>
      <c r="M428" s="5" t="s">
        <v>125</v>
      </c>
      <c r="N428" s="79">
        <v>6</v>
      </c>
      <c r="O428" s="5" t="s">
        <v>135</v>
      </c>
      <c r="P428" s="79">
        <v>0</v>
      </c>
      <c r="Q428" s="5" t="s">
        <v>135</v>
      </c>
      <c r="R428" s="79">
        <v>10</v>
      </c>
      <c r="S428" s="4" t="s">
        <v>286</v>
      </c>
      <c r="T428" s="62" t="str">
        <f t="shared" si="6"/>
        <v xml:space="preserve">10. Reducción de las desigualdades </v>
      </c>
      <c r="U428" s="79" t="s">
        <v>497</v>
      </c>
      <c r="V428" s="4" t="s">
        <v>34</v>
      </c>
      <c r="W428" s="79" t="s">
        <v>349</v>
      </c>
      <c r="X428" s="4" t="s">
        <v>269</v>
      </c>
      <c r="Y428" s="79" t="s">
        <v>840</v>
      </c>
      <c r="Z428" s="4" t="s">
        <v>270</v>
      </c>
      <c r="AA428" s="51" t="s">
        <v>16479</v>
      </c>
      <c r="AB428" s="3" t="s">
        <v>287</v>
      </c>
      <c r="AC428" s="4" t="s">
        <v>288</v>
      </c>
      <c r="AD428" s="4" t="s">
        <v>6599</v>
      </c>
      <c r="AE428" s="4" t="s">
        <v>6600</v>
      </c>
      <c r="AF428" s="4" t="s">
        <v>6601</v>
      </c>
      <c r="AG428" s="4" t="s">
        <v>6602</v>
      </c>
      <c r="AH428" s="3">
        <v>1</v>
      </c>
      <c r="AI428" s="4" t="s">
        <v>6603</v>
      </c>
      <c r="AJ428" s="4" t="s">
        <v>6570</v>
      </c>
      <c r="AK428" s="4" t="s">
        <v>844</v>
      </c>
      <c r="AL428" s="4" t="s">
        <v>6558</v>
      </c>
      <c r="AM428" s="8">
        <v>0</v>
      </c>
      <c r="AN428" s="8">
        <v>0</v>
      </c>
      <c r="AO428" s="8">
        <v>1</v>
      </c>
      <c r="AP428" s="8">
        <v>1</v>
      </c>
      <c r="AQ428" s="3" t="s">
        <v>6604</v>
      </c>
      <c r="AR428" s="5" t="s">
        <v>6605</v>
      </c>
      <c r="AS428" s="5" t="s">
        <v>6606</v>
      </c>
      <c r="AT428" s="4" t="s">
        <v>6562</v>
      </c>
      <c r="AU428" s="4" t="s">
        <v>6563</v>
      </c>
      <c r="AV428" s="4" t="s">
        <v>229</v>
      </c>
      <c r="AW428" s="4" t="s">
        <v>229</v>
      </c>
      <c r="AX428" s="4" t="s">
        <v>229</v>
      </c>
      <c r="AY428" s="4" t="s">
        <v>229</v>
      </c>
      <c r="AZ428" s="4" t="s">
        <v>229</v>
      </c>
      <c r="BA428" s="4" t="s">
        <v>229</v>
      </c>
      <c r="BB428" s="4" t="s">
        <v>229</v>
      </c>
      <c r="BC428" s="4" t="s">
        <v>229</v>
      </c>
      <c r="BD428" s="4" t="s">
        <v>229</v>
      </c>
      <c r="BE428" s="4" t="s">
        <v>229</v>
      </c>
      <c r="BF428" s="4" t="s">
        <v>229</v>
      </c>
      <c r="BG428" s="4" t="s">
        <v>229</v>
      </c>
      <c r="BH428" s="4" t="s">
        <v>229</v>
      </c>
      <c r="BI428" s="4" t="s">
        <v>229</v>
      </c>
      <c r="BJ428" s="4" t="s">
        <v>229</v>
      </c>
      <c r="BK428" s="4" t="s">
        <v>229</v>
      </c>
      <c r="BL428" s="4" t="s">
        <v>229</v>
      </c>
      <c r="BM428" s="4" t="s">
        <v>229</v>
      </c>
      <c r="BN428" s="4" t="s">
        <v>229</v>
      </c>
      <c r="BO428" s="4" t="s">
        <v>229</v>
      </c>
      <c r="BP428" s="4" t="s">
        <v>229</v>
      </c>
      <c r="BQ428" s="4" t="s">
        <v>229</v>
      </c>
      <c r="BR428" s="4" t="s">
        <v>229</v>
      </c>
      <c r="BS428" s="4" t="s">
        <v>229</v>
      </c>
      <c r="BT428" s="4" t="s">
        <v>229</v>
      </c>
      <c r="BU428" s="4" t="s">
        <v>229</v>
      </c>
      <c r="BV428" s="4" t="s">
        <v>229</v>
      </c>
      <c r="BY428" s="63">
        <v>200000</v>
      </c>
    </row>
    <row r="429" spans="1:118" ht="15.75" hidden="1">
      <c r="A429" s="48" t="s">
        <v>15860</v>
      </c>
      <c r="B429" s="3" t="s">
        <v>6543</v>
      </c>
      <c r="C429" s="4" t="s">
        <v>6544</v>
      </c>
      <c r="D429" s="4" t="s">
        <v>6652</v>
      </c>
      <c r="E429" s="4" t="s">
        <v>6546</v>
      </c>
      <c r="F429" s="4" t="s">
        <v>6547</v>
      </c>
      <c r="G429" s="4" t="s">
        <v>6548</v>
      </c>
      <c r="H429" s="3" t="s">
        <v>345</v>
      </c>
      <c r="I429" s="4" t="s">
        <v>346</v>
      </c>
      <c r="J429" s="4" t="s">
        <v>347</v>
      </c>
      <c r="K429" s="5" t="s">
        <v>6653</v>
      </c>
      <c r="L429" s="6">
        <v>1</v>
      </c>
      <c r="M429" s="5" t="s">
        <v>125</v>
      </c>
      <c r="N429" s="79" t="s">
        <v>351</v>
      </c>
      <c r="O429" s="5" t="s">
        <v>135</v>
      </c>
      <c r="P429" s="79" t="s">
        <v>497</v>
      </c>
      <c r="Q429" s="5" t="s">
        <v>167</v>
      </c>
      <c r="R429" s="79" t="s">
        <v>1593</v>
      </c>
      <c r="S429" s="4" t="s">
        <v>286</v>
      </c>
      <c r="T429" s="62" t="str">
        <f t="shared" si="6"/>
        <v xml:space="preserve">10. Reducción de las desigualdades </v>
      </c>
      <c r="U429" s="79" t="s">
        <v>349</v>
      </c>
      <c r="V429" s="4" t="s">
        <v>350</v>
      </c>
      <c r="W429" s="79" t="s">
        <v>351</v>
      </c>
      <c r="X429" s="4" t="s">
        <v>352</v>
      </c>
      <c r="Y429" s="79" t="s">
        <v>353</v>
      </c>
      <c r="Z429" s="4" t="s">
        <v>354</v>
      </c>
      <c r="AA429" s="51" t="s">
        <v>1351</v>
      </c>
      <c r="AB429" s="3" t="s">
        <v>2510</v>
      </c>
      <c r="AC429" s="4" t="s">
        <v>355</v>
      </c>
      <c r="AD429" s="4" t="s">
        <v>356</v>
      </c>
      <c r="AE429" s="4" t="s">
        <v>357</v>
      </c>
      <c r="AF429" s="4" t="s">
        <v>358</v>
      </c>
      <c r="AG429" s="4" t="s">
        <v>359</v>
      </c>
      <c r="AH429" s="8">
        <v>1</v>
      </c>
      <c r="AI429" s="4" t="s">
        <v>360</v>
      </c>
      <c r="AJ429" s="4" t="s">
        <v>361</v>
      </c>
      <c r="AK429" s="4" t="s">
        <v>59</v>
      </c>
      <c r="AL429" s="4" t="s">
        <v>362</v>
      </c>
      <c r="AM429" s="3">
        <v>0</v>
      </c>
      <c r="AN429" s="3">
        <v>0.5</v>
      </c>
      <c r="AO429" s="3">
        <v>1</v>
      </c>
      <c r="AP429" s="3">
        <v>1</v>
      </c>
      <c r="AQ429" s="3">
        <v>1</v>
      </c>
      <c r="AR429" s="4" t="s">
        <v>363</v>
      </c>
      <c r="AS429" s="4" t="s">
        <v>364</v>
      </c>
      <c r="AT429" s="4" t="s">
        <v>362</v>
      </c>
      <c r="AU429" s="4" t="s">
        <v>362</v>
      </c>
      <c r="AV429" s="4"/>
      <c r="AW429" s="4"/>
      <c r="AX429" s="4"/>
      <c r="AY429" s="4"/>
      <c r="AZ429" s="4"/>
      <c r="BA429" s="4"/>
      <c r="BB429" s="4"/>
      <c r="BC429" s="4"/>
      <c r="BD429" s="4"/>
      <c r="BE429" s="4"/>
      <c r="BF429" s="4"/>
      <c r="BG429" s="4"/>
      <c r="BH429" s="4"/>
      <c r="BI429" s="4"/>
      <c r="BJ429" s="4"/>
      <c r="BK429" s="4"/>
      <c r="BL429" s="4"/>
      <c r="BM429" s="4"/>
      <c r="BN429" s="4"/>
      <c r="BO429" s="4"/>
      <c r="BP429" s="4"/>
      <c r="BQ429" s="4"/>
      <c r="BR429" s="4"/>
      <c r="BS429" s="4"/>
      <c r="BT429" s="4"/>
      <c r="BU429" s="4"/>
      <c r="BV429" s="4"/>
      <c r="BY429" s="63">
        <v>100000</v>
      </c>
    </row>
    <row r="430" spans="1:118" ht="15.75" hidden="1">
      <c r="A430" s="48" t="s">
        <v>15861</v>
      </c>
      <c r="B430" s="3" t="s">
        <v>6543</v>
      </c>
      <c r="C430" s="4" t="s">
        <v>6544</v>
      </c>
      <c r="D430" s="4" t="s">
        <v>6545</v>
      </c>
      <c r="E430" s="4" t="s">
        <v>6546</v>
      </c>
      <c r="F430" s="4" t="s">
        <v>6547</v>
      </c>
      <c r="G430" s="4" t="s">
        <v>6548</v>
      </c>
      <c r="H430" s="3" t="s">
        <v>6607</v>
      </c>
      <c r="I430" s="4" t="s">
        <v>6608</v>
      </c>
      <c r="J430" s="4" t="s">
        <v>6609</v>
      </c>
      <c r="K430" s="5" t="s">
        <v>6610</v>
      </c>
      <c r="L430" s="6">
        <v>1</v>
      </c>
      <c r="M430" s="5" t="s">
        <v>125</v>
      </c>
      <c r="N430" s="79">
        <v>4</v>
      </c>
      <c r="O430" s="4" t="s">
        <v>133</v>
      </c>
      <c r="P430" s="79">
        <v>2</v>
      </c>
      <c r="Q430" s="4" t="s">
        <v>165</v>
      </c>
      <c r="R430" s="79">
        <v>11</v>
      </c>
      <c r="S430" s="4" t="s">
        <v>631</v>
      </c>
      <c r="T430" s="62" t="str">
        <f t="shared" si="6"/>
        <v>11. Ciudades y comunidades sostenibles</v>
      </c>
      <c r="U430" s="79" t="s">
        <v>349</v>
      </c>
      <c r="V430" s="4" t="s">
        <v>350</v>
      </c>
      <c r="W430" s="79" t="s">
        <v>349</v>
      </c>
      <c r="X430" s="4" t="s">
        <v>783</v>
      </c>
      <c r="Y430" s="79" t="s">
        <v>498</v>
      </c>
      <c r="Z430" s="4" t="s">
        <v>6551</v>
      </c>
      <c r="AA430" s="51" t="s">
        <v>16514</v>
      </c>
      <c r="AB430" s="3" t="s">
        <v>5414</v>
      </c>
      <c r="AC430" s="4" t="s">
        <v>5415</v>
      </c>
      <c r="AD430" s="4" t="s">
        <v>6611</v>
      </c>
      <c r="AE430" s="4" t="s">
        <v>6612</v>
      </c>
      <c r="AF430" s="4" t="s">
        <v>6613</v>
      </c>
      <c r="AG430" s="4" t="s">
        <v>6614</v>
      </c>
      <c r="AH430" s="8">
        <v>1</v>
      </c>
      <c r="AI430" s="4" t="s">
        <v>6615</v>
      </c>
      <c r="AJ430" s="4" t="s">
        <v>6616</v>
      </c>
      <c r="AK430" s="4" t="s">
        <v>59</v>
      </c>
      <c r="AL430" s="4" t="s">
        <v>6583</v>
      </c>
      <c r="AM430" s="9">
        <v>0.27329999999999999</v>
      </c>
      <c r="AN430" s="9">
        <v>0.57330000000000003</v>
      </c>
      <c r="AO430" s="9">
        <v>0.87329999999999997</v>
      </c>
      <c r="AP430" s="9">
        <v>1</v>
      </c>
      <c r="AQ430" s="6">
        <v>1</v>
      </c>
      <c r="AR430" s="5" t="s">
        <v>6617</v>
      </c>
      <c r="AS430" s="5" t="s">
        <v>6618</v>
      </c>
      <c r="AT430" s="4" t="s">
        <v>6619</v>
      </c>
      <c r="AU430" s="4" t="s">
        <v>6620</v>
      </c>
      <c r="AV430" s="4" t="s">
        <v>229</v>
      </c>
      <c r="AW430" s="4" t="s">
        <v>229</v>
      </c>
      <c r="AX430" s="4" t="s">
        <v>229</v>
      </c>
      <c r="AY430" s="4" t="s">
        <v>229</v>
      </c>
      <c r="AZ430" s="4" t="s">
        <v>229</v>
      </c>
      <c r="BA430" s="4" t="s">
        <v>229</v>
      </c>
      <c r="BB430" s="4" t="s">
        <v>229</v>
      </c>
      <c r="BC430" s="4" t="s">
        <v>229</v>
      </c>
      <c r="BD430" s="4" t="s">
        <v>229</v>
      </c>
      <c r="BE430" s="4" t="s">
        <v>229</v>
      </c>
      <c r="BF430" s="4" t="s">
        <v>229</v>
      </c>
      <c r="BG430" s="4" t="s">
        <v>229</v>
      </c>
      <c r="BH430" s="4" t="s">
        <v>229</v>
      </c>
      <c r="BI430" s="4" t="s">
        <v>229</v>
      </c>
      <c r="BJ430" s="4" t="s">
        <v>229</v>
      </c>
      <c r="BK430" s="4" t="s">
        <v>229</v>
      </c>
      <c r="BL430" s="4" t="s">
        <v>229</v>
      </c>
      <c r="BM430" s="4" t="s">
        <v>229</v>
      </c>
      <c r="BN430" s="4" t="s">
        <v>229</v>
      </c>
      <c r="BO430" s="4" t="s">
        <v>229</v>
      </c>
      <c r="BP430" s="4" t="s">
        <v>229</v>
      </c>
      <c r="BQ430" s="4" t="s">
        <v>229</v>
      </c>
      <c r="BR430" s="4" t="s">
        <v>229</v>
      </c>
      <c r="BS430" s="4" t="s">
        <v>229</v>
      </c>
      <c r="BT430" s="4" t="s">
        <v>229</v>
      </c>
      <c r="BU430" s="4" t="s">
        <v>229</v>
      </c>
      <c r="BV430" s="4" t="s">
        <v>229</v>
      </c>
      <c r="BY430" s="63">
        <v>1298308607</v>
      </c>
    </row>
    <row r="431" spans="1:118" ht="15.75" hidden="1">
      <c r="A431" s="48" t="s">
        <v>15862</v>
      </c>
      <c r="B431" s="3" t="s">
        <v>6543</v>
      </c>
      <c r="C431" s="4" t="s">
        <v>6544</v>
      </c>
      <c r="D431" s="4" t="s">
        <v>6545</v>
      </c>
      <c r="E431" s="4" t="s">
        <v>6546</v>
      </c>
      <c r="F431" s="4" t="s">
        <v>6547</v>
      </c>
      <c r="G431" s="4" t="s">
        <v>6548</v>
      </c>
      <c r="H431" s="3" t="s">
        <v>6621</v>
      </c>
      <c r="I431" s="4" t="s">
        <v>6622</v>
      </c>
      <c r="J431" s="4" t="s">
        <v>6623</v>
      </c>
      <c r="K431" s="5" t="s">
        <v>6624</v>
      </c>
      <c r="L431" s="6">
        <v>1</v>
      </c>
      <c r="M431" s="5" t="s">
        <v>125</v>
      </c>
      <c r="N431" s="79">
        <v>4</v>
      </c>
      <c r="O431" s="5" t="s">
        <v>133</v>
      </c>
      <c r="P431" s="79">
        <v>2</v>
      </c>
      <c r="Q431" s="5" t="s">
        <v>165</v>
      </c>
      <c r="R431" s="79">
        <v>11</v>
      </c>
      <c r="S431" s="4" t="s">
        <v>631</v>
      </c>
      <c r="T431" s="62" t="str">
        <f t="shared" si="6"/>
        <v>11. Ciudades y comunidades sostenibles</v>
      </c>
      <c r="U431" s="79" t="s">
        <v>349</v>
      </c>
      <c r="V431" s="4" t="s">
        <v>350</v>
      </c>
      <c r="W431" s="79" t="s">
        <v>349</v>
      </c>
      <c r="X431" s="4" t="s">
        <v>783</v>
      </c>
      <c r="Y431" s="79" t="s">
        <v>498</v>
      </c>
      <c r="Z431" s="4" t="s">
        <v>6551</v>
      </c>
      <c r="AA431" s="51" t="s">
        <v>16514</v>
      </c>
      <c r="AB431" s="3" t="s">
        <v>6625</v>
      </c>
      <c r="AC431" s="4" t="s">
        <v>6626</v>
      </c>
      <c r="AD431" s="4" t="s">
        <v>6627</v>
      </c>
      <c r="AE431" s="4" t="s">
        <v>6628</v>
      </c>
      <c r="AF431" s="4" t="s">
        <v>6579</v>
      </c>
      <c r="AG431" s="4" t="s">
        <v>6629</v>
      </c>
      <c r="AH431" s="8">
        <v>1</v>
      </c>
      <c r="AI431" s="4" t="s">
        <v>6630</v>
      </c>
      <c r="AJ431" s="4" t="s">
        <v>6631</v>
      </c>
      <c r="AK431" s="4" t="s">
        <v>59</v>
      </c>
      <c r="AL431" s="4" t="s">
        <v>6583</v>
      </c>
      <c r="AM431" s="9">
        <v>0.24829999999999999</v>
      </c>
      <c r="AN431" s="9">
        <v>0.49220000000000003</v>
      </c>
      <c r="AO431" s="9">
        <v>0.74390000000000001</v>
      </c>
      <c r="AP431" s="9">
        <v>1</v>
      </c>
      <c r="AQ431" s="6">
        <v>1</v>
      </c>
      <c r="AR431" s="5" t="s">
        <v>6632</v>
      </c>
      <c r="AS431" s="5" t="s">
        <v>6633</v>
      </c>
      <c r="AT431" s="4" t="s">
        <v>6634</v>
      </c>
      <c r="AU431" s="4" t="s">
        <v>6635</v>
      </c>
      <c r="AV431" s="4" t="s">
        <v>229</v>
      </c>
      <c r="AW431" s="4" t="s">
        <v>229</v>
      </c>
      <c r="AX431" s="4" t="s">
        <v>229</v>
      </c>
      <c r="AY431" s="4" t="s">
        <v>229</v>
      </c>
      <c r="AZ431" s="4" t="s">
        <v>229</v>
      </c>
      <c r="BA431" s="4" t="s">
        <v>229</v>
      </c>
      <c r="BB431" s="4" t="s">
        <v>229</v>
      </c>
      <c r="BC431" s="4" t="s">
        <v>229</v>
      </c>
      <c r="BD431" s="4" t="s">
        <v>229</v>
      </c>
      <c r="BE431" s="4" t="s">
        <v>229</v>
      </c>
      <c r="BF431" s="4" t="s">
        <v>229</v>
      </c>
      <c r="BG431" s="4" t="s">
        <v>229</v>
      </c>
      <c r="BH431" s="4" t="s">
        <v>229</v>
      </c>
      <c r="BI431" s="4" t="s">
        <v>229</v>
      </c>
      <c r="BJ431" s="4" t="s">
        <v>229</v>
      </c>
      <c r="BK431" s="4" t="s">
        <v>229</v>
      </c>
      <c r="BL431" s="4" t="s">
        <v>229</v>
      </c>
      <c r="BM431" s="4" t="s">
        <v>229</v>
      </c>
      <c r="BN431" s="4" t="s">
        <v>229</v>
      </c>
      <c r="BO431" s="4" t="s">
        <v>229</v>
      </c>
      <c r="BP431" s="4" t="s">
        <v>229</v>
      </c>
      <c r="BQ431" s="4" t="s">
        <v>229</v>
      </c>
      <c r="BR431" s="4" t="s">
        <v>229</v>
      </c>
      <c r="BS431" s="4" t="s">
        <v>229</v>
      </c>
      <c r="BT431" s="4" t="s">
        <v>229</v>
      </c>
      <c r="BU431" s="4" t="s">
        <v>229</v>
      </c>
      <c r="BV431" s="4" t="s">
        <v>229</v>
      </c>
      <c r="BY431" s="63">
        <v>1602958550</v>
      </c>
    </row>
    <row r="432" spans="1:118" ht="15.75" hidden="1">
      <c r="A432" s="48" t="s">
        <v>15863</v>
      </c>
      <c r="B432" s="3" t="s">
        <v>6543</v>
      </c>
      <c r="C432" s="4" t="s">
        <v>6544</v>
      </c>
      <c r="D432" s="4" t="s">
        <v>6545</v>
      </c>
      <c r="E432" s="4" t="s">
        <v>6546</v>
      </c>
      <c r="F432" s="4" t="s">
        <v>6547</v>
      </c>
      <c r="G432" s="4" t="s">
        <v>6548</v>
      </c>
      <c r="H432" s="3" t="s">
        <v>6636</v>
      </c>
      <c r="I432" s="4" t="s">
        <v>6637</v>
      </c>
      <c r="J432" s="4" t="s">
        <v>6638</v>
      </c>
      <c r="K432" s="5" t="s">
        <v>6639</v>
      </c>
      <c r="L432" s="6">
        <v>1</v>
      </c>
      <c r="M432" s="5" t="s">
        <v>125</v>
      </c>
      <c r="N432" s="79">
        <v>4</v>
      </c>
      <c r="O432" s="4" t="s">
        <v>133</v>
      </c>
      <c r="P432" s="79">
        <v>2</v>
      </c>
      <c r="Q432" s="4" t="s">
        <v>165</v>
      </c>
      <c r="R432" s="79">
        <v>11</v>
      </c>
      <c r="S432" s="4" t="s">
        <v>631</v>
      </c>
      <c r="T432" s="62" t="str">
        <f t="shared" si="6"/>
        <v>11. Ciudades y comunidades sostenibles</v>
      </c>
      <c r="U432" s="79" t="s">
        <v>349</v>
      </c>
      <c r="V432" s="4" t="s">
        <v>350</v>
      </c>
      <c r="W432" s="79" t="s">
        <v>351</v>
      </c>
      <c r="X432" s="4" t="s">
        <v>352</v>
      </c>
      <c r="Y432" s="79" t="s">
        <v>4738</v>
      </c>
      <c r="Z432" s="4" t="s">
        <v>1789</v>
      </c>
      <c r="AA432" s="51" t="s">
        <v>16503</v>
      </c>
      <c r="AB432" s="3" t="s">
        <v>6640</v>
      </c>
      <c r="AC432" s="4" t="s">
        <v>6641</v>
      </c>
      <c r="AD432" s="4" t="s">
        <v>6642</v>
      </c>
      <c r="AE432" s="4" t="s">
        <v>6643</v>
      </c>
      <c r="AF432" s="4" t="s">
        <v>6644</v>
      </c>
      <c r="AG432" s="4" t="s">
        <v>6645</v>
      </c>
      <c r="AH432" s="8">
        <v>1</v>
      </c>
      <c r="AI432" s="4" t="s">
        <v>6646</v>
      </c>
      <c r="AJ432" s="4" t="s">
        <v>6647</v>
      </c>
      <c r="AK432" s="4" t="s">
        <v>59</v>
      </c>
      <c r="AL432" s="4" t="s">
        <v>6583</v>
      </c>
      <c r="AM432" s="8">
        <v>0</v>
      </c>
      <c r="AN432" s="9">
        <v>0.43</v>
      </c>
      <c r="AO432" s="9">
        <v>0.8</v>
      </c>
      <c r="AP432" s="9">
        <v>1</v>
      </c>
      <c r="AQ432" s="6">
        <v>1</v>
      </c>
      <c r="AR432" s="5" t="s">
        <v>6648</v>
      </c>
      <c r="AS432" s="5" t="s">
        <v>6649</v>
      </c>
      <c r="AT432" s="4" t="s">
        <v>6650</v>
      </c>
      <c r="AU432" s="4" t="s">
        <v>6635</v>
      </c>
      <c r="AV432" s="4" t="s">
        <v>6651</v>
      </c>
      <c r="AW432" s="4" t="s">
        <v>6650</v>
      </c>
      <c r="AX432" s="4" t="s">
        <v>6635</v>
      </c>
      <c r="AY432" s="4" t="s">
        <v>229</v>
      </c>
      <c r="AZ432" s="4" t="s">
        <v>229</v>
      </c>
      <c r="BA432" s="4" t="s">
        <v>229</v>
      </c>
      <c r="BB432" s="4" t="s">
        <v>229</v>
      </c>
      <c r="BC432" s="4" t="s">
        <v>229</v>
      </c>
      <c r="BD432" s="4" t="s">
        <v>229</v>
      </c>
      <c r="BE432" s="4" t="s">
        <v>229</v>
      </c>
      <c r="BF432" s="4" t="s">
        <v>229</v>
      </c>
      <c r="BG432" s="4" t="s">
        <v>229</v>
      </c>
      <c r="BH432" s="4" t="s">
        <v>229</v>
      </c>
      <c r="BI432" s="4" t="s">
        <v>229</v>
      </c>
      <c r="BJ432" s="4" t="s">
        <v>229</v>
      </c>
      <c r="BK432" s="4" t="s">
        <v>229</v>
      </c>
      <c r="BL432" s="4" t="s">
        <v>229</v>
      </c>
      <c r="BM432" s="4" t="s">
        <v>229</v>
      </c>
      <c r="BN432" s="4" t="s">
        <v>229</v>
      </c>
      <c r="BO432" s="4" t="s">
        <v>229</v>
      </c>
      <c r="BP432" s="4" t="s">
        <v>229</v>
      </c>
      <c r="BQ432" s="4" t="s">
        <v>229</v>
      </c>
      <c r="BR432" s="4" t="s">
        <v>229</v>
      </c>
      <c r="BS432" s="4" t="s">
        <v>229</v>
      </c>
      <c r="BT432" s="4" t="s">
        <v>229</v>
      </c>
      <c r="BU432" s="4" t="s">
        <v>229</v>
      </c>
      <c r="BV432" s="4" t="s">
        <v>229</v>
      </c>
      <c r="BY432" s="63">
        <v>15000000</v>
      </c>
    </row>
    <row r="433" spans="1:77" ht="15.75" hidden="1">
      <c r="A433" s="48" t="s">
        <v>15864</v>
      </c>
      <c r="B433" s="3" t="s">
        <v>6654</v>
      </c>
      <c r="C433" s="4" t="s">
        <v>6655</v>
      </c>
      <c r="D433" s="4" t="s">
        <v>6656</v>
      </c>
      <c r="E433" s="4" t="s">
        <v>6657</v>
      </c>
      <c r="F433" s="4" t="s">
        <v>6658</v>
      </c>
      <c r="G433" s="4" t="s">
        <v>6659</v>
      </c>
      <c r="H433" s="3" t="s">
        <v>6660</v>
      </c>
      <c r="I433" s="4" t="s">
        <v>6661</v>
      </c>
      <c r="J433" s="4" t="s">
        <v>6662</v>
      </c>
      <c r="K433" s="5" t="s">
        <v>6663</v>
      </c>
      <c r="L433" s="6">
        <v>2</v>
      </c>
      <c r="M433" s="5" t="s">
        <v>22</v>
      </c>
      <c r="N433" s="79">
        <v>1</v>
      </c>
      <c r="O433" s="4" t="s">
        <v>137</v>
      </c>
      <c r="P433" s="79">
        <v>4</v>
      </c>
      <c r="Q433" s="4" t="s">
        <v>176</v>
      </c>
      <c r="R433" s="79">
        <v>8</v>
      </c>
      <c r="S433" s="4" t="s">
        <v>1854</v>
      </c>
      <c r="T433" s="62" t="str">
        <f t="shared" si="6"/>
        <v>8. Trabajo decente y crecimiento económico</v>
      </c>
      <c r="U433" s="79" t="s">
        <v>528</v>
      </c>
      <c r="V433" s="4" t="s">
        <v>578</v>
      </c>
      <c r="W433" s="79" t="s">
        <v>497</v>
      </c>
      <c r="X433" s="4" t="s">
        <v>579</v>
      </c>
      <c r="Y433" s="79" t="s">
        <v>497</v>
      </c>
      <c r="Z433" s="4" t="s">
        <v>580</v>
      </c>
      <c r="AA433" s="51" t="s">
        <v>16483</v>
      </c>
      <c r="AB433" s="3" t="s">
        <v>6664</v>
      </c>
      <c r="AC433" s="4" t="s">
        <v>6665</v>
      </c>
      <c r="AD433" s="4" t="s">
        <v>6666</v>
      </c>
      <c r="AE433" s="4" t="s">
        <v>6667</v>
      </c>
      <c r="AF433" s="4" t="s">
        <v>6668</v>
      </c>
      <c r="AG433" s="4" t="s">
        <v>6669</v>
      </c>
      <c r="AH433" s="8">
        <v>0.2</v>
      </c>
      <c r="AI433" s="4" t="s">
        <v>6670</v>
      </c>
      <c r="AJ433" s="4" t="s">
        <v>6671</v>
      </c>
      <c r="AK433" s="4" t="s">
        <v>59</v>
      </c>
      <c r="AL433" s="4" t="s">
        <v>6672</v>
      </c>
      <c r="AM433" s="9">
        <v>0.06</v>
      </c>
      <c r="AN433" s="9">
        <v>7.0000000000000007E-2</v>
      </c>
      <c r="AO433" s="9">
        <v>7.0000000000000007E-2</v>
      </c>
      <c r="AP433" s="9">
        <v>0.2</v>
      </c>
      <c r="AQ433" s="6">
        <v>0.1</v>
      </c>
      <c r="AR433" s="5" t="s">
        <v>6673</v>
      </c>
      <c r="AS433" s="5" t="s">
        <v>6674</v>
      </c>
      <c r="AT433" s="4" t="s">
        <v>6675</v>
      </c>
      <c r="AU433" s="4" t="s">
        <v>6676</v>
      </c>
      <c r="AV433" s="4" t="s">
        <v>229</v>
      </c>
      <c r="AW433" s="4" t="s">
        <v>229</v>
      </c>
      <c r="AX433" s="4" t="s">
        <v>229</v>
      </c>
      <c r="AY433" s="4" t="s">
        <v>229</v>
      </c>
      <c r="AZ433" s="4" t="s">
        <v>229</v>
      </c>
      <c r="BA433" s="4" t="s">
        <v>229</v>
      </c>
      <c r="BB433" s="4" t="s">
        <v>229</v>
      </c>
      <c r="BC433" s="4" t="s">
        <v>229</v>
      </c>
      <c r="BD433" s="4" t="s">
        <v>229</v>
      </c>
      <c r="BE433" s="4" t="s">
        <v>229</v>
      </c>
      <c r="BF433" s="4" t="s">
        <v>229</v>
      </c>
      <c r="BG433" s="4" t="s">
        <v>229</v>
      </c>
      <c r="BH433" s="4" t="s">
        <v>229</v>
      </c>
      <c r="BI433" s="4" t="s">
        <v>229</v>
      </c>
      <c r="BJ433" s="4" t="s">
        <v>229</v>
      </c>
      <c r="BK433" s="4" t="s">
        <v>229</v>
      </c>
      <c r="BL433" s="4" t="s">
        <v>229</v>
      </c>
      <c r="BM433" s="4" t="s">
        <v>229</v>
      </c>
      <c r="BN433" s="4" t="s">
        <v>229</v>
      </c>
      <c r="BO433" s="4" t="s">
        <v>229</v>
      </c>
      <c r="BP433" s="4" t="s">
        <v>229</v>
      </c>
      <c r="BQ433" s="4" t="s">
        <v>229</v>
      </c>
      <c r="BR433" s="4" t="s">
        <v>229</v>
      </c>
      <c r="BS433" s="4" t="s">
        <v>229</v>
      </c>
      <c r="BT433" s="4" t="s">
        <v>229</v>
      </c>
      <c r="BU433" s="4" t="s">
        <v>229</v>
      </c>
      <c r="BV433" s="4" t="s">
        <v>229</v>
      </c>
      <c r="BY433" s="63">
        <v>551100</v>
      </c>
    </row>
    <row r="434" spans="1:77" ht="15.75" hidden="1">
      <c r="A434" s="48" t="s">
        <v>15873</v>
      </c>
      <c r="B434" s="3" t="s">
        <v>6654</v>
      </c>
      <c r="C434" s="4" t="s">
        <v>6655</v>
      </c>
      <c r="D434" s="4" t="s">
        <v>6656</v>
      </c>
      <c r="E434" s="4" t="s">
        <v>6657</v>
      </c>
      <c r="F434" s="4" t="s">
        <v>6658</v>
      </c>
      <c r="G434" s="4" t="s">
        <v>6659</v>
      </c>
      <c r="H434" s="3" t="s">
        <v>263</v>
      </c>
      <c r="I434" s="4" t="s">
        <v>264</v>
      </c>
      <c r="J434" s="4" t="s">
        <v>362</v>
      </c>
      <c r="K434" s="5" t="s">
        <v>6808</v>
      </c>
      <c r="L434" s="6">
        <v>2</v>
      </c>
      <c r="M434" s="5" t="s">
        <v>22</v>
      </c>
      <c r="N434" s="79" t="s">
        <v>497</v>
      </c>
      <c r="O434" s="4" t="s">
        <v>137</v>
      </c>
      <c r="P434" s="79" t="s">
        <v>3581</v>
      </c>
      <c r="Q434" s="4" t="s">
        <v>179</v>
      </c>
      <c r="R434" s="79">
        <v>5</v>
      </c>
      <c r="S434" s="4" t="s">
        <v>268</v>
      </c>
      <c r="T434" s="62" t="str">
        <f t="shared" si="6"/>
        <v xml:space="preserve">5. Igualdad de género </v>
      </c>
      <c r="U434" s="79" t="s">
        <v>497</v>
      </c>
      <c r="V434" s="4" t="s">
        <v>34</v>
      </c>
      <c r="W434" s="79" t="s">
        <v>349</v>
      </c>
      <c r="X434" s="4" t="s">
        <v>269</v>
      </c>
      <c r="Y434" s="79" t="s">
        <v>840</v>
      </c>
      <c r="Z434" s="4" t="s">
        <v>270</v>
      </c>
      <c r="AA434" s="51" t="s">
        <v>16479</v>
      </c>
      <c r="AB434" s="3" t="s">
        <v>271</v>
      </c>
      <c r="AC434" s="4" t="s">
        <v>272</v>
      </c>
      <c r="AD434" s="4" t="s">
        <v>6809</v>
      </c>
      <c r="AE434" s="4" t="s">
        <v>6770</v>
      </c>
      <c r="AF434" s="4" t="s">
        <v>6810</v>
      </c>
      <c r="AG434" s="4" t="s">
        <v>6811</v>
      </c>
      <c r="AH434" s="3">
        <v>548</v>
      </c>
      <c r="AI434" s="4" t="s">
        <v>6812</v>
      </c>
      <c r="AJ434" s="4" t="s">
        <v>6813</v>
      </c>
      <c r="AK434" s="4" t="s">
        <v>844</v>
      </c>
      <c r="AL434" s="4" t="s">
        <v>6814</v>
      </c>
      <c r="AM434" s="3">
        <v>137</v>
      </c>
      <c r="AN434" s="3">
        <v>137</v>
      </c>
      <c r="AO434" s="3">
        <v>137</v>
      </c>
      <c r="AP434" s="6">
        <v>548</v>
      </c>
      <c r="AQ434" s="3" t="s">
        <v>6815</v>
      </c>
      <c r="AR434" s="5" t="s">
        <v>6816</v>
      </c>
      <c r="AS434" s="5" t="s">
        <v>6817</v>
      </c>
      <c r="AT434" s="4" t="s">
        <v>6779</v>
      </c>
      <c r="AU434" s="4" t="s">
        <v>6780</v>
      </c>
      <c r="AV434" s="4" t="s">
        <v>229</v>
      </c>
      <c r="AW434" s="4" t="s">
        <v>229</v>
      </c>
      <c r="AX434" s="4" t="s">
        <v>229</v>
      </c>
      <c r="AY434" s="4" t="s">
        <v>229</v>
      </c>
      <c r="AZ434" s="4" t="s">
        <v>229</v>
      </c>
      <c r="BA434" s="4" t="s">
        <v>229</v>
      </c>
      <c r="BB434" s="4" t="s">
        <v>229</v>
      </c>
      <c r="BC434" s="4" t="s">
        <v>229</v>
      </c>
      <c r="BD434" s="4" t="s">
        <v>229</v>
      </c>
      <c r="BE434" s="4" t="s">
        <v>229</v>
      </c>
      <c r="BF434" s="4" t="s">
        <v>229</v>
      </c>
      <c r="BG434" s="4" t="s">
        <v>229</v>
      </c>
      <c r="BH434" s="4" t="s">
        <v>229</v>
      </c>
      <c r="BI434" s="4" t="s">
        <v>229</v>
      </c>
      <c r="BJ434" s="4" t="s">
        <v>229</v>
      </c>
      <c r="BK434" s="4" t="s">
        <v>229</v>
      </c>
      <c r="BL434" s="4" t="s">
        <v>229</v>
      </c>
      <c r="BM434" s="4" t="s">
        <v>229</v>
      </c>
      <c r="BN434" s="4" t="s">
        <v>229</v>
      </c>
      <c r="BO434" s="4" t="s">
        <v>229</v>
      </c>
      <c r="BP434" s="4" t="s">
        <v>229</v>
      </c>
      <c r="BQ434" s="4" t="s">
        <v>229</v>
      </c>
      <c r="BR434" s="4" t="s">
        <v>229</v>
      </c>
      <c r="BS434" s="4" t="s">
        <v>229</v>
      </c>
      <c r="BT434" s="4" t="s">
        <v>229</v>
      </c>
      <c r="BU434" s="4" t="s">
        <v>229</v>
      </c>
      <c r="BV434" s="4" t="s">
        <v>229</v>
      </c>
      <c r="BY434" s="63">
        <v>3808378</v>
      </c>
    </row>
    <row r="435" spans="1:77" ht="15.75" hidden="1">
      <c r="A435" s="48" t="s">
        <v>15874</v>
      </c>
      <c r="B435" s="3" t="s">
        <v>6654</v>
      </c>
      <c r="C435" s="4" t="s">
        <v>6655</v>
      </c>
      <c r="D435" s="4" t="s">
        <v>6656</v>
      </c>
      <c r="E435" s="4" t="s">
        <v>6657</v>
      </c>
      <c r="F435" s="4" t="s">
        <v>6658</v>
      </c>
      <c r="G435" s="4" t="s">
        <v>6659</v>
      </c>
      <c r="H435" s="3" t="s">
        <v>282</v>
      </c>
      <c r="I435" s="4" t="s">
        <v>6818</v>
      </c>
      <c r="J435" s="4" t="s">
        <v>362</v>
      </c>
      <c r="K435" s="5" t="s">
        <v>6819</v>
      </c>
      <c r="L435" s="6">
        <v>2</v>
      </c>
      <c r="M435" s="5" t="s">
        <v>22</v>
      </c>
      <c r="N435" s="79" t="s">
        <v>497</v>
      </c>
      <c r="O435" s="5" t="s">
        <v>137</v>
      </c>
      <c r="P435" s="79" t="s">
        <v>3581</v>
      </c>
      <c r="Q435" s="5" t="s">
        <v>179</v>
      </c>
      <c r="R435" s="79">
        <v>10</v>
      </c>
      <c r="S435" s="4" t="s">
        <v>286</v>
      </c>
      <c r="T435" s="62" t="str">
        <f t="shared" si="6"/>
        <v xml:space="preserve">10. Reducción de las desigualdades </v>
      </c>
      <c r="U435" s="79" t="s">
        <v>497</v>
      </c>
      <c r="V435" s="4" t="s">
        <v>34</v>
      </c>
      <c r="W435" s="79" t="s">
        <v>349</v>
      </c>
      <c r="X435" s="4" t="s">
        <v>269</v>
      </c>
      <c r="Y435" s="79" t="s">
        <v>840</v>
      </c>
      <c r="Z435" s="4" t="s">
        <v>270</v>
      </c>
      <c r="AA435" s="51" t="s">
        <v>16479</v>
      </c>
      <c r="AB435" s="3" t="s">
        <v>287</v>
      </c>
      <c r="AC435" s="4" t="s">
        <v>288</v>
      </c>
      <c r="AD435" s="4" t="s">
        <v>6820</v>
      </c>
      <c r="AE435" s="4" t="s">
        <v>6821</v>
      </c>
      <c r="AF435" s="4" t="s">
        <v>6810</v>
      </c>
      <c r="AG435" s="4" t="s">
        <v>6811</v>
      </c>
      <c r="AH435" s="3">
        <v>548</v>
      </c>
      <c r="AI435" s="4" t="s">
        <v>6773</v>
      </c>
      <c r="AJ435" s="4" t="s">
        <v>6822</v>
      </c>
      <c r="AK435" s="4" t="s">
        <v>844</v>
      </c>
      <c r="AL435" s="4" t="s">
        <v>6823</v>
      </c>
      <c r="AM435" s="3">
        <v>137</v>
      </c>
      <c r="AN435" s="3">
        <v>137</v>
      </c>
      <c r="AO435" s="3">
        <v>137</v>
      </c>
      <c r="AP435" s="6">
        <v>548</v>
      </c>
      <c r="AQ435" s="6">
        <v>1</v>
      </c>
      <c r="AR435" s="5" t="s">
        <v>6816</v>
      </c>
      <c r="AS435" s="5" t="s">
        <v>6824</v>
      </c>
      <c r="AT435" s="4" t="s">
        <v>6779</v>
      </c>
      <c r="AU435" s="4" t="s">
        <v>6780</v>
      </c>
      <c r="AV435" s="4" t="s">
        <v>229</v>
      </c>
      <c r="AW435" s="4" t="s">
        <v>229</v>
      </c>
      <c r="AX435" s="4" t="s">
        <v>229</v>
      </c>
      <c r="AY435" s="4" t="s">
        <v>229</v>
      </c>
      <c r="AZ435" s="4" t="s">
        <v>229</v>
      </c>
      <c r="BA435" s="4" t="s">
        <v>229</v>
      </c>
      <c r="BB435" s="4" t="s">
        <v>229</v>
      </c>
      <c r="BC435" s="4" t="s">
        <v>229</v>
      </c>
      <c r="BD435" s="4" t="s">
        <v>229</v>
      </c>
      <c r="BE435" s="4" t="s">
        <v>229</v>
      </c>
      <c r="BF435" s="4" t="s">
        <v>229</v>
      </c>
      <c r="BG435" s="4" t="s">
        <v>229</v>
      </c>
      <c r="BH435" s="4" t="s">
        <v>229</v>
      </c>
      <c r="BI435" s="4" t="s">
        <v>229</v>
      </c>
      <c r="BJ435" s="4" t="s">
        <v>229</v>
      </c>
      <c r="BK435" s="4" t="s">
        <v>229</v>
      </c>
      <c r="BL435" s="4" t="s">
        <v>229</v>
      </c>
      <c r="BM435" s="4" t="s">
        <v>229</v>
      </c>
      <c r="BN435" s="4" t="s">
        <v>229</v>
      </c>
      <c r="BO435" s="4" t="s">
        <v>229</v>
      </c>
      <c r="BP435" s="4" t="s">
        <v>229</v>
      </c>
      <c r="BQ435" s="4" t="s">
        <v>229</v>
      </c>
      <c r="BR435" s="4" t="s">
        <v>229</v>
      </c>
      <c r="BS435" s="4" t="s">
        <v>229</v>
      </c>
      <c r="BT435" s="4" t="s">
        <v>229</v>
      </c>
      <c r="BU435" s="4" t="s">
        <v>229</v>
      </c>
      <c r="BV435" s="4" t="s">
        <v>229</v>
      </c>
      <c r="BY435" s="63">
        <v>210000000</v>
      </c>
    </row>
    <row r="436" spans="1:77" ht="15.75" hidden="1">
      <c r="A436" s="48" t="s">
        <v>15875</v>
      </c>
      <c r="B436" s="3" t="s">
        <v>6654</v>
      </c>
      <c r="C436" s="4" t="s">
        <v>6655</v>
      </c>
      <c r="D436" s="4" t="s">
        <v>6841</v>
      </c>
      <c r="E436" s="4" t="s">
        <v>6657</v>
      </c>
      <c r="F436" s="4" t="s">
        <v>6658</v>
      </c>
      <c r="G436" s="4" t="s">
        <v>6659</v>
      </c>
      <c r="H436" s="3" t="s">
        <v>345</v>
      </c>
      <c r="I436" s="4" t="s">
        <v>346</v>
      </c>
      <c r="J436" s="4" t="s">
        <v>347</v>
      </c>
      <c r="K436" s="5" t="s">
        <v>6842</v>
      </c>
      <c r="L436" s="6">
        <v>2</v>
      </c>
      <c r="M436" s="5" t="s">
        <v>22</v>
      </c>
      <c r="N436" s="79" t="s">
        <v>497</v>
      </c>
      <c r="O436" s="5" t="s">
        <v>137</v>
      </c>
      <c r="P436" s="79" t="s">
        <v>3581</v>
      </c>
      <c r="Q436" s="5" t="s">
        <v>179</v>
      </c>
      <c r="R436" s="79" t="s">
        <v>1593</v>
      </c>
      <c r="S436" s="4" t="s">
        <v>286</v>
      </c>
      <c r="T436" s="62" t="str">
        <f t="shared" si="6"/>
        <v xml:space="preserve">10. Reducción de las desigualdades </v>
      </c>
      <c r="U436" s="79" t="s">
        <v>349</v>
      </c>
      <c r="V436" s="4" t="s">
        <v>350</v>
      </c>
      <c r="W436" s="79" t="s">
        <v>351</v>
      </c>
      <c r="X436" s="4" t="s">
        <v>352</v>
      </c>
      <c r="Y436" s="79" t="s">
        <v>353</v>
      </c>
      <c r="Z436" s="4" t="s">
        <v>354</v>
      </c>
      <c r="AA436" s="51" t="s">
        <v>1351</v>
      </c>
      <c r="AB436" s="3" t="s">
        <v>2510</v>
      </c>
      <c r="AC436" s="4" t="s">
        <v>355</v>
      </c>
      <c r="AD436" s="4" t="s">
        <v>356</v>
      </c>
      <c r="AE436" s="4" t="s">
        <v>357</v>
      </c>
      <c r="AF436" s="4" t="s">
        <v>358</v>
      </c>
      <c r="AG436" s="4" t="s">
        <v>359</v>
      </c>
      <c r="AH436" s="8">
        <v>1</v>
      </c>
      <c r="AI436" s="4" t="s">
        <v>360</v>
      </c>
      <c r="AJ436" s="4" t="s">
        <v>361</v>
      </c>
      <c r="AK436" s="4" t="s">
        <v>59</v>
      </c>
      <c r="AL436" s="4" t="s">
        <v>362</v>
      </c>
      <c r="AM436" s="3">
        <v>0</v>
      </c>
      <c r="AN436" s="3">
        <v>0.5</v>
      </c>
      <c r="AO436" s="3">
        <v>1</v>
      </c>
      <c r="AP436" s="3">
        <v>1</v>
      </c>
      <c r="AQ436" s="3">
        <v>1</v>
      </c>
      <c r="AR436" s="4" t="s">
        <v>363</v>
      </c>
      <c r="AS436" s="4" t="s">
        <v>364</v>
      </c>
      <c r="AT436" s="4" t="s">
        <v>362</v>
      </c>
      <c r="AU436" s="4" t="s">
        <v>362</v>
      </c>
      <c r="AV436" s="4"/>
      <c r="AW436" s="4"/>
      <c r="AX436" s="4"/>
      <c r="AY436" s="4"/>
      <c r="AZ436" s="4"/>
      <c r="BA436" s="4"/>
      <c r="BB436" s="4"/>
      <c r="BC436" s="4"/>
      <c r="BD436" s="4"/>
      <c r="BE436" s="4"/>
      <c r="BF436" s="4"/>
      <c r="BG436" s="4"/>
      <c r="BH436" s="4"/>
      <c r="BI436" s="4"/>
      <c r="BJ436" s="4"/>
      <c r="BK436" s="4"/>
      <c r="BL436" s="4"/>
      <c r="BM436" s="4"/>
      <c r="BN436" s="4"/>
      <c r="BO436" s="4"/>
      <c r="BP436" s="4"/>
      <c r="BQ436" s="4"/>
      <c r="BR436" s="4"/>
      <c r="BS436" s="4"/>
      <c r="BT436" s="4"/>
      <c r="BU436" s="4"/>
      <c r="BV436" s="4"/>
      <c r="BY436" s="63">
        <v>1867947</v>
      </c>
    </row>
    <row r="437" spans="1:77" ht="15.75" hidden="1">
      <c r="A437" s="48" t="s">
        <v>15876</v>
      </c>
      <c r="B437" s="3" t="s">
        <v>6654</v>
      </c>
      <c r="C437" s="4" t="s">
        <v>6655</v>
      </c>
      <c r="D437" s="4" t="s">
        <v>6656</v>
      </c>
      <c r="E437" s="4" t="s">
        <v>6657</v>
      </c>
      <c r="F437" s="4" t="s">
        <v>6658</v>
      </c>
      <c r="G437" s="4" t="s">
        <v>6659</v>
      </c>
      <c r="H437" s="3" t="s">
        <v>6825</v>
      </c>
      <c r="I437" s="4" t="s">
        <v>6826</v>
      </c>
      <c r="J437" s="4" t="s">
        <v>6827</v>
      </c>
      <c r="K437" s="5" t="s">
        <v>6828</v>
      </c>
      <c r="L437" s="6">
        <v>2</v>
      </c>
      <c r="M437" s="5" t="s">
        <v>22</v>
      </c>
      <c r="N437" s="79">
        <v>1</v>
      </c>
      <c r="O437" s="4" t="s">
        <v>137</v>
      </c>
      <c r="P437" s="79">
        <v>1</v>
      </c>
      <c r="Q437" s="4" t="s">
        <v>173</v>
      </c>
      <c r="R437" s="79">
        <v>8</v>
      </c>
      <c r="S437" s="4" t="s">
        <v>1854</v>
      </c>
      <c r="T437" s="62" t="str">
        <f t="shared" si="6"/>
        <v>8. Trabajo decente y crecimiento económico</v>
      </c>
      <c r="U437" s="79" t="s">
        <v>528</v>
      </c>
      <c r="V437" s="4" t="s">
        <v>578</v>
      </c>
      <c r="W437" s="79" t="s">
        <v>497</v>
      </c>
      <c r="X437" s="4" t="s">
        <v>579</v>
      </c>
      <c r="Y437" s="79" t="s">
        <v>497</v>
      </c>
      <c r="Z437" s="4" t="s">
        <v>580</v>
      </c>
      <c r="AA437" s="51" t="s">
        <v>16483</v>
      </c>
      <c r="AB437" s="3" t="s">
        <v>632</v>
      </c>
      <c r="AC437" s="4" t="s">
        <v>633</v>
      </c>
      <c r="AD437" s="4" t="s">
        <v>6829</v>
      </c>
      <c r="AE437" s="4" t="s">
        <v>6830</v>
      </c>
      <c r="AF437" s="4" t="s">
        <v>6831</v>
      </c>
      <c r="AG437" s="4" t="s">
        <v>6832</v>
      </c>
      <c r="AH437" s="8">
        <v>0.8</v>
      </c>
      <c r="AI437" s="4" t="s">
        <v>6833</v>
      </c>
      <c r="AJ437" s="4" t="s">
        <v>6834</v>
      </c>
      <c r="AK437" s="4" t="s">
        <v>59</v>
      </c>
      <c r="AL437" s="4" t="s">
        <v>6835</v>
      </c>
      <c r="AM437" s="9">
        <v>0.2</v>
      </c>
      <c r="AN437" s="9">
        <v>0.4</v>
      </c>
      <c r="AO437" s="9">
        <v>0.6</v>
      </c>
      <c r="AP437" s="9">
        <v>0.8</v>
      </c>
      <c r="AQ437" s="6">
        <v>0.85</v>
      </c>
      <c r="AR437" s="5" t="s">
        <v>6836</v>
      </c>
      <c r="AS437" s="5" t="s">
        <v>6837</v>
      </c>
      <c r="AT437" s="4" t="s">
        <v>6766</v>
      </c>
      <c r="AU437" s="4" t="s">
        <v>6838</v>
      </c>
      <c r="AV437" s="4" t="s">
        <v>6839</v>
      </c>
      <c r="AW437" s="4" t="s">
        <v>6766</v>
      </c>
      <c r="AX437" s="4" t="s">
        <v>6838</v>
      </c>
      <c r="AY437" s="4" t="s">
        <v>6840</v>
      </c>
      <c r="AZ437" s="4" t="s">
        <v>6766</v>
      </c>
      <c r="BA437" s="4" t="s">
        <v>6838</v>
      </c>
      <c r="BB437" s="4" t="s">
        <v>229</v>
      </c>
      <c r="BC437" s="4" t="s">
        <v>229</v>
      </c>
      <c r="BD437" s="4" t="s">
        <v>229</v>
      </c>
      <c r="BE437" s="4" t="s">
        <v>229</v>
      </c>
      <c r="BF437" s="4" t="s">
        <v>229</v>
      </c>
      <c r="BG437" s="4" t="s">
        <v>229</v>
      </c>
      <c r="BH437" s="4" t="s">
        <v>229</v>
      </c>
      <c r="BI437" s="4" t="s">
        <v>229</v>
      </c>
      <c r="BJ437" s="4" t="s">
        <v>229</v>
      </c>
      <c r="BK437" s="4" t="s">
        <v>229</v>
      </c>
      <c r="BL437" s="4" t="s">
        <v>229</v>
      </c>
      <c r="BM437" s="4" t="s">
        <v>229</v>
      </c>
      <c r="BN437" s="4" t="s">
        <v>229</v>
      </c>
      <c r="BO437" s="4" t="s">
        <v>229</v>
      </c>
      <c r="BP437" s="4" t="s">
        <v>229</v>
      </c>
      <c r="BQ437" s="4" t="s">
        <v>229</v>
      </c>
      <c r="BR437" s="4" t="s">
        <v>229</v>
      </c>
      <c r="BS437" s="4" t="s">
        <v>229</v>
      </c>
      <c r="BT437" s="4" t="s">
        <v>229</v>
      </c>
      <c r="BU437" s="4" t="s">
        <v>229</v>
      </c>
      <c r="BV437" s="4" t="s">
        <v>229</v>
      </c>
      <c r="BY437" s="63">
        <v>6307064</v>
      </c>
    </row>
    <row r="438" spans="1:77" ht="15.75" hidden="1">
      <c r="A438" s="48" t="s">
        <v>15865</v>
      </c>
      <c r="B438" s="3" t="s">
        <v>6654</v>
      </c>
      <c r="C438" s="4" t="s">
        <v>6655</v>
      </c>
      <c r="D438" s="4" t="s">
        <v>6656</v>
      </c>
      <c r="E438" s="4" t="s">
        <v>6657</v>
      </c>
      <c r="F438" s="4" t="s">
        <v>6658</v>
      </c>
      <c r="G438" s="4" t="s">
        <v>6659</v>
      </c>
      <c r="H438" s="3" t="s">
        <v>6677</v>
      </c>
      <c r="I438" s="4" t="s">
        <v>6678</v>
      </c>
      <c r="J438" s="4" t="s">
        <v>6679</v>
      </c>
      <c r="K438" s="5" t="s">
        <v>6680</v>
      </c>
      <c r="L438" s="6">
        <v>2</v>
      </c>
      <c r="M438" s="5" t="s">
        <v>22</v>
      </c>
      <c r="N438" s="79">
        <v>1</v>
      </c>
      <c r="O438" s="5" t="s">
        <v>137</v>
      </c>
      <c r="P438" s="79">
        <v>4</v>
      </c>
      <c r="Q438" s="5" t="s">
        <v>176</v>
      </c>
      <c r="R438" s="79">
        <v>8</v>
      </c>
      <c r="S438" s="4" t="s">
        <v>1854</v>
      </c>
      <c r="T438" s="62" t="str">
        <f t="shared" si="6"/>
        <v>8. Trabajo decente y crecimiento económico</v>
      </c>
      <c r="U438" s="79" t="s">
        <v>528</v>
      </c>
      <c r="V438" s="4" t="s">
        <v>578</v>
      </c>
      <c r="W438" s="79" t="s">
        <v>497</v>
      </c>
      <c r="X438" s="4" t="s">
        <v>579</v>
      </c>
      <c r="Y438" s="79" t="s">
        <v>497</v>
      </c>
      <c r="Z438" s="4" t="s">
        <v>580</v>
      </c>
      <c r="AA438" s="51" t="s">
        <v>16483</v>
      </c>
      <c r="AB438" s="3" t="s">
        <v>6664</v>
      </c>
      <c r="AC438" s="4" t="s">
        <v>6681</v>
      </c>
      <c r="AD438" s="4" t="s">
        <v>6682</v>
      </c>
      <c r="AE438" s="4" t="s">
        <v>6683</v>
      </c>
      <c r="AF438" s="4" t="s">
        <v>6684</v>
      </c>
      <c r="AG438" s="4" t="s">
        <v>6685</v>
      </c>
      <c r="AH438" s="8">
        <v>1</v>
      </c>
      <c r="AI438" s="4" t="s">
        <v>6686</v>
      </c>
      <c r="AJ438" s="4" t="s">
        <v>6687</v>
      </c>
      <c r="AK438" s="4" t="s">
        <v>59</v>
      </c>
      <c r="AL438" s="4" t="s">
        <v>6688</v>
      </c>
      <c r="AM438" s="9">
        <v>1</v>
      </c>
      <c r="AN438" s="9">
        <v>1</v>
      </c>
      <c r="AO438" s="9">
        <v>1</v>
      </c>
      <c r="AP438" s="9">
        <v>1</v>
      </c>
      <c r="AQ438" s="6">
        <v>7</v>
      </c>
      <c r="AR438" s="5" t="s">
        <v>6689</v>
      </c>
      <c r="AS438" s="5" t="s">
        <v>6690</v>
      </c>
      <c r="AT438" s="4" t="s">
        <v>6691</v>
      </c>
      <c r="AU438" s="4" t="s">
        <v>6692</v>
      </c>
      <c r="AV438" s="4" t="s">
        <v>229</v>
      </c>
      <c r="AW438" s="4" t="s">
        <v>6693</v>
      </c>
      <c r="AX438" s="4" t="s">
        <v>229</v>
      </c>
      <c r="AY438" s="4" t="s">
        <v>229</v>
      </c>
      <c r="AZ438" s="4" t="s">
        <v>229</v>
      </c>
      <c r="BA438" s="4" t="s">
        <v>229</v>
      </c>
      <c r="BB438" s="4" t="s">
        <v>229</v>
      </c>
      <c r="BC438" s="4" t="s">
        <v>229</v>
      </c>
      <c r="BD438" s="4" t="s">
        <v>229</v>
      </c>
      <c r="BE438" s="4" t="s">
        <v>229</v>
      </c>
      <c r="BF438" s="4" t="s">
        <v>229</v>
      </c>
      <c r="BG438" s="4" t="s">
        <v>229</v>
      </c>
      <c r="BH438" s="4" t="s">
        <v>229</v>
      </c>
      <c r="BI438" s="4" t="s">
        <v>229</v>
      </c>
      <c r="BJ438" s="4" t="s">
        <v>229</v>
      </c>
      <c r="BK438" s="4" t="s">
        <v>229</v>
      </c>
      <c r="BL438" s="4" t="s">
        <v>229</v>
      </c>
      <c r="BM438" s="4" t="s">
        <v>229</v>
      </c>
      <c r="BN438" s="4" t="s">
        <v>229</v>
      </c>
      <c r="BO438" s="4" t="s">
        <v>229</v>
      </c>
      <c r="BP438" s="4" t="s">
        <v>229</v>
      </c>
      <c r="BQ438" s="4" t="s">
        <v>229</v>
      </c>
      <c r="BR438" s="4" t="s">
        <v>229</v>
      </c>
      <c r="BS438" s="4" t="s">
        <v>229</v>
      </c>
      <c r="BT438" s="4" t="s">
        <v>229</v>
      </c>
      <c r="BU438" s="4" t="s">
        <v>229</v>
      </c>
      <c r="BV438" s="4" t="s">
        <v>229</v>
      </c>
      <c r="BY438" s="63">
        <v>982220</v>
      </c>
    </row>
    <row r="439" spans="1:77" ht="15.75" hidden="1">
      <c r="A439" s="48" t="s">
        <v>15866</v>
      </c>
      <c r="B439" s="3" t="s">
        <v>6654</v>
      </c>
      <c r="C439" s="4" t="s">
        <v>6655</v>
      </c>
      <c r="D439" s="4" t="s">
        <v>6656</v>
      </c>
      <c r="E439" s="4" t="s">
        <v>6657</v>
      </c>
      <c r="F439" s="4" t="s">
        <v>6658</v>
      </c>
      <c r="G439" s="4" t="s">
        <v>6659</v>
      </c>
      <c r="H439" s="3" t="s">
        <v>6694</v>
      </c>
      <c r="I439" s="4" t="s">
        <v>6695</v>
      </c>
      <c r="J439" s="4" t="s">
        <v>6696</v>
      </c>
      <c r="K439" s="5" t="s">
        <v>6697</v>
      </c>
      <c r="L439" s="6">
        <v>2</v>
      </c>
      <c r="M439" s="5" t="s">
        <v>22</v>
      </c>
      <c r="N439" s="79">
        <v>1</v>
      </c>
      <c r="O439" s="4" t="s">
        <v>137</v>
      </c>
      <c r="P439" s="79">
        <v>4</v>
      </c>
      <c r="Q439" s="4" t="s">
        <v>176</v>
      </c>
      <c r="R439" s="79">
        <v>8</v>
      </c>
      <c r="S439" s="4" t="s">
        <v>1854</v>
      </c>
      <c r="T439" s="62" t="str">
        <f t="shared" si="6"/>
        <v>8. Trabajo decente y crecimiento económico</v>
      </c>
      <c r="U439" s="79" t="s">
        <v>528</v>
      </c>
      <c r="V439" s="4" t="s">
        <v>578</v>
      </c>
      <c r="W439" s="79" t="s">
        <v>497</v>
      </c>
      <c r="X439" s="4" t="s">
        <v>579</v>
      </c>
      <c r="Y439" s="79" t="s">
        <v>497</v>
      </c>
      <c r="Z439" s="4" t="s">
        <v>580</v>
      </c>
      <c r="AA439" s="51" t="s">
        <v>16483</v>
      </c>
      <c r="AB439" s="3" t="s">
        <v>6664</v>
      </c>
      <c r="AC439" s="4" t="s">
        <v>6681</v>
      </c>
      <c r="AD439" s="4" t="s">
        <v>6698</v>
      </c>
      <c r="AE439" s="4" t="s">
        <v>6699</v>
      </c>
      <c r="AF439" s="4" t="s">
        <v>6700</v>
      </c>
      <c r="AG439" s="4" t="s">
        <v>6701</v>
      </c>
      <c r="AH439" s="8">
        <v>1</v>
      </c>
      <c r="AI439" s="4" t="s">
        <v>6702</v>
      </c>
      <c r="AJ439" s="4" t="s">
        <v>6703</v>
      </c>
      <c r="AK439" s="4" t="s">
        <v>59</v>
      </c>
      <c r="AL439" s="4" t="s">
        <v>6704</v>
      </c>
      <c r="AM439" s="8">
        <v>0</v>
      </c>
      <c r="AN439" s="9">
        <v>1</v>
      </c>
      <c r="AO439" s="9">
        <v>1</v>
      </c>
      <c r="AP439" s="9">
        <v>1</v>
      </c>
      <c r="AQ439" s="3" t="s">
        <v>6705</v>
      </c>
      <c r="AR439" s="5" t="s">
        <v>6706</v>
      </c>
      <c r="AS439" s="5" t="s">
        <v>6707</v>
      </c>
      <c r="AT439" s="4" t="s">
        <v>6708</v>
      </c>
      <c r="AU439" s="4" t="s">
        <v>6709</v>
      </c>
      <c r="AV439" s="4" t="s">
        <v>229</v>
      </c>
      <c r="AW439" s="4" t="s">
        <v>229</v>
      </c>
      <c r="AX439" s="4" t="s">
        <v>229</v>
      </c>
      <c r="AY439" s="4" t="s">
        <v>229</v>
      </c>
      <c r="AZ439" s="4" t="s">
        <v>229</v>
      </c>
      <c r="BA439" s="4" t="s">
        <v>229</v>
      </c>
      <c r="BB439" s="4" t="s">
        <v>229</v>
      </c>
      <c r="BC439" s="4" t="s">
        <v>229</v>
      </c>
      <c r="BD439" s="4" t="s">
        <v>229</v>
      </c>
      <c r="BE439" s="4" t="s">
        <v>229</v>
      </c>
      <c r="BF439" s="4" t="s">
        <v>229</v>
      </c>
      <c r="BG439" s="4" t="s">
        <v>229</v>
      </c>
      <c r="BH439" s="4" t="s">
        <v>229</v>
      </c>
      <c r="BI439" s="4" t="s">
        <v>229</v>
      </c>
      <c r="BJ439" s="4" t="s">
        <v>229</v>
      </c>
      <c r="BK439" s="4" t="s">
        <v>229</v>
      </c>
      <c r="BL439" s="4" t="s">
        <v>229</v>
      </c>
      <c r="BM439" s="4" t="s">
        <v>229</v>
      </c>
      <c r="BN439" s="4" t="s">
        <v>229</v>
      </c>
      <c r="BO439" s="4" t="s">
        <v>229</v>
      </c>
      <c r="BP439" s="4" t="s">
        <v>229</v>
      </c>
      <c r="BQ439" s="4" t="s">
        <v>229</v>
      </c>
      <c r="BR439" s="4" t="s">
        <v>229</v>
      </c>
      <c r="BS439" s="4" t="s">
        <v>229</v>
      </c>
      <c r="BT439" s="4" t="s">
        <v>229</v>
      </c>
      <c r="BU439" s="4" t="s">
        <v>229</v>
      </c>
      <c r="BV439" s="4" t="s">
        <v>229</v>
      </c>
      <c r="BY439" s="63">
        <v>139061861.22999999</v>
      </c>
    </row>
    <row r="440" spans="1:77" ht="15.75" hidden="1">
      <c r="A440" s="48" t="s">
        <v>15867</v>
      </c>
      <c r="B440" s="3" t="s">
        <v>6654</v>
      </c>
      <c r="C440" s="4" t="s">
        <v>6655</v>
      </c>
      <c r="D440" s="4" t="s">
        <v>6656</v>
      </c>
      <c r="E440" s="4" t="s">
        <v>6657</v>
      </c>
      <c r="F440" s="4" t="s">
        <v>6658</v>
      </c>
      <c r="G440" s="4" t="s">
        <v>6659</v>
      </c>
      <c r="H440" s="3" t="s">
        <v>6710</v>
      </c>
      <c r="I440" s="4" t="s">
        <v>6711</v>
      </c>
      <c r="J440" s="4" t="s">
        <v>6712</v>
      </c>
      <c r="K440" s="5" t="s">
        <v>6713</v>
      </c>
      <c r="L440" s="6">
        <v>2</v>
      </c>
      <c r="M440" s="5" t="s">
        <v>22</v>
      </c>
      <c r="N440" s="79">
        <v>1</v>
      </c>
      <c r="O440" s="5" t="s">
        <v>137</v>
      </c>
      <c r="P440" s="79">
        <v>1</v>
      </c>
      <c r="Q440" s="5" t="s">
        <v>173</v>
      </c>
      <c r="R440" s="79">
        <v>8</v>
      </c>
      <c r="S440" s="4" t="s">
        <v>1854</v>
      </c>
      <c r="T440" s="62" t="str">
        <f t="shared" si="6"/>
        <v>8. Trabajo decente y crecimiento económico</v>
      </c>
      <c r="U440" s="79" t="s">
        <v>528</v>
      </c>
      <c r="V440" s="4" t="s">
        <v>578</v>
      </c>
      <c r="W440" s="79" t="s">
        <v>497</v>
      </c>
      <c r="X440" s="4" t="s">
        <v>579</v>
      </c>
      <c r="Y440" s="79" t="s">
        <v>497</v>
      </c>
      <c r="Z440" s="4" t="s">
        <v>580</v>
      </c>
      <c r="AA440" s="51" t="s">
        <v>16483</v>
      </c>
      <c r="AB440" s="3" t="s">
        <v>6714</v>
      </c>
      <c r="AC440" s="4" t="s">
        <v>6715</v>
      </c>
      <c r="AD440" s="4" t="s">
        <v>6716</v>
      </c>
      <c r="AE440" s="4" t="s">
        <v>6717</v>
      </c>
      <c r="AF440" s="4" t="s">
        <v>6718</v>
      </c>
      <c r="AG440" s="4" t="s">
        <v>6719</v>
      </c>
      <c r="AH440" s="8">
        <v>0.35</v>
      </c>
      <c r="AI440" s="4" t="s">
        <v>6720</v>
      </c>
      <c r="AJ440" s="4" t="s">
        <v>6721</v>
      </c>
      <c r="AK440" s="4" t="s">
        <v>59</v>
      </c>
      <c r="AL440" s="4" t="s">
        <v>6722</v>
      </c>
      <c r="AM440" s="9">
        <v>0.1</v>
      </c>
      <c r="AN440" s="9">
        <v>0.2</v>
      </c>
      <c r="AO440" s="9">
        <v>0.25</v>
      </c>
      <c r="AP440" s="9">
        <v>0.35</v>
      </c>
      <c r="AQ440" s="6">
        <v>0.6</v>
      </c>
      <c r="AR440" s="5" t="s">
        <v>6723</v>
      </c>
      <c r="AS440" s="5" t="s">
        <v>6724</v>
      </c>
      <c r="AT440" s="4" t="s">
        <v>6725</v>
      </c>
      <c r="AU440" s="4" t="s">
        <v>6726</v>
      </c>
      <c r="AV440" s="4" t="s">
        <v>229</v>
      </c>
      <c r="AW440" s="4" t="s">
        <v>229</v>
      </c>
      <c r="AX440" s="4" t="s">
        <v>229</v>
      </c>
      <c r="AY440" s="4" t="s">
        <v>229</v>
      </c>
      <c r="AZ440" s="4" t="s">
        <v>229</v>
      </c>
      <c r="BA440" s="4" t="s">
        <v>229</v>
      </c>
      <c r="BB440" s="4" t="s">
        <v>229</v>
      </c>
      <c r="BC440" s="4" t="s">
        <v>229</v>
      </c>
      <c r="BD440" s="4" t="s">
        <v>229</v>
      </c>
      <c r="BE440" s="4" t="s">
        <v>229</v>
      </c>
      <c r="BF440" s="4" t="s">
        <v>229</v>
      </c>
      <c r="BG440" s="4" t="s">
        <v>229</v>
      </c>
      <c r="BH440" s="4" t="s">
        <v>229</v>
      </c>
      <c r="BI440" s="4" t="s">
        <v>229</v>
      </c>
      <c r="BJ440" s="4" t="s">
        <v>229</v>
      </c>
      <c r="BK440" s="4" t="s">
        <v>229</v>
      </c>
      <c r="BL440" s="4" t="s">
        <v>229</v>
      </c>
      <c r="BM440" s="4" t="s">
        <v>229</v>
      </c>
      <c r="BN440" s="4" t="s">
        <v>229</v>
      </c>
      <c r="BO440" s="4" t="s">
        <v>229</v>
      </c>
      <c r="BP440" s="4" t="s">
        <v>229</v>
      </c>
      <c r="BQ440" s="4" t="s">
        <v>229</v>
      </c>
      <c r="BR440" s="4" t="s">
        <v>229</v>
      </c>
      <c r="BS440" s="4" t="s">
        <v>229</v>
      </c>
      <c r="BT440" s="4" t="s">
        <v>229</v>
      </c>
      <c r="BU440" s="4" t="s">
        <v>229</v>
      </c>
      <c r="BV440" s="4" t="s">
        <v>229</v>
      </c>
      <c r="BY440" s="63">
        <v>258308</v>
      </c>
    </row>
    <row r="441" spans="1:77" ht="15.75" hidden="1">
      <c r="A441" s="48" t="s">
        <v>15868</v>
      </c>
      <c r="B441" s="3" t="s">
        <v>6654</v>
      </c>
      <c r="C441" s="4" t="s">
        <v>6655</v>
      </c>
      <c r="D441" s="4" t="s">
        <v>6656</v>
      </c>
      <c r="E441" s="4" t="s">
        <v>6657</v>
      </c>
      <c r="F441" s="4" t="s">
        <v>6658</v>
      </c>
      <c r="G441" s="4" t="s">
        <v>6659</v>
      </c>
      <c r="H441" s="3" t="s">
        <v>6727</v>
      </c>
      <c r="I441" s="4" t="s">
        <v>6728</v>
      </c>
      <c r="J441" s="4" t="s">
        <v>6729</v>
      </c>
      <c r="K441" s="5" t="s">
        <v>6730</v>
      </c>
      <c r="L441" s="6">
        <v>2</v>
      </c>
      <c r="M441" s="5" t="s">
        <v>22</v>
      </c>
      <c r="N441" s="79">
        <v>1</v>
      </c>
      <c r="O441" s="5" t="s">
        <v>137</v>
      </c>
      <c r="P441" s="79">
        <v>1</v>
      </c>
      <c r="Q441" s="5" t="s">
        <v>173</v>
      </c>
      <c r="R441" s="79">
        <v>7</v>
      </c>
      <c r="S441" s="4" t="s">
        <v>6731</v>
      </c>
      <c r="T441" s="62" t="str">
        <f t="shared" si="6"/>
        <v>7. Energía asequible y no contaminante</v>
      </c>
      <c r="U441" s="79" t="s">
        <v>528</v>
      </c>
      <c r="V441" s="4" t="s">
        <v>578</v>
      </c>
      <c r="W441" s="79" t="s">
        <v>4738</v>
      </c>
      <c r="X441" s="4" t="s">
        <v>6732</v>
      </c>
      <c r="Y441" s="79" t="s">
        <v>528</v>
      </c>
      <c r="Z441" s="4" t="s">
        <v>6733</v>
      </c>
      <c r="AA441" s="51" t="s">
        <v>16515</v>
      </c>
      <c r="AB441" s="3" t="s">
        <v>4390</v>
      </c>
      <c r="AC441" s="4" t="s">
        <v>4391</v>
      </c>
      <c r="AD441" s="4" t="s">
        <v>6734</v>
      </c>
      <c r="AE441" s="4" t="s">
        <v>6735</v>
      </c>
      <c r="AF441" s="4" t="s">
        <v>6736</v>
      </c>
      <c r="AG441" s="4" t="s">
        <v>6737</v>
      </c>
      <c r="AH441" s="8">
        <v>1</v>
      </c>
      <c r="AI441" s="4" t="s">
        <v>6738</v>
      </c>
      <c r="AJ441" s="4" t="s">
        <v>6739</v>
      </c>
      <c r="AK441" s="4" t="s">
        <v>59</v>
      </c>
      <c r="AL441" s="4" t="s">
        <v>6740</v>
      </c>
      <c r="AM441" s="8">
        <v>0</v>
      </c>
      <c r="AN441" s="9">
        <v>0.308</v>
      </c>
      <c r="AO441" s="9">
        <v>0.65200000000000002</v>
      </c>
      <c r="AP441" s="9">
        <v>1</v>
      </c>
      <c r="AQ441" s="3" t="s">
        <v>6741</v>
      </c>
      <c r="AR441" s="5" t="s">
        <v>6742</v>
      </c>
      <c r="AS441" s="5" t="s">
        <v>6743</v>
      </c>
      <c r="AT441" s="4" t="s">
        <v>6744</v>
      </c>
      <c r="AU441" s="4" t="s">
        <v>6745</v>
      </c>
      <c r="AV441" s="4" t="s">
        <v>6746</v>
      </c>
      <c r="AW441" s="4" t="s">
        <v>6747</v>
      </c>
      <c r="AX441" s="4" t="s">
        <v>6748</v>
      </c>
      <c r="AY441" s="4" t="s">
        <v>6749</v>
      </c>
      <c r="AZ441" s="4" t="s">
        <v>6744</v>
      </c>
      <c r="BA441" s="4" t="s">
        <v>6750</v>
      </c>
      <c r="BB441" s="4" t="s">
        <v>229</v>
      </c>
      <c r="BC441" s="4" t="s">
        <v>229</v>
      </c>
      <c r="BD441" s="4" t="s">
        <v>229</v>
      </c>
      <c r="BE441" s="4" t="s">
        <v>229</v>
      </c>
      <c r="BF441" s="4" t="s">
        <v>229</v>
      </c>
      <c r="BG441" s="4" t="s">
        <v>229</v>
      </c>
      <c r="BH441" s="4" t="s">
        <v>229</v>
      </c>
      <c r="BI441" s="4" t="s">
        <v>229</v>
      </c>
      <c r="BJ441" s="4" t="s">
        <v>229</v>
      </c>
      <c r="BK441" s="4" t="s">
        <v>229</v>
      </c>
      <c r="BL441" s="4" t="s">
        <v>229</v>
      </c>
      <c r="BM441" s="4" t="s">
        <v>229</v>
      </c>
      <c r="BN441" s="4" t="s">
        <v>229</v>
      </c>
      <c r="BO441" s="4" t="s">
        <v>229</v>
      </c>
      <c r="BP441" s="4" t="s">
        <v>229</v>
      </c>
      <c r="BQ441" s="4" t="s">
        <v>229</v>
      </c>
      <c r="BR441" s="4" t="s">
        <v>229</v>
      </c>
      <c r="BS441" s="4" t="s">
        <v>229</v>
      </c>
      <c r="BT441" s="4" t="s">
        <v>229</v>
      </c>
      <c r="BU441" s="4" t="s">
        <v>229</v>
      </c>
      <c r="BV441" s="4" t="s">
        <v>229</v>
      </c>
      <c r="BY441" s="63">
        <v>1579947</v>
      </c>
    </row>
    <row r="442" spans="1:77" ht="15.75" hidden="1">
      <c r="A442" s="48" t="s">
        <v>15869</v>
      </c>
      <c r="B442" s="3" t="s">
        <v>6654</v>
      </c>
      <c r="C442" s="4" t="s">
        <v>6655</v>
      </c>
      <c r="D442" s="4" t="s">
        <v>6656</v>
      </c>
      <c r="E442" s="4" t="s">
        <v>6657</v>
      </c>
      <c r="F442" s="4" t="s">
        <v>6658</v>
      </c>
      <c r="G442" s="4" t="s">
        <v>6659</v>
      </c>
      <c r="H442" s="3" t="s">
        <v>6751</v>
      </c>
      <c r="I442" s="4" t="s">
        <v>6752</v>
      </c>
      <c r="J442" s="4" t="s">
        <v>6753</v>
      </c>
      <c r="K442" s="5" t="s">
        <v>6754</v>
      </c>
      <c r="L442" s="6">
        <v>2</v>
      </c>
      <c r="M442" s="5" t="s">
        <v>22</v>
      </c>
      <c r="N442" s="79">
        <v>1</v>
      </c>
      <c r="O442" s="4" t="s">
        <v>137</v>
      </c>
      <c r="P442" s="79">
        <v>2</v>
      </c>
      <c r="Q442" s="4" t="s">
        <v>174</v>
      </c>
      <c r="R442" s="79">
        <v>8</v>
      </c>
      <c r="S442" s="4" t="s">
        <v>1854</v>
      </c>
      <c r="T442" s="62" t="str">
        <f t="shared" si="6"/>
        <v>8. Trabajo decente y crecimiento económico</v>
      </c>
      <c r="U442" s="79" t="s">
        <v>528</v>
      </c>
      <c r="V442" s="4" t="s">
        <v>578</v>
      </c>
      <c r="W442" s="79" t="s">
        <v>497</v>
      </c>
      <c r="X442" s="4" t="s">
        <v>579</v>
      </c>
      <c r="Y442" s="79" t="s">
        <v>497</v>
      </c>
      <c r="Z442" s="4" t="s">
        <v>580</v>
      </c>
      <c r="AA442" s="51" t="s">
        <v>16483</v>
      </c>
      <c r="AB442" s="3" t="s">
        <v>6755</v>
      </c>
      <c r="AC442" s="4" t="s">
        <v>6756</v>
      </c>
      <c r="AD442" s="4" t="s">
        <v>6757</v>
      </c>
      <c r="AE442" s="4" t="s">
        <v>6758</v>
      </c>
      <c r="AF442" s="4" t="s">
        <v>6759</v>
      </c>
      <c r="AG442" s="4" t="s">
        <v>6760</v>
      </c>
      <c r="AH442" s="8">
        <v>0.05</v>
      </c>
      <c r="AI442" s="4" t="s">
        <v>6761</v>
      </c>
      <c r="AJ442" s="4" t="s">
        <v>6762</v>
      </c>
      <c r="AK442" s="4" t="s">
        <v>59</v>
      </c>
      <c r="AL442" s="4" t="s">
        <v>6763</v>
      </c>
      <c r="AM442" s="9">
        <v>0.01</v>
      </c>
      <c r="AN442" s="9">
        <v>0.02</v>
      </c>
      <c r="AO442" s="9">
        <v>0.03</v>
      </c>
      <c r="AP442" s="9">
        <v>0.05</v>
      </c>
      <c r="AQ442" s="6">
        <v>7.0000000000000007E-2</v>
      </c>
      <c r="AR442" s="5" t="s">
        <v>6764</v>
      </c>
      <c r="AS442" s="5" t="s">
        <v>6765</v>
      </c>
      <c r="AT442" s="4" t="s">
        <v>6766</v>
      </c>
      <c r="AU442" s="4" t="s">
        <v>6767</v>
      </c>
      <c r="AV442" s="4" t="s">
        <v>229</v>
      </c>
      <c r="AW442" s="4" t="s">
        <v>229</v>
      </c>
      <c r="AX442" s="4" t="s">
        <v>229</v>
      </c>
      <c r="AY442" s="4" t="s">
        <v>229</v>
      </c>
      <c r="AZ442" s="4" t="s">
        <v>229</v>
      </c>
      <c r="BA442" s="4" t="s">
        <v>229</v>
      </c>
      <c r="BB442" s="4" t="s">
        <v>229</v>
      </c>
      <c r="BC442" s="4" t="s">
        <v>229</v>
      </c>
      <c r="BD442" s="4" t="s">
        <v>229</v>
      </c>
      <c r="BE442" s="4" t="s">
        <v>229</v>
      </c>
      <c r="BF442" s="4" t="s">
        <v>229</v>
      </c>
      <c r="BG442" s="4" t="s">
        <v>229</v>
      </c>
      <c r="BH442" s="4" t="s">
        <v>229</v>
      </c>
      <c r="BI442" s="4" t="s">
        <v>229</v>
      </c>
      <c r="BJ442" s="4" t="s">
        <v>229</v>
      </c>
      <c r="BK442" s="4" t="s">
        <v>229</v>
      </c>
      <c r="BL442" s="4" t="s">
        <v>229</v>
      </c>
      <c r="BM442" s="4" t="s">
        <v>229</v>
      </c>
      <c r="BN442" s="4" t="s">
        <v>229</v>
      </c>
      <c r="BO442" s="4" t="s">
        <v>229</v>
      </c>
      <c r="BP442" s="4" t="s">
        <v>229</v>
      </c>
      <c r="BQ442" s="4" t="s">
        <v>229</v>
      </c>
      <c r="BR442" s="4" t="s">
        <v>229</v>
      </c>
      <c r="BS442" s="4" t="s">
        <v>229</v>
      </c>
      <c r="BT442" s="4" t="s">
        <v>229</v>
      </c>
      <c r="BU442" s="4" t="s">
        <v>229</v>
      </c>
      <c r="BV442" s="4" t="s">
        <v>229</v>
      </c>
      <c r="BY442" s="63">
        <v>183238</v>
      </c>
    </row>
    <row r="443" spans="1:77" ht="15.75" hidden="1">
      <c r="A443" s="48" t="s">
        <v>15870</v>
      </c>
      <c r="B443" s="3" t="s">
        <v>6654</v>
      </c>
      <c r="C443" s="4" t="s">
        <v>6655</v>
      </c>
      <c r="D443" s="4" t="s">
        <v>6656</v>
      </c>
      <c r="E443" s="4" t="s">
        <v>6657</v>
      </c>
      <c r="F443" s="4" t="s">
        <v>6658</v>
      </c>
      <c r="G443" s="4" t="s">
        <v>6659</v>
      </c>
      <c r="H443" s="3" t="s">
        <v>14</v>
      </c>
      <c r="I443" s="4" t="s">
        <v>16</v>
      </c>
      <c r="J443" s="4" t="s">
        <v>362</v>
      </c>
      <c r="K443" s="5" t="s">
        <v>6768</v>
      </c>
      <c r="L443" s="6">
        <v>2</v>
      </c>
      <c r="M443" s="5" t="s">
        <v>22</v>
      </c>
      <c r="N443" s="79">
        <v>1</v>
      </c>
      <c r="O443" s="5" t="s">
        <v>137</v>
      </c>
      <c r="P443" s="79">
        <v>4</v>
      </c>
      <c r="Q443" s="5" t="s">
        <v>176</v>
      </c>
      <c r="R443" s="79" t="s">
        <v>353</v>
      </c>
      <c r="S443" s="4" t="s">
        <v>1854</v>
      </c>
      <c r="T443" s="62" t="str">
        <f t="shared" si="6"/>
        <v>8. Trabajo decente y crecimiento económico</v>
      </c>
      <c r="U443" s="79" t="s">
        <v>528</v>
      </c>
      <c r="V443" s="4" t="s">
        <v>578</v>
      </c>
      <c r="W443" s="79" t="s">
        <v>497</v>
      </c>
      <c r="X443" s="4" t="s">
        <v>579</v>
      </c>
      <c r="Y443" s="79" t="s">
        <v>497</v>
      </c>
      <c r="Z443" s="4" t="s">
        <v>580</v>
      </c>
      <c r="AA443" s="51" t="s">
        <v>16483</v>
      </c>
      <c r="AB443" s="3" t="s">
        <v>42</v>
      </c>
      <c r="AC443" s="4" t="s">
        <v>44</v>
      </c>
      <c r="AD443" s="4" t="s">
        <v>6769</v>
      </c>
      <c r="AE443" s="4" t="s">
        <v>6770</v>
      </c>
      <c r="AF443" s="4" t="s">
        <v>6771</v>
      </c>
      <c r="AG443" s="4" t="s">
        <v>6772</v>
      </c>
      <c r="AH443" s="6">
        <v>548</v>
      </c>
      <c r="AI443" s="4" t="s">
        <v>6773</v>
      </c>
      <c r="AJ443" s="4" t="s">
        <v>6774</v>
      </c>
      <c r="AK443" s="4" t="s">
        <v>844</v>
      </c>
      <c r="AL443" s="4" t="s">
        <v>6775</v>
      </c>
      <c r="AM443" s="6">
        <v>548</v>
      </c>
      <c r="AN443" s="6">
        <v>548</v>
      </c>
      <c r="AO443" s="6">
        <v>548</v>
      </c>
      <c r="AP443" s="6">
        <v>548</v>
      </c>
      <c r="AQ443" s="3" t="s">
        <v>6776</v>
      </c>
      <c r="AR443" s="5" t="s">
        <v>6777</v>
      </c>
      <c r="AS443" s="5" t="s">
        <v>6778</v>
      </c>
      <c r="AT443" s="4" t="s">
        <v>6779</v>
      </c>
      <c r="AU443" s="4" t="s">
        <v>6780</v>
      </c>
      <c r="AV443" s="4" t="s">
        <v>229</v>
      </c>
      <c r="AW443" s="4" t="s">
        <v>229</v>
      </c>
      <c r="AX443" s="4" t="s">
        <v>229</v>
      </c>
      <c r="AY443" s="4" t="s">
        <v>229</v>
      </c>
      <c r="AZ443" s="4" t="s">
        <v>229</v>
      </c>
      <c r="BA443" s="4" t="s">
        <v>229</v>
      </c>
      <c r="BB443" s="4" t="s">
        <v>229</v>
      </c>
      <c r="BC443" s="4" t="s">
        <v>229</v>
      </c>
      <c r="BD443" s="4" t="s">
        <v>229</v>
      </c>
      <c r="BE443" s="4" t="s">
        <v>229</v>
      </c>
      <c r="BF443" s="4" t="s">
        <v>229</v>
      </c>
      <c r="BG443" s="4" t="s">
        <v>229</v>
      </c>
      <c r="BH443" s="4" t="s">
        <v>229</v>
      </c>
      <c r="BI443" s="4" t="s">
        <v>229</v>
      </c>
      <c r="BJ443" s="4" t="s">
        <v>229</v>
      </c>
      <c r="BK443" s="4" t="s">
        <v>229</v>
      </c>
      <c r="BL443" s="4" t="s">
        <v>229</v>
      </c>
      <c r="BM443" s="4" t="s">
        <v>229</v>
      </c>
      <c r="BN443" s="4" t="s">
        <v>229</v>
      </c>
      <c r="BO443" s="4" t="s">
        <v>229</v>
      </c>
      <c r="BP443" s="4" t="s">
        <v>229</v>
      </c>
      <c r="BQ443" s="4" t="s">
        <v>229</v>
      </c>
      <c r="BR443" s="4" t="s">
        <v>229</v>
      </c>
      <c r="BS443" s="4" t="s">
        <v>229</v>
      </c>
      <c r="BT443" s="4" t="s">
        <v>229</v>
      </c>
      <c r="BU443" s="4" t="s">
        <v>229</v>
      </c>
      <c r="BV443" s="4" t="s">
        <v>229</v>
      </c>
      <c r="BY443" s="63">
        <v>188316</v>
      </c>
    </row>
    <row r="444" spans="1:77" ht="15.75" hidden="1">
      <c r="A444" s="48" t="s">
        <v>15871</v>
      </c>
      <c r="B444" s="3" t="s">
        <v>6654</v>
      </c>
      <c r="C444" s="4" t="s">
        <v>6655</v>
      </c>
      <c r="D444" s="4" t="s">
        <v>6656</v>
      </c>
      <c r="E444" s="4" t="s">
        <v>6657</v>
      </c>
      <c r="F444" s="4" t="s">
        <v>6658</v>
      </c>
      <c r="G444" s="4" t="s">
        <v>6659</v>
      </c>
      <c r="H444" s="3" t="s">
        <v>231</v>
      </c>
      <c r="I444" s="4" t="s">
        <v>232</v>
      </c>
      <c r="J444" s="4" t="s">
        <v>6781</v>
      </c>
      <c r="K444" s="5" t="s">
        <v>6782</v>
      </c>
      <c r="L444" s="6">
        <v>2</v>
      </c>
      <c r="M444" s="5" t="s">
        <v>22</v>
      </c>
      <c r="N444" s="79" t="s">
        <v>349</v>
      </c>
      <c r="O444" s="4" t="s">
        <v>25</v>
      </c>
      <c r="P444" s="79" t="s">
        <v>497</v>
      </c>
      <c r="Q444" s="4" t="s">
        <v>28</v>
      </c>
      <c r="R444" s="79">
        <v>16</v>
      </c>
      <c r="S444" s="4" t="s">
        <v>31</v>
      </c>
      <c r="T444" s="62" t="str">
        <f t="shared" si="6"/>
        <v>16. Paz, justicia e instituciones sólidas</v>
      </c>
      <c r="U444" s="79" t="s">
        <v>497</v>
      </c>
      <c r="V444" s="4" t="s">
        <v>34</v>
      </c>
      <c r="W444" s="79" t="s">
        <v>3581</v>
      </c>
      <c r="X444" s="4" t="s">
        <v>235</v>
      </c>
      <c r="Y444" s="79" t="s">
        <v>349</v>
      </c>
      <c r="Z444" s="4" t="s">
        <v>236</v>
      </c>
      <c r="AA444" s="51" t="s">
        <v>16478</v>
      </c>
      <c r="AB444" s="3" t="s">
        <v>237</v>
      </c>
      <c r="AC444" s="4" t="s">
        <v>238</v>
      </c>
      <c r="AD444" s="4" t="s">
        <v>6783</v>
      </c>
      <c r="AE444" s="4" t="s">
        <v>6784</v>
      </c>
      <c r="AF444" s="4" t="s">
        <v>6785</v>
      </c>
      <c r="AG444" s="4" t="s">
        <v>6786</v>
      </c>
      <c r="AH444" s="3">
        <v>1</v>
      </c>
      <c r="AI444" s="4" t="s">
        <v>6787</v>
      </c>
      <c r="AJ444" s="4" t="s">
        <v>6788</v>
      </c>
      <c r="AK444" s="4" t="s">
        <v>844</v>
      </c>
      <c r="AL444" s="4" t="s">
        <v>6789</v>
      </c>
      <c r="AM444" s="3">
        <v>1</v>
      </c>
      <c r="AN444" s="3">
        <v>1</v>
      </c>
      <c r="AO444" s="3">
        <v>1</v>
      </c>
      <c r="AP444" s="3">
        <v>1</v>
      </c>
      <c r="AQ444" s="6">
        <v>4</v>
      </c>
      <c r="AR444" s="5" t="s">
        <v>6790</v>
      </c>
      <c r="AS444" s="5" t="s">
        <v>6791</v>
      </c>
      <c r="AT444" s="4" t="s">
        <v>6792</v>
      </c>
      <c r="AU444" s="4" t="s">
        <v>6793</v>
      </c>
      <c r="AV444" s="4" t="s">
        <v>229</v>
      </c>
      <c r="AW444" s="4" t="s">
        <v>229</v>
      </c>
      <c r="AX444" s="4" t="s">
        <v>229</v>
      </c>
      <c r="AY444" s="4" t="s">
        <v>229</v>
      </c>
      <c r="AZ444" s="4" t="s">
        <v>229</v>
      </c>
      <c r="BA444" s="4" t="s">
        <v>229</v>
      </c>
      <c r="BB444" s="4" t="s">
        <v>229</v>
      </c>
      <c r="BC444" s="4" t="s">
        <v>229</v>
      </c>
      <c r="BD444" s="4" t="s">
        <v>229</v>
      </c>
      <c r="BE444" s="4" t="s">
        <v>229</v>
      </c>
      <c r="BF444" s="4" t="s">
        <v>229</v>
      </c>
      <c r="BG444" s="4" t="s">
        <v>229</v>
      </c>
      <c r="BH444" s="4" t="s">
        <v>229</v>
      </c>
      <c r="BI444" s="4" t="s">
        <v>229</v>
      </c>
      <c r="BJ444" s="4" t="s">
        <v>229</v>
      </c>
      <c r="BK444" s="4" t="s">
        <v>229</v>
      </c>
      <c r="BL444" s="4" t="s">
        <v>229</v>
      </c>
      <c r="BM444" s="4" t="s">
        <v>229</v>
      </c>
      <c r="BN444" s="4" t="s">
        <v>229</v>
      </c>
      <c r="BO444" s="4" t="s">
        <v>229</v>
      </c>
      <c r="BP444" s="4" t="s">
        <v>229</v>
      </c>
      <c r="BQ444" s="4" t="s">
        <v>229</v>
      </c>
      <c r="BR444" s="4" t="s">
        <v>229</v>
      </c>
      <c r="BS444" s="4" t="s">
        <v>229</v>
      </c>
      <c r="BT444" s="4" t="s">
        <v>229</v>
      </c>
      <c r="BU444" s="4" t="s">
        <v>229</v>
      </c>
      <c r="BV444" s="4" t="s">
        <v>229</v>
      </c>
      <c r="BY444" s="63">
        <v>120090</v>
      </c>
    </row>
    <row r="445" spans="1:77" ht="15.75" hidden="1">
      <c r="A445" s="48" t="s">
        <v>15872</v>
      </c>
      <c r="B445" s="3" t="s">
        <v>6654</v>
      </c>
      <c r="C445" s="4" t="s">
        <v>6655</v>
      </c>
      <c r="D445" s="4" t="s">
        <v>6656</v>
      </c>
      <c r="E445" s="4" t="s">
        <v>6657</v>
      </c>
      <c r="F445" s="4" t="s">
        <v>6658</v>
      </c>
      <c r="G445" s="4" t="s">
        <v>6659</v>
      </c>
      <c r="H445" s="3" t="s">
        <v>248</v>
      </c>
      <c r="I445" s="4" t="s">
        <v>249</v>
      </c>
      <c r="J445" s="4" t="s">
        <v>6794</v>
      </c>
      <c r="K445" s="5" t="s">
        <v>6795</v>
      </c>
      <c r="L445" s="6">
        <v>2</v>
      </c>
      <c r="M445" s="5" t="s">
        <v>22</v>
      </c>
      <c r="N445" s="79" t="s">
        <v>497</v>
      </c>
      <c r="O445" s="5" t="s">
        <v>137</v>
      </c>
      <c r="P445" s="79" t="s">
        <v>497</v>
      </c>
      <c r="Q445" s="5" t="s">
        <v>173</v>
      </c>
      <c r="R445" s="79">
        <v>16</v>
      </c>
      <c r="S445" s="4" t="s">
        <v>31</v>
      </c>
      <c r="T445" s="62" t="str">
        <f t="shared" si="6"/>
        <v>16. Paz, justicia e instituciones sólidas</v>
      </c>
      <c r="U445" s="79" t="s">
        <v>497</v>
      </c>
      <c r="V445" s="4" t="s">
        <v>34</v>
      </c>
      <c r="W445" s="79" t="s">
        <v>528</v>
      </c>
      <c r="X445" s="4" t="s">
        <v>37</v>
      </c>
      <c r="Y445" s="79" t="s">
        <v>840</v>
      </c>
      <c r="Z445" s="4" t="s">
        <v>252</v>
      </c>
      <c r="AA445" s="51" t="s">
        <v>122</v>
      </c>
      <c r="AB445" s="3" t="s">
        <v>253</v>
      </c>
      <c r="AC445" s="4" t="s">
        <v>254</v>
      </c>
      <c r="AD445" s="4" t="s">
        <v>6796</v>
      </c>
      <c r="AE445" s="4" t="s">
        <v>6797</v>
      </c>
      <c r="AF445" s="4" t="s">
        <v>6798</v>
      </c>
      <c r="AG445" s="4" t="s">
        <v>6799</v>
      </c>
      <c r="AH445" s="8">
        <v>0.8</v>
      </c>
      <c r="AI445" s="4" t="s">
        <v>6800</v>
      </c>
      <c r="AJ445" s="4" t="s">
        <v>6801</v>
      </c>
      <c r="AK445" s="4" t="s">
        <v>59</v>
      </c>
      <c r="AL445" s="4" t="s">
        <v>6802</v>
      </c>
      <c r="AM445" s="9">
        <v>0.2</v>
      </c>
      <c r="AN445" s="9">
        <v>0.4</v>
      </c>
      <c r="AO445" s="9">
        <v>0.6</v>
      </c>
      <c r="AP445" s="9">
        <v>0.8</v>
      </c>
      <c r="AQ445" s="6">
        <v>1</v>
      </c>
      <c r="AR445" s="5" t="s">
        <v>6803</v>
      </c>
      <c r="AS445" s="5" t="s">
        <v>6804</v>
      </c>
      <c r="AT445" s="4" t="s">
        <v>6805</v>
      </c>
      <c r="AU445" s="4" t="s">
        <v>6806</v>
      </c>
      <c r="AV445" s="4" t="s">
        <v>6807</v>
      </c>
      <c r="AW445" s="4" t="s">
        <v>6805</v>
      </c>
      <c r="AX445" s="4" t="s">
        <v>6806</v>
      </c>
      <c r="AY445" s="4" t="s">
        <v>229</v>
      </c>
      <c r="AZ445" s="4" t="s">
        <v>229</v>
      </c>
      <c r="BA445" s="4" t="s">
        <v>229</v>
      </c>
      <c r="BB445" s="4" t="s">
        <v>229</v>
      </c>
      <c r="BC445" s="4" t="s">
        <v>229</v>
      </c>
      <c r="BD445" s="4" t="s">
        <v>229</v>
      </c>
      <c r="BE445" s="4" t="s">
        <v>229</v>
      </c>
      <c r="BF445" s="4" t="s">
        <v>229</v>
      </c>
      <c r="BG445" s="4" t="s">
        <v>229</v>
      </c>
      <c r="BH445" s="4" t="s">
        <v>229</v>
      </c>
      <c r="BI445" s="4" t="s">
        <v>229</v>
      </c>
      <c r="BJ445" s="4" t="s">
        <v>229</v>
      </c>
      <c r="BK445" s="4" t="s">
        <v>229</v>
      </c>
      <c r="BL445" s="4" t="s">
        <v>229</v>
      </c>
      <c r="BM445" s="4" t="s">
        <v>229</v>
      </c>
      <c r="BN445" s="4" t="s">
        <v>229</v>
      </c>
      <c r="BO445" s="4" t="s">
        <v>229</v>
      </c>
      <c r="BP445" s="4" t="s">
        <v>229</v>
      </c>
      <c r="BQ445" s="4" t="s">
        <v>229</v>
      </c>
      <c r="BR445" s="4" t="s">
        <v>229</v>
      </c>
      <c r="BS445" s="4" t="s">
        <v>229</v>
      </c>
      <c r="BT445" s="4" t="s">
        <v>229</v>
      </c>
      <c r="BU445" s="4" t="s">
        <v>229</v>
      </c>
      <c r="BV445" s="4" t="s">
        <v>229</v>
      </c>
      <c r="BY445" s="63">
        <v>1708984</v>
      </c>
    </row>
    <row r="446" spans="1:77" ht="15.75" hidden="1">
      <c r="A446" s="48" t="s">
        <v>15877</v>
      </c>
      <c r="B446" s="3" t="s">
        <v>6843</v>
      </c>
      <c r="C446" s="4" t="s">
        <v>6844</v>
      </c>
      <c r="D446" s="4" t="s">
        <v>6845</v>
      </c>
      <c r="E446" s="4" t="s">
        <v>6846</v>
      </c>
      <c r="F446" s="4" t="s">
        <v>6847</v>
      </c>
      <c r="G446" s="4" t="s">
        <v>6848</v>
      </c>
      <c r="H446" s="3" t="s">
        <v>6849</v>
      </c>
      <c r="I446" s="4" t="s">
        <v>6850</v>
      </c>
      <c r="J446" s="4" t="s">
        <v>6851</v>
      </c>
      <c r="K446" s="5" t="s">
        <v>6852</v>
      </c>
      <c r="L446" s="6">
        <v>2</v>
      </c>
      <c r="M446" s="5" t="s">
        <v>22</v>
      </c>
      <c r="N446" s="79">
        <v>1</v>
      </c>
      <c r="O446" s="4" t="s">
        <v>137</v>
      </c>
      <c r="P446" s="79">
        <v>3</v>
      </c>
      <c r="Q446" s="4" t="s">
        <v>175</v>
      </c>
      <c r="R446" s="79">
        <v>8</v>
      </c>
      <c r="S446" s="4" t="s">
        <v>1854</v>
      </c>
      <c r="T446" s="62" t="str">
        <f t="shared" si="6"/>
        <v>8. Trabajo decente y crecimiento económico</v>
      </c>
      <c r="U446" s="79" t="s">
        <v>528</v>
      </c>
      <c r="V446" s="4" t="s">
        <v>578</v>
      </c>
      <c r="W446" s="79" t="s">
        <v>497</v>
      </c>
      <c r="X446" s="4" t="s">
        <v>579</v>
      </c>
      <c r="Y446" s="79" t="s">
        <v>497</v>
      </c>
      <c r="Z446" s="4" t="s">
        <v>580</v>
      </c>
      <c r="AA446" s="51" t="s">
        <v>16483</v>
      </c>
      <c r="AB446" s="3" t="s">
        <v>632</v>
      </c>
      <c r="AC446" s="4" t="s">
        <v>633</v>
      </c>
      <c r="AD446" s="4" t="s">
        <v>6853</v>
      </c>
      <c r="AE446" s="4" t="s">
        <v>6854</v>
      </c>
      <c r="AF446" s="4" t="s">
        <v>6855</v>
      </c>
      <c r="AG446" s="4" t="s">
        <v>6856</v>
      </c>
      <c r="AH446" s="8">
        <v>0.3</v>
      </c>
      <c r="AI446" s="4" t="s">
        <v>6857</v>
      </c>
      <c r="AJ446" s="4" t="s">
        <v>6858</v>
      </c>
      <c r="AK446" s="4" t="s">
        <v>59</v>
      </c>
      <c r="AL446" s="4" t="s">
        <v>6859</v>
      </c>
      <c r="AM446" s="9">
        <v>0.2</v>
      </c>
      <c r="AN446" s="9">
        <v>0.6</v>
      </c>
      <c r="AO446" s="9">
        <v>1.1000000000000001</v>
      </c>
      <c r="AP446" s="9">
        <v>1.7</v>
      </c>
      <c r="AQ446" s="6">
        <v>0.3</v>
      </c>
      <c r="AR446" s="5" t="s">
        <v>6860</v>
      </c>
      <c r="AS446" s="5" t="s">
        <v>6861</v>
      </c>
      <c r="AT446" s="4" t="s">
        <v>6862</v>
      </c>
      <c r="AU446" s="4" t="s">
        <v>6863</v>
      </c>
      <c r="AV446" s="4" t="s">
        <v>229</v>
      </c>
      <c r="AW446" s="4" t="s">
        <v>229</v>
      </c>
      <c r="AX446" s="4" t="s">
        <v>229</v>
      </c>
      <c r="AY446" s="4" t="s">
        <v>229</v>
      </c>
      <c r="AZ446" s="4" t="s">
        <v>229</v>
      </c>
      <c r="BA446" s="4" t="s">
        <v>229</v>
      </c>
      <c r="BB446" s="4" t="s">
        <v>229</v>
      </c>
      <c r="BC446" s="4" t="s">
        <v>229</v>
      </c>
      <c r="BD446" s="4" t="s">
        <v>229</v>
      </c>
      <c r="BE446" s="4" t="s">
        <v>229</v>
      </c>
      <c r="BF446" s="4" t="s">
        <v>229</v>
      </c>
      <c r="BG446" s="4" t="s">
        <v>229</v>
      </c>
      <c r="BH446" s="4" t="s">
        <v>229</v>
      </c>
      <c r="BI446" s="4" t="s">
        <v>229</v>
      </c>
      <c r="BJ446" s="4" t="s">
        <v>229</v>
      </c>
      <c r="BK446" s="4" t="s">
        <v>229</v>
      </c>
      <c r="BL446" s="4" t="s">
        <v>229</v>
      </c>
      <c r="BM446" s="4" t="s">
        <v>229</v>
      </c>
      <c r="BN446" s="4" t="s">
        <v>229</v>
      </c>
      <c r="BO446" s="4" t="s">
        <v>229</v>
      </c>
      <c r="BP446" s="4" t="s">
        <v>229</v>
      </c>
      <c r="BQ446" s="4" t="s">
        <v>229</v>
      </c>
      <c r="BR446" s="4" t="s">
        <v>229</v>
      </c>
      <c r="BS446" s="4" t="s">
        <v>229</v>
      </c>
      <c r="BT446" s="4" t="s">
        <v>229</v>
      </c>
      <c r="BU446" s="4" t="s">
        <v>229</v>
      </c>
      <c r="BV446" s="4" t="s">
        <v>229</v>
      </c>
      <c r="BY446" s="63">
        <v>8921612.8300000001</v>
      </c>
    </row>
    <row r="447" spans="1:77" ht="15.75" hidden="1">
      <c r="A447" s="48" t="s">
        <v>15878</v>
      </c>
      <c r="B447" s="3" t="s">
        <v>6864</v>
      </c>
      <c r="C447" s="4" t="s">
        <v>6865</v>
      </c>
      <c r="D447" s="4" t="s">
        <v>6866</v>
      </c>
      <c r="E447" s="4" t="s">
        <v>6867</v>
      </c>
      <c r="F447" s="4" t="s">
        <v>6868</v>
      </c>
      <c r="G447" s="4" t="s">
        <v>6869</v>
      </c>
      <c r="H447" s="3" t="s">
        <v>6870</v>
      </c>
      <c r="I447" s="4" t="s">
        <v>6871</v>
      </c>
      <c r="J447" s="4" t="s">
        <v>6872</v>
      </c>
      <c r="K447" s="5" t="s">
        <v>6873</v>
      </c>
      <c r="L447" s="6">
        <v>2</v>
      </c>
      <c r="M447" s="5" t="s">
        <v>22</v>
      </c>
      <c r="N447" s="79">
        <v>1</v>
      </c>
      <c r="O447" s="5" t="s">
        <v>137</v>
      </c>
      <c r="P447" s="79">
        <v>2</v>
      </c>
      <c r="Q447" s="5" t="s">
        <v>174</v>
      </c>
      <c r="R447" s="79">
        <v>8</v>
      </c>
      <c r="S447" s="4" t="s">
        <v>1854</v>
      </c>
      <c r="T447" s="62" t="str">
        <f t="shared" si="6"/>
        <v>8. Trabajo decente y crecimiento económico</v>
      </c>
      <c r="U447" s="79" t="s">
        <v>528</v>
      </c>
      <c r="V447" s="4" t="s">
        <v>578</v>
      </c>
      <c r="W447" s="79" t="s">
        <v>497</v>
      </c>
      <c r="X447" s="4" t="s">
        <v>579</v>
      </c>
      <c r="Y447" s="79" t="s">
        <v>497</v>
      </c>
      <c r="Z447" s="4" t="s">
        <v>580</v>
      </c>
      <c r="AA447" s="51" t="s">
        <v>16483</v>
      </c>
      <c r="AB447" s="3" t="s">
        <v>6640</v>
      </c>
      <c r="AC447" s="4" t="s">
        <v>6641</v>
      </c>
      <c r="AD447" s="4" t="s">
        <v>6874</v>
      </c>
      <c r="AE447" s="4" t="s">
        <v>6875</v>
      </c>
      <c r="AF447" s="4" t="s">
        <v>6876</v>
      </c>
      <c r="AG447" s="4" t="s">
        <v>6877</v>
      </c>
      <c r="AH447" s="3">
        <v>7.0000000000000001E-3</v>
      </c>
      <c r="AI447" s="4" t="s">
        <v>6878</v>
      </c>
      <c r="AJ447" s="4" t="s">
        <v>6879</v>
      </c>
      <c r="AK447" s="4" t="s">
        <v>2651</v>
      </c>
      <c r="AL447" s="4" t="s">
        <v>6880</v>
      </c>
      <c r="AM447" s="6">
        <v>1E-3</v>
      </c>
      <c r="AN447" s="6">
        <v>3.0000000000000001E-3</v>
      </c>
      <c r="AO447" s="6">
        <v>5.0000000000000001E-3</v>
      </c>
      <c r="AP447" s="3">
        <v>7.0000000000000001E-3</v>
      </c>
      <c r="AQ447" s="6">
        <v>0.16600000000000001</v>
      </c>
      <c r="AR447" s="5" t="s">
        <v>6881</v>
      </c>
      <c r="AS447" s="5" t="s">
        <v>6882</v>
      </c>
      <c r="AT447" s="4" t="s">
        <v>6883</v>
      </c>
      <c r="AU447" s="4" t="s">
        <v>6884</v>
      </c>
      <c r="AV447" s="4" t="s">
        <v>6885</v>
      </c>
      <c r="AW447" s="4" t="s">
        <v>6886</v>
      </c>
      <c r="AX447" s="4" t="s">
        <v>6887</v>
      </c>
      <c r="AY447" s="4" t="s">
        <v>6888</v>
      </c>
      <c r="AZ447" s="4" t="s">
        <v>6886</v>
      </c>
      <c r="BA447" s="4" t="s">
        <v>6887</v>
      </c>
      <c r="BB447" s="4" t="s">
        <v>6889</v>
      </c>
      <c r="BC447" s="4" t="s">
        <v>6890</v>
      </c>
      <c r="BD447" s="4" t="s">
        <v>6891</v>
      </c>
      <c r="BE447" s="4" t="s">
        <v>229</v>
      </c>
      <c r="BF447" s="4" t="s">
        <v>229</v>
      </c>
      <c r="BG447" s="4" t="s">
        <v>229</v>
      </c>
      <c r="BH447" s="4" t="s">
        <v>229</v>
      </c>
      <c r="BI447" s="4" t="s">
        <v>229</v>
      </c>
      <c r="BJ447" s="4" t="s">
        <v>229</v>
      </c>
      <c r="BK447" s="4" t="s">
        <v>229</v>
      </c>
      <c r="BL447" s="4" t="s">
        <v>229</v>
      </c>
      <c r="BM447" s="4" t="s">
        <v>229</v>
      </c>
      <c r="BN447" s="4" t="s">
        <v>229</v>
      </c>
      <c r="BO447" s="4" t="s">
        <v>229</v>
      </c>
      <c r="BP447" s="4" t="s">
        <v>229</v>
      </c>
      <c r="BQ447" s="4" t="s">
        <v>229</v>
      </c>
      <c r="BR447" s="4" t="s">
        <v>229</v>
      </c>
      <c r="BS447" s="4" t="s">
        <v>229</v>
      </c>
      <c r="BT447" s="4" t="s">
        <v>229</v>
      </c>
      <c r="BU447" s="4" t="s">
        <v>229</v>
      </c>
      <c r="BV447" s="4" t="s">
        <v>229</v>
      </c>
      <c r="BY447" s="63">
        <v>450000000</v>
      </c>
    </row>
    <row r="448" spans="1:77" ht="15.75" hidden="1">
      <c r="A448" s="48" t="s">
        <v>15879</v>
      </c>
      <c r="B448" s="3" t="s">
        <v>6864</v>
      </c>
      <c r="C448" s="4" t="s">
        <v>6865</v>
      </c>
      <c r="D448" s="4" t="s">
        <v>6866</v>
      </c>
      <c r="E448" s="4" t="s">
        <v>6867</v>
      </c>
      <c r="F448" s="4" t="s">
        <v>6868</v>
      </c>
      <c r="G448" s="4" t="s">
        <v>6892</v>
      </c>
      <c r="H448" s="3" t="s">
        <v>14</v>
      </c>
      <c r="I448" s="4" t="s">
        <v>16</v>
      </c>
      <c r="J448" s="4" t="s">
        <v>6893</v>
      </c>
      <c r="K448" s="5" t="s">
        <v>6894</v>
      </c>
      <c r="L448" s="6">
        <v>2</v>
      </c>
      <c r="M448" s="5" t="s">
        <v>22</v>
      </c>
      <c r="N448" s="79">
        <v>1</v>
      </c>
      <c r="O448" s="4" t="s">
        <v>137</v>
      </c>
      <c r="P448" s="79">
        <v>2</v>
      </c>
      <c r="Q448" s="4" t="s">
        <v>174</v>
      </c>
      <c r="R448" s="79">
        <v>8</v>
      </c>
      <c r="S448" s="4" t="s">
        <v>1854</v>
      </c>
      <c r="T448" s="62" t="str">
        <f t="shared" si="6"/>
        <v>8. Trabajo decente y crecimiento económico</v>
      </c>
      <c r="U448" s="79" t="s">
        <v>528</v>
      </c>
      <c r="V448" s="4" t="s">
        <v>578</v>
      </c>
      <c r="W448" s="79" t="s">
        <v>497</v>
      </c>
      <c r="X448" s="4" t="s">
        <v>579</v>
      </c>
      <c r="Y448" s="79" t="s">
        <v>497</v>
      </c>
      <c r="Z448" s="4" t="s">
        <v>580</v>
      </c>
      <c r="AA448" s="51" t="s">
        <v>16483</v>
      </c>
      <c r="AB448" s="3" t="s">
        <v>42</v>
      </c>
      <c r="AC448" s="4" t="s">
        <v>44</v>
      </c>
      <c r="AD448" s="4" t="s">
        <v>6895</v>
      </c>
      <c r="AE448" s="4" t="s">
        <v>6896</v>
      </c>
      <c r="AF448" s="4" t="s">
        <v>6897</v>
      </c>
      <c r="AG448" s="4" t="s">
        <v>6898</v>
      </c>
      <c r="AH448" s="3">
        <v>50</v>
      </c>
      <c r="AI448" s="4" t="s">
        <v>6899</v>
      </c>
      <c r="AJ448" s="4" t="s">
        <v>6900</v>
      </c>
      <c r="AK448" s="4" t="s">
        <v>403</v>
      </c>
      <c r="AL448" s="4" t="s">
        <v>6901</v>
      </c>
      <c r="AM448" s="3">
        <v>50</v>
      </c>
      <c r="AN448" s="3">
        <v>50</v>
      </c>
      <c r="AO448" s="3">
        <v>50</v>
      </c>
      <c r="AP448" s="3">
        <v>50</v>
      </c>
      <c r="AQ448" s="6">
        <v>70</v>
      </c>
      <c r="AR448" s="5" t="s">
        <v>6898</v>
      </c>
      <c r="AS448" s="5" t="s">
        <v>6902</v>
      </c>
      <c r="AT448" s="4" t="s">
        <v>6903</v>
      </c>
      <c r="AU448" s="4" t="s">
        <v>6374</v>
      </c>
      <c r="AV448" s="4" t="s">
        <v>229</v>
      </c>
      <c r="AW448" s="4" t="s">
        <v>229</v>
      </c>
      <c r="AX448" s="4" t="s">
        <v>229</v>
      </c>
      <c r="AY448" s="4" t="s">
        <v>229</v>
      </c>
      <c r="AZ448" s="4" t="s">
        <v>229</v>
      </c>
      <c r="BA448" s="4" t="s">
        <v>229</v>
      </c>
      <c r="BB448" s="4" t="s">
        <v>229</v>
      </c>
      <c r="BC448" s="4" t="s">
        <v>229</v>
      </c>
      <c r="BD448" s="4" t="s">
        <v>229</v>
      </c>
      <c r="BE448" s="4" t="s">
        <v>229</v>
      </c>
      <c r="BF448" s="4" t="s">
        <v>229</v>
      </c>
      <c r="BG448" s="4" t="s">
        <v>229</v>
      </c>
      <c r="BH448" s="4" t="s">
        <v>229</v>
      </c>
      <c r="BI448" s="4" t="s">
        <v>229</v>
      </c>
      <c r="BJ448" s="4" t="s">
        <v>229</v>
      </c>
      <c r="BK448" s="4" t="s">
        <v>229</v>
      </c>
      <c r="BL448" s="4" t="s">
        <v>229</v>
      </c>
      <c r="BM448" s="4" t="s">
        <v>229</v>
      </c>
      <c r="BN448" s="4" t="s">
        <v>229</v>
      </c>
      <c r="BO448" s="4" t="s">
        <v>229</v>
      </c>
      <c r="BP448" s="4" t="s">
        <v>229</v>
      </c>
      <c r="BQ448" s="4" t="s">
        <v>229</v>
      </c>
      <c r="BR448" s="4" t="s">
        <v>229</v>
      </c>
      <c r="BS448" s="4" t="s">
        <v>229</v>
      </c>
      <c r="BT448" s="4" t="s">
        <v>229</v>
      </c>
      <c r="BU448" s="4" t="s">
        <v>229</v>
      </c>
      <c r="BV448" s="4" t="s">
        <v>229</v>
      </c>
      <c r="BY448" s="63">
        <v>25614632.199999999</v>
      </c>
    </row>
    <row r="449" spans="1:77" ht="15.75" hidden="1">
      <c r="A449" s="48" t="s">
        <v>15880</v>
      </c>
      <c r="B449" s="3" t="s">
        <v>6864</v>
      </c>
      <c r="C449" s="4" t="s">
        <v>6865</v>
      </c>
      <c r="D449" s="4" t="s">
        <v>6866</v>
      </c>
      <c r="E449" s="4" t="s">
        <v>6867</v>
      </c>
      <c r="F449" s="4" t="s">
        <v>6868</v>
      </c>
      <c r="G449" s="4" t="s">
        <v>6892</v>
      </c>
      <c r="H449" s="3" t="s">
        <v>231</v>
      </c>
      <c r="I449" s="4" t="s">
        <v>232</v>
      </c>
      <c r="J449" s="4" t="s">
        <v>6904</v>
      </c>
      <c r="K449" s="5" t="s">
        <v>6905</v>
      </c>
      <c r="L449" s="6">
        <v>2</v>
      </c>
      <c r="M449" s="5" t="s">
        <v>22</v>
      </c>
      <c r="N449" s="79" t="s">
        <v>349</v>
      </c>
      <c r="O449" s="5" t="s">
        <v>25</v>
      </c>
      <c r="P449" s="79" t="s">
        <v>497</v>
      </c>
      <c r="Q449" s="5" t="s">
        <v>28</v>
      </c>
      <c r="R449" s="79">
        <v>16</v>
      </c>
      <c r="S449" s="4" t="s">
        <v>31</v>
      </c>
      <c r="T449" s="62" t="str">
        <f t="shared" si="6"/>
        <v>16. Paz, justicia e instituciones sólidas</v>
      </c>
      <c r="U449" s="79" t="s">
        <v>497</v>
      </c>
      <c r="V449" s="4" t="s">
        <v>34</v>
      </c>
      <c r="W449" s="79" t="s">
        <v>3581</v>
      </c>
      <c r="X449" s="4" t="s">
        <v>235</v>
      </c>
      <c r="Y449" s="79" t="s">
        <v>349</v>
      </c>
      <c r="Z449" s="4" t="s">
        <v>236</v>
      </c>
      <c r="AA449" s="51" t="s">
        <v>16478</v>
      </c>
      <c r="AB449" s="3" t="s">
        <v>237</v>
      </c>
      <c r="AC449" s="4" t="s">
        <v>238</v>
      </c>
      <c r="AD449" s="4" t="s">
        <v>6906</v>
      </c>
      <c r="AE449" s="4" t="s">
        <v>6907</v>
      </c>
      <c r="AF449" s="4" t="s">
        <v>6908</v>
      </c>
      <c r="AG449" s="4" t="s">
        <v>6909</v>
      </c>
      <c r="AH449" s="3">
        <v>3</v>
      </c>
      <c r="AI449" s="4" t="s">
        <v>6910</v>
      </c>
      <c r="AJ449" s="4" t="s">
        <v>6911</v>
      </c>
      <c r="AK449" s="4" t="s">
        <v>844</v>
      </c>
      <c r="AL449" s="4" t="s">
        <v>6912</v>
      </c>
      <c r="AM449" s="8">
        <v>0</v>
      </c>
      <c r="AN449" s="8">
        <v>1</v>
      </c>
      <c r="AO449" s="8">
        <v>2</v>
      </c>
      <c r="AP449" s="8">
        <v>3</v>
      </c>
      <c r="AQ449" s="6">
        <v>8</v>
      </c>
      <c r="AR449" s="5" t="s">
        <v>6913</v>
      </c>
      <c r="AS449" s="5" t="s">
        <v>6914</v>
      </c>
      <c r="AT449" s="4" t="s">
        <v>6903</v>
      </c>
      <c r="AU449" s="4" t="s">
        <v>6374</v>
      </c>
      <c r="AV449" s="4" t="s">
        <v>6915</v>
      </c>
      <c r="AW449" s="4" t="s">
        <v>6903</v>
      </c>
      <c r="AX449" s="4" t="s">
        <v>6374</v>
      </c>
      <c r="AY449" s="4" t="s">
        <v>6916</v>
      </c>
      <c r="AZ449" s="4" t="s">
        <v>6903</v>
      </c>
      <c r="BA449" s="4" t="s">
        <v>6374</v>
      </c>
      <c r="BB449" s="4" t="s">
        <v>229</v>
      </c>
      <c r="BC449" s="4" t="s">
        <v>229</v>
      </c>
      <c r="BD449" s="4" t="s">
        <v>229</v>
      </c>
      <c r="BE449" s="4" t="s">
        <v>229</v>
      </c>
      <c r="BF449" s="4" t="s">
        <v>229</v>
      </c>
      <c r="BG449" s="4" t="s">
        <v>229</v>
      </c>
      <c r="BH449" s="4" t="s">
        <v>229</v>
      </c>
      <c r="BI449" s="4" t="s">
        <v>229</v>
      </c>
      <c r="BJ449" s="4" t="s">
        <v>229</v>
      </c>
      <c r="BK449" s="4" t="s">
        <v>229</v>
      </c>
      <c r="BL449" s="4" t="s">
        <v>229</v>
      </c>
      <c r="BM449" s="4" t="s">
        <v>229</v>
      </c>
      <c r="BN449" s="4" t="s">
        <v>229</v>
      </c>
      <c r="BO449" s="4" t="s">
        <v>229</v>
      </c>
      <c r="BP449" s="4" t="s">
        <v>229</v>
      </c>
      <c r="BQ449" s="4" t="s">
        <v>229</v>
      </c>
      <c r="BR449" s="4" t="s">
        <v>229</v>
      </c>
      <c r="BS449" s="4" t="s">
        <v>229</v>
      </c>
      <c r="BT449" s="4" t="s">
        <v>229</v>
      </c>
      <c r="BU449" s="4" t="s">
        <v>229</v>
      </c>
      <c r="BV449" s="4" t="s">
        <v>229</v>
      </c>
      <c r="BY449" s="63">
        <v>200000</v>
      </c>
    </row>
    <row r="450" spans="1:77" ht="15.75" hidden="1">
      <c r="A450" s="48" t="s">
        <v>15881</v>
      </c>
      <c r="B450" s="3" t="s">
        <v>6864</v>
      </c>
      <c r="C450" s="4" t="s">
        <v>6865</v>
      </c>
      <c r="D450" s="4" t="s">
        <v>6866</v>
      </c>
      <c r="E450" s="4" t="s">
        <v>6867</v>
      </c>
      <c r="F450" s="4" t="s">
        <v>6868</v>
      </c>
      <c r="G450" s="4" t="s">
        <v>6892</v>
      </c>
      <c r="H450" s="3" t="s">
        <v>248</v>
      </c>
      <c r="I450" s="4" t="s">
        <v>249</v>
      </c>
      <c r="J450" s="4" t="s">
        <v>6917</v>
      </c>
      <c r="K450" s="5" t="s">
        <v>6918</v>
      </c>
      <c r="L450" s="6">
        <v>2</v>
      </c>
      <c r="M450" s="5" t="s">
        <v>22</v>
      </c>
      <c r="N450" s="79" t="s">
        <v>497</v>
      </c>
      <c r="O450" s="4" t="s">
        <v>137</v>
      </c>
      <c r="P450" s="79" t="s">
        <v>497</v>
      </c>
      <c r="Q450" s="4" t="s">
        <v>173</v>
      </c>
      <c r="R450" s="79">
        <v>16</v>
      </c>
      <c r="S450" s="4" t="s">
        <v>31</v>
      </c>
      <c r="T450" s="62" t="str">
        <f t="shared" si="6"/>
        <v>16. Paz, justicia e instituciones sólidas</v>
      </c>
      <c r="U450" s="79" t="s">
        <v>497</v>
      </c>
      <c r="V450" s="4" t="s">
        <v>34</v>
      </c>
      <c r="W450" s="79" t="s">
        <v>528</v>
      </c>
      <c r="X450" s="4" t="s">
        <v>37</v>
      </c>
      <c r="Y450" s="79" t="s">
        <v>840</v>
      </c>
      <c r="Z450" s="4" t="s">
        <v>252</v>
      </c>
      <c r="AA450" s="51" t="s">
        <v>122</v>
      </c>
      <c r="AB450" s="3" t="s">
        <v>253</v>
      </c>
      <c r="AC450" s="4" t="s">
        <v>254</v>
      </c>
      <c r="AD450" s="4" t="s">
        <v>6919</v>
      </c>
      <c r="AE450" s="4" t="s">
        <v>6920</v>
      </c>
      <c r="AF450" s="4" t="s">
        <v>6921</v>
      </c>
      <c r="AG450" s="4" t="s">
        <v>6922</v>
      </c>
      <c r="AH450" s="3">
        <v>420</v>
      </c>
      <c r="AI450" s="4" t="s">
        <v>6923</v>
      </c>
      <c r="AJ450" s="4" t="s">
        <v>6924</v>
      </c>
      <c r="AK450" s="4" t="s">
        <v>844</v>
      </c>
      <c r="AL450" s="4" t="s">
        <v>6925</v>
      </c>
      <c r="AM450" s="3">
        <v>25</v>
      </c>
      <c r="AN450" s="3">
        <v>140</v>
      </c>
      <c r="AO450" s="3">
        <v>280</v>
      </c>
      <c r="AP450" s="3">
        <v>420</v>
      </c>
      <c r="AQ450" s="6">
        <v>600</v>
      </c>
      <c r="AR450" s="5" t="s">
        <v>6926</v>
      </c>
      <c r="AS450" s="5" t="s">
        <v>6927</v>
      </c>
      <c r="AT450" s="4" t="s">
        <v>6903</v>
      </c>
      <c r="AU450" s="4" t="s">
        <v>6928</v>
      </c>
      <c r="AV450" s="4" t="s">
        <v>229</v>
      </c>
      <c r="AW450" s="4" t="s">
        <v>229</v>
      </c>
      <c r="AX450" s="4" t="s">
        <v>229</v>
      </c>
      <c r="AY450" s="4" t="s">
        <v>229</v>
      </c>
      <c r="AZ450" s="4" t="s">
        <v>229</v>
      </c>
      <c r="BA450" s="4" t="s">
        <v>229</v>
      </c>
      <c r="BB450" s="4" t="s">
        <v>229</v>
      </c>
      <c r="BC450" s="4" t="s">
        <v>229</v>
      </c>
      <c r="BD450" s="4" t="s">
        <v>229</v>
      </c>
      <c r="BE450" s="4" t="s">
        <v>229</v>
      </c>
      <c r="BF450" s="4" t="s">
        <v>229</v>
      </c>
      <c r="BG450" s="4" t="s">
        <v>229</v>
      </c>
      <c r="BH450" s="4" t="s">
        <v>229</v>
      </c>
      <c r="BI450" s="4" t="s">
        <v>229</v>
      </c>
      <c r="BJ450" s="4" t="s">
        <v>229</v>
      </c>
      <c r="BK450" s="4" t="s">
        <v>229</v>
      </c>
      <c r="BL450" s="4" t="s">
        <v>229</v>
      </c>
      <c r="BM450" s="4" t="s">
        <v>229</v>
      </c>
      <c r="BN450" s="4" t="s">
        <v>229</v>
      </c>
      <c r="BO450" s="4" t="s">
        <v>229</v>
      </c>
      <c r="BP450" s="4" t="s">
        <v>229</v>
      </c>
      <c r="BQ450" s="4" t="s">
        <v>229</v>
      </c>
      <c r="BR450" s="4" t="s">
        <v>229</v>
      </c>
      <c r="BS450" s="4" t="s">
        <v>229</v>
      </c>
      <c r="BT450" s="4" t="s">
        <v>229</v>
      </c>
      <c r="BU450" s="4" t="s">
        <v>229</v>
      </c>
      <c r="BV450" s="4" t="s">
        <v>229</v>
      </c>
      <c r="BY450" s="63">
        <v>18340028</v>
      </c>
    </row>
    <row r="451" spans="1:77" ht="15.75" hidden="1">
      <c r="A451" s="48" t="s">
        <v>15882</v>
      </c>
      <c r="B451" s="3" t="s">
        <v>6864</v>
      </c>
      <c r="C451" s="4" t="s">
        <v>6865</v>
      </c>
      <c r="D451" s="4" t="s">
        <v>6866</v>
      </c>
      <c r="E451" s="4" t="s">
        <v>6867</v>
      </c>
      <c r="F451" s="4" t="s">
        <v>6868</v>
      </c>
      <c r="G451" s="4" t="s">
        <v>6929</v>
      </c>
      <c r="H451" s="3" t="s">
        <v>263</v>
      </c>
      <c r="I451" s="4" t="s">
        <v>264</v>
      </c>
      <c r="J451" s="4" t="s">
        <v>6930</v>
      </c>
      <c r="K451" s="5" t="s">
        <v>6931</v>
      </c>
      <c r="L451" s="6">
        <v>2</v>
      </c>
      <c r="M451" s="5" t="s">
        <v>22</v>
      </c>
      <c r="N451" s="79" t="s">
        <v>497</v>
      </c>
      <c r="O451" s="5" t="s">
        <v>137</v>
      </c>
      <c r="P451" s="79" t="s">
        <v>3581</v>
      </c>
      <c r="Q451" s="5" t="s">
        <v>179</v>
      </c>
      <c r="R451" s="79">
        <v>5</v>
      </c>
      <c r="S451" s="4" t="s">
        <v>268</v>
      </c>
      <c r="T451" s="62" t="str">
        <f t="shared" si="6"/>
        <v xml:space="preserve">5. Igualdad de género </v>
      </c>
      <c r="U451" s="79" t="s">
        <v>497</v>
      </c>
      <c r="V451" s="4" t="s">
        <v>34</v>
      </c>
      <c r="W451" s="79" t="s">
        <v>349</v>
      </c>
      <c r="X451" s="4" t="s">
        <v>269</v>
      </c>
      <c r="Y451" s="79" t="s">
        <v>840</v>
      </c>
      <c r="Z451" s="4" t="s">
        <v>270</v>
      </c>
      <c r="AA451" s="51" t="s">
        <v>16479</v>
      </c>
      <c r="AB451" s="3" t="s">
        <v>271</v>
      </c>
      <c r="AC451" s="4" t="s">
        <v>272</v>
      </c>
      <c r="AD451" s="4" t="s">
        <v>6932</v>
      </c>
      <c r="AE451" s="4" t="s">
        <v>6933</v>
      </c>
      <c r="AF451" s="4" t="s">
        <v>6934</v>
      </c>
      <c r="AG451" s="4" t="s">
        <v>6935</v>
      </c>
      <c r="AH451" s="8">
        <v>1</v>
      </c>
      <c r="AI451" s="4" t="s">
        <v>6936</v>
      </c>
      <c r="AJ451" s="4" t="s">
        <v>6937</v>
      </c>
      <c r="AK451" s="4" t="s">
        <v>59</v>
      </c>
      <c r="AL451" s="4" t="s">
        <v>6880</v>
      </c>
      <c r="AM451" s="9">
        <v>0.14599999999999999</v>
      </c>
      <c r="AN451" s="9">
        <v>0.52200000000000002</v>
      </c>
      <c r="AO451" s="9">
        <v>0.79400000000000004</v>
      </c>
      <c r="AP451" s="9">
        <v>1</v>
      </c>
      <c r="AQ451" s="6">
        <v>0.16600000000000001</v>
      </c>
      <c r="AR451" s="5" t="s">
        <v>6938</v>
      </c>
      <c r="AS451" s="5" t="s">
        <v>6939</v>
      </c>
      <c r="AT451" s="4" t="s">
        <v>6940</v>
      </c>
      <c r="AU451" s="4" t="s">
        <v>6941</v>
      </c>
      <c r="AV451" s="4" t="s">
        <v>229</v>
      </c>
      <c r="AW451" s="4" t="s">
        <v>229</v>
      </c>
      <c r="AX451" s="4" t="s">
        <v>229</v>
      </c>
      <c r="AY451" s="4" t="s">
        <v>229</v>
      </c>
      <c r="AZ451" s="4" t="s">
        <v>229</v>
      </c>
      <c r="BA451" s="4" t="s">
        <v>229</v>
      </c>
      <c r="BB451" s="4" t="s">
        <v>229</v>
      </c>
      <c r="BC451" s="4" t="s">
        <v>229</v>
      </c>
      <c r="BD451" s="4" t="s">
        <v>229</v>
      </c>
      <c r="BE451" s="4" t="s">
        <v>229</v>
      </c>
      <c r="BF451" s="4" t="s">
        <v>229</v>
      </c>
      <c r="BG451" s="4" t="s">
        <v>229</v>
      </c>
      <c r="BH451" s="4" t="s">
        <v>229</v>
      </c>
      <c r="BI451" s="4" t="s">
        <v>229</v>
      </c>
      <c r="BJ451" s="4" t="s">
        <v>229</v>
      </c>
      <c r="BK451" s="4" t="s">
        <v>229</v>
      </c>
      <c r="BL451" s="4" t="s">
        <v>229</v>
      </c>
      <c r="BM451" s="4" t="s">
        <v>229</v>
      </c>
      <c r="BN451" s="4" t="s">
        <v>229</v>
      </c>
      <c r="BO451" s="4" t="s">
        <v>229</v>
      </c>
      <c r="BP451" s="4" t="s">
        <v>229</v>
      </c>
      <c r="BQ451" s="4" t="s">
        <v>229</v>
      </c>
      <c r="BR451" s="4" t="s">
        <v>229</v>
      </c>
      <c r="BS451" s="4" t="s">
        <v>229</v>
      </c>
      <c r="BT451" s="4" t="s">
        <v>229</v>
      </c>
      <c r="BU451" s="4" t="s">
        <v>229</v>
      </c>
      <c r="BV451" s="4" t="s">
        <v>229</v>
      </c>
      <c r="BY451" s="63">
        <v>1500000</v>
      </c>
    </row>
    <row r="452" spans="1:77" ht="15.75" hidden="1">
      <c r="A452" s="48" t="s">
        <v>15883</v>
      </c>
      <c r="B452" s="3" t="s">
        <v>6864</v>
      </c>
      <c r="C452" s="4" t="s">
        <v>6865</v>
      </c>
      <c r="D452" s="4" t="s">
        <v>6866</v>
      </c>
      <c r="E452" s="4" t="s">
        <v>6867</v>
      </c>
      <c r="F452" s="4" t="s">
        <v>6868</v>
      </c>
      <c r="G452" s="4" t="s">
        <v>6942</v>
      </c>
      <c r="H452" s="3" t="s">
        <v>282</v>
      </c>
      <c r="I452" s="4" t="s">
        <v>283</v>
      </c>
      <c r="J452" s="4" t="s">
        <v>6943</v>
      </c>
      <c r="K452" s="5" t="s">
        <v>6944</v>
      </c>
      <c r="L452" s="6">
        <v>2</v>
      </c>
      <c r="M452" s="5" t="s">
        <v>22</v>
      </c>
      <c r="N452" s="79" t="s">
        <v>497</v>
      </c>
      <c r="O452" s="4" t="s">
        <v>137</v>
      </c>
      <c r="P452" s="79" t="s">
        <v>3581</v>
      </c>
      <c r="Q452" s="4" t="s">
        <v>179</v>
      </c>
      <c r="R452" s="79">
        <v>10</v>
      </c>
      <c r="S452" s="4" t="s">
        <v>286</v>
      </c>
      <c r="T452" s="62" t="str">
        <f t="shared" si="6"/>
        <v xml:space="preserve">10. Reducción de las desigualdades </v>
      </c>
      <c r="U452" s="79" t="s">
        <v>497</v>
      </c>
      <c r="V452" s="4" t="s">
        <v>34</v>
      </c>
      <c r="W452" s="79" t="s">
        <v>349</v>
      </c>
      <c r="X452" s="4" t="s">
        <v>269</v>
      </c>
      <c r="Y452" s="79" t="s">
        <v>840</v>
      </c>
      <c r="Z452" s="4" t="s">
        <v>270</v>
      </c>
      <c r="AA452" s="51" t="s">
        <v>16479</v>
      </c>
      <c r="AB452" s="3" t="s">
        <v>287</v>
      </c>
      <c r="AC452" s="4" t="s">
        <v>288</v>
      </c>
      <c r="AD452" s="4" t="s">
        <v>6945</v>
      </c>
      <c r="AE452" s="4" t="s">
        <v>6933</v>
      </c>
      <c r="AF452" s="4" t="s">
        <v>6946</v>
      </c>
      <c r="AG452" s="4" t="s">
        <v>6947</v>
      </c>
      <c r="AH452" s="8">
        <v>1</v>
      </c>
      <c r="AI452" s="4" t="s">
        <v>6948</v>
      </c>
      <c r="AJ452" s="4" t="s">
        <v>6949</v>
      </c>
      <c r="AK452" s="4" t="s">
        <v>59</v>
      </c>
      <c r="AL452" s="4" t="s">
        <v>6950</v>
      </c>
      <c r="AM452" s="9">
        <v>0.2</v>
      </c>
      <c r="AN452" s="9">
        <v>0.5</v>
      </c>
      <c r="AO452" s="9">
        <v>0.8</v>
      </c>
      <c r="AP452" s="9">
        <v>1</v>
      </c>
      <c r="AQ452" s="6">
        <v>0.1</v>
      </c>
      <c r="AR452" s="5" t="s">
        <v>6951</v>
      </c>
      <c r="AS452" s="5" t="s">
        <v>6939</v>
      </c>
      <c r="AT452" s="4" t="s">
        <v>6940</v>
      </c>
      <c r="AU452" s="4" t="s">
        <v>6941</v>
      </c>
      <c r="AV452" s="4" t="s">
        <v>229</v>
      </c>
      <c r="AW452" s="4" t="s">
        <v>229</v>
      </c>
      <c r="AX452" s="4" t="s">
        <v>229</v>
      </c>
      <c r="AY452" s="4" t="s">
        <v>229</v>
      </c>
      <c r="AZ452" s="4" t="s">
        <v>229</v>
      </c>
      <c r="BA452" s="4" t="s">
        <v>229</v>
      </c>
      <c r="BB452" s="4" t="s">
        <v>229</v>
      </c>
      <c r="BC452" s="4" t="s">
        <v>229</v>
      </c>
      <c r="BD452" s="4" t="s">
        <v>229</v>
      </c>
      <c r="BE452" s="4" t="s">
        <v>229</v>
      </c>
      <c r="BF452" s="4" t="s">
        <v>229</v>
      </c>
      <c r="BG452" s="4" t="s">
        <v>229</v>
      </c>
      <c r="BH452" s="4" t="s">
        <v>229</v>
      </c>
      <c r="BI452" s="4" t="s">
        <v>229</v>
      </c>
      <c r="BJ452" s="4" t="s">
        <v>229</v>
      </c>
      <c r="BK452" s="4" t="s">
        <v>229</v>
      </c>
      <c r="BL452" s="4" t="s">
        <v>229</v>
      </c>
      <c r="BM452" s="4" t="s">
        <v>229</v>
      </c>
      <c r="BN452" s="4" t="s">
        <v>229</v>
      </c>
      <c r="BO452" s="4" t="s">
        <v>229</v>
      </c>
      <c r="BP452" s="4" t="s">
        <v>229</v>
      </c>
      <c r="BQ452" s="4" t="s">
        <v>229</v>
      </c>
      <c r="BR452" s="4" t="s">
        <v>229</v>
      </c>
      <c r="BS452" s="4" t="s">
        <v>229</v>
      </c>
      <c r="BT452" s="4" t="s">
        <v>229</v>
      </c>
      <c r="BU452" s="4" t="s">
        <v>229</v>
      </c>
      <c r="BV452" s="4" t="s">
        <v>229</v>
      </c>
      <c r="BY452" s="63">
        <v>250000</v>
      </c>
    </row>
    <row r="453" spans="1:77" ht="15.75" hidden="1">
      <c r="A453" s="48" t="s">
        <v>15884</v>
      </c>
      <c r="B453" s="3" t="s">
        <v>6864</v>
      </c>
      <c r="C453" s="4" t="s">
        <v>6865</v>
      </c>
      <c r="D453" s="4" t="s">
        <v>6952</v>
      </c>
      <c r="E453" s="4" t="s">
        <v>6867</v>
      </c>
      <c r="F453" s="4" t="s">
        <v>6868</v>
      </c>
      <c r="G453" s="4" t="s">
        <v>6929</v>
      </c>
      <c r="H453" s="3" t="s">
        <v>345</v>
      </c>
      <c r="I453" s="4" t="s">
        <v>346</v>
      </c>
      <c r="J453" s="4" t="s">
        <v>347</v>
      </c>
      <c r="K453" s="5" t="s">
        <v>6953</v>
      </c>
      <c r="L453" s="6">
        <v>2</v>
      </c>
      <c r="M453" s="5" t="s">
        <v>22</v>
      </c>
      <c r="N453" s="79" t="s">
        <v>497</v>
      </c>
      <c r="O453" s="5" t="s">
        <v>137</v>
      </c>
      <c r="P453" s="79" t="s">
        <v>3581</v>
      </c>
      <c r="Q453" s="5" t="s">
        <v>179</v>
      </c>
      <c r="R453" s="79" t="s">
        <v>1593</v>
      </c>
      <c r="S453" s="4" t="s">
        <v>286</v>
      </c>
      <c r="T453" s="62" t="str">
        <f t="shared" si="6"/>
        <v xml:space="preserve">10. Reducción de las desigualdades </v>
      </c>
      <c r="U453" s="79" t="s">
        <v>349</v>
      </c>
      <c r="V453" s="4" t="s">
        <v>350</v>
      </c>
      <c r="W453" s="79" t="s">
        <v>351</v>
      </c>
      <c r="X453" s="4" t="s">
        <v>352</v>
      </c>
      <c r="Y453" s="79" t="s">
        <v>353</v>
      </c>
      <c r="Z453" s="4" t="s">
        <v>354</v>
      </c>
      <c r="AA453" s="51" t="s">
        <v>1351</v>
      </c>
      <c r="AB453" s="3" t="s">
        <v>2510</v>
      </c>
      <c r="AC453" s="4" t="s">
        <v>355</v>
      </c>
      <c r="AD453" s="4" t="s">
        <v>356</v>
      </c>
      <c r="AE453" s="4" t="s">
        <v>357</v>
      </c>
      <c r="AF453" s="4" t="s">
        <v>358</v>
      </c>
      <c r="AG453" s="4" t="s">
        <v>359</v>
      </c>
      <c r="AH453" s="8">
        <v>1</v>
      </c>
      <c r="AI453" s="4" t="s">
        <v>360</v>
      </c>
      <c r="AJ453" s="4" t="s">
        <v>361</v>
      </c>
      <c r="AK453" s="4" t="s">
        <v>59</v>
      </c>
      <c r="AL453" s="4" t="s">
        <v>362</v>
      </c>
      <c r="AM453" s="3">
        <v>0</v>
      </c>
      <c r="AN453" s="3">
        <v>0.5</v>
      </c>
      <c r="AO453" s="3">
        <v>1</v>
      </c>
      <c r="AP453" s="3">
        <v>1</v>
      </c>
      <c r="AQ453" s="3">
        <v>1</v>
      </c>
      <c r="AR453" s="4" t="s">
        <v>363</v>
      </c>
      <c r="AS453" s="4" t="s">
        <v>364</v>
      </c>
      <c r="AT453" s="4" t="s">
        <v>362</v>
      </c>
      <c r="AU453" s="4" t="s">
        <v>362</v>
      </c>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Y453" s="63">
        <v>250000</v>
      </c>
    </row>
    <row r="454" spans="1:77" ht="15.75" hidden="1">
      <c r="A454" s="48" t="s">
        <v>15885</v>
      </c>
      <c r="B454" s="3" t="s">
        <v>6954</v>
      </c>
      <c r="C454" s="4" t="s">
        <v>6955</v>
      </c>
      <c r="D454" s="4" t="s">
        <v>6956</v>
      </c>
      <c r="E454" s="4" t="s">
        <v>6957</v>
      </c>
      <c r="F454" s="4" t="s">
        <v>6958</v>
      </c>
      <c r="G454" s="4" t="s">
        <v>6959</v>
      </c>
      <c r="H454" s="3" t="s">
        <v>6960</v>
      </c>
      <c r="I454" s="4" t="s">
        <v>6961</v>
      </c>
      <c r="J454" s="4" t="s">
        <v>6962</v>
      </c>
      <c r="K454" s="5" t="s">
        <v>6963</v>
      </c>
      <c r="L454" s="6">
        <v>2</v>
      </c>
      <c r="M454" s="5" t="s">
        <v>22</v>
      </c>
      <c r="N454" s="79">
        <v>1</v>
      </c>
      <c r="O454" s="4" t="s">
        <v>137</v>
      </c>
      <c r="P454" s="79">
        <v>5</v>
      </c>
      <c r="Q454" s="4" t="s">
        <v>177</v>
      </c>
      <c r="R454" s="79">
        <v>8</v>
      </c>
      <c r="S454" s="4" t="s">
        <v>1854</v>
      </c>
      <c r="T454" s="62" t="str">
        <f t="shared" si="6"/>
        <v>8. Trabajo decente y crecimiento económico</v>
      </c>
      <c r="U454" s="79" t="s">
        <v>528</v>
      </c>
      <c r="V454" s="4" t="s">
        <v>578</v>
      </c>
      <c r="W454" s="79" t="s">
        <v>3581</v>
      </c>
      <c r="X454" s="4" t="s">
        <v>4290</v>
      </c>
      <c r="Y454" s="79" t="s">
        <v>497</v>
      </c>
      <c r="Z454" s="4" t="s">
        <v>4290</v>
      </c>
      <c r="AA454" s="51" t="s">
        <v>16509</v>
      </c>
      <c r="AB454" s="3" t="s">
        <v>6964</v>
      </c>
      <c r="AC454" s="4" t="s">
        <v>6965</v>
      </c>
      <c r="AD454" s="4" t="s">
        <v>6966</v>
      </c>
      <c r="AE454" s="4" t="s">
        <v>6967</v>
      </c>
      <c r="AF454" s="4" t="s">
        <v>6968</v>
      </c>
      <c r="AG454" s="4" t="s">
        <v>6969</v>
      </c>
      <c r="AH454" s="8">
        <v>0.05</v>
      </c>
      <c r="AI454" s="4" t="s">
        <v>6970</v>
      </c>
      <c r="AJ454" s="4" t="s">
        <v>6971</v>
      </c>
      <c r="AK454" s="4" t="s">
        <v>59</v>
      </c>
      <c r="AL454" s="4" t="s">
        <v>6972</v>
      </c>
      <c r="AM454" s="9">
        <v>0.01</v>
      </c>
      <c r="AN454" s="9">
        <v>0.02</v>
      </c>
      <c r="AO454" s="9">
        <v>0.03</v>
      </c>
      <c r="AP454" s="9">
        <v>0.05</v>
      </c>
      <c r="AQ454" s="6">
        <v>0.1</v>
      </c>
      <c r="AR454" s="5" t="s">
        <v>6969</v>
      </c>
      <c r="AS454" s="5" t="s">
        <v>6973</v>
      </c>
      <c r="AT454" s="4" t="s">
        <v>6974</v>
      </c>
      <c r="AU454" s="4" t="s">
        <v>6975</v>
      </c>
      <c r="AV454" s="4" t="s">
        <v>6976</v>
      </c>
      <c r="AW454" s="4" t="s">
        <v>6977</v>
      </c>
      <c r="AX454" s="4" t="s">
        <v>6978</v>
      </c>
      <c r="AY454" s="4" t="s">
        <v>6979</v>
      </c>
      <c r="AZ454" s="4" t="s">
        <v>6980</v>
      </c>
      <c r="BA454" s="4" t="s">
        <v>6981</v>
      </c>
      <c r="BB454" s="4" t="s">
        <v>6982</v>
      </c>
      <c r="BC454" s="4" t="s">
        <v>6983</v>
      </c>
      <c r="BD454" s="4" t="s">
        <v>6984</v>
      </c>
      <c r="BE454" s="4" t="s">
        <v>229</v>
      </c>
      <c r="BF454" s="4" t="s">
        <v>229</v>
      </c>
      <c r="BG454" s="4" t="s">
        <v>229</v>
      </c>
      <c r="BH454" s="4" t="s">
        <v>229</v>
      </c>
      <c r="BI454" s="4" t="s">
        <v>229</v>
      </c>
      <c r="BJ454" s="4" t="s">
        <v>229</v>
      </c>
      <c r="BK454" s="4" t="s">
        <v>229</v>
      </c>
      <c r="BL454" s="4" t="s">
        <v>229</v>
      </c>
      <c r="BM454" s="4" t="s">
        <v>229</v>
      </c>
      <c r="BN454" s="4" t="s">
        <v>229</v>
      </c>
      <c r="BO454" s="4" t="s">
        <v>229</v>
      </c>
      <c r="BP454" s="4" t="s">
        <v>229</v>
      </c>
      <c r="BQ454" s="4" t="s">
        <v>229</v>
      </c>
      <c r="BR454" s="4" t="s">
        <v>229</v>
      </c>
      <c r="BS454" s="4" t="s">
        <v>229</v>
      </c>
      <c r="BT454" s="4" t="s">
        <v>229</v>
      </c>
      <c r="BU454" s="4" t="s">
        <v>229</v>
      </c>
      <c r="BV454" s="4" t="s">
        <v>229</v>
      </c>
      <c r="BY454" s="63">
        <v>7116517</v>
      </c>
    </row>
    <row r="455" spans="1:77" ht="15.75" hidden="1">
      <c r="A455" s="48" t="s">
        <v>15886</v>
      </c>
      <c r="B455" s="3" t="s">
        <v>6954</v>
      </c>
      <c r="C455" s="4" t="s">
        <v>6955</v>
      </c>
      <c r="D455" s="4" t="s">
        <v>6956</v>
      </c>
      <c r="E455" s="4" t="s">
        <v>6957</v>
      </c>
      <c r="F455" s="4" t="s">
        <v>6958</v>
      </c>
      <c r="G455" s="4" t="s">
        <v>6959</v>
      </c>
      <c r="H455" s="3" t="s">
        <v>14</v>
      </c>
      <c r="I455" s="4" t="s">
        <v>16</v>
      </c>
      <c r="J455" s="4" t="s">
        <v>7015</v>
      </c>
      <c r="K455" s="5" t="s">
        <v>7016</v>
      </c>
      <c r="L455" s="6">
        <v>2</v>
      </c>
      <c r="M455" s="5" t="s">
        <v>22</v>
      </c>
      <c r="N455" s="79">
        <v>1</v>
      </c>
      <c r="O455" s="5" t="s">
        <v>137</v>
      </c>
      <c r="P455" s="79">
        <v>5</v>
      </c>
      <c r="Q455" s="5" t="s">
        <v>177</v>
      </c>
      <c r="R455" s="79">
        <v>8</v>
      </c>
      <c r="S455" s="4" t="s">
        <v>1854</v>
      </c>
      <c r="T455" s="62" t="str">
        <f t="shared" ref="T455:T519" si="7">R455&amp;". "&amp;S455</f>
        <v>8. Trabajo decente y crecimiento económico</v>
      </c>
      <c r="U455" s="79" t="s">
        <v>528</v>
      </c>
      <c r="V455" s="4" t="s">
        <v>578</v>
      </c>
      <c r="W455" s="79" t="s">
        <v>3581</v>
      </c>
      <c r="X455" s="4" t="s">
        <v>4290</v>
      </c>
      <c r="Y455" s="79" t="s">
        <v>497</v>
      </c>
      <c r="Z455" s="4" t="s">
        <v>4290</v>
      </c>
      <c r="AA455" s="51" t="s">
        <v>16509</v>
      </c>
      <c r="AB455" s="3" t="s">
        <v>42</v>
      </c>
      <c r="AC455" s="4" t="s">
        <v>44</v>
      </c>
      <c r="AD455" s="4" t="s">
        <v>7017</v>
      </c>
      <c r="AE455" s="4" t="s">
        <v>7018</v>
      </c>
      <c r="AF455" s="4" t="s">
        <v>7019</v>
      </c>
      <c r="AG455" s="4" t="s">
        <v>7020</v>
      </c>
      <c r="AH455" s="6">
        <v>20000</v>
      </c>
      <c r="AI455" s="4" t="s">
        <v>7021</v>
      </c>
      <c r="AJ455" s="4" t="s">
        <v>7022</v>
      </c>
      <c r="AK455" s="4" t="s">
        <v>7023</v>
      </c>
      <c r="AL455" s="4" t="s">
        <v>7024</v>
      </c>
      <c r="AM455" s="8">
        <v>0</v>
      </c>
      <c r="AN455" s="8">
        <v>0</v>
      </c>
      <c r="AO455" s="8">
        <v>10000</v>
      </c>
      <c r="AP455" s="8">
        <v>20000</v>
      </c>
      <c r="AQ455" s="3" t="s">
        <v>7025</v>
      </c>
      <c r="AR455" s="5" t="s">
        <v>7026</v>
      </c>
      <c r="AS455" s="5" t="s">
        <v>7015</v>
      </c>
      <c r="AT455" s="4" t="s">
        <v>7027</v>
      </c>
      <c r="AU455" s="4" t="s">
        <v>7028</v>
      </c>
      <c r="AV455" s="4" t="s">
        <v>229</v>
      </c>
      <c r="AW455" s="4" t="s">
        <v>229</v>
      </c>
      <c r="AX455" s="4" t="s">
        <v>229</v>
      </c>
      <c r="AY455" s="4" t="s">
        <v>229</v>
      </c>
      <c r="AZ455" s="4" t="s">
        <v>229</v>
      </c>
      <c r="BA455" s="4" t="s">
        <v>229</v>
      </c>
      <c r="BB455" s="4" t="s">
        <v>229</v>
      </c>
      <c r="BC455" s="4" t="s">
        <v>229</v>
      </c>
      <c r="BD455" s="4" t="s">
        <v>229</v>
      </c>
      <c r="BE455" s="4" t="s">
        <v>229</v>
      </c>
      <c r="BF455" s="4" t="s">
        <v>229</v>
      </c>
      <c r="BG455" s="4" t="s">
        <v>229</v>
      </c>
      <c r="BH455" s="4" t="s">
        <v>229</v>
      </c>
      <c r="BI455" s="4" t="s">
        <v>229</v>
      </c>
      <c r="BJ455" s="4" t="s">
        <v>229</v>
      </c>
      <c r="BK455" s="4" t="s">
        <v>229</v>
      </c>
      <c r="BL455" s="4" t="s">
        <v>229</v>
      </c>
      <c r="BM455" s="4" t="s">
        <v>229</v>
      </c>
      <c r="BN455" s="4" t="s">
        <v>229</v>
      </c>
      <c r="BO455" s="4" t="s">
        <v>229</v>
      </c>
      <c r="BP455" s="4" t="s">
        <v>229</v>
      </c>
      <c r="BQ455" s="4" t="s">
        <v>229</v>
      </c>
      <c r="BR455" s="4" t="s">
        <v>229</v>
      </c>
      <c r="BS455" s="4" t="s">
        <v>229</v>
      </c>
      <c r="BT455" s="4" t="s">
        <v>229</v>
      </c>
      <c r="BU455" s="4" t="s">
        <v>229</v>
      </c>
      <c r="BV455" s="4" t="s">
        <v>229</v>
      </c>
      <c r="BY455" s="63">
        <v>55616412.530000009</v>
      </c>
    </row>
    <row r="456" spans="1:77" ht="15.75" hidden="1">
      <c r="A456" s="48" t="s">
        <v>15887</v>
      </c>
      <c r="B456" s="3" t="s">
        <v>6954</v>
      </c>
      <c r="C456" s="4" t="s">
        <v>6955</v>
      </c>
      <c r="D456" s="4" t="s">
        <v>6956</v>
      </c>
      <c r="E456" s="4" t="s">
        <v>6957</v>
      </c>
      <c r="F456" s="4" t="s">
        <v>6958</v>
      </c>
      <c r="G456" s="4" t="s">
        <v>6959</v>
      </c>
      <c r="H456" s="3" t="s">
        <v>231</v>
      </c>
      <c r="I456" s="4" t="s">
        <v>232</v>
      </c>
      <c r="J456" s="4" t="s">
        <v>7029</v>
      </c>
      <c r="K456" s="5" t="s">
        <v>7030</v>
      </c>
      <c r="L456" s="6">
        <v>2</v>
      </c>
      <c r="M456" s="5" t="s">
        <v>22</v>
      </c>
      <c r="N456" s="79" t="s">
        <v>497</v>
      </c>
      <c r="O456" s="4" t="s">
        <v>137</v>
      </c>
      <c r="P456" s="79" t="s">
        <v>498</v>
      </c>
      <c r="Q456" s="4" t="s">
        <v>177</v>
      </c>
      <c r="R456" s="79">
        <v>16</v>
      </c>
      <c r="S456" s="4" t="s">
        <v>31</v>
      </c>
      <c r="T456" s="62" t="str">
        <f t="shared" si="7"/>
        <v>16. Paz, justicia e instituciones sólidas</v>
      </c>
      <c r="U456" s="79" t="s">
        <v>497</v>
      </c>
      <c r="V456" s="4" t="s">
        <v>34</v>
      </c>
      <c r="W456" s="79" t="s">
        <v>3581</v>
      </c>
      <c r="X456" s="4" t="s">
        <v>235</v>
      </c>
      <c r="Y456" s="79" t="s">
        <v>349</v>
      </c>
      <c r="Z456" s="4" t="s">
        <v>236</v>
      </c>
      <c r="AA456" s="51" t="s">
        <v>16478</v>
      </c>
      <c r="AB456" s="3" t="s">
        <v>237</v>
      </c>
      <c r="AC456" s="4" t="s">
        <v>238</v>
      </c>
      <c r="AD456" s="4" t="s">
        <v>7031</v>
      </c>
      <c r="AE456" s="4" t="s">
        <v>7032</v>
      </c>
      <c r="AF456" s="4" t="s">
        <v>7033</v>
      </c>
      <c r="AG456" s="4" t="s">
        <v>7034</v>
      </c>
      <c r="AH456" s="3">
        <v>2</v>
      </c>
      <c r="AI456" s="4" t="s">
        <v>7035</v>
      </c>
      <c r="AJ456" s="4" t="s">
        <v>7036</v>
      </c>
      <c r="AK456" s="4" t="s">
        <v>844</v>
      </c>
      <c r="AL456" s="4" t="s">
        <v>7037</v>
      </c>
      <c r="AM456" s="3">
        <v>1</v>
      </c>
      <c r="AN456" s="8">
        <v>0</v>
      </c>
      <c r="AO456" s="3">
        <v>1</v>
      </c>
      <c r="AP456" s="8">
        <v>0</v>
      </c>
      <c r="AQ456" s="3" t="s">
        <v>7038</v>
      </c>
      <c r="AR456" s="5" t="s">
        <v>7039</v>
      </c>
      <c r="AS456" s="5" t="s">
        <v>7040</v>
      </c>
      <c r="AT456" s="4" t="s">
        <v>7012</v>
      </c>
      <c r="AU456" s="4" t="s">
        <v>7013</v>
      </c>
      <c r="AV456" s="4" t="s">
        <v>229</v>
      </c>
      <c r="AW456" s="4" t="s">
        <v>229</v>
      </c>
      <c r="AX456" s="4" t="s">
        <v>229</v>
      </c>
      <c r="AY456" s="4" t="s">
        <v>229</v>
      </c>
      <c r="AZ456" s="4" t="s">
        <v>229</v>
      </c>
      <c r="BA456" s="4" t="s">
        <v>229</v>
      </c>
      <c r="BB456" s="4" t="s">
        <v>229</v>
      </c>
      <c r="BC456" s="4" t="s">
        <v>229</v>
      </c>
      <c r="BD456" s="4" t="s">
        <v>229</v>
      </c>
      <c r="BE456" s="4" t="s">
        <v>229</v>
      </c>
      <c r="BF456" s="4" t="s">
        <v>229</v>
      </c>
      <c r="BG456" s="4" t="s">
        <v>229</v>
      </c>
      <c r="BH456" s="4" t="s">
        <v>229</v>
      </c>
      <c r="BI456" s="4" t="s">
        <v>229</v>
      </c>
      <c r="BJ456" s="4" t="s">
        <v>229</v>
      </c>
      <c r="BK456" s="4" t="s">
        <v>229</v>
      </c>
      <c r="BL456" s="4" t="s">
        <v>229</v>
      </c>
      <c r="BM456" s="4" t="s">
        <v>229</v>
      </c>
      <c r="BN456" s="4" t="s">
        <v>229</v>
      </c>
      <c r="BO456" s="4" t="s">
        <v>229</v>
      </c>
      <c r="BP456" s="4" t="s">
        <v>229</v>
      </c>
      <c r="BQ456" s="4" t="s">
        <v>229</v>
      </c>
      <c r="BR456" s="4" t="s">
        <v>229</v>
      </c>
      <c r="BS456" s="4" t="s">
        <v>229</v>
      </c>
      <c r="BT456" s="4" t="s">
        <v>229</v>
      </c>
      <c r="BU456" s="4" t="s">
        <v>229</v>
      </c>
      <c r="BV456" s="4" t="s">
        <v>229</v>
      </c>
      <c r="BY456" s="63">
        <v>150000</v>
      </c>
    </row>
    <row r="457" spans="1:77" ht="15.75" hidden="1">
      <c r="A457" s="48" t="s">
        <v>15888</v>
      </c>
      <c r="B457" s="3" t="s">
        <v>6954</v>
      </c>
      <c r="C457" s="4" t="s">
        <v>6955</v>
      </c>
      <c r="D457" s="4" t="s">
        <v>6956</v>
      </c>
      <c r="E457" s="4" t="s">
        <v>6957</v>
      </c>
      <c r="F457" s="4" t="s">
        <v>6958</v>
      </c>
      <c r="G457" s="4" t="s">
        <v>6959</v>
      </c>
      <c r="H457" s="3" t="s">
        <v>248</v>
      </c>
      <c r="I457" s="4" t="s">
        <v>249</v>
      </c>
      <c r="J457" s="4" t="s">
        <v>7041</v>
      </c>
      <c r="K457" s="5" t="s">
        <v>7042</v>
      </c>
      <c r="L457" s="6">
        <v>2</v>
      </c>
      <c r="M457" s="5" t="s">
        <v>22</v>
      </c>
      <c r="N457" s="79" t="s">
        <v>497</v>
      </c>
      <c r="O457" s="5" t="s">
        <v>137</v>
      </c>
      <c r="P457" s="79" t="s">
        <v>498</v>
      </c>
      <c r="Q457" s="5" t="s">
        <v>177</v>
      </c>
      <c r="R457" s="79">
        <v>16</v>
      </c>
      <c r="S457" s="4" t="s">
        <v>31</v>
      </c>
      <c r="T457" s="62" t="str">
        <f t="shared" si="7"/>
        <v>16. Paz, justicia e instituciones sólidas</v>
      </c>
      <c r="U457" s="79" t="s">
        <v>497</v>
      </c>
      <c r="V457" s="4" t="s">
        <v>34</v>
      </c>
      <c r="W457" s="79" t="s">
        <v>528</v>
      </c>
      <c r="X457" s="4" t="s">
        <v>37</v>
      </c>
      <c r="Y457" s="79" t="s">
        <v>840</v>
      </c>
      <c r="Z457" s="4" t="s">
        <v>252</v>
      </c>
      <c r="AA457" s="51" t="s">
        <v>122</v>
      </c>
      <c r="AB457" s="3" t="s">
        <v>253</v>
      </c>
      <c r="AC457" s="4" t="s">
        <v>254</v>
      </c>
      <c r="AD457" s="4" t="s">
        <v>7043</v>
      </c>
      <c r="AE457" s="4" t="s">
        <v>7044</v>
      </c>
      <c r="AF457" s="4" t="s">
        <v>7045</v>
      </c>
      <c r="AG457" s="4" t="s">
        <v>7046</v>
      </c>
      <c r="AH457" s="3">
        <v>4</v>
      </c>
      <c r="AI457" s="4" t="s">
        <v>7047</v>
      </c>
      <c r="AJ457" s="4" t="s">
        <v>7048</v>
      </c>
      <c r="AK457" s="4" t="s">
        <v>844</v>
      </c>
      <c r="AL457" s="4" t="s">
        <v>7049</v>
      </c>
      <c r="AM457" s="3">
        <v>1</v>
      </c>
      <c r="AN457" s="3">
        <v>1</v>
      </c>
      <c r="AO457" s="3">
        <v>1</v>
      </c>
      <c r="AP457" s="3">
        <v>1</v>
      </c>
      <c r="AQ457" s="3" t="s">
        <v>7050</v>
      </c>
      <c r="AR457" s="5" t="s">
        <v>7051</v>
      </c>
      <c r="AS457" s="5" t="s">
        <v>7052</v>
      </c>
      <c r="AT457" s="4" t="s">
        <v>7012</v>
      </c>
      <c r="AU457" s="4" t="s">
        <v>7013</v>
      </c>
      <c r="AV457" s="4" t="s">
        <v>229</v>
      </c>
      <c r="AW457" s="4" t="s">
        <v>229</v>
      </c>
      <c r="AX457" s="4" t="s">
        <v>229</v>
      </c>
      <c r="AY457" s="4" t="s">
        <v>229</v>
      </c>
      <c r="AZ457" s="4" t="s">
        <v>229</v>
      </c>
      <c r="BA457" s="4" t="s">
        <v>229</v>
      </c>
      <c r="BB457" s="4" t="s">
        <v>229</v>
      </c>
      <c r="BC457" s="4" t="s">
        <v>229</v>
      </c>
      <c r="BD457" s="4" t="s">
        <v>229</v>
      </c>
      <c r="BE457" s="4" t="s">
        <v>229</v>
      </c>
      <c r="BF457" s="4" t="s">
        <v>229</v>
      </c>
      <c r="BG457" s="4" t="s">
        <v>229</v>
      </c>
      <c r="BH457" s="4" t="s">
        <v>229</v>
      </c>
      <c r="BI457" s="4" t="s">
        <v>229</v>
      </c>
      <c r="BJ457" s="4" t="s">
        <v>229</v>
      </c>
      <c r="BK457" s="4" t="s">
        <v>229</v>
      </c>
      <c r="BL457" s="4" t="s">
        <v>229</v>
      </c>
      <c r="BM457" s="4" t="s">
        <v>229</v>
      </c>
      <c r="BN457" s="4" t="s">
        <v>229</v>
      </c>
      <c r="BO457" s="4" t="s">
        <v>229</v>
      </c>
      <c r="BP457" s="4" t="s">
        <v>229</v>
      </c>
      <c r="BQ457" s="4" t="s">
        <v>229</v>
      </c>
      <c r="BR457" s="4" t="s">
        <v>229</v>
      </c>
      <c r="BS457" s="4" t="s">
        <v>229</v>
      </c>
      <c r="BT457" s="4" t="s">
        <v>229</v>
      </c>
      <c r="BU457" s="4" t="s">
        <v>229</v>
      </c>
      <c r="BV457" s="4" t="s">
        <v>229</v>
      </c>
      <c r="BY457" s="63">
        <v>9054714</v>
      </c>
    </row>
    <row r="458" spans="1:77" ht="15.75" hidden="1">
      <c r="A458" s="48" t="s">
        <v>15889</v>
      </c>
      <c r="B458" s="3" t="s">
        <v>6954</v>
      </c>
      <c r="C458" s="4" t="s">
        <v>6955</v>
      </c>
      <c r="D458" s="4" t="s">
        <v>6956</v>
      </c>
      <c r="E458" s="4" t="s">
        <v>6957</v>
      </c>
      <c r="F458" s="4" t="s">
        <v>6958</v>
      </c>
      <c r="G458" s="4" t="s">
        <v>6959</v>
      </c>
      <c r="H458" s="3" t="s">
        <v>263</v>
      </c>
      <c r="I458" s="4" t="s">
        <v>264</v>
      </c>
      <c r="J458" s="4" t="s">
        <v>7053</v>
      </c>
      <c r="K458" s="5" t="s">
        <v>7054</v>
      </c>
      <c r="L458" s="6">
        <v>2</v>
      </c>
      <c r="M458" s="5" t="s">
        <v>22</v>
      </c>
      <c r="N458" s="79" t="s">
        <v>497</v>
      </c>
      <c r="O458" s="4" t="s">
        <v>137</v>
      </c>
      <c r="P458" s="79" t="s">
        <v>498</v>
      </c>
      <c r="Q458" s="4" t="s">
        <v>177</v>
      </c>
      <c r="R458" s="79">
        <v>5</v>
      </c>
      <c r="S458" s="4" t="s">
        <v>268</v>
      </c>
      <c r="T458" s="62" t="str">
        <f t="shared" si="7"/>
        <v xml:space="preserve">5. Igualdad de género </v>
      </c>
      <c r="U458" s="79" t="s">
        <v>497</v>
      </c>
      <c r="V458" s="4" t="s">
        <v>34</v>
      </c>
      <c r="W458" s="79" t="s">
        <v>349</v>
      </c>
      <c r="X458" s="4" t="s">
        <v>269</v>
      </c>
      <c r="Y458" s="79" t="s">
        <v>840</v>
      </c>
      <c r="Z458" s="4" t="s">
        <v>270</v>
      </c>
      <c r="AA458" s="51" t="s">
        <v>16479</v>
      </c>
      <c r="AB458" s="3" t="s">
        <v>271</v>
      </c>
      <c r="AC458" s="4" t="s">
        <v>272</v>
      </c>
      <c r="AD458" s="4" t="s">
        <v>7055</v>
      </c>
      <c r="AE458" s="4" t="s">
        <v>7003</v>
      </c>
      <c r="AF458" s="4" t="s">
        <v>7004</v>
      </c>
      <c r="AG458" s="4" t="s">
        <v>7056</v>
      </c>
      <c r="AH458" s="3">
        <v>1</v>
      </c>
      <c r="AI458" s="4" t="s">
        <v>7057</v>
      </c>
      <c r="AJ458" s="4" t="s">
        <v>7058</v>
      </c>
      <c r="AK458" s="4" t="s">
        <v>844</v>
      </c>
      <c r="AL458" s="4" t="s">
        <v>7059</v>
      </c>
      <c r="AM458" s="8">
        <v>0</v>
      </c>
      <c r="AN458" s="8">
        <v>0</v>
      </c>
      <c r="AO458" s="8">
        <v>1</v>
      </c>
      <c r="AP458" s="8">
        <v>0</v>
      </c>
      <c r="AQ458" s="3" t="s">
        <v>7060</v>
      </c>
      <c r="AR458" s="5" t="s">
        <v>7061</v>
      </c>
      <c r="AS458" s="5" t="s">
        <v>7062</v>
      </c>
      <c r="AT458" s="4" t="s">
        <v>7012</v>
      </c>
      <c r="AU458" s="4" t="s">
        <v>7013</v>
      </c>
      <c r="AV458" s="4" t="s">
        <v>229</v>
      </c>
      <c r="AW458" s="4" t="s">
        <v>229</v>
      </c>
      <c r="AX458" s="4" t="s">
        <v>229</v>
      </c>
      <c r="AY458" s="4" t="s">
        <v>229</v>
      </c>
      <c r="AZ458" s="4" t="s">
        <v>229</v>
      </c>
      <c r="BA458" s="4" t="s">
        <v>229</v>
      </c>
      <c r="BB458" s="4" t="s">
        <v>229</v>
      </c>
      <c r="BC458" s="4" t="s">
        <v>229</v>
      </c>
      <c r="BD458" s="4" t="s">
        <v>229</v>
      </c>
      <c r="BE458" s="4" t="s">
        <v>229</v>
      </c>
      <c r="BF458" s="4" t="s">
        <v>229</v>
      </c>
      <c r="BG458" s="4" t="s">
        <v>229</v>
      </c>
      <c r="BH458" s="4" t="s">
        <v>229</v>
      </c>
      <c r="BI458" s="4" t="s">
        <v>229</v>
      </c>
      <c r="BJ458" s="4" t="s">
        <v>229</v>
      </c>
      <c r="BK458" s="4" t="s">
        <v>229</v>
      </c>
      <c r="BL458" s="4" t="s">
        <v>229</v>
      </c>
      <c r="BM458" s="4" t="s">
        <v>229</v>
      </c>
      <c r="BN458" s="4" t="s">
        <v>229</v>
      </c>
      <c r="BO458" s="4" t="s">
        <v>229</v>
      </c>
      <c r="BP458" s="4" t="s">
        <v>229</v>
      </c>
      <c r="BQ458" s="4" t="s">
        <v>229</v>
      </c>
      <c r="BR458" s="4" t="s">
        <v>229</v>
      </c>
      <c r="BS458" s="4" t="s">
        <v>229</v>
      </c>
      <c r="BT458" s="4" t="s">
        <v>229</v>
      </c>
      <c r="BU458" s="4" t="s">
        <v>229</v>
      </c>
      <c r="BV458" s="4" t="s">
        <v>229</v>
      </c>
      <c r="BY458" s="63">
        <v>100000</v>
      </c>
    </row>
    <row r="459" spans="1:77" ht="15.75" hidden="1">
      <c r="A459" s="48" t="s">
        <v>15890</v>
      </c>
      <c r="B459" s="3" t="s">
        <v>6954</v>
      </c>
      <c r="C459" s="4" t="s">
        <v>6955</v>
      </c>
      <c r="D459" s="4" t="s">
        <v>6956</v>
      </c>
      <c r="E459" s="4" t="s">
        <v>6957</v>
      </c>
      <c r="F459" s="4" t="s">
        <v>6958</v>
      </c>
      <c r="G459" s="4" t="s">
        <v>6959</v>
      </c>
      <c r="H459" s="3" t="s">
        <v>282</v>
      </c>
      <c r="I459" s="4" t="s">
        <v>283</v>
      </c>
      <c r="J459" s="4" t="s">
        <v>7000</v>
      </c>
      <c r="K459" s="5" t="s">
        <v>7001</v>
      </c>
      <c r="L459" s="6">
        <v>2</v>
      </c>
      <c r="M459" s="5" t="s">
        <v>22</v>
      </c>
      <c r="N459" s="79" t="s">
        <v>497</v>
      </c>
      <c r="O459" s="4" t="s">
        <v>137</v>
      </c>
      <c r="P459" s="79" t="s">
        <v>498</v>
      </c>
      <c r="Q459" s="4" t="s">
        <v>177</v>
      </c>
      <c r="R459" s="79">
        <v>10</v>
      </c>
      <c r="S459" s="4" t="s">
        <v>286</v>
      </c>
      <c r="T459" s="62" t="str">
        <f t="shared" si="7"/>
        <v xml:space="preserve">10. Reducción de las desigualdades </v>
      </c>
      <c r="U459" s="79" t="s">
        <v>497</v>
      </c>
      <c r="V459" s="4" t="s">
        <v>34</v>
      </c>
      <c r="W459" s="79" t="s">
        <v>349</v>
      </c>
      <c r="X459" s="4" t="s">
        <v>269</v>
      </c>
      <c r="Y459" s="79" t="s">
        <v>840</v>
      </c>
      <c r="Z459" s="4" t="s">
        <v>270</v>
      </c>
      <c r="AA459" s="51" t="s">
        <v>16479</v>
      </c>
      <c r="AB459" s="3" t="s">
        <v>287</v>
      </c>
      <c r="AC459" s="4" t="s">
        <v>288</v>
      </c>
      <c r="AD459" s="4" t="s">
        <v>7002</v>
      </c>
      <c r="AE459" s="4" t="s">
        <v>7003</v>
      </c>
      <c r="AF459" s="4" t="s">
        <v>7004</v>
      </c>
      <c r="AG459" s="4" t="s">
        <v>7005</v>
      </c>
      <c r="AH459" s="3">
        <v>1</v>
      </c>
      <c r="AI459" s="4" t="s">
        <v>7006</v>
      </c>
      <c r="AJ459" s="4" t="s">
        <v>7007</v>
      </c>
      <c r="AK459" s="4" t="s">
        <v>844</v>
      </c>
      <c r="AL459" s="4" t="s">
        <v>7008</v>
      </c>
      <c r="AM459" s="8">
        <v>0</v>
      </c>
      <c r="AN459" s="8">
        <v>0</v>
      </c>
      <c r="AO459" s="8">
        <v>2</v>
      </c>
      <c r="AP459" s="8">
        <v>0</v>
      </c>
      <c r="AQ459" s="3" t="s">
        <v>7009</v>
      </c>
      <c r="AR459" s="5" t="s">
        <v>7010</v>
      </c>
      <c r="AS459" s="5" t="s">
        <v>7011</v>
      </c>
      <c r="AT459" s="4" t="s">
        <v>7012</v>
      </c>
      <c r="AU459" s="4" t="s">
        <v>7013</v>
      </c>
      <c r="AV459" s="4" t="s">
        <v>7014</v>
      </c>
      <c r="AW459" s="4" t="s">
        <v>7012</v>
      </c>
      <c r="AX459" s="4" t="s">
        <v>7013</v>
      </c>
      <c r="AY459" s="4" t="s">
        <v>229</v>
      </c>
      <c r="AZ459" s="4" t="s">
        <v>229</v>
      </c>
      <c r="BA459" s="4" t="s">
        <v>229</v>
      </c>
      <c r="BB459" s="4" t="s">
        <v>229</v>
      </c>
      <c r="BC459" s="4" t="s">
        <v>229</v>
      </c>
      <c r="BD459" s="4" t="s">
        <v>229</v>
      </c>
      <c r="BE459" s="4" t="s">
        <v>229</v>
      </c>
      <c r="BF459" s="4" t="s">
        <v>229</v>
      </c>
      <c r="BG459" s="4" t="s">
        <v>229</v>
      </c>
      <c r="BH459" s="4" t="s">
        <v>229</v>
      </c>
      <c r="BI459" s="4" t="s">
        <v>229</v>
      </c>
      <c r="BJ459" s="4" t="s">
        <v>229</v>
      </c>
      <c r="BK459" s="4" t="s">
        <v>229</v>
      </c>
      <c r="BL459" s="4" t="s">
        <v>229</v>
      </c>
      <c r="BM459" s="4" t="s">
        <v>229</v>
      </c>
      <c r="BN459" s="4" t="s">
        <v>229</v>
      </c>
      <c r="BO459" s="4" t="s">
        <v>229</v>
      </c>
      <c r="BP459" s="4" t="s">
        <v>229</v>
      </c>
      <c r="BQ459" s="4" t="s">
        <v>229</v>
      </c>
      <c r="BR459" s="4" t="s">
        <v>229</v>
      </c>
      <c r="BS459" s="4" t="s">
        <v>229</v>
      </c>
      <c r="BT459" s="4" t="s">
        <v>229</v>
      </c>
      <c r="BU459" s="4" t="s">
        <v>229</v>
      </c>
      <c r="BV459" s="4" t="s">
        <v>229</v>
      </c>
      <c r="BY459" s="63">
        <v>100000</v>
      </c>
    </row>
    <row r="460" spans="1:77" ht="15.75" hidden="1">
      <c r="A460" s="48" t="s">
        <v>15891</v>
      </c>
      <c r="B460" s="3" t="s">
        <v>6954</v>
      </c>
      <c r="C460" s="4" t="s">
        <v>6955</v>
      </c>
      <c r="D460" s="4" t="s">
        <v>7063</v>
      </c>
      <c r="E460" s="4" t="s">
        <v>6957</v>
      </c>
      <c r="F460" s="4" t="s">
        <v>6958</v>
      </c>
      <c r="G460" s="4" t="s">
        <v>6959</v>
      </c>
      <c r="H460" s="3" t="s">
        <v>345</v>
      </c>
      <c r="I460" s="4" t="s">
        <v>346</v>
      </c>
      <c r="J460" s="4" t="s">
        <v>347</v>
      </c>
      <c r="K460" s="5" t="s">
        <v>7064</v>
      </c>
      <c r="L460" s="6">
        <v>2</v>
      </c>
      <c r="M460" s="5" t="s">
        <v>22</v>
      </c>
      <c r="N460" s="79" t="s">
        <v>497</v>
      </c>
      <c r="O460" s="5" t="s">
        <v>4736</v>
      </c>
      <c r="P460" s="79" t="s">
        <v>3581</v>
      </c>
      <c r="Q460" s="5" t="s">
        <v>179</v>
      </c>
      <c r="R460" s="79" t="s">
        <v>1593</v>
      </c>
      <c r="S460" s="4" t="s">
        <v>286</v>
      </c>
      <c r="T460" s="62" t="str">
        <f t="shared" si="7"/>
        <v xml:space="preserve">10. Reducción de las desigualdades </v>
      </c>
      <c r="U460" s="79" t="s">
        <v>349</v>
      </c>
      <c r="V460" s="4" t="s">
        <v>350</v>
      </c>
      <c r="W460" s="79" t="s">
        <v>351</v>
      </c>
      <c r="X460" s="4" t="s">
        <v>352</v>
      </c>
      <c r="Y460" s="79" t="s">
        <v>353</v>
      </c>
      <c r="Z460" s="4" t="s">
        <v>354</v>
      </c>
      <c r="AA460" s="51" t="s">
        <v>1351</v>
      </c>
      <c r="AB460" s="3" t="s">
        <v>2510</v>
      </c>
      <c r="AC460" s="4" t="s">
        <v>355</v>
      </c>
      <c r="AD460" s="4" t="s">
        <v>356</v>
      </c>
      <c r="AE460" s="4" t="s">
        <v>357</v>
      </c>
      <c r="AF460" s="4" t="s">
        <v>358</v>
      </c>
      <c r="AG460" s="4" t="s">
        <v>359</v>
      </c>
      <c r="AH460" s="8">
        <v>1</v>
      </c>
      <c r="AI460" s="4" t="s">
        <v>360</v>
      </c>
      <c r="AJ460" s="4" t="s">
        <v>361</v>
      </c>
      <c r="AK460" s="4" t="s">
        <v>59</v>
      </c>
      <c r="AL460" s="4" t="s">
        <v>362</v>
      </c>
      <c r="AM460" s="3">
        <v>0</v>
      </c>
      <c r="AN460" s="3">
        <v>0.5</v>
      </c>
      <c r="AO460" s="3">
        <v>1</v>
      </c>
      <c r="AP460" s="3">
        <v>1</v>
      </c>
      <c r="AQ460" s="3">
        <v>1</v>
      </c>
      <c r="AR460" s="4" t="s">
        <v>363</v>
      </c>
      <c r="AS460" s="4" t="s">
        <v>364</v>
      </c>
      <c r="AT460" s="4" t="s">
        <v>362</v>
      </c>
      <c r="AU460" s="4" t="s">
        <v>362</v>
      </c>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Y460" s="63">
        <v>50000</v>
      </c>
    </row>
    <row r="461" spans="1:77" ht="15.75" hidden="1">
      <c r="A461" s="48" t="s">
        <v>15892</v>
      </c>
      <c r="B461" s="3" t="s">
        <v>6954</v>
      </c>
      <c r="C461" s="4" t="s">
        <v>6955</v>
      </c>
      <c r="D461" s="4" t="s">
        <v>6985</v>
      </c>
      <c r="E461" s="4" t="s">
        <v>6957</v>
      </c>
      <c r="F461" s="4" t="s">
        <v>6958</v>
      </c>
      <c r="G461" s="4" t="s">
        <v>6959</v>
      </c>
      <c r="H461" s="3" t="s">
        <v>6986</v>
      </c>
      <c r="I461" s="4" t="s">
        <v>6987</v>
      </c>
      <c r="J461" s="4" t="s">
        <v>6988</v>
      </c>
      <c r="K461" s="5" t="s">
        <v>6989</v>
      </c>
      <c r="L461" s="6">
        <v>2</v>
      </c>
      <c r="M461" s="5" t="s">
        <v>22</v>
      </c>
      <c r="N461" s="79">
        <v>1</v>
      </c>
      <c r="O461" s="5" t="s">
        <v>137</v>
      </c>
      <c r="P461" s="79">
        <v>5</v>
      </c>
      <c r="Q461" s="5" t="s">
        <v>177</v>
      </c>
      <c r="R461" s="79">
        <v>8</v>
      </c>
      <c r="S461" s="4" t="s">
        <v>1854</v>
      </c>
      <c r="T461" s="62" t="str">
        <f t="shared" si="7"/>
        <v>8. Trabajo decente y crecimiento económico</v>
      </c>
      <c r="U461" s="79" t="s">
        <v>497</v>
      </c>
      <c r="V461" s="4" t="s">
        <v>34</v>
      </c>
      <c r="W461" s="79" t="s">
        <v>528</v>
      </c>
      <c r="X461" s="4" t="s">
        <v>37</v>
      </c>
      <c r="Y461" s="79" t="s">
        <v>349</v>
      </c>
      <c r="Z461" s="4" t="s">
        <v>1685</v>
      </c>
      <c r="AA461" s="51" t="s">
        <v>16500</v>
      </c>
      <c r="AB461" s="3" t="s">
        <v>2285</v>
      </c>
      <c r="AC461" s="4" t="s">
        <v>2286</v>
      </c>
      <c r="AD461" s="4" t="s">
        <v>6990</v>
      </c>
      <c r="AE461" s="4" t="s">
        <v>6967</v>
      </c>
      <c r="AF461" s="4" t="s">
        <v>6991</v>
      </c>
      <c r="AG461" s="4" t="s">
        <v>6992</v>
      </c>
      <c r="AH461" s="8">
        <v>0.05</v>
      </c>
      <c r="AI461" s="4" t="s">
        <v>6993</v>
      </c>
      <c r="AJ461" s="4" t="s">
        <v>6994</v>
      </c>
      <c r="AK461" s="4" t="s">
        <v>59</v>
      </c>
      <c r="AL461" s="4" t="s">
        <v>6972</v>
      </c>
      <c r="AM461" s="9">
        <v>0.01</v>
      </c>
      <c r="AN461" s="9">
        <v>0.02</v>
      </c>
      <c r="AO461" s="9">
        <v>0.03</v>
      </c>
      <c r="AP461" s="9">
        <v>0.05</v>
      </c>
      <c r="AQ461" s="6">
        <v>0.1</v>
      </c>
      <c r="AR461" s="5" t="s">
        <v>6995</v>
      </c>
      <c r="AS461" s="5" t="s">
        <v>6996</v>
      </c>
      <c r="AT461" s="4" t="s">
        <v>6997</v>
      </c>
      <c r="AU461" s="4" t="s">
        <v>6998</v>
      </c>
      <c r="AV461" s="4" t="s">
        <v>6999</v>
      </c>
      <c r="AW461" s="4" t="s">
        <v>6997</v>
      </c>
      <c r="AX461" s="4" t="s">
        <v>6998</v>
      </c>
      <c r="AY461" s="4" t="s">
        <v>229</v>
      </c>
      <c r="AZ461" s="4" t="s">
        <v>229</v>
      </c>
      <c r="BA461" s="4" t="s">
        <v>229</v>
      </c>
      <c r="BB461" s="4" t="s">
        <v>229</v>
      </c>
      <c r="BC461" s="4" t="s">
        <v>229</v>
      </c>
      <c r="BD461" s="4" t="s">
        <v>229</v>
      </c>
      <c r="BE461" s="4" t="s">
        <v>229</v>
      </c>
      <c r="BF461" s="4" t="s">
        <v>229</v>
      </c>
      <c r="BG461" s="4" t="s">
        <v>229</v>
      </c>
      <c r="BH461" s="4" t="s">
        <v>229</v>
      </c>
      <c r="BI461" s="4" t="s">
        <v>229</v>
      </c>
      <c r="BJ461" s="4" t="s">
        <v>229</v>
      </c>
      <c r="BK461" s="4" t="s">
        <v>229</v>
      </c>
      <c r="BL461" s="4" t="s">
        <v>229</v>
      </c>
      <c r="BM461" s="4" t="s">
        <v>229</v>
      </c>
      <c r="BN461" s="4" t="s">
        <v>229</v>
      </c>
      <c r="BO461" s="4" t="s">
        <v>229</v>
      </c>
      <c r="BP461" s="4" t="s">
        <v>229</v>
      </c>
      <c r="BQ461" s="4" t="s">
        <v>229</v>
      </c>
      <c r="BR461" s="4" t="s">
        <v>229</v>
      </c>
      <c r="BS461" s="4" t="s">
        <v>229</v>
      </c>
      <c r="BT461" s="4" t="s">
        <v>229</v>
      </c>
      <c r="BU461" s="4" t="s">
        <v>229</v>
      </c>
      <c r="BV461" s="4" t="s">
        <v>229</v>
      </c>
      <c r="BY461" s="63">
        <v>300000</v>
      </c>
    </row>
    <row r="462" spans="1:77" ht="15.75" hidden="1">
      <c r="A462" s="48" t="s">
        <v>15893</v>
      </c>
      <c r="B462" s="3" t="s">
        <v>7065</v>
      </c>
      <c r="C462" s="4" t="s">
        <v>7066</v>
      </c>
      <c r="D462" s="4" t="s">
        <v>7067</v>
      </c>
      <c r="E462" s="4" t="s">
        <v>7068</v>
      </c>
      <c r="F462" s="4" t="s">
        <v>7069</v>
      </c>
      <c r="G462" s="4" t="s">
        <v>7070</v>
      </c>
      <c r="H462" s="3" t="s">
        <v>7071</v>
      </c>
      <c r="I462" s="4" t="s">
        <v>7072</v>
      </c>
      <c r="J462" s="4" t="s">
        <v>362</v>
      </c>
      <c r="K462" s="5" t="s">
        <v>7073</v>
      </c>
      <c r="L462" s="6">
        <v>2</v>
      </c>
      <c r="M462" s="5" t="s">
        <v>22</v>
      </c>
      <c r="N462" s="79">
        <v>1</v>
      </c>
      <c r="O462" s="4" t="s">
        <v>137</v>
      </c>
      <c r="P462" s="79">
        <v>5</v>
      </c>
      <c r="Q462" s="4" t="s">
        <v>177</v>
      </c>
      <c r="R462" s="79">
        <v>16</v>
      </c>
      <c r="S462" s="4" t="s">
        <v>31</v>
      </c>
      <c r="T462" s="62" t="str">
        <f t="shared" si="7"/>
        <v>16. Paz, justicia e instituciones sólidas</v>
      </c>
      <c r="U462" s="79" t="s">
        <v>528</v>
      </c>
      <c r="V462" s="4" t="s">
        <v>578</v>
      </c>
      <c r="W462" s="79" t="s">
        <v>3581</v>
      </c>
      <c r="X462" s="4" t="s">
        <v>4290</v>
      </c>
      <c r="Y462" s="79" t="s">
        <v>497</v>
      </c>
      <c r="Z462" s="4" t="s">
        <v>4290</v>
      </c>
      <c r="AA462" s="51" t="s">
        <v>16509</v>
      </c>
      <c r="AB462" s="3" t="s">
        <v>6964</v>
      </c>
      <c r="AC462" s="4" t="s">
        <v>6965</v>
      </c>
      <c r="AD462" s="4" t="s">
        <v>7074</v>
      </c>
      <c r="AE462" s="4" t="s">
        <v>7075</v>
      </c>
      <c r="AF462" s="4" t="s">
        <v>7076</v>
      </c>
      <c r="AG462" s="4" t="s">
        <v>7077</v>
      </c>
      <c r="AH462" s="3">
        <v>1</v>
      </c>
      <c r="AI462" s="4" t="s">
        <v>7078</v>
      </c>
      <c r="AJ462" s="4" t="s">
        <v>7079</v>
      </c>
      <c r="AK462" s="4" t="s">
        <v>7080</v>
      </c>
      <c r="AL462" s="4" t="s">
        <v>7081</v>
      </c>
      <c r="AM462" s="3">
        <v>0.15</v>
      </c>
      <c r="AN462" s="3">
        <v>0.3</v>
      </c>
      <c r="AO462" s="3">
        <v>0.6</v>
      </c>
      <c r="AP462" s="3">
        <v>0.4</v>
      </c>
      <c r="AQ462" s="6">
        <v>1</v>
      </c>
      <c r="AR462" s="5" t="s">
        <v>7082</v>
      </c>
      <c r="AS462" s="5" t="s">
        <v>7083</v>
      </c>
      <c r="AT462" s="4" t="s">
        <v>7084</v>
      </c>
      <c r="AU462" s="4" t="s">
        <v>7085</v>
      </c>
      <c r="AV462" s="4" t="s">
        <v>7086</v>
      </c>
      <c r="AW462" s="4" t="s">
        <v>7084</v>
      </c>
      <c r="AX462" s="4" t="s">
        <v>7085</v>
      </c>
      <c r="AY462" s="4" t="s">
        <v>229</v>
      </c>
      <c r="AZ462" s="4" t="s">
        <v>229</v>
      </c>
      <c r="BA462" s="4" t="s">
        <v>229</v>
      </c>
      <c r="BB462" s="4" t="s">
        <v>229</v>
      </c>
      <c r="BC462" s="4" t="s">
        <v>229</v>
      </c>
      <c r="BD462" s="4" t="s">
        <v>229</v>
      </c>
      <c r="BE462" s="4" t="s">
        <v>229</v>
      </c>
      <c r="BF462" s="4" t="s">
        <v>229</v>
      </c>
      <c r="BG462" s="4" t="s">
        <v>229</v>
      </c>
      <c r="BH462" s="4" t="s">
        <v>229</v>
      </c>
      <c r="BI462" s="4" t="s">
        <v>229</v>
      </c>
      <c r="BJ462" s="4" t="s">
        <v>229</v>
      </c>
      <c r="BK462" s="4" t="s">
        <v>229</v>
      </c>
      <c r="BL462" s="4" t="s">
        <v>229</v>
      </c>
      <c r="BM462" s="4" t="s">
        <v>229</v>
      </c>
      <c r="BN462" s="4" t="s">
        <v>229</v>
      </c>
      <c r="BO462" s="4" t="s">
        <v>229</v>
      </c>
      <c r="BP462" s="4" t="s">
        <v>229</v>
      </c>
      <c r="BQ462" s="4" t="s">
        <v>229</v>
      </c>
      <c r="BR462" s="4" t="s">
        <v>229</v>
      </c>
      <c r="BS462" s="4" t="s">
        <v>229</v>
      </c>
      <c r="BT462" s="4" t="s">
        <v>229</v>
      </c>
      <c r="BU462" s="4" t="s">
        <v>229</v>
      </c>
      <c r="BV462" s="4" t="s">
        <v>229</v>
      </c>
      <c r="BW462" t="s">
        <v>120</v>
      </c>
      <c r="BY462" s="63">
        <v>90917055</v>
      </c>
    </row>
    <row r="463" spans="1:77" ht="15.75" hidden="1">
      <c r="A463" s="48" t="s">
        <v>15894</v>
      </c>
      <c r="B463" s="3" t="s">
        <v>7065</v>
      </c>
      <c r="C463" s="4" t="s">
        <v>7066</v>
      </c>
      <c r="D463" s="4" t="s">
        <v>7067</v>
      </c>
      <c r="E463" s="4" t="s">
        <v>7068</v>
      </c>
      <c r="F463" s="4" t="s">
        <v>7069</v>
      </c>
      <c r="G463" s="4" t="s">
        <v>7070</v>
      </c>
      <c r="H463" s="3" t="s">
        <v>14</v>
      </c>
      <c r="I463" s="4" t="s">
        <v>16</v>
      </c>
      <c r="J463" s="4" t="s">
        <v>362</v>
      </c>
      <c r="K463" s="5" t="s">
        <v>7087</v>
      </c>
      <c r="L463" s="6">
        <v>2</v>
      </c>
      <c r="M463" s="5" t="s">
        <v>22</v>
      </c>
      <c r="N463" s="79" t="s">
        <v>497</v>
      </c>
      <c r="O463" s="5" t="s">
        <v>137</v>
      </c>
      <c r="P463" s="79" t="s">
        <v>498</v>
      </c>
      <c r="Q463" s="5" t="s">
        <v>177</v>
      </c>
      <c r="R463" s="79" t="s">
        <v>1593</v>
      </c>
      <c r="S463" s="4" t="s">
        <v>286</v>
      </c>
      <c r="T463" s="62" t="str">
        <f t="shared" si="7"/>
        <v xml:space="preserve">10. Reducción de las desigualdades </v>
      </c>
      <c r="U463" s="79" t="s">
        <v>528</v>
      </c>
      <c r="V463" s="4" t="s">
        <v>578</v>
      </c>
      <c r="W463" s="79" t="s">
        <v>3581</v>
      </c>
      <c r="X463" s="4" t="s">
        <v>4290</v>
      </c>
      <c r="Y463" s="79" t="s">
        <v>497</v>
      </c>
      <c r="Z463" s="4" t="s">
        <v>4290</v>
      </c>
      <c r="AA463" s="51" t="s">
        <v>16509</v>
      </c>
      <c r="AB463" s="3" t="s">
        <v>42</v>
      </c>
      <c r="AC463" s="4" t="s">
        <v>44</v>
      </c>
      <c r="AD463" s="4" t="s">
        <v>7088</v>
      </c>
      <c r="AE463" s="4" t="s">
        <v>7089</v>
      </c>
      <c r="AF463" s="4" t="s">
        <v>7090</v>
      </c>
      <c r="AG463" s="4" t="s">
        <v>7091</v>
      </c>
      <c r="AH463" s="3">
        <v>2</v>
      </c>
      <c r="AI463" s="4" t="s">
        <v>7092</v>
      </c>
      <c r="AJ463" s="4" t="s">
        <v>7093</v>
      </c>
      <c r="AK463" s="4" t="s">
        <v>844</v>
      </c>
      <c r="AL463" s="4" t="s">
        <v>7094</v>
      </c>
      <c r="AM463" s="8">
        <v>0</v>
      </c>
      <c r="AN463" s="8">
        <v>1</v>
      </c>
      <c r="AO463" s="8">
        <v>1</v>
      </c>
      <c r="AP463" s="8">
        <v>0</v>
      </c>
      <c r="AQ463" s="6">
        <v>2</v>
      </c>
      <c r="AR463" s="5" t="s">
        <v>7095</v>
      </c>
      <c r="AS463" s="5" t="s">
        <v>7096</v>
      </c>
      <c r="AT463" s="4" t="s">
        <v>7097</v>
      </c>
      <c r="AU463" s="4" t="s">
        <v>7098</v>
      </c>
      <c r="AV463" s="4" t="s">
        <v>7099</v>
      </c>
      <c r="AW463" s="4" t="s">
        <v>7097</v>
      </c>
      <c r="AX463" s="4" t="s">
        <v>7098</v>
      </c>
      <c r="AY463" s="4" t="s">
        <v>229</v>
      </c>
      <c r="AZ463" s="4" t="s">
        <v>229</v>
      </c>
      <c r="BA463" s="4" t="s">
        <v>229</v>
      </c>
      <c r="BB463" s="4" t="s">
        <v>229</v>
      </c>
      <c r="BC463" s="4" t="s">
        <v>229</v>
      </c>
      <c r="BD463" s="4" t="s">
        <v>229</v>
      </c>
      <c r="BE463" s="4" t="s">
        <v>229</v>
      </c>
      <c r="BF463" s="4" t="s">
        <v>229</v>
      </c>
      <c r="BG463" s="4" t="s">
        <v>229</v>
      </c>
      <c r="BH463" s="4" t="s">
        <v>229</v>
      </c>
      <c r="BI463" s="4" t="s">
        <v>229</v>
      </c>
      <c r="BJ463" s="4" t="s">
        <v>229</v>
      </c>
      <c r="BK463" s="4" t="s">
        <v>229</v>
      </c>
      <c r="BL463" s="4" t="s">
        <v>229</v>
      </c>
      <c r="BM463" s="4" t="s">
        <v>229</v>
      </c>
      <c r="BN463" s="4" t="s">
        <v>229</v>
      </c>
      <c r="BO463" s="4" t="s">
        <v>229</v>
      </c>
      <c r="BP463" s="4" t="s">
        <v>229</v>
      </c>
      <c r="BQ463" s="4" t="s">
        <v>229</v>
      </c>
      <c r="BR463" s="4" t="s">
        <v>229</v>
      </c>
      <c r="BS463" s="4" t="s">
        <v>229</v>
      </c>
      <c r="BT463" s="4" t="s">
        <v>229</v>
      </c>
      <c r="BU463" s="4" t="s">
        <v>229</v>
      </c>
      <c r="BV463" s="4" t="s">
        <v>229</v>
      </c>
      <c r="BY463" s="63">
        <v>18766109.010000002</v>
      </c>
    </row>
    <row r="464" spans="1:77" ht="15.75" hidden="1">
      <c r="A464" s="48" t="s">
        <v>15895</v>
      </c>
      <c r="B464" s="3" t="s">
        <v>7065</v>
      </c>
      <c r="C464" s="4" t="s">
        <v>7066</v>
      </c>
      <c r="D464" s="4" t="s">
        <v>7067</v>
      </c>
      <c r="E464" s="4" t="s">
        <v>7068</v>
      </c>
      <c r="F464" s="4" t="s">
        <v>7069</v>
      </c>
      <c r="G464" s="4" t="s">
        <v>7070</v>
      </c>
      <c r="H464" s="3" t="s">
        <v>231</v>
      </c>
      <c r="I464" s="4" t="s">
        <v>232</v>
      </c>
      <c r="J464" s="4" t="s">
        <v>7100</v>
      </c>
      <c r="K464" s="5" t="s">
        <v>7101</v>
      </c>
      <c r="L464" s="6">
        <v>2</v>
      </c>
      <c r="M464" s="5" t="s">
        <v>22</v>
      </c>
      <c r="N464" s="79" t="s">
        <v>497</v>
      </c>
      <c r="O464" s="4" t="s">
        <v>4736</v>
      </c>
      <c r="P464" s="79" t="s">
        <v>498</v>
      </c>
      <c r="Q464" s="4" t="s">
        <v>177</v>
      </c>
      <c r="R464" s="79">
        <v>16</v>
      </c>
      <c r="S464" s="4" t="s">
        <v>31</v>
      </c>
      <c r="T464" s="62" t="str">
        <f t="shared" si="7"/>
        <v>16. Paz, justicia e instituciones sólidas</v>
      </c>
      <c r="U464" s="79" t="s">
        <v>497</v>
      </c>
      <c r="V464" s="4" t="s">
        <v>34</v>
      </c>
      <c r="W464" s="79" t="s">
        <v>3581</v>
      </c>
      <c r="X464" s="4" t="s">
        <v>235</v>
      </c>
      <c r="Y464" s="79" t="s">
        <v>349</v>
      </c>
      <c r="Z464" s="4" t="s">
        <v>236</v>
      </c>
      <c r="AA464" s="51" t="s">
        <v>16478</v>
      </c>
      <c r="AB464" s="3" t="s">
        <v>237</v>
      </c>
      <c r="AC464" s="4" t="s">
        <v>238</v>
      </c>
      <c r="AD464" s="4" t="s">
        <v>7031</v>
      </c>
      <c r="AE464" s="4" t="s">
        <v>7032</v>
      </c>
      <c r="AF464" s="4" t="s">
        <v>7102</v>
      </c>
      <c r="AG464" s="4" t="s">
        <v>7103</v>
      </c>
      <c r="AH464" s="3">
        <v>2</v>
      </c>
      <c r="AI464" s="4" t="s">
        <v>7104</v>
      </c>
      <c r="AJ464" s="4" t="s">
        <v>7036</v>
      </c>
      <c r="AK464" s="4" t="s">
        <v>844</v>
      </c>
      <c r="AL464" s="4" t="s">
        <v>7037</v>
      </c>
      <c r="AM464" s="8">
        <v>0</v>
      </c>
      <c r="AN464" s="8">
        <v>1</v>
      </c>
      <c r="AO464" s="8">
        <v>1</v>
      </c>
      <c r="AP464" s="8">
        <v>0</v>
      </c>
      <c r="AQ464" s="6">
        <v>2</v>
      </c>
      <c r="AR464" s="5" t="s">
        <v>7105</v>
      </c>
      <c r="AS464" s="5" t="s">
        <v>7040</v>
      </c>
      <c r="AT464" s="4" t="s">
        <v>7106</v>
      </c>
      <c r="AU464" s="4" t="s">
        <v>7107</v>
      </c>
      <c r="AV464" s="4" t="s">
        <v>7108</v>
      </c>
      <c r="AW464" s="4" t="s">
        <v>7106</v>
      </c>
      <c r="AX464" s="4" t="s">
        <v>7107</v>
      </c>
      <c r="AY464" s="4" t="s">
        <v>229</v>
      </c>
      <c r="AZ464" s="4" t="s">
        <v>229</v>
      </c>
      <c r="BA464" s="4" t="s">
        <v>229</v>
      </c>
      <c r="BB464" s="4" t="s">
        <v>229</v>
      </c>
      <c r="BC464" s="4" t="s">
        <v>229</v>
      </c>
      <c r="BD464" s="4" t="s">
        <v>229</v>
      </c>
      <c r="BE464" s="4" t="s">
        <v>229</v>
      </c>
      <c r="BF464" s="4" t="s">
        <v>229</v>
      </c>
      <c r="BG464" s="4" t="s">
        <v>229</v>
      </c>
      <c r="BH464" s="4" t="s">
        <v>229</v>
      </c>
      <c r="BI464" s="4" t="s">
        <v>229</v>
      </c>
      <c r="BJ464" s="4" t="s">
        <v>229</v>
      </c>
      <c r="BK464" s="4" t="s">
        <v>229</v>
      </c>
      <c r="BL464" s="4" t="s">
        <v>229</v>
      </c>
      <c r="BM464" s="4" t="s">
        <v>229</v>
      </c>
      <c r="BN464" s="4" t="s">
        <v>229</v>
      </c>
      <c r="BO464" s="4" t="s">
        <v>229</v>
      </c>
      <c r="BP464" s="4" t="s">
        <v>229</v>
      </c>
      <c r="BQ464" s="4" t="s">
        <v>229</v>
      </c>
      <c r="BR464" s="4" t="s">
        <v>229</v>
      </c>
      <c r="BS464" s="4" t="s">
        <v>229</v>
      </c>
      <c r="BT464" s="4" t="s">
        <v>229</v>
      </c>
      <c r="BU464" s="4" t="s">
        <v>229</v>
      </c>
      <c r="BV464" s="4" t="s">
        <v>229</v>
      </c>
      <c r="BY464" s="63">
        <v>200000</v>
      </c>
    </row>
    <row r="465" spans="1:77" ht="15.75" hidden="1">
      <c r="A465" s="48" t="s">
        <v>15896</v>
      </c>
      <c r="B465" s="3" t="s">
        <v>7065</v>
      </c>
      <c r="C465" s="4" t="s">
        <v>7066</v>
      </c>
      <c r="D465" s="4" t="s">
        <v>7067</v>
      </c>
      <c r="E465" s="4" t="s">
        <v>7068</v>
      </c>
      <c r="F465" s="4" t="s">
        <v>7069</v>
      </c>
      <c r="G465" s="4" t="s">
        <v>7070</v>
      </c>
      <c r="H465" s="3" t="s">
        <v>248</v>
      </c>
      <c r="I465" s="4" t="s">
        <v>249</v>
      </c>
      <c r="J465" s="4" t="s">
        <v>7109</v>
      </c>
      <c r="K465" s="5" t="s">
        <v>7110</v>
      </c>
      <c r="L465" s="6">
        <v>2</v>
      </c>
      <c r="M465" s="5" t="s">
        <v>22</v>
      </c>
      <c r="N465" s="79" t="s">
        <v>497</v>
      </c>
      <c r="O465" s="5" t="s">
        <v>4736</v>
      </c>
      <c r="P465" s="79" t="s">
        <v>498</v>
      </c>
      <c r="Q465" s="5" t="s">
        <v>177</v>
      </c>
      <c r="R465" s="79">
        <v>16</v>
      </c>
      <c r="S465" s="4" t="s">
        <v>31</v>
      </c>
      <c r="T465" s="62" t="str">
        <f t="shared" si="7"/>
        <v>16. Paz, justicia e instituciones sólidas</v>
      </c>
      <c r="U465" s="79" t="s">
        <v>497</v>
      </c>
      <c r="V465" s="4" t="s">
        <v>34</v>
      </c>
      <c r="W465" s="79" t="s">
        <v>528</v>
      </c>
      <c r="X465" s="4" t="s">
        <v>37</v>
      </c>
      <c r="Y465" s="79" t="s">
        <v>840</v>
      </c>
      <c r="Z465" s="4" t="s">
        <v>252</v>
      </c>
      <c r="AA465" s="51" t="s">
        <v>122</v>
      </c>
      <c r="AB465" s="3" t="s">
        <v>253</v>
      </c>
      <c r="AC465" s="4" t="s">
        <v>254</v>
      </c>
      <c r="AD465" s="4" t="s">
        <v>7111</v>
      </c>
      <c r="AE465" s="4" t="s">
        <v>7112</v>
      </c>
      <c r="AF465" s="4" t="s">
        <v>7113</v>
      </c>
      <c r="AG465" s="4" t="s">
        <v>7114</v>
      </c>
      <c r="AH465" s="3">
        <v>4</v>
      </c>
      <c r="AI465" s="4" t="s">
        <v>7115</v>
      </c>
      <c r="AJ465" s="4" t="s">
        <v>7116</v>
      </c>
      <c r="AK465" s="4" t="s">
        <v>844</v>
      </c>
      <c r="AL465" s="4" t="s">
        <v>7049</v>
      </c>
      <c r="AM465" s="3">
        <v>1</v>
      </c>
      <c r="AN465" s="3">
        <v>2</v>
      </c>
      <c r="AO465" s="3">
        <v>3</v>
      </c>
      <c r="AP465" s="3">
        <v>4</v>
      </c>
      <c r="AQ465" s="6">
        <v>4</v>
      </c>
      <c r="AR465" s="5" t="s">
        <v>7051</v>
      </c>
      <c r="AS465" s="5" t="s">
        <v>7040</v>
      </c>
      <c r="AT465" s="4" t="s">
        <v>7106</v>
      </c>
      <c r="AU465" s="4" t="s">
        <v>7107</v>
      </c>
      <c r="AV465" s="4" t="s">
        <v>229</v>
      </c>
      <c r="AW465" s="4" t="s">
        <v>229</v>
      </c>
      <c r="AX465" s="4" t="s">
        <v>229</v>
      </c>
      <c r="AY465" s="4" t="s">
        <v>229</v>
      </c>
      <c r="AZ465" s="4" t="s">
        <v>229</v>
      </c>
      <c r="BA465" s="4" t="s">
        <v>229</v>
      </c>
      <c r="BB465" s="4" t="s">
        <v>229</v>
      </c>
      <c r="BC465" s="4" t="s">
        <v>229</v>
      </c>
      <c r="BD465" s="4" t="s">
        <v>229</v>
      </c>
      <c r="BE465" s="4" t="s">
        <v>229</v>
      </c>
      <c r="BF465" s="4" t="s">
        <v>229</v>
      </c>
      <c r="BG465" s="4" t="s">
        <v>229</v>
      </c>
      <c r="BH465" s="4" t="s">
        <v>229</v>
      </c>
      <c r="BI465" s="4" t="s">
        <v>229</v>
      </c>
      <c r="BJ465" s="4" t="s">
        <v>229</v>
      </c>
      <c r="BK465" s="4" t="s">
        <v>229</v>
      </c>
      <c r="BL465" s="4" t="s">
        <v>229</v>
      </c>
      <c r="BM465" s="4" t="s">
        <v>229</v>
      </c>
      <c r="BN465" s="4" t="s">
        <v>229</v>
      </c>
      <c r="BO465" s="4" t="s">
        <v>229</v>
      </c>
      <c r="BP465" s="4" t="s">
        <v>229</v>
      </c>
      <c r="BQ465" s="4" t="s">
        <v>229</v>
      </c>
      <c r="BR465" s="4" t="s">
        <v>229</v>
      </c>
      <c r="BS465" s="4" t="s">
        <v>229</v>
      </c>
      <c r="BT465" s="4" t="s">
        <v>229</v>
      </c>
      <c r="BU465" s="4" t="s">
        <v>229</v>
      </c>
      <c r="BV465" s="4" t="s">
        <v>229</v>
      </c>
      <c r="BY465" s="63">
        <v>21865421</v>
      </c>
    </row>
    <row r="466" spans="1:77" ht="15.75" hidden="1">
      <c r="A466" s="48" t="s">
        <v>15897</v>
      </c>
      <c r="B466" s="3" t="s">
        <v>7065</v>
      </c>
      <c r="C466" s="4" t="s">
        <v>7066</v>
      </c>
      <c r="D466" s="4" t="s">
        <v>7067</v>
      </c>
      <c r="E466" s="4" t="s">
        <v>7068</v>
      </c>
      <c r="F466" s="4" t="s">
        <v>7069</v>
      </c>
      <c r="G466" s="4" t="s">
        <v>7070</v>
      </c>
      <c r="H466" s="3" t="s">
        <v>263</v>
      </c>
      <c r="I466" s="4" t="s">
        <v>264</v>
      </c>
      <c r="J466" s="4" t="s">
        <v>362</v>
      </c>
      <c r="K466" s="5" t="s">
        <v>7117</v>
      </c>
      <c r="L466" s="6">
        <v>2</v>
      </c>
      <c r="M466" s="5" t="s">
        <v>22</v>
      </c>
      <c r="N466" s="79" t="s">
        <v>497</v>
      </c>
      <c r="O466" s="4" t="s">
        <v>4736</v>
      </c>
      <c r="P466" s="79" t="s">
        <v>3581</v>
      </c>
      <c r="Q466" s="4" t="s">
        <v>179</v>
      </c>
      <c r="R466" s="79">
        <v>5</v>
      </c>
      <c r="S466" s="4" t="s">
        <v>268</v>
      </c>
      <c r="T466" s="62" t="str">
        <f t="shared" si="7"/>
        <v xml:space="preserve">5. Igualdad de género </v>
      </c>
      <c r="U466" s="79" t="s">
        <v>497</v>
      </c>
      <c r="V466" s="4" t="s">
        <v>34</v>
      </c>
      <c r="W466" s="79" t="s">
        <v>349</v>
      </c>
      <c r="X466" s="4" t="s">
        <v>269</v>
      </c>
      <c r="Y466" s="79" t="s">
        <v>840</v>
      </c>
      <c r="Z466" s="4" t="s">
        <v>270</v>
      </c>
      <c r="AA466" s="51" t="s">
        <v>16479</v>
      </c>
      <c r="AB466" s="3" t="s">
        <v>271</v>
      </c>
      <c r="AC466" s="4" t="s">
        <v>272</v>
      </c>
      <c r="AD466" s="4" t="s">
        <v>7118</v>
      </c>
      <c r="AE466" s="4" t="s">
        <v>7119</v>
      </c>
      <c r="AF466" s="4" t="s">
        <v>7120</v>
      </c>
      <c r="AG466" s="4" t="s">
        <v>7121</v>
      </c>
      <c r="AH466" s="3">
        <v>4</v>
      </c>
      <c r="AI466" s="4" t="s">
        <v>7122</v>
      </c>
      <c r="AJ466" s="4" t="s">
        <v>7123</v>
      </c>
      <c r="AK466" s="4" t="s">
        <v>844</v>
      </c>
      <c r="AL466" s="4" t="s">
        <v>7124</v>
      </c>
      <c r="AM466" s="3">
        <v>1</v>
      </c>
      <c r="AN466" s="3">
        <v>2</v>
      </c>
      <c r="AO466" s="3">
        <v>3</v>
      </c>
      <c r="AP466" s="3">
        <v>4</v>
      </c>
      <c r="AQ466" s="6">
        <v>4</v>
      </c>
      <c r="AR466" s="5" t="s">
        <v>7039</v>
      </c>
      <c r="AS466" s="5" t="s">
        <v>7125</v>
      </c>
      <c r="AT466" s="4" t="s">
        <v>7126</v>
      </c>
      <c r="AU466" s="4" t="s">
        <v>7127</v>
      </c>
      <c r="AV466" s="4" t="s">
        <v>229</v>
      </c>
      <c r="AW466" s="4" t="s">
        <v>229</v>
      </c>
      <c r="AX466" s="4" t="s">
        <v>229</v>
      </c>
      <c r="AY466" s="4" t="s">
        <v>229</v>
      </c>
      <c r="AZ466" s="4" t="s">
        <v>229</v>
      </c>
      <c r="BA466" s="4" t="s">
        <v>229</v>
      </c>
      <c r="BB466" s="4" t="s">
        <v>229</v>
      </c>
      <c r="BC466" s="4" t="s">
        <v>229</v>
      </c>
      <c r="BD466" s="4" t="s">
        <v>229</v>
      </c>
      <c r="BE466" s="4" t="s">
        <v>229</v>
      </c>
      <c r="BF466" s="4" t="s">
        <v>229</v>
      </c>
      <c r="BG466" s="4" t="s">
        <v>229</v>
      </c>
      <c r="BH466" s="4" t="s">
        <v>229</v>
      </c>
      <c r="BI466" s="4" t="s">
        <v>229</v>
      </c>
      <c r="BJ466" s="4" t="s">
        <v>229</v>
      </c>
      <c r="BK466" s="4" t="s">
        <v>229</v>
      </c>
      <c r="BL466" s="4" t="s">
        <v>229</v>
      </c>
      <c r="BM466" s="4" t="s">
        <v>229</v>
      </c>
      <c r="BN466" s="4" t="s">
        <v>229</v>
      </c>
      <c r="BO466" s="4" t="s">
        <v>229</v>
      </c>
      <c r="BP466" s="4" t="s">
        <v>229</v>
      </c>
      <c r="BQ466" s="4" t="s">
        <v>229</v>
      </c>
      <c r="BR466" s="4" t="s">
        <v>229</v>
      </c>
      <c r="BS466" s="4" t="s">
        <v>229</v>
      </c>
      <c r="BT466" s="4" t="s">
        <v>229</v>
      </c>
      <c r="BU466" s="4" t="s">
        <v>229</v>
      </c>
      <c r="BV466" s="4" t="s">
        <v>229</v>
      </c>
      <c r="BY466" s="63">
        <v>150000</v>
      </c>
    </row>
    <row r="467" spans="1:77" ht="15.75" hidden="1">
      <c r="A467" s="48" t="s">
        <v>15898</v>
      </c>
      <c r="B467" s="3" t="s">
        <v>7065</v>
      </c>
      <c r="C467" s="4" t="s">
        <v>7066</v>
      </c>
      <c r="D467" s="4" t="s">
        <v>7067</v>
      </c>
      <c r="E467" s="4" t="s">
        <v>7068</v>
      </c>
      <c r="F467" s="4" t="s">
        <v>7069</v>
      </c>
      <c r="G467" s="4" t="s">
        <v>7070</v>
      </c>
      <c r="H467" s="3" t="s">
        <v>282</v>
      </c>
      <c r="I467" s="4" t="s">
        <v>283</v>
      </c>
      <c r="J467" s="4" t="s">
        <v>7128</v>
      </c>
      <c r="K467" s="5" t="s">
        <v>7129</v>
      </c>
      <c r="L467" s="6">
        <v>2</v>
      </c>
      <c r="M467" s="5" t="s">
        <v>22</v>
      </c>
      <c r="N467" s="79" t="s">
        <v>497</v>
      </c>
      <c r="O467" s="5" t="s">
        <v>4736</v>
      </c>
      <c r="P467" s="79" t="s">
        <v>3581</v>
      </c>
      <c r="Q467" s="5" t="s">
        <v>179</v>
      </c>
      <c r="R467" s="79">
        <v>10</v>
      </c>
      <c r="S467" s="4" t="s">
        <v>286</v>
      </c>
      <c r="T467" s="62" t="str">
        <f t="shared" si="7"/>
        <v xml:space="preserve">10. Reducción de las desigualdades </v>
      </c>
      <c r="U467" s="79" t="s">
        <v>497</v>
      </c>
      <c r="V467" s="4" t="s">
        <v>34</v>
      </c>
      <c r="W467" s="79" t="s">
        <v>349</v>
      </c>
      <c r="X467" s="4" t="s">
        <v>269</v>
      </c>
      <c r="Y467" s="79" t="s">
        <v>840</v>
      </c>
      <c r="Z467" s="4" t="s">
        <v>270</v>
      </c>
      <c r="AA467" s="51" t="s">
        <v>16479</v>
      </c>
      <c r="AB467" s="3" t="s">
        <v>287</v>
      </c>
      <c r="AC467" s="4" t="s">
        <v>288</v>
      </c>
      <c r="AD467" s="4" t="s">
        <v>7002</v>
      </c>
      <c r="AE467" s="4" t="s">
        <v>7130</v>
      </c>
      <c r="AF467" s="4" t="s">
        <v>7004</v>
      </c>
      <c r="AG467" s="4" t="s">
        <v>7131</v>
      </c>
      <c r="AH467" s="3">
        <v>1</v>
      </c>
      <c r="AI467" s="4" t="s">
        <v>7006</v>
      </c>
      <c r="AJ467" s="4" t="s">
        <v>7007</v>
      </c>
      <c r="AK467" s="4" t="s">
        <v>844</v>
      </c>
      <c r="AL467" s="4" t="s">
        <v>7008</v>
      </c>
      <c r="AM467" s="8">
        <v>0</v>
      </c>
      <c r="AN467" s="8">
        <v>0</v>
      </c>
      <c r="AO467" s="8">
        <v>1</v>
      </c>
      <c r="AP467" s="8">
        <v>0</v>
      </c>
      <c r="AQ467" s="6">
        <v>4</v>
      </c>
      <c r="AR467" s="5" t="s">
        <v>7095</v>
      </c>
      <c r="AS467" s="5" t="s">
        <v>7132</v>
      </c>
      <c r="AT467" s="4" t="s">
        <v>7133</v>
      </c>
      <c r="AU467" s="4" t="s">
        <v>7134</v>
      </c>
      <c r="AV467" s="4" t="s">
        <v>229</v>
      </c>
      <c r="AW467" s="4" t="s">
        <v>229</v>
      </c>
      <c r="AX467" s="4" t="s">
        <v>229</v>
      </c>
      <c r="AY467" s="4" t="s">
        <v>229</v>
      </c>
      <c r="AZ467" s="4" t="s">
        <v>229</v>
      </c>
      <c r="BA467" s="4" t="s">
        <v>229</v>
      </c>
      <c r="BB467" s="4" t="s">
        <v>229</v>
      </c>
      <c r="BC467" s="4" t="s">
        <v>229</v>
      </c>
      <c r="BD467" s="4" t="s">
        <v>229</v>
      </c>
      <c r="BE467" s="4" t="s">
        <v>229</v>
      </c>
      <c r="BF467" s="4" t="s">
        <v>229</v>
      </c>
      <c r="BG467" s="4" t="s">
        <v>229</v>
      </c>
      <c r="BH467" s="4" t="s">
        <v>229</v>
      </c>
      <c r="BI467" s="4" t="s">
        <v>229</v>
      </c>
      <c r="BJ467" s="4" t="s">
        <v>229</v>
      </c>
      <c r="BK467" s="4" t="s">
        <v>229</v>
      </c>
      <c r="BL467" s="4" t="s">
        <v>229</v>
      </c>
      <c r="BM467" s="4" t="s">
        <v>229</v>
      </c>
      <c r="BN467" s="4" t="s">
        <v>229</v>
      </c>
      <c r="BO467" s="4" t="s">
        <v>229</v>
      </c>
      <c r="BP467" s="4" t="s">
        <v>229</v>
      </c>
      <c r="BQ467" s="4" t="s">
        <v>229</v>
      </c>
      <c r="BR467" s="4" t="s">
        <v>229</v>
      </c>
      <c r="BS467" s="4" t="s">
        <v>229</v>
      </c>
      <c r="BT467" s="4" t="s">
        <v>229</v>
      </c>
      <c r="BU467" s="4" t="s">
        <v>229</v>
      </c>
      <c r="BV467" s="4" t="s">
        <v>229</v>
      </c>
      <c r="BY467" s="63">
        <v>150000</v>
      </c>
    </row>
    <row r="468" spans="1:77" ht="15.75" hidden="1">
      <c r="A468" s="48" t="s">
        <v>15899</v>
      </c>
      <c r="B468" s="3" t="s">
        <v>7065</v>
      </c>
      <c r="C468" s="4" t="s">
        <v>7066</v>
      </c>
      <c r="D468" s="4" t="s">
        <v>7135</v>
      </c>
      <c r="E468" s="4" t="s">
        <v>7068</v>
      </c>
      <c r="F468" s="4" t="s">
        <v>7069</v>
      </c>
      <c r="G468" s="4" t="s">
        <v>7070</v>
      </c>
      <c r="H468" s="3" t="s">
        <v>345</v>
      </c>
      <c r="I468" s="4" t="s">
        <v>346</v>
      </c>
      <c r="J468" s="4" t="s">
        <v>347</v>
      </c>
      <c r="K468" s="5" t="s">
        <v>7136</v>
      </c>
      <c r="L468" s="6">
        <v>2</v>
      </c>
      <c r="M468" s="5" t="s">
        <v>22</v>
      </c>
      <c r="N468" s="79" t="s">
        <v>497</v>
      </c>
      <c r="O468" s="4" t="s">
        <v>4736</v>
      </c>
      <c r="P468" s="79" t="s">
        <v>3581</v>
      </c>
      <c r="Q468" s="4" t="s">
        <v>179</v>
      </c>
      <c r="R468" s="79" t="s">
        <v>1593</v>
      </c>
      <c r="S468" s="4" t="s">
        <v>286</v>
      </c>
      <c r="T468" s="62" t="str">
        <f t="shared" si="7"/>
        <v xml:space="preserve">10. Reducción de las desigualdades </v>
      </c>
      <c r="U468" s="79" t="s">
        <v>349</v>
      </c>
      <c r="V468" s="4" t="s">
        <v>350</v>
      </c>
      <c r="W468" s="79" t="s">
        <v>351</v>
      </c>
      <c r="X468" s="4" t="s">
        <v>352</v>
      </c>
      <c r="Y468" s="79" t="s">
        <v>353</v>
      </c>
      <c r="Z468" s="4" t="s">
        <v>354</v>
      </c>
      <c r="AA468" s="51" t="s">
        <v>1351</v>
      </c>
      <c r="AB468" s="3" t="s">
        <v>2510</v>
      </c>
      <c r="AC468" s="4" t="s">
        <v>355</v>
      </c>
      <c r="AD468" s="4" t="s">
        <v>356</v>
      </c>
      <c r="AE468" s="4" t="s">
        <v>357</v>
      </c>
      <c r="AF468" s="4" t="s">
        <v>358</v>
      </c>
      <c r="AG468" s="4" t="s">
        <v>359</v>
      </c>
      <c r="AH468" s="8">
        <v>1</v>
      </c>
      <c r="AI468" s="4" t="s">
        <v>360</v>
      </c>
      <c r="AJ468" s="4" t="s">
        <v>361</v>
      </c>
      <c r="AK468" s="4" t="s">
        <v>59</v>
      </c>
      <c r="AL468" s="4" t="s">
        <v>362</v>
      </c>
      <c r="AM468" s="3">
        <v>0</v>
      </c>
      <c r="AN468" s="3">
        <v>0.5</v>
      </c>
      <c r="AO468" s="3">
        <v>1</v>
      </c>
      <c r="AP468" s="3">
        <v>1</v>
      </c>
      <c r="AQ468" s="3">
        <v>1</v>
      </c>
      <c r="AR468" s="4" t="s">
        <v>363</v>
      </c>
      <c r="AS468" s="4" t="s">
        <v>364</v>
      </c>
      <c r="AT468" s="4" t="s">
        <v>362</v>
      </c>
      <c r="AU468" s="4" t="s">
        <v>362</v>
      </c>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Y468" s="63">
        <v>300000</v>
      </c>
    </row>
    <row r="469" spans="1:77" ht="15.75" hidden="1">
      <c r="A469" s="48" t="s">
        <v>15900</v>
      </c>
      <c r="B469" s="3" t="s">
        <v>7137</v>
      </c>
      <c r="C469" s="4" t="s">
        <v>7138</v>
      </c>
      <c r="D469" s="4" t="s">
        <v>7139</v>
      </c>
      <c r="E469" s="4" t="s">
        <v>7140</v>
      </c>
      <c r="F469" s="4" t="s">
        <v>7141</v>
      </c>
      <c r="G469" s="4" t="s">
        <v>7142</v>
      </c>
      <c r="H469" s="3" t="s">
        <v>7156</v>
      </c>
      <c r="I469" s="4" t="s">
        <v>7157</v>
      </c>
      <c r="J469" s="4" t="s">
        <v>7158</v>
      </c>
      <c r="K469" s="5" t="s">
        <v>7159</v>
      </c>
      <c r="L469" s="6">
        <v>2</v>
      </c>
      <c r="M469" s="5" t="s">
        <v>22</v>
      </c>
      <c r="N469" s="79">
        <v>3</v>
      </c>
      <c r="O469" s="4" t="s">
        <v>138</v>
      </c>
      <c r="P469" s="79">
        <v>4</v>
      </c>
      <c r="Q469" s="4" t="s">
        <v>186</v>
      </c>
      <c r="R469" s="79">
        <v>15</v>
      </c>
      <c r="S469" s="4" t="s">
        <v>927</v>
      </c>
      <c r="T469" s="62" t="str">
        <f t="shared" si="7"/>
        <v>15. Vida de ecosistemas terrestres</v>
      </c>
      <c r="U469" s="79" t="s">
        <v>349</v>
      </c>
      <c r="V469" s="4" t="s">
        <v>350</v>
      </c>
      <c r="W469" s="79" t="s">
        <v>497</v>
      </c>
      <c r="X469" s="4" t="s">
        <v>928</v>
      </c>
      <c r="Y469" s="79" t="s">
        <v>840</v>
      </c>
      <c r="Z469" s="4" t="s">
        <v>929</v>
      </c>
      <c r="AA469" s="51" t="s">
        <v>16492</v>
      </c>
      <c r="AB469" s="3" t="s">
        <v>930</v>
      </c>
      <c r="AC469" s="4" t="s">
        <v>931</v>
      </c>
      <c r="AD469" s="4" t="s">
        <v>7160</v>
      </c>
      <c r="AE469" s="4" t="s">
        <v>7161</v>
      </c>
      <c r="AF469" s="4" t="s">
        <v>7162</v>
      </c>
      <c r="AG469" s="4" t="s">
        <v>7163</v>
      </c>
      <c r="AH469" s="8">
        <v>1</v>
      </c>
      <c r="AI469" s="4" t="s">
        <v>7164</v>
      </c>
      <c r="AJ469" s="4" t="s">
        <v>7165</v>
      </c>
      <c r="AK469" s="4" t="s">
        <v>59</v>
      </c>
      <c r="AL469" s="4" t="s">
        <v>7166</v>
      </c>
      <c r="AM469" s="9">
        <v>0.25</v>
      </c>
      <c r="AN469" s="9">
        <v>0.5</v>
      </c>
      <c r="AO469" s="9">
        <v>0.75</v>
      </c>
      <c r="AP469" s="9">
        <v>1</v>
      </c>
      <c r="AQ469" s="6">
        <v>1</v>
      </c>
      <c r="AR469" s="5" t="s">
        <v>7167</v>
      </c>
      <c r="AS469" s="5" t="s">
        <v>7168</v>
      </c>
      <c r="AT469" s="4" t="s">
        <v>7169</v>
      </c>
      <c r="AU469" s="4" t="s">
        <v>7170</v>
      </c>
      <c r="AV469" s="4" t="s">
        <v>7171</v>
      </c>
      <c r="AW469" s="4" t="s">
        <v>7169</v>
      </c>
      <c r="AX469" s="4" t="s">
        <v>7172</v>
      </c>
      <c r="AY469" s="4" t="s">
        <v>7173</v>
      </c>
      <c r="AZ469" s="4" t="s">
        <v>7174</v>
      </c>
      <c r="BA469" s="4" t="s">
        <v>7175</v>
      </c>
      <c r="BB469" s="4" t="s">
        <v>7176</v>
      </c>
      <c r="BC469" s="4" t="s">
        <v>7174</v>
      </c>
      <c r="BD469" s="4" t="s">
        <v>7175</v>
      </c>
      <c r="BE469" s="4" t="s">
        <v>7177</v>
      </c>
      <c r="BF469" s="4" t="s">
        <v>7174</v>
      </c>
      <c r="BG469" s="4" t="s">
        <v>7175</v>
      </c>
      <c r="BH469" s="4" t="s">
        <v>7178</v>
      </c>
      <c r="BI469" s="4" t="s">
        <v>7174</v>
      </c>
      <c r="BJ469" s="4" t="s">
        <v>7175</v>
      </c>
      <c r="BK469" s="4" t="s">
        <v>7179</v>
      </c>
      <c r="BL469" s="4" t="s">
        <v>7174</v>
      </c>
      <c r="BM469" s="4" t="s">
        <v>7175</v>
      </c>
      <c r="BN469" s="4" t="s">
        <v>7180</v>
      </c>
      <c r="BO469" s="4" t="s">
        <v>7181</v>
      </c>
      <c r="BP469" s="4" t="s">
        <v>7182</v>
      </c>
      <c r="BQ469" s="4" t="s">
        <v>7183</v>
      </c>
      <c r="BR469" s="4" t="s">
        <v>7181</v>
      </c>
      <c r="BS469" s="4" t="s">
        <v>7182</v>
      </c>
      <c r="BT469" s="4" t="s">
        <v>7184</v>
      </c>
      <c r="BU469" s="4" t="s">
        <v>7185</v>
      </c>
      <c r="BV469" s="4" t="s">
        <v>229</v>
      </c>
      <c r="BX469" s="48"/>
      <c r="BY469" s="63">
        <v>61510286</v>
      </c>
    </row>
    <row r="470" spans="1:77" ht="15.75" hidden="1">
      <c r="A470" s="48" t="s">
        <v>15909</v>
      </c>
      <c r="B470" s="3" t="s">
        <v>7137</v>
      </c>
      <c r="C470" s="4" t="s">
        <v>7138</v>
      </c>
      <c r="D470" s="4" t="s">
        <v>7139</v>
      </c>
      <c r="E470" s="4" t="s">
        <v>7140</v>
      </c>
      <c r="F470" s="4" t="s">
        <v>7141</v>
      </c>
      <c r="G470" s="4" t="s">
        <v>7142</v>
      </c>
      <c r="H470" s="3" t="s">
        <v>282</v>
      </c>
      <c r="I470" s="4" t="s">
        <v>283</v>
      </c>
      <c r="J470" s="4" t="s">
        <v>7319</v>
      </c>
      <c r="K470" s="5" t="s">
        <v>7320</v>
      </c>
      <c r="L470" s="6">
        <v>2</v>
      </c>
      <c r="M470" s="5" t="s">
        <v>22</v>
      </c>
      <c r="N470" s="79" t="s">
        <v>528</v>
      </c>
      <c r="O470" s="4" t="s">
        <v>138</v>
      </c>
      <c r="P470" s="79" t="s">
        <v>840</v>
      </c>
      <c r="Q470" s="4" t="s">
        <v>186</v>
      </c>
      <c r="R470" s="79">
        <v>10</v>
      </c>
      <c r="S470" s="4" t="s">
        <v>286</v>
      </c>
      <c r="T470" s="62" t="str">
        <f t="shared" si="7"/>
        <v xml:space="preserve">10. Reducción de las desigualdades </v>
      </c>
      <c r="U470" s="79" t="s">
        <v>497</v>
      </c>
      <c r="V470" s="4" t="s">
        <v>34</v>
      </c>
      <c r="W470" s="79" t="s">
        <v>349</v>
      </c>
      <c r="X470" s="4" t="s">
        <v>269</v>
      </c>
      <c r="Y470" s="79" t="s">
        <v>840</v>
      </c>
      <c r="Z470" s="4" t="s">
        <v>270</v>
      </c>
      <c r="AA470" s="51" t="s">
        <v>16479</v>
      </c>
      <c r="AB470" s="3" t="s">
        <v>287</v>
      </c>
      <c r="AC470" s="4" t="s">
        <v>288</v>
      </c>
      <c r="AD470" s="4" t="s">
        <v>7321</v>
      </c>
      <c r="AE470" s="4" t="s">
        <v>7322</v>
      </c>
      <c r="AF470" s="4" t="s">
        <v>7323</v>
      </c>
      <c r="AG470" s="4" t="s">
        <v>7324</v>
      </c>
      <c r="AH470" s="3">
        <v>1250</v>
      </c>
      <c r="AI470" s="4" t="s">
        <v>7325</v>
      </c>
      <c r="AJ470" s="4" t="s">
        <v>7326</v>
      </c>
      <c r="AK470" s="4" t="s">
        <v>7327</v>
      </c>
      <c r="AL470" s="4" t="s">
        <v>7312</v>
      </c>
      <c r="AM470" s="3">
        <v>315</v>
      </c>
      <c r="AN470" s="3">
        <v>630</v>
      </c>
      <c r="AO470" s="3">
        <v>975</v>
      </c>
      <c r="AP470" s="3">
        <v>1260</v>
      </c>
      <c r="AQ470" s="6">
        <v>3750</v>
      </c>
      <c r="AR470" s="5" t="s">
        <v>7328</v>
      </c>
      <c r="AS470" s="5" t="s">
        <v>7329</v>
      </c>
      <c r="AT470" s="4" t="s">
        <v>7330</v>
      </c>
      <c r="AU470" s="4" t="s">
        <v>7331</v>
      </c>
      <c r="AV470" s="4" t="s">
        <v>7332</v>
      </c>
      <c r="AW470" s="4" t="s">
        <v>7333</v>
      </c>
      <c r="AX470" s="4" t="s">
        <v>430</v>
      </c>
      <c r="AY470" s="4" t="s">
        <v>7334</v>
      </c>
      <c r="AZ470" s="4" t="s">
        <v>7335</v>
      </c>
      <c r="BA470" s="4" t="s">
        <v>7318</v>
      </c>
      <c r="BB470" s="4" t="s">
        <v>229</v>
      </c>
      <c r="BC470" s="4" t="s">
        <v>229</v>
      </c>
      <c r="BD470" s="4" t="s">
        <v>229</v>
      </c>
      <c r="BE470" s="4" t="s">
        <v>229</v>
      </c>
      <c r="BF470" s="4" t="s">
        <v>229</v>
      </c>
      <c r="BG470" s="4" t="s">
        <v>229</v>
      </c>
      <c r="BH470" s="4" t="s">
        <v>229</v>
      </c>
      <c r="BI470" s="4" t="s">
        <v>229</v>
      </c>
      <c r="BJ470" s="4" t="s">
        <v>229</v>
      </c>
      <c r="BK470" s="4" t="s">
        <v>229</v>
      </c>
      <c r="BL470" s="4" t="s">
        <v>229</v>
      </c>
      <c r="BM470" s="4" t="s">
        <v>229</v>
      </c>
      <c r="BN470" s="4" t="s">
        <v>229</v>
      </c>
      <c r="BO470" s="4" t="s">
        <v>229</v>
      </c>
      <c r="BP470" s="4" t="s">
        <v>229</v>
      </c>
      <c r="BQ470" s="4" t="s">
        <v>229</v>
      </c>
      <c r="BR470" s="4" t="s">
        <v>229</v>
      </c>
      <c r="BS470" s="4" t="s">
        <v>229</v>
      </c>
      <c r="BT470" s="4" t="s">
        <v>229</v>
      </c>
      <c r="BU470" s="4" t="s">
        <v>229</v>
      </c>
      <c r="BV470" s="4" t="s">
        <v>229</v>
      </c>
      <c r="BY470" s="63">
        <v>5245629</v>
      </c>
    </row>
    <row r="471" spans="1:77" ht="15.75" hidden="1">
      <c r="A471" s="48" t="s">
        <v>15910</v>
      </c>
      <c r="B471" s="3" t="s">
        <v>7137</v>
      </c>
      <c r="C471" s="4" t="s">
        <v>7138</v>
      </c>
      <c r="D471" s="4" t="s">
        <v>7378</v>
      </c>
      <c r="E471" s="4" t="s">
        <v>7140</v>
      </c>
      <c r="F471" s="4" t="s">
        <v>7141</v>
      </c>
      <c r="G471" s="4" t="s">
        <v>7142</v>
      </c>
      <c r="H471" s="3" t="s">
        <v>345</v>
      </c>
      <c r="I471" s="4" t="s">
        <v>346</v>
      </c>
      <c r="J471" s="4" t="s">
        <v>347</v>
      </c>
      <c r="K471" s="5" t="s">
        <v>7379</v>
      </c>
      <c r="L471" s="6">
        <v>2</v>
      </c>
      <c r="M471" s="5" t="s">
        <v>22</v>
      </c>
      <c r="N471" s="79" t="s">
        <v>528</v>
      </c>
      <c r="O471" s="5" t="s">
        <v>138</v>
      </c>
      <c r="P471" s="79" t="s">
        <v>840</v>
      </c>
      <c r="Q471" s="5" t="s">
        <v>186</v>
      </c>
      <c r="R471" s="79" t="s">
        <v>1593</v>
      </c>
      <c r="S471" s="4" t="s">
        <v>286</v>
      </c>
      <c r="T471" s="62" t="str">
        <f t="shared" si="7"/>
        <v xml:space="preserve">10. Reducción de las desigualdades </v>
      </c>
      <c r="U471" s="79" t="s">
        <v>349</v>
      </c>
      <c r="V471" s="4" t="s">
        <v>350</v>
      </c>
      <c r="W471" s="79" t="s">
        <v>351</v>
      </c>
      <c r="X471" s="4" t="s">
        <v>352</v>
      </c>
      <c r="Y471" s="79" t="s">
        <v>353</v>
      </c>
      <c r="Z471" s="4" t="s">
        <v>354</v>
      </c>
      <c r="AA471" s="51" t="s">
        <v>1351</v>
      </c>
      <c r="AB471" s="3" t="s">
        <v>2510</v>
      </c>
      <c r="AC471" s="4" t="s">
        <v>355</v>
      </c>
      <c r="AD471" s="4" t="s">
        <v>356</v>
      </c>
      <c r="AE471" s="4" t="s">
        <v>357</v>
      </c>
      <c r="AF471" s="4" t="s">
        <v>358</v>
      </c>
      <c r="AG471" s="4" t="s">
        <v>359</v>
      </c>
      <c r="AH471" s="8">
        <v>1</v>
      </c>
      <c r="AI471" s="4" t="s">
        <v>360</v>
      </c>
      <c r="AJ471" s="4" t="s">
        <v>361</v>
      </c>
      <c r="AK471" s="4" t="s">
        <v>59</v>
      </c>
      <c r="AL471" s="4" t="s">
        <v>362</v>
      </c>
      <c r="AM471" s="3">
        <v>0</v>
      </c>
      <c r="AN471" s="3">
        <v>0.5</v>
      </c>
      <c r="AO471" s="3">
        <v>1</v>
      </c>
      <c r="AP471" s="3">
        <v>1</v>
      </c>
      <c r="AQ471" s="3">
        <v>1</v>
      </c>
      <c r="AR471" s="4" t="s">
        <v>363</v>
      </c>
      <c r="AS471" s="4" t="s">
        <v>364</v>
      </c>
      <c r="AT471" s="4" t="s">
        <v>362</v>
      </c>
      <c r="AU471" s="4" t="s">
        <v>362</v>
      </c>
      <c r="AV471" s="4"/>
      <c r="AW471" s="4"/>
      <c r="AX471" s="4"/>
      <c r="AY471" s="4"/>
      <c r="AZ471" s="4"/>
      <c r="BA471" s="4"/>
      <c r="BB471" s="4"/>
      <c r="BC471" s="4"/>
      <c r="BD471" s="4"/>
      <c r="BE471" s="4"/>
      <c r="BF471" s="4"/>
      <c r="BG471" s="4"/>
      <c r="BH471" s="4"/>
      <c r="BI471" s="4"/>
      <c r="BJ471" s="4"/>
      <c r="BK471" s="4"/>
      <c r="BL471" s="4"/>
      <c r="BM471" s="4"/>
      <c r="BN471" s="4"/>
      <c r="BO471" s="4"/>
      <c r="BP471" s="4"/>
      <c r="BQ471" s="4"/>
      <c r="BR471" s="4"/>
      <c r="BS471" s="4"/>
      <c r="BT471" s="4"/>
      <c r="BU471" s="4"/>
      <c r="BV471" s="4"/>
      <c r="BY471" s="63">
        <v>30580000</v>
      </c>
    </row>
    <row r="472" spans="1:77" ht="15.75" hidden="1">
      <c r="A472" s="48" t="s">
        <v>15911</v>
      </c>
      <c r="B472" s="3" t="s">
        <v>7137</v>
      </c>
      <c r="C472" s="4" t="s">
        <v>7138</v>
      </c>
      <c r="D472" s="4" t="s">
        <v>7139</v>
      </c>
      <c r="E472" s="4" t="s">
        <v>7140</v>
      </c>
      <c r="F472" s="4" t="s">
        <v>7141</v>
      </c>
      <c r="G472" s="4" t="s">
        <v>7142</v>
      </c>
      <c r="H472" s="3" t="s">
        <v>7336</v>
      </c>
      <c r="I472" s="4" t="s">
        <v>7337</v>
      </c>
      <c r="J472" s="4" t="s">
        <v>7338</v>
      </c>
      <c r="K472" s="5" t="s">
        <v>7339</v>
      </c>
      <c r="L472" s="6">
        <v>2</v>
      </c>
      <c r="M472" s="5" t="s">
        <v>22</v>
      </c>
      <c r="N472" s="79">
        <v>3</v>
      </c>
      <c r="O472" s="5" t="s">
        <v>138</v>
      </c>
      <c r="P472" s="79">
        <v>1</v>
      </c>
      <c r="Q472" s="5" t="s">
        <v>183</v>
      </c>
      <c r="R472" s="79">
        <v>15</v>
      </c>
      <c r="S472" s="4" t="s">
        <v>927</v>
      </c>
      <c r="T472" s="62" t="str">
        <f t="shared" si="7"/>
        <v>15. Vida de ecosistemas terrestres</v>
      </c>
      <c r="U472" s="79" t="s">
        <v>349</v>
      </c>
      <c r="V472" s="4" t="s">
        <v>350</v>
      </c>
      <c r="W472" s="79" t="s">
        <v>497</v>
      </c>
      <c r="X472" s="4" t="s">
        <v>928</v>
      </c>
      <c r="Y472" s="79" t="s">
        <v>840</v>
      </c>
      <c r="Z472" s="4" t="s">
        <v>929</v>
      </c>
      <c r="AA472" s="51" t="s">
        <v>16492</v>
      </c>
      <c r="AB472" s="3" t="s">
        <v>7340</v>
      </c>
      <c r="AC472" s="4" t="s">
        <v>7341</v>
      </c>
      <c r="AD472" s="4" t="s">
        <v>7342</v>
      </c>
      <c r="AE472" s="4" t="s">
        <v>7248</v>
      </c>
      <c r="AF472" s="4" t="s">
        <v>7343</v>
      </c>
      <c r="AG472" s="4" t="s">
        <v>7344</v>
      </c>
      <c r="AH472" s="8">
        <v>1</v>
      </c>
      <c r="AI472" s="4" t="s">
        <v>7345</v>
      </c>
      <c r="AJ472" s="4" t="s">
        <v>7346</v>
      </c>
      <c r="AK472" s="4" t="s">
        <v>59</v>
      </c>
      <c r="AL472" s="4" t="s">
        <v>7347</v>
      </c>
      <c r="AM472" s="9">
        <v>0.246</v>
      </c>
      <c r="AN472" s="9">
        <v>0.495</v>
      </c>
      <c r="AO472" s="9">
        <v>0.747</v>
      </c>
      <c r="AP472" s="9">
        <v>1</v>
      </c>
      <c r="AQ472" s="6">
        <v>1</v>
      </c>
      <c r="AR472" s="5" t="s">
        <v>7348</v>
      </c>
      <c r="AS472" s="5" t="s">
        <v>7349</v>
      </c>
      <c r="AT472" s="4" t="s">
        <v>7350</v>
      </c>
      <c r="AU472" s="4" t="s">
        <v>7351</v>
      </c>
      <c r="AV472" s="4" t="s">
        <v>7352</v>
      </c>
      <c r="AW472" s="4" t="s">
        <v>7350</v>
      </c>
      <c r="AX472" s="4" t="s">
        <v>7351</v>
      </c>
      <c r="AY472" s="4" t="s">
        <v>7353</v>
      </c>
      <c r="AZ472" s="4" t="s">
        <v>7354</v>
      </c>
      <c r="BA472" s="4" t="s">
        <v>7355</v>
      </c>
      <c r="BB472" s="4" t="s">
        <v>7356</v>
      </c>
      <c r="BC472" s="4" t="s">
        <v>7354</v>
      </c>
      <c r="BD472" s="4" t="s">
        <v>7355</v>
      </c>
      <c r="BE472" s="4" t="s">
        <v>7357</v>
      </c>
      <c r="BF472" s="4" t="s">
        <v>7354</v>
      </c>
      <c r="BG472" s="4" t="s">
        <v>7355</v>
      </c>
      <c r="BH472" s="4" t="s">
        <v>7358</v>
      </c>
      <c r="BI472" s="4" t="s">
        <v>7354</v>
      </c>
      <c r="BJ472" s="4" t="s">
        <v>7355</v>
      </c>
      <c r="BK472" s="4" t="s">
        <v>229</v>
      </c>
      <c r="BL472" s="4" t="s">
        <v>229</v>
      </c>
      <c r="BM472" s="4" t="s">
        <v>229</v>
      </c>
      <c r="BN472" s="4" t="s">
        <v>229</v>
      </c>
      <c r="BO472" s="4" t="s">
        <v>229</v>
      </c>
      <c r="BP472" s="4" t="s">
        <v>229</v>
      </c>
      <c r="BQ472" s="4" t="s">
        <v>229</v>
      </c>
      <c r="BR472" s="4" t="s">
        <v>229</v>
      </c>
      <c r="BS472" s="4" t="s">
        <v>229</v>
      </c>
      <c r="BT472" s="4" t="s">
        <v>229</v>
      </c>
      <c r="BU472" s="4" t="s">
        <v>229</v>
      </c>
      <c r="BV472" s="4" t="s">
        <v>229</v>
      </c>
      <c r="BY472" s="63">
        <v>4494137</v>
      </c>
    </row>
    <row r="473" spans="1:77" ht="15.75" hidden="1">
      <c r="A473" s="48" t="s">
        <v>15912</v>
      </c>
      <c r="B473" s="3" t="s">
        <v>7137</v>
      </c>
      <c r="C473" s="4" t="s">
        <v>7138</v>
      </c>
      <c r="D473" s="4" t="s">
        <v>7139</v>
      </c>
      <c r="E473" s="4" t="s">
        <v>7140</v>
      </c>
      <c r="F473" s="4" t="s">
        <v>7141</v>
      </c>
      <c r="G473" s="4" t="s">
        <v>7142</v>
      </c>
      <c r="H473" s="3" t="s">
        <v>295</v>
      </c>
      <c r="I473" s="4" t="s">
        <v>296</v>
      </c>
      <c r="J473" s="4" t="s">
        <v>7359</v>
      </c>
      <c r="K473" s="5" t="s">
        <v>7360</v>
      </c>
      <c r="L473" s="6">
        <v>2</v>
      </c>
      <c r="M473" s="5" t="s">
        <v>22</v>
      </c>
      <c r="N473" s="79">
        <v>3</v>
      </c>
      <c r="O473" s="4" t="s">
        <v>138</v>
      </c>
      <c r="P473" s="79">
        <v>4</v>
      </c>
      <c r="Q473" s="4" t="s">
        <v>186</v>
      </c>
      <c r="R473" s="79">
        <v>16</v>
      </c>
      <c r="S473" s="4" t="s">
        <v>31</v>
      </c>
      <c r="T473" s="62" t="str">
        <f t="shared" si="7"/>
        <v>16. Paz, justicia e instituciones sólidas</v>
      </c>
      <c r="U473" s="79" t="s">
        <v>497</v>
      </c>
      <c r="V473" s="4" t="s">
        <v>222</v>
      </c>
      <c r="W473" s="79" t="s">
        <v>528</v>
      </c>
      <c r="X473" s="4" t="s">
        <v>37</v>
      </c>
      <c r="Y473" s="79" t="s">
        <v>349</v>
      </c>
      <c r="Z473" s="4" t="s">
        <v>1685</v>
      </c>
      <c r="AA473" s="51" t="s">
        <v>16500</v>
      </c>
      <c r="AB473" s="3" t="s">
        <v>2285</v>
      </c>
      <c r="AC473" s="4" t="s">
        <v>7361</v>
      </c>
      <c r="AD473" s="4" t="s">
        <v>7362</v>
      </c>
      <c r="AE473" s="4" t="s">
        <v>7288</v>
      </c>
      <c r="AF473" s="4" t="s">
        <v>7363</v>
      </c>
      <c r="AG473" s="4" t="s">
        <v>7364</v>
      </c>
      <c r="AH473" s="8">
        <v>0.15</v>
      </c>
      <c r="AI473" s="4" t="s">
        <v>7365</v>
      </c>
      <c r="AJ473" s="4" t="s">
        <v>7366</v>
      </c>
      <c r="AK473" s="4" t="s">
        <v>59</v>
      </c>
      <c r="AL473" s="4" t="s">
        <v>7367</v>
      </c>
      <c r="AM473" s="8">
        <v>0</v>
      </c>
      <c r="AN473" s="9">
        <v>0.05</v>
      </c>
      <c r="AO473" s="9">
        <v>0.1</v>
      </c>
      <c r="AP473" s="9">
        <v>0.15</v>
      </c>
      <c r="AQ473" s="6">
        <v>0.3</v>
      </c>
      <c r="AR473" s="5" t="s">
        <v>7368</v>
      </c>
      <c r="AS473" s="5" t="s">
        <v>7369</v>
      </c>
      <c r="AT473" s="4" t="s">
        <v>7335</v>
      </c>
      <c r="AU473" s="4" t="s">
        <v>7318</v>
      </c>
      <c r="AV473" s="4" t="s">
        <v>7370</v>
      </c>
      <c r="AW473" s="4" t="s">
        <v>7335</v>
      </c>
      <c r="AX473" s="4" t="s">
        <v>7318</v>
      </c>
      <c r="AY473" s="4" t="s">
        <v>7371</v>
      </c>
      <c r="AZ473" s="4" t="s">
        <v>7335</v>
      </c>
      <c r="BA473" s="4" t="s">
        <v>7318</v>
      </c>
      <c r="BB473" s="4" t="s">
        <v>7372</v>
      </c>
      <c r="BC473" s="4" t="s">
        <v>7335</v>
      </c>
      <c r="BD473" s="4" t="s">
        <v>7318</v>
      </c>
      <c r="BE473" s="4" t="s">
        <v>7373</v>
      </c>
      <c r="BF473" s="4" t="s">
        <v>7335</v>
      </c>
      <c r="BG473" s="4" t="s">
        <v>7318</v>
      </c>
      <c r="BH473" s="4" t="s">
        <v>7374</v>
      </c>
      <c r="BI473" s="4" t="s">
        <v>7335</v>
      </c>
      <c r="BJ473" s="4" t="s">
        <v>7318</v>
      </c>
      <c r="BK473" s="4" t="s">
        <v>7375</v>
      </c>
      <c r="BL473" s="4" t="s">
        <v>7335</v>
      </c>
      <c r="BM473" s="4" t="s">
        <v>7318</v>
      </c>
      <c r="BN473" s="4" t="s">
        <v>7376</v>
      </c>
      <c r="BO473" s="4" t="s">
        <v>7335</v>
      </c>
      <c r="BP473" s="4" t="s">
        <v>7318</v>
      </c>
      <c r="BQ473" s="4" t="s">
        <v>7377</v>
      </c>
      <c r="BR473" s="4" t="s">
        <v>7335</v>
      </c>
      <c r="BS473" s="4" t="s">
        <v>7318</v>
      </c>
      <c r="BT473" s="4" t="s">
        <v>229</v>
      </c>
      <c r="BU473" s="4" t="s">
        <v>229</v>
      </c>
      <c r="BV473" s="4" t="s">
        <v>229</v>
      </c>
      <c r="BY473" s="63">
        <v>20285930</v>
      </c>
    </row>
    <row r="474" spans="1:77" ht="15.75" hidden="1">
      <c r="A474" s="48" t="s">
        <v>15901</v>
      </c>
      <c r="B474" s="3" t="s">
        <v>7137</v>
      </c>
      <c r="C474" s="4" t="s">
        <v>7138</v>
      </c>
      <c r="D474" s="4" t="s">
        <v>7139</v>
      </c>
      <c r="E474" s="4" t="s">
        <v>7140</v>
      </c>
      <c r="F474" s="4" t="s">
        <v>7141</v>
      </c>
      <c r="G474" s="4" t="s">
        <v>7142</v>
      </c>
      <c r="H474" s="3" t="s">
        <v>7186</v>
      </c>
      <c r="I474" s="4" t="s">
        <v>7187</v>
      </c>
      <c r="J474" s="4" t="s">
        <v>7188</v>
      </c>
      <c r="K474" s="5" t="s">
        <v>7189</v>
      </c>
      <c r="L474" s="6">
        <v>2</v>
      </c>
      <c r="M474" s="5" t="s">
        <v>22</v>
      </c>
      <c r="N474" s="79">
        <v>3</v>
      </c>
      <c r="O474" s="5" t="s">
        <v>138</v>
      </c>
      <c r="P474" s="79">
        <v>4</v>
      </c>
      <c r="Q474" s="5" t="s">
        <v>186</v>
      </c>
      <c r="R474" s="79">
        <v>15</v>
      </c>
      <c r="S474" s="4" t="s">
        <v>927</v>
      </c>
      <c r="T474" s="62" t="str">
        <f t="shared" si="7"/>
        <v>15. Vida de ecosistemas terrestres</v>
      </c>
      <c r="U474" s="79" t="s">
        <v>497</v>
      </c>
      <c r="V474" s="4" t="s">
        <v>34</v>
      </c>
      <c r="W474" s="79" t="s">
        <v>528</v>
      </c>
      <c r="X474" s="4" t="s">
        <v>37</v>
      </c>
      <c r="Y474" s="79" t="s">
        <v>528</v>
      </c>
      <c r="Z474" s="4" t="s">
        <v>7190</v>
      </c>
      <c r="AA474" s="51" t="s">
        <v>16516</v>
      </c>
      <c r="AB474" s="3" t="s">
        <v>7191</v>
      </c>
      <c r="AC474" s="4" t="s">
        <v>7192</v>
      </c>
      <c r="AD474" s="4" t="s">
        <v>7193</v>
      </c>
      <c r="AE474" s="4" t="s">
        <v>7194</v>
      </c>
      <c r="AF474" s="4" t="s">
        <v>7195</v>
      </c>
      <c r="AG474" s="4" t="s">
        <v>7196</v>
      </c>
      <c r="AH474" s="8">
        <v>0.05</v>
      </c>
      <c r="AI474" s="4" t="s">
        <v>7197</v>
      </c>
      <c r="AJ474" s="4" t="s">
        <v>7198</v>
      </c>
      <c r="AK474" s="4" t="s">
        <v>59</v>
      </c>
      <c r="AL474" s="4" t="s">
        <v>7199</v>
      </c>
      <c r="AM474" s="9">
        <v>0.01</v>
      </c>
      <c r="AN474" s="9">
        <v>0.02</v>
      </c>
      <c r="AO474" s="9">
        <v>0.03</v>
      </c>
      <c r="AP474" s="9">
        <v>0.05</v>
      </c>
      <c r="AQ474" s="6">
        <v>0.2</v>
      </c>
      <c r="AR474" s="5" t="s">
        <v>7200</v>
      </c>
      <c r="AS474" s="5" t="s">
        <v>7201</v>
      </c>
      <c r="AT474" s="4" t="s">
        <v>7202</v>
      </c>
      <c r="AU474" s="4" t="s">
        <v>7203</v>
      </c>
      <c r="AV474" s="4" t="s">
        <v>229</v>
      </c>
      <c r="AW474" s="4" t="s">
        <v>229</v>
      </c>
      <c r="AX474" s="4" t="s">
        <v>229</v>
      </c>
      <c r="AY474" s="4" t="s">
        <v>229</v>
      </c>
      <c r="AZ474" s="4" t="s">
        <v>229</v>
      </c>
      <c r="BA474" s="4" t="s">
        <v>229</v>
      </c>
      <c r="BB474" s="4" t="s">
        <v>229</v>
      </c>
      <c r="BC474" s="4" t="s">
        <v>229</v>
      </c>
      <c r="BD474" s="4" t="s">
        <v>229</v>
      </c>
      <c r="BE474" s="4" t="s">
        <v>229</v>
      </c>
      <c r="BF474" s="4" t="s">
        <v>229</v>
      </c>
      <c r="BG474" s="4" t="s">
        <v>229</v>
      </c>
      <c r="BH474" s="4" t="s">
        <v>229</v>
      </c>
      <c r="BI474" s="4" t="s">
        <v>229</v>
      </c>
      <c r="BJ474" s="4" t="s">
        <v>229</v>
      </c>
      <c r="BK474" s="4" t="s">
        <v>229</v>
      </c>
      <c r="BL474" s="4" t="s">
        <v>229</v>
      </c>
      <c r="BM474" s="4" t="s">
        <v>229</v>
      </c>
      <c r="BN474" s="4" t="s">
        <v>229</v>
      </c>
      <c r="BO474" s="4" t="s">
        <v>229</v>
      </c>
      <c r="BP474" s="4" t="s">
        <v>229</v>
      </c>
      <c r="BQ474" s="4" t="s">
        <v>229</v>
      </c>
      <c r="BR474" s="4" t="s">
        <v>229</v>
      </c>
      <c r="BS474" s="4" t="s">
        <v>229</v>
      </c>
      <c r="BT474" s="4" t="s">
        <v>229</v>
      </c>
      <c r="BU474" s="4" t="s">
        <v>229</v>
      </c>
      <c r="BV474" s="4" t="s">
        <v>229</v>
      </c>
      <c r="BX474" s="48"/>
      <c r="BY474" s="63">
        <v>901455369.65999997</v>
      </c>
    </row>
    <row r="475" spans="1:77" ht="15.75" hidden="1">
      <c r="A475" s="48" t="s">
        <v>15902</v>
      </c>
      <c r="B475" s="3" t="s">
        <v>7137</v>
      </c>
      <c r="C475" s="4" t="s">
        <v>7138</v>
      </c>
      <c r="D475" s="4" t="s">
        <v>7139</v>
      </c>
      <c r="E475" s="4" t="s">
        <v>7140</v>
      </c>
      <c r="F475" s="4" t="s">
        <v>7141</v>
      </c>
      <c r="G475" s="4" t="s">
        <v>7142</v>
      </c>
      <c r="H475" s="3" t="s">
        <v>7204</v>
      </c>
      <c r="I475" s="4" t="s">
        <v>7205</v>
      </c>
      <c r="J475" s="4" t="s">
        <v>7206</v>
      </c>
      <c r="K475" s="5" t="s">
        <v>7207</v>
      </c>
      <c r="L475" s="6">
        <v>2</v>
      </c>
      <c r="M475" s="5" t="s">
        <v>22</v>
      </c>
      <c r="N475" s="79">
        <v>3</v>
      </c>
      <c r="O475" s="4" t="s">
        <v>138</v>
      </c>
      <c r="P475" s="79">
        <v>4</v>
      </c>
      <c r="Q475" s="4" t="s">
        <v>186</v>
      </c>
      <c r="R475" s="79">
        <v>15</v>
      </c>
      <c r="S475" s="4" t="s">
        <v>927</v>
      </c>
      <c r="T475" s="62" t="str">
        <f t="shared" si="7"/>
        <v>15. Vida de ecosistemas terrestres</v>
      </c>
      <c r="U475" s="79" t="s">
        <v>349</v>
      </c>
      <c r="V475" s="4" t="s">
        <v>350</v>
      </c>
      <c r="W475" s="79" t="s">
        <v>497</v>
      </c>
      <c r="X475" s="4" t="s">
        <v>928</v>
      </c>
      <c r="Y475" s="79" t="s">
        <v>351</v>
      </c>
      <c r="Z475" s="4" t="s">
        <v>1404</v>
      </c>
      <c r="AA475" s="51" t="s">
        <v>945</v>
      </c>
      <c r="AB475" s="3" t="s">
        <v>7208</v>
      </c>
      <c r="AC475" s="4" t="s">
        <v>7209</v>
      </c>
      <c r="AD475" s="4" t="s">
        <v>7210</v>
      </c>
      <c r="AE475" s="4" t="s">
        <v>7211</v>
      </c>
      <c r="AF475" s="4" t="s">
        <v>7212</v>
      </c>
      <c r="AG475" s="4" t="s">
        <v>7213</v>
      </c>
      <c r="AH475" s="8">
        <v>1</v>
      </c>
      <c r="AI475" s="4" t="s">
        <v>7214</v>
      </c>
      <c r="AJ475" s="4" t="s">
        <v>7215</v>
      </c>
      <c r="AK475" s="4" t="s">
        <v>59</v>
      </c>
      <c r="AL475" s="4" t="s">
        <v>7216</v>
      </c>
      <c r="AM475" s="9">
        <v>0.25</v>
      </c>
      <c r="AN475" s="9">
        <v>0.35</v>
      </c>
      <c r="AO475" s="9">
        <v>0.45</v>
      </c>
      <c r="AP475" s="9">
        <v>1</v>
      </c>
      <c r="AQ475" s="6">
        <v>1</v>
      </c>
      <c r="AR475" s="5" t="s">
        <v>7217</v>
      </c>
      <c r="AS475" s="5" t="s">
        <v>7218</v>
      </c>
      <c r="AT475" s="4" t="s">
        <v>7219</v>
      </c>
      <c r="AU475" s="4" t="s">
        <v>7220</v>
      </c>
      <c r="AV475" s="4" t="s">
        <v>7221</v>
      </c>
      <c r="AW475" s="4" t="s">
        <v>7222</v>
      </c>
      <c r="AX475" s="4" t="s">
        <v>7223</v>
      </c>
      <c r="AY475" s="4" t="s">
        <v>7224</v>
      </c>
      <c r="AZ475" s="4" t="s">
        <v>7225</v>
      </c>
      <c r="BA475" s="4" t="s">
        <v>7226</v>
      </c>
      <c r="BB475" s="4" t="s">
        <v>7227</v>
      </c>
      <c r="BC475" s="4" t="s">
        <v>7228</v>
      </c>
      <c r="BD475" s="4" t="s">
        <v>7229</v>
      </c>
      <c r="BE475" s="4" t="s">
        <v>7230</v>
      </c>
      <c r="BF475" s="4" t="s">
        <v>7231</v>
      </c>
      <c r="BG475" s="4" t="s">
        <v>7232</v>
      </c>
      <c r="BH475" s="4" t="s">
        <v>7233</v>
      </c>
      <c r="BI475" s="4" t="s">
        <v>7234</v>
      </c>
      <c r="BJ475" s="4" t="s">
        <v>7235</v>
      </c>
      <c r="BK475" s="4" t="s">
        <v>7236</v>
      </c>
      <c r="BL475" s="4" t="s">
        <v>7234</v>
      </c>
      <c r="BM475" s="4" t="s">
        <v>7235</v>
      </c>
      <c r="BN475" s="4" t="s">
        <v>7237</v>
      </c>
      <c r="BO475" s="4" t="s">
        <v>7238</v>
      </c>
      <c r="BP475" s="4" t="s">
        <v>7239</v>
      </c>
      <c r="BQ475" s="4" t="s">
        <v>7240</v>
      </c>
      <c r="BR475" s="4" t="s">
        <v>7238</v>
      </c>
      <c r="BS475" s="4" t="s">
        <v>7239</v>
      </c>
      <c r="BT475" s="4" t="s">
        <v>229</v>
      </c>
      <c r="BU475" s="4" t="s">
        <v>229</v>
      </c>
      <c r="BV475" s="4" t="s">
        <v>229</v>
      </c>
      <c r="BY475" s="63">
        <v>8763582</v>
      </c>
    </row>
    <row r="476" spans="1:77" ht="15.75" hidden="1">
      <c r="A476" s="48" t="s">
        <v>15903</v>
      </c>
      <c r="B476" s="3" t="s">
        <v>7137</v>
      </c>
      <c r="C476" s="4" t="s">
        <v>7138</v>
      </c>
      <c r="D476" s="4" t="s">
        <v>7139</v>
      </c>
      <c r="E476" s="4" t="s">
        <v>7140</v>
      </c>
      <c r="F476" s="4" t="s">
        <v>7141</v>
      </c>
      <c r="G476" s="4" t="s">
        <v>7142</v>
      </c>
      <c r="H476" s="3" t="s">
        <v>7241</v>
      </c>
      <c r="I476" s="4" t="s">
        <v>7242</v>
      </c>
      <c r="J476" s="4" t="s">
        <v>7243</v>
      </c>
      <c r="K476" s="5" t="s">
        <v>7244</v>
      </c>
      <c r="L476" s="6">
        <v>2</v>
      </c>
      <c r="M476" s="5" t="s">
        <v>22</v>
      </c>
      <c r="N476" s="79" t="s">
        <v>528</v>
      </c>
      <c r="O476" s="5" t="s">
        <v>138</v>
      </c>
      <c r="P476" s="79" t="s">
        <v>840</v>
      </c>
      <c r="Q476" s="5" t="s">
        <v>186</v>
      </c>
      <c r="R476" s="79">
        <v>11</v>
      </c>
      <c r="S476" s="4" t="s">
        <v>631</v>
      </c>
      <c r="T476" s="62" t="str">
        <f t="shared" si="7"/>
        <v>11. Ciudades y comunidades sostenibles</v>
      </c>
      <c r="U476" s="79" t="s">
        <v>497</v>
      </c>
      <c r="V476" s="4" t="s">
        <v>34</v>
      </c>
      <c r="W476" s="79" t="s">
        <v>528</v>
      </c>
      <c r="X476" s="4" t="s">
        <v>37</v>
      </c>
      <c r="Y476" s="79" t="s">
        <v>528</v>
      </c>
      <c r="Z476" s="4" t="s">
        <v>7190</v>
      </c>
      <c r="AA476" s="51" t="s">
        <v>16516</v>
      </c>
      <c r="AB476" s="3" t="s">
        <v>7245</v>
      </c>
      <c r="AC476" s="4" t="s">
        <v>7246</v>
      </c>
      <c r="AD476" s="4" t="s">
        <v>7247</v>
      </c>
      <c r="AE476" s="4" t="s">
        <v>7248</v>
      </c>
      <c r="AF476" s="4" t="s">
        <v>7249</v>
      </c>
      <c r="AG476" s="4" t="s">
        <v>7250</v>
      </c>
      <c r="AH476" s="8">
        <v>0.05</v>
      </c>
      <c r="AI476" s="4" t="s">
        <v>7251</v>
      </c>
      <c r="AJ476" s="4" t="s">
        <v>7252</v>
      </c>
      <c r="AK476" s="4" t="s">
        <v>59</v>
      </c>
      <c r="AL476" s="4" t="s">
        <v>7253</v>
      </c>
      <c r="AM476" s="9">
        <v>0.01</v>
      </c>
      <c r="AN476" s="9">
        <v>0.02</v>
      </c>
      <c r="AO476" s="9">
        <v>0.03</v>
      </c>
      <c r="AP476" s="9">
        <v>0.04</v>
      </c>
      <c r="AQ476" s="6">
        <v>0.05</v>
      </c>
      <c r="AR476" s="5" t="s">
        <v>7254</v>
      </c>
      <c r="AS476" s="5" t="s">
        <v>7255</v>
      </c>
      <c r="AT476" s="4" t="s">
        <v>7256</v>
      </c>
      <c r="AU476" s="4" t="s">
        <v>7257</v>
      </c>
      <c r="AV476" s="4" t="s">
        <v>229</v>
      </c>
      <c r="AW476" s="4" t="s">
        <v>229</v>
      </c>
      <c r="AX476" s="4" t="s">
        <v>229</v>
      </c>
      <c r="AY476" s="4" t="s">
        <v>229</v>
      </c>
      <c r="AZ476" s="4" t="s">
        <v>229</v>
      </c>
      <c r="BA476" s="4" t="s">
        <v>229</v>
      </c>
      <c r="BB476" s="4" t="s">
        <v>229</v>
      </c>
      <c r="BC476" s="4" t="s">
        <v>229</v>
      </c>
      <c r="BD476" s="4" t="s">
        <v>229</v>
      </c>
      <c r="BE476" s="4" t="s">
        <v>229</v>
      </c>
      <c r="BF476" s="4" t="s">
        <v>229</v>
      </c>
      <c r="BG476" s="4" t="s">
        <v>229</v>
      </c>
      <c r="BH476" s="4" t="s">
        <v>229</v>
      </c>
      <c r="BI476" s="4" t="s">
        <v>229</v>
      </c>
      <c r="BJ476" s="4" t="s">
        <v>229</v>
      </c>
      <c r="BK476" s="4" t="s">
        <v>229</v>
      </c>
      <c r="BL476" s="4" t="s">
        <v>229</v>
      </c>
      <c r="BM476" s="4" t="s">
        <v>229</v>
      </c>
      <c r="BN476" s="4" t="s">
        <v>229</v>
      </c>
      <c r="BO476" s="4" t="s">
        <v>229</v>
      </c>
      <c r="BP476" s="4" t="s">
        <v>229</v>
      </c>
      <c r="BQ476" s="4" t="s">
        <v>229</v>
      </c>
      <c r="BR476" s="4" t="s">
        <v>229</v>
      </c>
      <c r="BS476" s="4" t="s">
        <v>229</v>
      </c>
      <c r="BT476" s="4" t="s">
        <v>229</v>
      </c>
      <c r="BU476" s="4" t="s">
        <v>229</v>
      </c>
      <c r="BV476" s="4" t="s">
        <v>7258</v>
      </c>
      <c r="BY476" s="63">
        <v>3674569</v>
      </c>
    </row>
    <row r="477" spans="1:77" ht="15.75" hidden="1">
      <c r="A477" s="48" t="s">
        <v>15904</v>
      </c>
      <c r="B477" s="3" t="s">
        <v>7137</v>
      </c>
      <c r="C477" s="4" t="s">
        <v>7138</v>
      </c>
      <c r="D477" s="4" t="s">
        <v>7139</v>
      </c>
      <c r="E477" s="4" t="s">
        <v>7140</v>
      </c>
      <c r="F477" s="4" t="s">
        <v>7141</v>
      </c>
      <c r="G477" s="4" t="s">
        <v>7142</v>
      </c>
      <c r="H477" s="3" t="s">
        <v>7259</v>
      </c>
      <c r="I477" s="4" t="s">
        <v>7260</v>
      </c>
      <c r="J477" s="4" t="s">
        <v>7261</v>
      </c>
      <c r="K477" s="5" t="s">
        <v>7262</v>
      </c>
      <c r="L477" s="6">
        <v>2</v>
      </c>
      <c r="M477" s="5" t="s">
        <v>22</v>
      </c>
      <c r="N477" s="79">
        <v>3</v>
      </c>
      <c r="O477" s="4" t="s">
        <v>138</v>
      </c>
      <c r="P477" s="79">
        <v>4</v>
      </c>
      <c r="Q477" s="4" t="s">
        <v>186</v>
      </c>
      <c r="R477" s="79">
        <v>15</v>
      </c>
      <c r="S477" s="4" t="s">
        <v>927</v>
      </c>
      <c r="T477" s="62" t="str">
        <f t="shared" si="7"/>
        <v>15. Vida de ecosistemas terrestres</v>
      </c>
      <c r="U477" s="79" t="s">
        <v>497</v>
      </c>
      <c r="V477" s="4" t="s">
        <v>34</v>
      </c>
      <c r="W477" s="79" t="s">
        <v>528</v>
      </c>
      <c r="X477" s="4" t="s">
        <v>37</v>
      </c>
      <c r="Y477" s="79" t="s">
        <v>498</v>
      </c>
      <c r="Z477" s="4" t="s">
        <v>1379</v>
      </c>
      <c r="AA477" s="51" t="s">
        <v>9752</v>
      </c>
      <c r="AB477" s="3" t="s">
        <v>7263</v>
      </c>
      <c r="AC477" s="4" t="s">
        <v>7264</v>
      </c>
      <c r="AD477" s="4" t="s">
        <v>7265</v>
      </c>
      <c r="AE477" s="4" t="s">
        <v>7266</v>
      </c>
      <c r="AF477" s="4" t="s">
        <v>7267</v>
      </c>
      <c r="AG477" s="4" t="s">
        <v>7268</v>
      </c>
      <c r="AH477" s="8">
        <v>1</v>
      </c>
      <c r="AI477" s="4" t="s">
        <v>7269</v>
      </c>
      <c r="AJ477" s="4" t="s">
        <v>7270</v>
      </c>
      <c r="AK477" s="4" t="s">
        <v>59</v>
      </c>
      <c r="AL477" s="4" t="s">
        <v>7271</v>
      </c>
      <c r="AM477" s="9">
        <v>0.2</v>
      </c>
      <c r="AN477" s="9">
        <v>0.5</v>
      </c>
      <c r="AO477" s="9">
        <v>0.8</v>
      </c>
      <c r="AP477" s="9">
        <v>1</v>
      </c>
      <c r="AQ477" s="6">
        <v>1</v>
      </c>
      <c r="AR477" s="5" t="s">
        <v>7272</v>
      </c>
      <c r="AS477" s="5" t="s">
        <v>7273</v>
      </c>
      <c r="AT477" s="4" t="s">
        <v>7274</v>
      </c>
      <c r="AU477" s="4" t="s">
        <v>7275</v>
      </c>
      <c r="AV477" s="4" t="s">
        <v>7276</v>
      </c>
      <c r="AW477" s="4" t="s">
        <v>7274</v>
      </c>
      <c r="AX477" s="4" t="s">
        <v>7275</v>
      </c>
      <c r="AY477" s="4" t="s">
        <v>7277</v>
      </c>
      <c r="AZ477" s="4" t="s">
        <v>7274</v>
      </c>
      <c r="BA477" s="4" t="s">
        <v>7275</v>
      </c>
      <c r="BB477" s="4" t="s">
        <v>7278</v>
      </c>
      <c r="BC477" s="4" t="s">
        <v>7274</v>
      </c>
      <c r="BD477" s="4" t="s">
        <v>7275</v>
      </c>
      <c r="BE477" s="4" t="s">
        <v>7279</v>
      </c>
      <c r="BF477" s="4" t="s">
        <v>7274</v>
      </c>
      <c r="BG477" s="4" t="s">
        <v>7275</v>
      </c>
      <c r="BH477" s="4" t="s">
        <v>7280</v>
      </c>
      <c r="BI477" s="4" t="s">
        <v>7274</v>
      </c>
      <c r="BJ477" s="4" t="s">
        <v>7275</v>
      </c>
      <c r="BK477" s="4" t="s">
        <v>7281</v>
      </c>
      <c r="BL477" s="4" t="s">
        <v>7274</v>
      </c>
      <c r="BM477" s="4" t="s">
        <v>7275</v>
      </c>
      <c r="BN477" s="4" t="s">
        <v>7282</v>
      </c>
      <c r="BO477" s="4" t="s">
        <v>7274</v>
      </c>
      <c r="BP477" s="4" t="s">
        <v>7275</v>
      </c>
      <c r="BQ477" s="4" t="s">
        <v>7283</v>
      </c>
      <c r="BR477" s="4" t="s">
        <v>7284</v>
      </c>
      <c r="BS477" s="4" t="s">
        <v>7258</v>
      </c>
      <c r="BT477" s="4" t="s">
        <v>7285</v>
      </c>
      <c r="BU477" s="4" t="s">
        <v>7284</v>
      </c>
      <c r="BV477" s="4" t="s">
        <v>229</v>
      </c>
      <c r="BY477" s="63">
        <v>1597284</v>
      </c>
    </row>
    <row r="478" spans="1:77" ht="15.75" hidden="1">
      <c r="A478" s="48" t="s">
        <v>15905</v>
      </c>
      <c r="B478" s="3" t="s">
        <v>7137</v>
      </c>
      <c r="C478" s="4" t="s">
        <v>7138</v>
      </c>
      <c r="D478" s="4" t="s">
        <v>7139</v>
      </c>
      <c r="E478" s="4" t="s">
        <v>7140</v>
      </c>
      <c r="F478" s="4" t="s">
        <v>7141</v>
      </c>
      <c r="G478" s="4" t="s">
        <v>7142</v>
      </c>
      <c r="H478" s="3" t="s">
        <v>14</v>
      </c>
      <c r="I478" s="4" t="s">
        <v>16</v>
      </c>
      <c r="J478" s="4" t="s">
        <v>7143</v>
      </c>
      <c r="K478" s="5" t="s">
        <v>7144</v>
      </c>
      <c r="L478" s="6">
        <v>2</v>
      </c>
      <c r="M478" s="5" t="s">
        <v>22</v>
      </c>
      <c r="N478" s="79">
        <v>3</v>
      </c>
      <c r="O478" s="5" t="s">
        <v>138</v>
      </c>
      <c r="P478" s="79">
        <v>4</v>
      </c>
      <c r="Q478" s="5" t="s">
        <v>186</v>
      </c>
      <c r="R478" s="79">
        <v>15</v>
      </c>
      <c r="S478" s="4" t="s">
        <v>927</v>
      </c>
      <c r="T478" s="62" t="str">
        <f t="shared" si="7"/>
        <v>15. Vida de ecosistemas terrestres</v>
      </c>
      <c r="U478" s="79" t="s">
        <v>349</v>
      </c>
      <c r="V478" s="4" t="s">
        <v>350</v>
      </c>
      <c r="W478" s="79" t="s">
        <v>497</v>
      </c>
      <c r="X478" s="4" t="s">
        <v>928</v>
      </c>
      <c r="Y478" s="79" t="s">
        <v>840</v>
      </c>
      <c r="Z478" s="4" t="s">
        <v>929</v>
      </c>
      <c r="AA478" s="51" t="s">
        <v>16492</v>
      </c>
      <c r="AB478" s="3" t="s">
        <v>42</v>
      </c>
      <c r="AC478" s="4" t="s">
        <v>44</v>
      </c>
      <c r="AD478" s="4" t="s">
        <v>7145</v>
      </c>
      <c r="AE478" s="4" t="s">
        <v>7146</v>
      </c>
      <c r="AF478" s="4" t="s">
        <v>7147</v>
      </c>
      <c r="AG478" s="4" t="s">
        <v>7148</v>
      </c>
      <c r="AH478" s="8">
        <v>1</v>
      </c>
      <c r="AI478" s="4" t="s">
        <v>7149</v>
      </c>
      <c r="AJ478" s="4" t="s">
        <v>7150</v>
      </c>
      <c r="AK478" s="4" t="s">
        <v>59</v>
      </c>
      <c r="AL478" s="4" t="s">
        <v>7151</v>
      </c>
      <c r="AM478" s="9">
        <v>0.25</v>
      </c>
      <c r="AN478" s="9">
        <v>0.5</v>
      </c>
      <c r="AO478" s="9">
        <v>0.75</v>
      </c>
      <c r="AP478" s="9">
        <v>1</v>
      </c>
      <c r="AQ478" s="6">
        <v>1</v>
      </c>
      <c r="AR478" s="5" t="s">
        <v>7152</v>
      </c>
      <c r="AS478" s="5" t="s">
        <v>7153</v>
      </c>
      <c r="AT478" s="4" t="s">
        <v>7154</v>
      </c>
      <c r="AU478" s="4" t="s">
        <v>6563</v>
      </c>
      <c r="AV478" s="4" t="s">
        <v>229</v>
      </c>
      <c r="AW478" s="4" t="s">
        <v>229</v>
      </c>
      <c r="AX478" s="4" t="s">
        <v>229</v>
      </c>
      <c r="AY478" s="4" t="s">
        <v>229</v>
      </c>
      <c r="AZ478" s="4" t="s">
        <v>229</v>
      </c>
      <c r="BA478" s="4" t="s">
        <v>229</v>
      </c>
      <c r="BB478" s="4" t="s">
        <v>229</v>
      </c>
      <c r="BC478" s="4" t="s">
        <v>229</v>
      </c>
      <c r="BD478" s="4" t="s">
        <v>229</v>
      </c>
      <c r="BE478" s="4" t="s">
        <v>229</v>
      </c>
      <c r="BF478" s="4" t="s">
        <v>229</v>
      </c>
      <c r="BG478" s="4" t="s">
        <v>229</v>
      </c>
      <c r="BH478" s="4" t="s">
        <v>229</v>
      </c>
      <c r="BI478" s="4" t="s">
        <v>229</v>
      </c>
      <c r="BJ478" s="4" t="s">
        <v>229</v>
      </c>
      <c r="BK478" s="4" t="s">
        <v>229</v>
      </c>
      <c r="BL478" s="4" t="s">
        <v>229</v>
      </c>
      <c r="BM478" s="4" t="s">
        <v>229</v>
      </c>
      <c r="BN478" s="4" t="s">
        <v>229</v>
      </c>
      <c r="BO478" s="4" t="s">
        <v>229</v>
      </c>
      <c r="BP478" s="4" t="s">
        <v>229</v>
      </c>
      <c r="BQ478" s="4" t="s">
        <v>229</v>
      </c>
      <c r="BR478" s="4" t="s">
        <v>229</v>
      </c>
      <c r="BS478" s="4" t="s">
        <v>229</v>
      </c>
      <c r="BT478" s="4" t="s">
        <v>229</v>
      </c>
      <c r="BU478" s="4" t="s">
        <v>229</v>
      </c>
      <c r="BV478" s="4" t="s">
        <v>7155</v>
      </c>
      <c r="BX478" s="4" t="s">
        <v>945</v>
      </c>
      <c r="BY478" s="63">
        <v>1597284</v>
      </c>
    </row>
    <row r="479" spans="1:77" ht="15.75" hidden="1">
      <c r="A479" s="48" t="s">
        <v>15906</v>
      </c>
      <c r="B479" s="3" t="s">
        <v>7137</v>
      </c>
      <c r="C479" s="4" t="s">
        <v>7138</v>
      </c>
      <c r="D479" s="4" t="s">
        <v>7139</v>
      </c>
      <c r="E479" s="4" t="s">
        <v>7140</v>
      </c>
      <c r="F479" s="4" t="s">
        <v>7141</v>
      </c>
      <c r="G479" s="4" t="s">
        <v>7142</v>
      </c>
      <c r="H479" s="3" t="s">
        <v>231</v>
      </c>
      <c r="I479" s="4" t="s">
        <v>232</v>
      </c>
      <c r="J479" s="4" t="s">
        <v>362</v>
      </c>
      <c r="K479" s="5" t="s">
        <v>7286</v>
      </c>
      <c r="L479" s="6">
        <v>2</v>
      </c>
      <c r="M479" s="5" t="s">
        <v>22</v>
      </c>
      <c r="N479" s="79" t="s">
        <v>528</v>
      </c>
      <c r="O479" s="5" t="s">
        <v>138</v>
      </c>
      <c r="P479" s="79" t="s">
        <v>840</v>
      </c>
      <c r="Q479" s="5" t="s">
        <v>186</v>
      </c>
      <c r="R479" s="79">
        <v>16</v>
      </c>
      <c r="S479" s="4" t="s">
        <v>31</v>
      </c>
      <c r="T479" s="62" t="str">
        <f t="shared" si="7"/>
        <v>16. Paz, justicia e instituciones sólidas</v>
      </c>
      <c r="U479" s="79" t="s">
        <v>497</v>
      </c>
      <c r="V479" s="4" t="s">
        <v>34</v>
      </c>
      <c r="W479" s="79" t="s">
        <v>3581</v>
      </c>
      <c r="X479" s="4" t="s">
        <v>235</v>
      </c>
      <c r="Y479" s="79" t="s">
        <v>349</v>
      </c>
      <c r="Z479" s="4" t="s">
        <v>236</v>
      </c>
      <c r="AA479" s="51" t="s">
        <v>16478</v>
      </c>
      <c r="AB479" s="3" t="s">
        <v>237</v>
      </c>
      <c r="AC479" s="4" t="s">
        <v>238</v>
      </c>
      <c r="AD479" s="4" t="s">
        <v>7287</v>
      </c>
      <c r="AE479" s="4" t="s">
        <v>7288</v>
      </c>
      <c r="AF479" s="4" t="s">
        <v>7289</v>
      </c>
      <c r="AG479" s="4" t="s">
        <v>7290</v>
      </c>
      <c r="AH479" s="3">
        <v>3</v>
      </c>
      <c r="AI479" s="4" t="s">
        <v>7291</v>
      </c>
      <c r="AJ479" s="4" t="s">
        <v>7292</v>
      </c>
      <c r="AK479" s="4" t="s">
        <v>7293</v>
      </c>
      <c r="AL479" s="4" t="s">
        <v>7294</v>
      </c>
      <c r="AM479" s="8">
        <v>0</v>
      </c>
      <c r="AN479" s="8">
        <v>1</v>
      </c>
      <c r="AO479" s="8">
        <v>2</v>
      </c>
      <c r="AP479" s="8">
        <v>3</v>
      </c>
      <c r="AQ479" s="3" t="s">
        <v>7295</v>
      </c>
      <c r="AR479" s="5" t="s">
        <v>7296</v>
      </c>
      <c r="AS479" s="5" t="s">
        <v>7297</v>
      </c>
      <c r="AT479" s="4" t="s">
        <v>7298</v>
      </c>
      <c r="AU479" s="4" t="s">
        <v>7299</v>
      </c>
      <c r="AV479" s="4" t="s">
        <v>7300</v>
      </c>
      <c r="AW479" s="4" t="s">
        <v>7298</v>
      </c>
      <c r="AX479" s="4" t="s">
        <v>7299</v>
      </c>
      <c r="AY479" s="4" t="s">
        <v>7301</v>
      </c>
      <c r="AZ479" s="4" t="s">
        <v>7298</v>
      </c>
      <c r="BA479" s="4" t="s">
        <v>7299</v>
      </c>
      <c r="BB479" s="4" t="s">
        <v>229</v>
      </c>
      <c r="BC479" s="4" t="s">
        <v>229</v>
      </c>
      <c r="BD479" s="4" t="s">
        <v>229</v>
      </c>
      <c r="BE479" s="4" t="s">
        <v>229</v>
      </c>
      <c r="BF479" s="4" t="s">
        <v>229</v>
      </c>
      <c r="BG479" s="4" t="s">
        <v>229</v>
      </c>
      <c r="BH479" s="4" t="s">
        <v>229</v>
      </c>
      <c r="BI479" s="4" t="s">
        <v>229</v>
      </c>
      <c r="BJ479" s="4" t="s">
        <v>229</v>
      </c>
      <c r="BK479" s="4" t="s">
        <v>229</v>
      </c>
      <c r="BL479" s="4" t="s">
        <v>229</v>
      </c>
      <c r="BM479" s="4" t="s">
        <v>229</v>
      </c>
      <c r="BN479" s="4" t="s">
        <v>229</v>
      </c>
      <c r="BO479" s="4" t="s">
        <v>229</v>
      </c>
      <c r="BP479" s="4" t="s">
        <v>229</v>
      </c>
      <c r="BQ479" s="4" t="s">
        <v>229</v>
      </c>
      <c r="BR479" s="4" t="s">
        <v>229</v>
      </c>
      <c r="BS479" s="4" t="s">
        <v>229</v>
      </c>
      <c r="BT479" s="4" t="s">
        <v>229</v>
      </c>
      <c r="BU479" s="4" t="s">
        <v>229</v>
      </c>
      <c r="BV479" s="4" t="s">
        <v>229</v>
      </c>
      <c r="BY479" s="63">
        <v>1597284</v>
      </c>
    </row>
    <row r="480" spans="1:77" ht="15.75" hidden="1">
      <c r="A480" s="48" t="s">
        <v>15907</v>
      </c>
      <c r="B480" s="3" t="s">
        <v>7137</v>
      </c>
      <c r="C480" s="4" t="s">
        <v>7138</v>
      </c>
      <c r="D480" s="4" t="s">
        <v>7139</v>
      </c>
      <c r="E480" s="4" t="s">
        <v>7140</v>
      </c>
      <c r="F480" s="4" t="s">
        <v>7141</v>
      </c>
      <c r="G480" s="4" t="s">
        <v>7142</v>
      </c>
      <c r="H480" s="3" t="s">
        <v>248</v>
      </c>
      <c r="I480" s="4" t="s">
        <v>249</v>
      </c>
      <c r="J480" s="4" t="s">
        <v>7243</v>
      </c>
      <c r="K480" s="5" t="s">
        <v>7302</v>
      </c>
      <c r="L480" s="6">
        <v>2</v>
      </c>
      <c r="M480" s="5" t="s">
        <v>22</v>
      </c>
      <c r="N480" s="79" t="s">
        <v>528</v>
      </c>
      <c r="O480" s="4" t="s">
        <v>138</v>
      </c>
      <c r="P480" s="79" t="s">
        <v>840</v>
      </c>
      <c r="Q480" s="4" t="s">
        <v>186</v>
      </c>
      <c r="R480" s="79">
        <v>16</v>
      </c>
      <c r="S480" s="4" t="s">
        <v>31</v>
      </c>
      <c r="T480" s="62" t="str">
        <f t="shared" si="7"/>
        <v>16. Paz, justicia e instituciones sólidas</v>
      </c>
      <c r="U480" s="79" t="s">
        <v>497</v>
      </c>
      <c r="V480" s="4" t="s">
        <v>34</v>
      </c>
      <c r="W480" s="79" t="s">
        <v>528</v>
      </c>
      <c r="X480" s="4" t="s">
        <v>37</v>
      </c>
      <c r="Y480" s="79" t="s">
        <v>840</v>
      </c>
      <c r="Z480" s="4" t="s">
        <v>252</v>
      </c>
      <c r="AA480" s="51" t="s">
        <v>122</v>
      </c>
      <c r="AB480" s="3" t="s">
        <v>253</v>
      </c>
      <c r="AC480" s="4" t="s">
        <v>254</v>
      </c>
      <c r="AD480" s="4" t="s">
        <v>362</v>
      </c>
      <c r="AE480" s="4" t="s">
        <v>362</v>
      </c>
      <c r="AF480" s="4" t="s">
        <v>362</v>
      </c>
      <c r="AG480" s="4" t="s">
        <v>362</v>
      </c>
      <c r="AH480" s="8">
        <v>0.05</v>
      </c>
      <c r="AI480" s="4" t="s">
        <v>7251</v>
      </c>
      <c r="AJ480" s="4" t="s">
        <v>7252</v>
      </c>
      <c r="AK480" s="4" t="s">
        <v>59</v>
      </c>
      <c r="AL480" s="4" t="s">
        <v>7253</v>
      </c>
      <c r="AM480" s="9">
        <v>0.01</v>
      </c>
      <c r="AN480" s="9">
        <v>0.03</v>
      </c>
      <c r="AO480" s="9">
        <v>0.05</v>
      </c>
      <c r="AP480" s="9">
        <v>0.05</v>
      </c>
      <c r="AQ480" s="6">
        <v>0.15</v>
      </c>
      <c r="AR480" s="5" t="s">
        <v>7254</v>
      </c>
      <c r="AS480" s="5" t="s">
        <v>7255</v>
      </c>
      <c r="AT480" s="4" t="s">
        <v>7256</v>
      </c>
      <c r="AU480" s="4" t="s">
        <v>7257</v>
      </c>
      <c r="AV480" s="4" t="s">
        <v>229</v>
      </c>
      <c r="AW480" s="4" t="s">
        <v>229</v>
      </c>
      <c r="AX480" s="4" t="s">
        <v>229</v>
      </c>
      <c r="AY480" s="4" t="s">
        <v>229</v>
      </c>
      <c r="AZ480" s="4" t="s">
        <v>229</v>
      </c>
      <c r="BA480" s="4" t="s">
        <v>229</v>
      </c>
      <c r="BB480" s="4" t="s">
        <v>229</v>
      </c>
      <c r="BC480" s="4" t="s">
        <v>229</v>
      </c>
      <c r="BD480" s="4" t="s">
        <v>229</v>
      </c>
      <c r="BE480" s="4" t="s">
        <v>229</v>
      </c>
      <c r="BF480" s="4" t="s">
        <v>229</v>
      </c>
      <c r="BG480" s="4" t="s">
        <v>229</v>
      </c>
      <c r="BH480" s="4" t="s">
        <v>229</v>
      </c>
      <c r="BI480" s="4" t="s">
        <v>229</v>
      </c>
      <c r="BJ480" s="4" t="s">
        <v>229</v>
      </c>
      <c r="BK480" s="4" t="s">
        <v>229</v>
      </c>
      <c r="BL480" s="4" t="s">
        <v>229</v>
      </c>
      <c r="BM480" s="4" t="s">
        <v>229</v>
      </c>
      <c r="BN480" s="4" t="s">
        <v>229</v>
      </c>
      <c r="BO480" s="4" t="s">
        <v>229</v>
      </c>
      <c r="BP480" s="4" t="s">
        <v>229</v>
      </c>
      <c r="BQ480" s="4" t="s">
        <v>229</v>
      </c>
      <c r="BR480" s="4" t="s">
        <v>229</v>
      </c>
      <c r="BS480" s="4" t="s">
        <v>229</v>
      </c>
      <c r="BT480" s="4" t="s">
        <v>229</v>
      </c>
      <c r="BU480" s="4" t="s">
        <v>229</v>
      </c>
      <c r="BV480" s="4" t="s">
        <v>229</v>
      </c>
      <c r="BY480" s="63">
        <v>14181106</v>
      </c>
    </row>
    <row r="481" spans="1:77" ht="15.75" hidden="1">
      <c r="A481" s="48" t="s">
        <v>15908</v>
      </c>
      <c r="B481" s="3" t="s">
        <v>7137</v>
      </c>
      <c r="C481" s="4" t="s">
        <v>7138</v>
      </c>
      <c r="D481" s="4" t="s">
        <v>7139</v>
      </c>
      <c r="E481" s="4" t="s">
        <v>7140</v>
      </c>
      <c r="F481" s="4" t="s">
        <v>7141</v>
      </c>
      <c r="G481" s="4" t="s">
        <v>7142</v>
      </c>
      <c r="H481" s="3" t="s">
        <v>263</v>
      </c>
      <c r="I481" s="4" t="s">
        <v>264</v>
      </c>
      <c r="J481" s="4" t="s">
        <v>7303</v>
      </c>
      <c r="K481" s="5" t="s">
        <v>7304</v>
      </c>
      <c r="L481" s="6">
        <v>2</v>
      </c>
      <c r="M481" s="5" t="s">
        <v>22</v>
      </c>
      <c r="N481" s="79" t="s">
        <v>528</v>
      </c>
      <c r="O481" s="5" t="s">
        <v>138</v>
      </c>
      <c r="P481" s="79" t="s">
        <v>840</v>
      </c>
      <c r="Q481" s="5" t="s">
        <v>186</v>
      </c>
      <c r="R481" s="79">
        <v>5</v>
      </c>
      <c r="S481" s="4" t="s">
        <v>268</v>
      </c>
      <c r="T481" s="62" t="str">
        <f t="shared" si="7"/>
        <v xml:space="preserve">5. Igualdad de género </v>
      </c>
      <c r="U481" s="79" t="s">
        <v>497</v>
      </c>
      <c r="V481" s="4" t="s">
        <v>34</v>
      </c>
      <c r="W481" s="79" t="s">
        <v>349</v>
      </c>
      <c r="X481" s="4" t="s">
        <v>269</v>
      </c>
      <c r="Y481" s="79" t="s">
        <v>840</v>
      </c>
      <c r="Z481" s="4" t="s">
        <v>270</v>
      </c>
      <c r="AA481" s="51" t="s">
        <v>16479</v>
      </c>
      <c r="AB481" s="3" t="s">
        <v>271</v>
      </c>
      <c r="AC481" s="4" t="s">
        <v>272</v>
      </c>
      <c r="AD481" s="4" t="s">
        <v>7305</v>
      </c>
      <c r="AE481" s="4" t="s">
        <v>7306</v>
      </c>
      <c r="AF481" s="4" t="s">
        <v>7307</v>
      </c>
      <c r="AG481" s="4" t="s">
        <v>7308</v>
      </c>
      <c r="AH481" s="3">
        <v>250</v>
      </c>
      <c r="AI481" s="4" t="s">
        <v>7309</v>
      </c>
      <c r="AJ481" s="4" t="s">
        <v>7310</v>
      </c>
      <c r="AK481" s="4" t="s">
        <v>7311</v>
      </c>
      <c r="AL481" s="4" t="s">
        <v>7312</v>
      </c>
      <c r="AM481" s="3">
        <v>50</v>
      </c>
      <c r="AN481" s="3">
        <v>150</v>
      </c>
      <c r="AO481" s="3">
        <v>200</v>
      </c>
      <c r="AP481" s="3">
        <v>250</v>
      </c>
      <c r="AQ481" s="6">
        <v>825</v>
      </c>
      <c r="AR481" s="5" t="s">
        <v>7313</v>
      </c>
      <c r="AS481" s="5" t="s">
        <v>7314</v>
      </c>
      <c r="AT481" s="4" t="s">
        <v>7315</v>
      </c>
      <c r="AU481" s="4" t="s">
        <v>430</v>
      </c>
      <c r="AV481" s="4" t="s">
        <v>7316</v>
      </c>
      <c r="AW481" s="4" t="s">
        <v>7317</v>
      </c>
      <c r="AX481" s="4" t="s">
        <v>7318</v>
      </c>
      <c r="AY481" s="4" t="s">
        <v>229</v>
      </c>
      <c r="AZ481" s="4" t="s">
        <v>229</v>
      </c>
      <c r="BA481" s="4" t="s">
        <v>229</v>
      </c>
      <c r="BB481" s="4" t="s">
        <v>229</v>
      </c>
      <c r="BC481" s="4" t="s">
        <v>229</v>
      </c>
      <c r="BD481" s="4" t="s">
        <v>229</v>
      </c>
      <c r="BE481" s="4" t="s">
        <v>229</v>
      </c>
      <c r="BF481" s="4" t="s">
        <v>229</v>
      </c>
      <c r="BG481" s="4" t="s">
        <v>229</v>
      </c>
      <c r="BH481" s="4" t="s">
        <v>229</v>
      </c>
      <c r="BI481" s="4" t="s">
        <v>229</v>
      </c>
      <c r="BJ481" s="4" t="s">
        <v>229</v>
      </c>
      <c r="BK481" s="4" t="s">
        <v>229</v>
      </c>
      <c r="BL481" s="4" t="s">
        <v>229</v>
      </c>
      <c r="BM481" s="4" t="s">
        <v>229</v>
      </c>
      <c r="BN481" s="4" t="s">
        <v>229</v>
      </c>
      <c r="BO481" s="4" t="s">
        <v>229</v>
      </c>
      <c r="BP481" s="4" t="s">
        <v>229</v>
      </c>
      <c r="BQ481" s="4" t="s">
        <v>229</v>
      </c>
      <c r="BR481" s="4" t="s">
        <v>229</v>
      </c>
      <c r="BS481" s="4" t="s">
        <v>229</v>
      </c>
      <c r="BT481" s="4" t="s">
        <v>229</v>
      </c>
      <c r="BU481" s="4" t="s">
        <v>229</v>
      </c>
      <c r="BV481" s="4" t="s">
        <v>229</v>
      </c>
      <c r="BY481" s="63">
        <v>58118380</v>
      </c>
    </row>
    <row r="482" spans="1:77" ht="15.75" hidden="1">
      <c r="A482" s="48" t="s">
        <v>15913</v>
      </c>
      <c r="B482" s="3" t="s">
        <v>7380</v>
      </c>
      <c r="C482" s="4" t="s">
        <v>7381</v>
      </c>
      <c r="D482" s="4" t="s">
        <v>7382</v>
      </c>
      <c r="E482" s="4" t="s">
        <v>7383</v>
      </c>
      <c r="F482" s="4" t="s">
        <v>7384</v>
      </c>
      <c r="G482" s="4" t="s">
        <v>7385</v>
      </c>
      <c r="H482" s="3" t="s">
        <v>7386</v>
      </c>
      <c r="I482" s="4" t="s">
        <v>7387</v>
      </c>
      <c r="J482" s="4" t="s">
        <v>2991</v>
      </c>
      <c r="K482" s="5" t="s">
        <v>7388</v>
      </c>
      <c r="L482" s="6">
        <v>2</v>
      </c>
      <c r="M482" s="5" t="s">
        <v>22</v>
      </c>
      <c r="N482" s="79">
        <v>3</v>
      </c>
      <c r="O482" s="4" t="s">
        <v>138</v>
      </c>
      <c r="P482" s="79">
        <v>2</v>
      </c>
      <c r="Q482" s="4" t="s">
        <v>184</v>
      </c>
      <c r="R482" s="79">
        <v>6</v>
      </c>
      <c r="S482" s="4" t="s">
        <v>1300</v>
      </c>
      <c r="T482" s="62" t="str">
        <f t="shared" si="7"/>
        <v xml:space="preserve">6. Agua limpia y saneamiento </v>
      </c>
      <c r="U482" s="79" t="s">
        <v>349</v>
      </c>
      <c r="V482" s="4" t="s">
        <v>350</v>
      </c>
      <c r="W482" s="79" t="s">
        <v>349</v>
      </c>
      <c r="X482" s="4" t="s">
        <v>783</v>
      </c>
      <c r="Y482" s="79" t="s">
        <v>528</v>
      </c>
      <c r="Z482" s="4" t="s">
        <v>1301</v>
      </c>
      <c r="AA482" s="51" t="s">
        <v>16489</v>
      </c>
      <c r="AB482" s="3" t="s">
        <v>1302</v>
      </c>
      <c r="AC482" s="4" t="s">
        <v>1303</v>
      </c>
      <c r="AD482" s="4" t="s">
        <v>7389</v>
      </c>
      <c r="AE482" s="4" t="s">
        <v>7390</v>
      </c>
      <c r="AF482" s="4" t="s">
        <v>7391</v>
      </c>
      <c r="AG482" s="4" t="s">
        <v>7392</v>
      </c>
      <c r="AH482" s="8">
        <v>1</v>
      </c>
      <c r="AI482" s="4" t="s">
        <v>7393</v>
      </c>
      <c r="AJ482" s="4" t="s">
        <v>7394</v>
      </c>
      <c r="AK482" s="4" t="s">
        <v>59</v>
      </c>
      <c r="AL482" s="5" t="s">
        <v>7395</v>
      </c>
      <c r="AM482" s="9">
        <v>0.04</v>
      </c>
      <c r="AN482" s="9">
        <v>0.15</v>
      </c>
      <c r="AO482" s="9">
        <v>0.52</v>
      </c>
      <c r="AP482" s="9">
        <v>1</v>
      </c>
      <c r="AQ482" s="6">
        <v>100</v>
      </c>
      <c r="AR482" s="5" t="s">
        <v>7396</v>
      </c>
      <c r="AS482" s="5" t="s">
        <v>7397</v>
      </c>
      <c r="AT482" s="4" t="s">
        <v>7398</v>
      </c>
      <c r="AU482" s="4" t="s">
        <v>7399</v>
      </c>
      <c r="AV482" s="4" t="s">
        <v>7400</v>
      </c>
      <c r="AW482" s="4" t="s">
        <v>7401</v>
      </c>
      <c r="AX482" s="4" t="s">
        <v>7402</v>
      </c>
      <c r="AY482" s="4" t="s">
        <v>7403</v>
      </c>
      <c r="AZ482" s="4" t="s">
        <v>7404</v>
      </c>
      <c r="BA482" s="4" t="s">
        <v>7405</v>
      </c>
      <c r="BB482" s="4" t="s">
        <v>7406</v>
      </c>
      <c r="BC482" s="4" t="s">
        <v>7407</v>
      </c>
      <c r="BD482" s="4" t="s">
        <v>7408</v>
      </c>
      <c r="BE482" s="4" t="s">
        <v>7409</v>
      </c>
      <c r="BF482" s="4" t="s">
        <v>7410</v>
      </c>
      <c r="BG482" s="4" t="s">
        <v>7411</v>
      </c>
      <c r="BH482" s="4" t="s">
        <v>7412</v>
      </c>
      <c r="BI482" s="4" t="s">
        <v>7413</v>
      </c>
      <c r="BJ482" s="4" t="s">
        <v>7414</v>
      </c>
      <c r="BK482" s="4" t="s">
        <v>7415</v>
      </c>
      <c r="BL482" s="4" t="s">
        <v>7416</v>
      </c>
      <c r="BM482" s="4" t="s">
        <v>7417</v>
      </c>
      <c r="BN482" s="4" t="s">
        <v>7418</v>
      </c>
      <c r="BO482" s="4" t="s">
        <v>7419</v>
      </c>
      <c r="BP482" s="4" t="s">
        <v>7420</v>
      </c>
      <c r="BQ482" s="4" t="s">
        <v>7421</v>
      </c>
      <c r="BR482" s="4" t="s">
        <v>7422</v>
      </c>
      <c r="BS482" s="4" t="s">
        <v>7423</v>
      </c>
      <c r="BT482" s="4" t="s">
        <v>229</v>
      </c>
      <c r="BU482" s="4" t="s">
        <v>229</v>
      </c>
      <c r="BV482" s="4" t="s">
        <v>229</v>
      </c>
      <c r="BY482" s="63">
        <v>6100901148</v>
      </c>
    </row>
    <row r="483" spans="1:77" ht="15.75" hidden="1">
      <c r="A483" s="48" t="s">
        <v>15914</v>
      </c>
      <c r="B483" s="3" t="s">
        <v>7380</v>
      </c>
      <c r="C483" s="4" t="s">
        <v>7381</v>
      </c>
      <c r="D483" s="4" t="s">
        <v>7382</v>
      </c>
      <c r="E483" s="4" t="s">
        <v>7383</v>
      </c>
      <c r="F483" s="4" t="s">
        <v>7384</v>
      </c>
      <c r="G483" s="4" t="s">
        <v>7385</v>
      </c>
      <c r="H483" s="3" t="s">
        <v>14</v>
      </c>
      <c r="I483" s="4" t="s">
        <v>16</v>
      </c>
      <c r="J483" s="4" t="s">
        <v>7424</v>
      </c>
      <c r="K483" s="5" t="s">
        <v>7425</v>
      </c>
      <c r="L483" s="6">
        <v>2</v>
      </c>
      <c r="M483" s="5" t="s">
        <v>22</v>
      </c>
      <c r="N483" s="79">
        <v>3</v>
      </c>
      <c r="O483" s="5" t="s">
        <v>138</v>
      </c>
      <c r="P483" s="79">
        <v>2</v>
      </c>
      <c r="Q483" s="5" t="s">
        <v>184</v>
      </c>
      <c r="R483" s="79">
        <v>6</v>
      </c>
      <c r="S483" s="4" t="s">
        <v>1300</v>
      </c>
      <c r="T483" s="62" t="str">
        <f t="shared" si="7"/>
        <v xml:space="preserve">6. Agua limpia y saneamiento </v>
      </c>
      <c r="U483" s="79" t="s">
        <v>349</v>
      </c>
      <c r="V483" s="4" t="s">
        <v>350</v>
      </c>
      <c r="W483" s="79" t="s">
        <v>497</v>
      </c>
      <c r="X483" s="4" t="s">
        <v>928</v>
      </c>
      <c r="Y483" s="79" t="s">
        <v>528</v>
      </c>
      <c r="Z483" s="4" t="s">
        <v>7426</v>
      </c>
      <c r="AA483" s="51" t="s">
        <v>16517</v>
      </c>
      <c r="AB483" s="3" t="s">
        <v>42</v>
      </c>
      <c r="AC483" s="4" t="s">
        <v>44</v>
      </c>
      <c r="AD483" s="4" t="s">
        <v>7427</v>
      </c>
      <c r="AE483" s="4" t="s">
        <v>7428</v>
      </c>
      <c r="AF483" s="4" t="s">
        <v>7429</v>
      </c>
      <c r="AG483" s="4" t="s">
        <v>7430</v>
      </c>
      <c r="AH483" s="8">
        <v>1</v>
      </c>
      <c r="AI483" s="4" t="s">
        <v>7431</v>
      </c>
      <c r="AJ483" s="4" t="s">
        <v>7432</v>
      </c>
      <c r="AK483" s="4" t="s">
        <v>59</v>
      </c>
      <c r="AL483" s="4" t="s">
        <v>7433</v>
      </c>
      <c r="AM483" s="9">
        <v>0.25</v>
      </c>
      <c r="AN483" s="9">
        <v>0.5</v>
      </c>
      <c r="AO483" s="9">
        <v>0.75</v>
      </c>
      <c r="AP483" s="9">
        <v>1</v>
      </c>
      <c r="AQ483" s="6">
        <v>1</v>
      </c>
      <c r="AR483" s="5" t="s">
        <v>7430</v>
      </c>
      <c r="AS483" s="5" t="s">
        <v>7434</v>
      </c>
      <c r="AT483" s="4" t="s">
        <v>7435</v>
      </c>
      <c r="AU483" s="4" t="s">
        <v>3047</v>
      </c>
      <c r="AV483" s="4" t="s">
        <v>7436</v>
      </c>
      <c r="AW483" s="4" t="s">
        <v>7437</v>
      </c>
      <c r="AX483" s="4" t="s">
        <v>7438</v>
      </c>
      <c r="AY483" s="4" t="s">
        <v>7439</v>
      </c>
      <c r="AZ483" s="4" t="s">
        <v>7440</v>
      </c>
      <c r="BA483" s="4" t="s">
        <v>7441</v>
      </c>
      <c r="BB483" s="4" t="s">
        <v>229</v>
      </c>
      <c r="BC483" s="4" t="s">
        <v>229</v>
      </c>
      <c r="BD483" s="4" t="s">
        <v>229</v>
      </c>
      <c r="BE483" s="4" t="s">
        <v>229</v>
      </c>
      <c r="BF483" s="4" t="s">
        <v>229</v>
      </c>
      <c r="BG483" s="4" t="s">
        <v>229</v>
      </c>
      <c r="BH483" s="4" t="s">
        <v>229</v>
      </c>
      <c r="BI483" s="4" t="s">
        <v>229</v>
      </c>
      <c r="BJ483" s="4" t="s">
        <v>229</v>
      </c>
      <c r="BK483" s="4" t="s">
        <v>229</v>
      </c>
      <c r="BL483" s="4" t="s">
        <v>229</v>
      </c>
      <c r="BM483" s="4" t="s">
        <v>229</v>
      </c>
      <c r="BN483" s="4" t="s">
        <v>229</v>
      </c>
      <c r="BO483" s="4" t="s">
        <v>229</v>
      </c>
      <c r="BP483" s="4" t="s">
        <v>229</v>
      </c>
      <c r="BQ483" s="4" t="s">
        <v>229</v>
      </c>
      <c r="BR483" s="4" t="s">
        <v>229</v>
      </c>
      <c r="BS483" s="4" t="s">
        <v>229</v>
      </c>
      <c r="BT483" s="4" t="s">
        <v>229</v>
      </c>
      <c r="BU483" s="4" t="s">
        <v>229</v>
      </c>
      <c r="BV483" s="4" t="s">
        <v>229</v>
      </c>
      <c r="BY483" s="63">
        <v>3060207772.8599997</v>
      </c>
    </row>
    <row r="484" spans="1:77" ht="15.75" hidden="1">
      <c r="A484" s="48" t="s">
        <v>15915</v>
      </c>
      <c r="B484" s="3" t="s">
        <v>7380</v>
      </c>
      <c r="C484" s="4" t="s">
        <v>7381</v>
      </c>
      <c r="D484" s="4" t="s">
        <v>7382</v>
      </c>
      <c r="E484" s="4" t="s">
        <v>7383</v>
      </c>
      <c r="F484" s="4" t="s">
        <v>7384</v>
      </c>
      <c r="G484" s="4" t="s">
        <v>7385</v>
      </c>
      <c r="H484" s="3" t="s">
        <v>231</v>
      </c>
      <c r="I484" s="4" t="s">
        <v>232</v>
      </c>
      <c r="J484" s="4" t="s">
        <v>7442</v>
      </c>
      <c r="K484" s="5" t="s">
        <v>7443</v>
      </c>
      <c r="L484" s="6">
        <v>2</v>
      </c>
      <c r="M484" s="5" t="s">
        <v>22</v>
      </c>
      <c r="N484" s="79" t="s">
        <v>528</v>
      </c>
      <c r="O484" s="4" t="s">
        <v>138</v>
      </c>
      <c r="P484" s="79" t="s">
        <v>349</v>
      </c>
      <c r="Q484" s="4" t="s">
        <v>184</v>
      </c>
      <c r="R484" s="79">
        <v>16</v>
      </c>
      <c r="S484" s="4" t="s">
        <v>31</v>
      </c>
      <c r="T484" s="62" t="str">
        <f t="shared" si="7"/>
        <v>16. Paz, justicia e instituciones sólidas</v>
      </c>
      <c r="U484" s="79" t="s">
        <v>497</v>
      </c>
      <c r="V484" s="4" t="s">
        <v>34</v>
      </c>
      <c r="W484" s="79" t="s">
        <v>3581</v>
      </c>
      <c r="X484" s="4" t="s">
        <v>235</v>
      </c>
      <c r="Y484" s="79" t="s">
        <v>349</v>
      </c>
      <c r="Z484" s="4" t="s">
        <v>236</v>
      </c>
      <c r="AA484" s="51" t="s">
        <v>16478</v>
      </c>
      <c r="AB484" s="3" t="s">
        <v>237</v>
      </c>
      <c r="AC484" s="4" t="s">
        <v>238</v>
      </c>
      <c r="AD484" s="4" t="s">
        <v>7444</v>
      </c>
      <c r="AE484" s="4" t="s">
        <v>7445</v>
      </c>
      <c r="AF484" s="4" t="s">
        <v>7446</v>
      </c>
      <c r="AG484" s="4" t="s">
        <v>7447</v>
      </c>
      <c r="AH484" s="8">
        <v>1</v>
      </c>
      <c r="AI484" s="4" t="s">
        <v>7448</v>
      </c>
      <c r="AJ484" s="4" t="s">
        <v>7432</v>
      </c>
      <c r="AK484" s="4" t="s">
        <v>59</v>
      </c>
      <c r="AL484" s="4" t="s">
        <v>7449</v>
      </c>
      <c r="AM484" s="8">
        <v>0</v>
      </c>
      <c r="AN484" s="8">
        <v>0</v>
      </c>
      <c r="AO484" s="9">
        <v>0.5</v>
      </c>
      <c r="AP484" s="9">
        <v>1</v>
      </c>
      <c r="AQ484" s="6">
        <v>1</v>
      </c>
      <c r="AR484" s="5" t="s">
        <v>7450</v>
      </c>
      <c r="AS484" s="5" t="s">
        <v>7451</v>
      </c>
      <c r="AT484" s="4" t="s">
        <v>7435</v>
      </c>
      <c r="AU484" s="4" t="s">
        <v>3047</v>
      </c>
      <c r="AV484" s="4" t="s">
        <v>7452</v>
      </c>
      <c r="AW484" s="4" t="s">
        <v>7435</v>
      </c>
      <c r="AX484" s="4" t="s">
        <v>3047</v>
      </c>
      <c r="AY484" s="4" t="s">
        <v>7453</v>
      </c>
      <c r="AZ484" s="4" t="s">
        <v>7435</v>
      </c>
      <c r="BA484" s="4" t="s">
        <v>3047</v>
      </c>
      <c r="BB484" s="4" t="s">
        <v>7454</v>
      </c>
      <c r="BC484" s="4" t="s">
        <v>7435</v>
      </c>
      <c r="BD484" s="4" t="s">
        <v>3047</v>
      </c>
      <c r="BE484" s="4" t="s">
        <v>229</v>
      </c>
      <c r="BF484" s="4" t="s">
        <v>229</v>
      </c>
      <c r="BG484" s="4" t="s">
        <v>229</v>
      </c>
      <c r="BH484" s="4" t="s">
        <v>229</v>
      </c>
      <c r="BI484" s="4" t="s">
        <v>229</v>
      </c>
      <c r="BJ484" s="4" t="s">
        <v>229</v>
      </c>
      <c r="BK484" s="4" t="s">
        <v>229</v>
      </c>
      <c r="BL484" s="4" t="s">
        <v>229</v>
      </c>
      <c r="BM484" s="4" t="s">
        <v>229</v>
      </c>
      <c r="BN484" s="4" t="s">
        <v>229</v>
      </c>
      <c r="BO484" s="4" t="s">
        <v>229</v>
      </c>
      <c r="BP484" s="4" t="s">
        <v>229</v>
      </c>
      <c r="BQ484" s="4" t="s">
        <v>229</v>
      </c>
      <c r="BR484" s="4" t="s">
        <v>229</v>
      </c>
      <c r="BS484" s="4" t="s">
        <v>229</v>
      </c>
      <c r="BT484" s="4" t="s">
        <v>229</v>
      </c>
      <c r="BU484" s="4" t="s">
        <v>229</v>
      </c>
      <c r="BV484" s="4" t="s">
        <v>229</v>
      </c>
      <c r="BY484" s="63">
        <v>25306360</v>
      </c>
    </row>
    <row r="485" spans="1:77" ht="15.75" hidden="1">
      <c r="A485" s="48" t="s">
        <v>15916</v>
      </c>
      <c r="B485" s="3" t="s">
        <v>7380</v>
      </c>
      <c r="C485" s="4" t="s">
        <v>7381</v>
      </c>
      <c r="D485" s="4" t="s">
        <v>7382</v>
      </c>
      <c r="E485" s="4" t="s">
        <v>7383</v>
      </c>
      <c r="F485" s="4" t="s">
        <v>7384</v>
      </c>
      <c r="G485" s="4" t="s">
        <v>7385</v>
      </c>
      <c r="H485" s="3" t="s">
        <v>248</v>
      </c>
      <c r="I485" s="4" t="s">
        <v>249</v>
      </c>
      <c r="J485" s="4" t="s">
        <v>7455</v>
      </c>
      <c r="K485" s="5" t="s">
        <v>7456</v>
      </c>
      <c r="L485" s="6">
        <v>2</v>
      </c>
      <c r="M485" s="5" t="s">
        <v>22</v>
      </c>
      <c r="N485" s="79" t="s">
        <v>528</v>
      </c>
      <c r="O485" s="5" t="s">
        <v>138</v>
      </c>
      <c r="P485" s="79" t="s">
        <v>349</v>
      </c>
      <c r="Q485" s="5" t="s">
        <v>184</v>
      </c>
      <c r="R485" s="79">
        <v>16</v>
      </c>
      <c r="S485" s="4" t="s">
        <v>31</v>
      </c>
      <c r="T485" s="62" t="str">
        <f t="shared" si="7"/>
        <v>16. Paz, justicia e instituciones sólidas</v>
      </c>
      <c r="U485" s="79" t="s">
        <v>497</v>
      </c>
      <c r="V485" s="4" t="s">
        <v>34</v>
      </c>
      <c r="W485" s="79" t="s">
        <v>528</v>
      </c>
      <c r="X485" s="4" t="s">
        <v>37</v>
      </c>
      <c r="Y485" s="79" t="s">
        <v>840</v>
      </c>
      <c r="Z485" s="4" t="s">
        <v>252</v>
      </c>
      <c r="AA485" s="51" t="s">
        <v>122</v>
      </c>
      <c r="AB485" s="3" t="s">
        <v>253</v>
      </c>
      <c r="AC485" s="4" t="s">
        <v>254</v>
      </c>
      <c r="AD485" s="4" t="s">
        <v>7457</v>
      </c>
      <c r="AE485" s="4" t="s">
        <v>7458</v>
      </c>
      <c r="AF485" s="4" t="s">
        <v>7459</v>
      </c>
      <c r="AG485" s="4" t="s">
        <v>7460</v>
      </c>
      <c r="AH485" s="8">
        <v>0.6</v>
      </c>
      <c r="AI485" s="4" t="s">
        <v>7461</v>
      </c>
      <c r="AJ485" s="4" t="s">
        <v>7432</v>
      </c>
      <c r="AK485" s="4" t="s">
        <v>59</v>
      </c>
      <c r="AL485" s="4" t="s">
        <v>7462</v>
      </c>
      <c r="AM485" s="9">
        <v>0.1</v>
      </c>
      <c r="AN485" s="9">
        <v>0.35</v>
      </c>
      <c r="AO485" s="9">
        <v>0.6</v>
      </c>
      <c r="AP485" s="9">
        <v>1</v>
      </c>
      <c r="AQ485" s="6">
        <v>1</v>
      </c>
      <c r="AR485" s="5" t="s">
        <v>7463</v>
      </c>
      <c r="AS485" s="5" t="s">
        <v>7464</v>
      </c>
      <c r="AT485" s="4" t="s">
        <v>7435</v>
      </c>
      <c r="AU485" s="4" t="s">
        <v>3047</v>
      </c>
      <c r="AV485" s="4" t="s">
        <v>229</v>
      </c>
      <c r="AW485" s="4" t="s">
        <v>229</v>
      </c>
      <c r="AX485" s="4" t="s">
        <v>229</v>
      </c>
      <c r="AY485" s="4" t="s">
        <v>229</v>
      </c>
      <c r="AZ485" s="4" t="s">
        <v>229</v>
      </c>
      <c r="BA485" s="4" t="s">
        <v>229</v>
      </c>
      <c r="BB485" s="4" t="s">
        <v>229</v>
      </c>
      <c r="BC485" s="4" t="s">
        <v>229</v>
      </c>
      <c r="BD485" s="4" t="s">
        <v>229</v>
      </c>
      <c r="BE485" s="4" t="s">
        <v>229</v>
      </c>
      <c r="BF485" s="4" t="s">
        <v>229</v>
      </c>
      <c r="BG485" s="4" t="s">
        <v>229</v>
      </c>
      <c r="BH485" s="4" t="s">
        <v>229</v>
      </c>
      <c r="BI485" s="4" t="s">
        <v>229</v>
      </c>
      <c r="BJ485" s="4" t="s">
        <v>229</v>
      </c>
      <c r="BK485" s="4" t="s">
        <v>229</v>
      </c>
      <c r="BL485" s="4" t="s">
        <v>229</v>
      </c>
      <c r="BM485" s="4" t="s">
        <v>229</v>
      </c>
      <c r="BN485" s="4" t="s">
        <v>229</v>
      </c>
      <c r="BO485" s="4" t="s">
        <v>229</v>
      </c>
      <c r="BP485" s="4" t="s">
        <v>229</v>
      </c>
      <c r="BQ485" s="4" t="s">
        <v>229</v>
      </c>
      <c r="BR485" s="4" t="s">
        <v>229</v>
      </c>
      <c r="BS485" s="4" t="s">
        <v>229</v>
      </c>
      <c r="BT485" s="4" t="s">
        <v>229</v>
      </c>
      <c r="BU485" s="4" t="s">
        <v>229</v>
      </c>
      <c r="BV485" s="4" t="s">
        <v>229</v>
      </c>
      <c r="BY485" s="63">
        <v>4000000</v>
      </c>
    </row>
    <row r="486" spans="1:77" ht="15.75" hidden="1">
      <c r="A486" s="48" t="s">
        <v>15917</v>
      </c>
      <c r="B486" s="3" t="s">
        <v>7380</v>
      </c>
      <c r="C486" s="4" t="s">
        <v>7381</v>
      </c>
      <c r="D486" s="4" t="s">
        <v>7382</v>
      </c>
      <c r="E486" s="4" t="s">
        <v>7383</v>
      </c>
      <c r="F486" s="4" t="s">
        <v>7384</v>
      </c>
      <c r="G486" s="4" t="s">
        <v>7385</v>
      </c>
      <c r="H486" s="3" t="s">
        <v>263</v>
      </c>
      <c r="I486" s="4" t="s">
        <v>264</v>
      </c>
      <c r="J486" s="4" t="s">
        <v>7465</v>
      </c>
      <c r="K486" s="5" t="s">
        <v>7466</v>
      </c>
      <c r="L486" s="6">
        <v>2</v>
      </c>
      <c r="M486" s="5" t="s">
        <v>22</v>
      </c>
      <c r="N486" s="79" t="s">
        <v>528</v>
      </c>
      <c r="O486" s="4" t="s">
        <v>138</v>
      </c>
      <c r="P486" s="79" t="s">
        <v>349</v>
      </c>
      <c r="Q486" s="4" t="s">
        <v>184</v>
      </c>
      <c r="R486" s="79">
        <v>5</v>
      </c>
      <c r="S486" s="4" t="s">
        <v>268</v>
      </c>
      <c r="T486" s="62" t="str">
        <f t="shared" si="7"/>
        <v xml:space="preserve">5. Igualdad de género </v>
      </c>
      <c r="U486" s="79" t="s">
        <v>497</v>
      </c>
      <c r="V486" s="4" t="s">
        <v>34</v>
      </c>
      <c r="W486" s="79" t="s">
        <v>349</v>
      </c>
      <c r="X486" s="4" t="s">
        <v>269</v>
      </c>
      <c r="Y486" s="79" t="s">
        <v>840</v>
      </c>
      <c r="Z486" s="4" t="s">
        <v>270</v>
      </c>
      <c r="AA486" s="51" t="s">
        <v>16479</v>
      </c>
      <c r="AB486" s="3" t="s">
        <v>271</v>
      </c>
      <c r="AC486" s="4" t="s">
        <v>272</v>
      </c>
      <c r="AD486" s="4" t="s">
        <v>7467</v>
      </c>
      <c r="AE486" s="4" t="s">
        <v>7468</v>
      </c>
      <c r="AF486" s="4" t="s">
        <v>7469</v>
      </c>
      <c r="AG486" s="4" t="s">
        <v>7470</v>
      </c>
      <c r="AH486" s="8">
        <v>1</v>
      </c>
      <c r="AI486" s="4" t="s">
        <v>7471</v>
      </c>
      <c r="AJ486" s="4" t="s">
        <v>7432</v>
      </c>
      <c r="AK486" s="4" t="s">
        <v>59</v>
      </c>
      <c r="AL486" s="4" t="s">
        <v>7472</v>
      </c>
      <c r="AM486" s="9">
        <v>0.25</v>
      </c>
      <c r="AN486" s="9">
        <v>0.5</v>
      </c>
      <c r="AO486" s="9">
        <v>0.75</v>
      </c>
      <c r="AP486" s="9">
        <v>1</v>
      </c>
      <c r="AQ486" s="6">
        <v>1</v>
      </c>
      <c r="AR486" s="5" t="s">
        <v>7473</v>
      </c>
      <c r="AS486" s="5" t="s">
        <v>7474</v>
      </c>
      <c r="AT486" s="4" t="s">
        <v>7475</v>
      </c>
      <c r="AU486" s="4" t="s">
        <v>7476</v>
      </c>
      <c r="AV486" s="4" t="s">
        <v>7477</v>
      </c>
      <c r="AW486" s="4" t="s">
        <v>7475</v>
      </c>
      <c r="AX486" s="4" t="s">
        <v>7476</v>
      </c>
      <c r="AY486" s="4" t="s">
        <v>7478</v>
      </c>
      <c r="AZ486" s="4" t="s">
        <v>7475</v>
      </c>
      <c r="BA486" s="4" t="s">
        <v>7476</v>
      </c>
      <c r="BB486" s="4" t="s">
        <v>7479</v>
      </c>
      <c r="BC486" s="4" t="s">
        <v>7475</v>
      </c>
      <c r="BD486" s="4" t="s">
        <v>7476</v>
      </c>
      <c r="BE486" s="4" t="s">
        <v>229</v>
      </c>
      <c r="BF486" s="4" t="s">
        <v>229</v>
      </c>
      <c r="BG486" s="4" t="s">
        <v>229</v>
      </c>
      <c r="BH486" s="4" t="s">
        <v>229</v>
      </c>
      <c r="BI486" s="4" t="s">
        <v>229</v>
      </c>
      <c r="BJ486" s="4" t="s">
        <v>229</v>
      </c>
      <c r="BK486" s="4" t="s">
        <v>229</v>
      </c>
      <c r="BL486" s="4" t="s">
        <v>229</v>
      </c>
      <c r="BM486" s="4" t="s">
        <v>229</v>
      </c>
      <c r="BN486" s="4" t="s">
        <v>229</v>
      </c>
      <c r="BO486" s="4" t="s">
        <v>229</v>
      </c>
      <c r="BP486" s="4" t="s">
        <v>229</v>
      </c>
      <c r="BQ486" s="4" t="s">
        <v>229</v>
      </c>
      <c r="BR486" s="4" t="s">
        <v>229</v>
      </c>
      <c r="BS486" s="4" t="s">
        <v>229</v>
      </c>
      <c r="BT486" s="4" t="s">
        <v>229</v>
      </c>
      <c r="BU486" s="4" t="s">
        <v>229</v>
      </c>
      <c r="BV486" s="4" t="s">
        <v>229</v>
      </c>
      <c r="BY486" s="63">
        <v>3330000</v>
      </c>
    </row>
    <row r="487" spans="1:77" ht="15.75" hidden="1">
      <c r="A487" s="48" t="s">
        <v>15918</v>
      </c>
      <c r="B487" s="3" t="s">
        <v>7380</v>
      </c>
      <c r="C487" s="4" t="s">
        <v>7381</v>
      </c>
      <c r="D487" s="4" t="s">
        <v>7382</v>
      </c>
      <c r="E487" s="4" t="s">
        <v>7383</v>
      </c>
      <c r="F487" s="4" t="s">
        <v>7384</v>
      </c>
      <c r="G487" s="4" t="s">
        <v>7385</v>
      </c>
      <c r="H487" s="3" t="s">
        <v>282</v>
      </c>
      <c r="I487" s="4" t="s">
        <v>283</v>
      </c>
      <c r="J487" s="4" t="s">
        <v>7480</v>
      </c>
      <c r="K487" s="5" t="s">
        <v>7481</v>
      </c>
      <c r="L487" s="6">
        <v>2</v>
      </c>
      <c r="M487" s="5" t="s">
        <v>22</v>
      </c>
      <c r="N487" s="79" t="s">
        <v>528</v>
      </c>
      <c r="O487" s="5" t="s">
        <v>138</v>
      </c>
      <c r="P487" s="79" t="s">
        <v>349</v>
      </c>
      <c r="Q487" s="5" t="s">
        <v>184</v>
      </c>
      <c r="R487" s="79">
        <v>10</v>
      </c>
      <c r="S487" s="4" t="s">
        <v>286</v>
      </c>
      <c r="T487" s="62" t="str">
        <f t="shared" si="7"/>
        <v xml:space="preserve">10. Reducción de las desigualdades </v>
      </c>
      <c r="U487" s="79" t="s">
        <v>497</v>
      </c>
      <c r="V487" s="4" t="s">
        <v>34</v>
      </c>
      <c r="W487" s="79" t="s">
        <v>349</v>
      </c>
      <c r="X487" s="4" t="s">
        <v>269</v>
      </c>
      <c r="Y487" s="79" t="s">
        <v>840</v>
      </c>
      <c r="Z487" s="4" t="s">
        <v>270</v>
      </c>
      <c r="AA487" s="51" t="s">
        <v>16479</v>
      </c>
      <c r="AB487" s="3" t="s">
        <v>287</v>
      </c>
      <c r="AC487" s="4" t="s">
        <v>288</v>
      </c>
      <c r="AD487" s="4" t="s">
        <v>7482</v>
      </c>
      <c r="AE487" s="4" t="s">
        <v>7483</v>
      </c>
      <c r="AF487" s="4" t="s">
        <v>7484</v>
      </c>
      <c r="AG487" s="4" t="s">
        <v>7485</v>
      </c>
      <c r="AH487" s="8">
        <v>1</v>
      </c>
      <c r="AI487" s="4" t="s">
        <v>7486</v>
      </c>
      <c r="AJ487" s="4" t="s">
        <v>7432</v>
      </c>
      <c r="AK487" s="4" t="s">
        <v>59</v>
      </c>
      <c r="AL487" s="4" t="s">
        <v>7472</v>
      </c>
      <c r="AM487" s="9">
        <v>0.2</v>
      </c>
      <c r="AN487" s="9">
        <v>0.5</v>
      </c>
      <c r="AO487" s="9">
        <v>0.8</v>
      </c>
      <c r="AP487" s="9">
        <v>1</v>
      </c>
      <c r="AQ487" s="6">
        <v>1</v>
      </c>
      <c r="AR487" s="5" t="s">
        <v>7487</v>
      </c>
      <c r="AS487" s="5" t="s">
        <v>7488</v>
      </c>
      <c r="AT487" s="4" t="s">
        <v>7475</v>
      </c>
      <c r="AU487" s="4" t="s">
        <v>7476</v>
      </c>
      <c r="AV487" s="4" t="s">
        <v>7489</v>
      </c>
      <c r="AW487" s="4" t="s">
        <v>7475</v>
      </c>
      <c r="AX487" s="4" t="s">
        <v>7476</v>
      </c>
      <c r="AY487" s="4" t="s">
        <v>7490</v>
      </c>
      <c r="AZ487" s="4" t="s">
        <v>7475</v>
      </c>
      <c r="BA487" s="4" t="s">
        <v>7476</v>
      </c>
      <c r="BB487" s="4" t="s">
        <v>7491</v>
      </c>
      <c r="BC487" s="4" t="s">
        <v>7475</v>
      </c>
      <c r="BD487" s="4" t="s">
        <v>7476</v>
      </c>
      <c r="BE487" s="4" t="s">
        <v>7492</v>
      </c>
      <c r="BF487" s="4" t="s">
        <v>7475</v>
      </c>
      <c r="BG487" s="4" t="s">
        <v>7476</v>
      </c>
      <c r="BH487" s="4" t="s">
        <v>229</v>
      </c>
      <c r="BI487" s="4" t="s">
        <v>229</v>
      </c>
      <c r="BJ487" s="4" t="s">
        <v>229</v>
      </c>
      <c r="BK487" s="4" t="s">
        <v>229</v>
      </c>
      <c r="BL487" s="4" t="s">
        <v>229</v>
      </c>
      <c r="BM487" s="4" t="s">
        <v>229</v>
      </c>
      <c r="BN487" s="4" t="s">
        <v>229</v>
      </c>
      <c r="BO487" s="4" t="s">
        <v>229</v>
      </c>
      <c r="BP487" s="4" t="s">
        <v>229</v>
      </c>
      <c r="BQ487" s="4" t="s">
        <v>229</v>
      </c>
      <c r="BR487" s="4" t="s">
        <v>229</v>
      </c>
      <c r="BS487" s="4" t="s">
        <v>229</v>
      </c>
      <c r="BT487" s="4" t="s">
        <v>229</v>
      </c>
      <c r="BU487" s="4" t="s">
        <v>229</v>
      </c>
      <c r="BV487" s="4" t="s">
        <v>229</v>
      </c>
      <c r="BY487" s="63">
        <v>4330000</v>
      </c>
    </row>
    <row r="488" spans="1:77" ht="15.75" hidden="1">
      <c r="A488" s="48" t="s">
        <v>15919</v>
      </c>
      <c r="B488" s="3" t="s">
        <v>7380</v>
      </c>
      <c r="C488" s="4" t="s">
        <v>7381</v>
      </c>
      <c r="D488" s="4" t="s">
        <v>7523</v>
      </c>
      <c r="E488" s="4" t="s">
        <v>7383</v>
      </c>
      <c r="F488" s="4" t="s">
        <v>7384</v>
      </c>
      <c r="G488" s="4" t="s">
        <v>7385</v>
      </c>
      <c r="H488" s="3" t="s">
        <v>345</v>
      </c>
      <c r="I488" s="4" t="s">
        <v>346</v>
      </c>
      <c r="J488" s="4" t="s">
        <v>347</v>
      </c>
      <c r="K488" s="5" t="s">
        <v>7524</v>
      </c>
      <c r="L488" s="6">
        <v>2</v>
      </c>
      <c r="M488" s="5" t="s">
        <v>22</v>
      </c>
      <c r="N488" s="79" t="s">
        <v>528</v>
      </c>
      <c r="O488" s="5" t="s">
        <v>138</v>
      </c>
      <c r="P488" s="79" t="s">
        <v>349</v>
      </c>
      <c r="Q488" s="5" t="s">
        <v>184</v>
      </c>
      <c r="R488" s="79" t="s">
        <v>1593</v>
      </c>
      <c r="S488" s="4" t="s">
        <v>286</v>
      </c>
      <c r="T488" s="62" t="str">
        <f t="shared" si="7"/>
        <v xml:space="preserve">10. Reducción de las desigualdades </v>
      </c>
      <c r="U488" s="79" t="s">
        <v>349</v>
      </c>
      <c r="V488" s="4" t="s">
        <v>350</v>
      </c>
      <c r="W488" s="79" t="s">
        <v>351</v>
      </c>
      <c r="X488" s="4" t="s">
        <v>352</v>
      </c>
      <c r="Y488" s="79" t="s">
        <v>353</v>
      </c>
      <c r="Z488" s="4" t="s">
        <v>354</v>
      </c>
      <c r="AA488" s="51" t="s">
        <v>1351</v>
      </c>
      <c r="AB488" s="3" t="s">
        <v>2510</v>
      </c>
      <c r="AC488" s="4" t="s">
        <v>355</v>
      </c>
      <c r="AD488" s="4" t="s">
        <v>356</v>
      </c>
      <c r="AE488" s="4" t="s">
        <v>357</v>
      </c>
      <c r="AF488" s="4" t="s">
        <v>358</v>
      </c>
      <c r="AG488" s="4" t="s">
        <v>359</v>
      </c>
      <c r="AH488" s="8">
        <v>1</v>
      </c>
      <c r="AI488" s="4" t="s">
        <v>360</v>
      </c>
      <c r="AJ488" s="4" t="s">
        <v>361</v>
      </c>
      <c r="AK488" s="4" t="s">
        <v>59</v>
      </c>
      <c r="AL488" s="4" t="s">
        <v>362</v>
      </c>
      <c r="AM488" s="3">
        <v>0</v>
      </c>
      <c r="AN488" s="3">
        <v>0.5</v>
      </c>
      <c r="AO488" s="3">
        <v>1</v>
      </c>
      <c r="AP488" s="3">
        <v>1</v>
      </c>
      <c r="AQ488" s="3">
        <v>1</v>
      </c>
      <c r="AR488" s="4" t="s">
        <v>363</v>
      </c>
      <c r="AS488" s="4" t="s">
        <v>364</v>
      </c>
      <c r="AT488" s="4" t="s">
        <v>362</v>
      </c>
      <c r="AU488" s="4" t="s">
        <v>362</v>
      </c>
      <c r="AV488" s="4"/>
      <c r="AW488" s="4"/>
      <c r="AX488" s="4"/>
      <c r="AY488" s="4"/>
      <c r="AZ488" s="4"/>
      <c r="BA488" s="4"/>
      <c r="BB488" s="4"/>
      <c r="BC488" s="4"/>
      <c r="BD488" s="4"/>
      <c r="BE488" s="4"/>
      <c r="BF488" s="4"/>
      <c r="BG488" s="4"/>
      <c r="BH488" s="4"/>
      <c r="BI488" s="4"/>
      <c r="BJ488" s="4"/>
      <c r="BK488" s="4"/>
      <c r="BL488" s="4"/>
      <c r="BM488" s="4"/>
      <c r="BN488" s="4"/>
      <c r="BO488" s="4"/>
      <c r="BP488" s="4"/>
      <c r="BQ488" s="4"/>
      <c r="BR488" s="4"/>
      <c r="BS488" s="4"/>
      <c r="BT488" s="4"/>
      <c r="BU488" s="4"/>
      <c r="BV488" s="4"/>
      <c r="BY488" s="63">
        <v>40000</v>
      </c>
    </row>
    <row r="489" spans="1:77" ht="15.75" hidden="1">
      <c r="A489" s="48" t="s">
        <v>15920</v>
      </c>
      <c r="B489" s="3" t="s">
        <v>7380</v>
      </c>
      <c r="C489" s="4" t="s">
        <v>7381</v>
      </c>
      <c r="D489" s="4" t="s">
        <v>7382</v>
      </c>
      <c r="E489" s="4" t="s">
        <v>7383</v>
      </c>
      <c r="F489" s="4" t="s">
        <v>7384</v>
      </c>
      <c r="G489" s="4" t="s">
        <v>7385</v>
      </c>
      <c r="H489" s="3" t="s">
        <v>7493</v>
      </c>
      <c r="I489" s="4" t="s">
        <v>7494</v>
      </c>
      <c r="J489" s="4" t="s">
        <v>2991</v>
      </c>
      <c r="K489" s="5" t="s">
        <v>7495</v>
      </c>
      <c r="L489" s="6">
        <v>2</v>
      </c>
      <c r="M489" s="5" t="s">
        <v>22</v>
      </c>
      <c r="N489" s="79">
        <v>3</v>
      </c>
      <c r="O489" s="4" t="s">
        <v>138</v>
      </c>
      <c r="P489" s="79">
        <v>2</v>
      </c>
      <c r="Q489" s="4" t="s">
        <v>184</v>
      </c>
      <c r="R489" s="79">
        <v>6</v>
      </c>
      <c r="S489" s="4" t="s">
        <v>1300</v>
      </c>
      <c r="T489" s="62" t="str">
        <f t="shared" si="7"/>
        <v xml:space="preserve">6. Agua limpia y saneamiento </v>
      </c>
      <c r="U489" s="79" t="s">
        <v>349</v>
      </c>
      <c r="V489" s="4" t="s">
        <v>350</v>
      </c>
      <c r="W489" s="79" t="s">
        <v>497</v>
      </c>
      <c r="X489" s="4" t="s">
        <v>928</v>
      </c>
      <c r="Y489" s="79" t="s">
        <v>528</v>
      </c>
      <c r="Z489" s="4" t="s">
        <v>7426</v>
      </c>
      <c r="AA489" s="51" t="s">
        <v>16517</v>
      </c>
      <c r="AB489" s="3" t="s">
        <v>7496</v>
      </c>
      <c r="AC489" s="4" t="s">
        <v>7497</v>
      </c>
      <c r="AD489" s="4" t="s">
        <v>7498</v>
      </c>
      <c r="AE489" s="4" t="s">
        <v>7499</v>
      </c>
      <c r="AF489" s="4" t="s">
        <v>7500</v>
      </c>
      <c r="AG489" s="4" t="s">
        <v>7501</v>
      </c>
      <c r="AH489" s="8">
        <v>1</v>
      </c>
      <c r="AI489" s="4" t="s">
        <v>7502</v>
      </c>
      <c r="AJ489" s="4" t="s">
        <v>7394</v>
      </c>
      <c r="AK489" s="4" t="s">
        <v>59</v>
      </c>
      <c r="AL489" s="4" t="s">
        <v>7433</v>
      </c>
      <c r="AM489" s="9">
        <v>0.06</v>
      </c>
      <c r="AN489" s="9">
        <v>0.32</v>
      </c>
      <c r="AO489" s="9">
        <v>0.64</v>
      </c>
      <c r="AP489" s="9">
        <v>1</v>
      </c>
      <c r="AQ489" s="6">
        <v>1</v>
      </c>
      <c r="AR489" s="5" t="s">
        <v>7503</v>
      </c>
      <c r="AS489" s="5" t="s">
        <v>7504</v>
      </c>
      <c r="AT489" s="4" t="s">
        <v>7505</v>
      </c>
      <c r="AU489" s="4" t="s">
        <v>7506</v>
      </c>
      <c r="AV489" s="4" t="s">
        <v>7507</v>
      </c>
      <c r="AW489" s="4" t="s">
        <v>7508</v>
      </c>
      <c r="AX489" s="4" t="s">
        <v>7509</v>
      </c>
      <c r="AY489" s="4" t="s">
        <v>7510</v>
      </c>
      <c r="AZ489" s="4" t="s">
        <v>7511</v>
      </c>
      <c r="BA489" s="4" t="s">
        <v>7512</v>
      </c>
      <c r="BB489" s="4" t="s">
        <v>7513</v>
      </c>
      <c r="BC489" s="4" t="s">
        <v>7514</v>
      </c>
      <c r="BD489" s="4" t="s">
        <v>7515</v>
      </c>
      <c r="BE489" s="4" t="s">
        <v>7516</v>
      </c>
      <c r="BF489" s="4" t="s">
        <v>7517</v>
      </c>
      <c r="BG489" s="4" t="s">
        <v>7518</v>
      </c>
      <c r="BH489" s="4" t="s">
        <v>7519</v>
      </c>
      <c r="BI489" s="4" t="s">
        <v>7520</v>
      </c>
      <c r="BJ489" s="4" t="s">
        <v>7521</v>
      </c>
      <c r="BK489" s="4" t="s">
        <v>7522</v>
      </c>
      <c r="BL489" s="4" t="s">
        <v>7422</v>
      </c>
      <c r="BM489" s="4" t="s">
        <v>7423</v>
      </c>
      <c r="BN489" s="4" t="s">
        <v>229</v>
      </c>
      <c r="BO489" s="4" t="s">
        <v>229</v>
      </c>
      <c r="BP489" s="4" t="s">
        <v>229</v>
      </c>
      <c r="BQ489" s="4" t="s">
        <v>229</v>
      </c>
      <c r="BR489" s="4" t="s">
        <v>229</v>
      </c>
      <c r="BS489" s="4" t="s">
        <v>229</v>
      </c>
      <c r="BT489" s="4" t="s">
        <v>229</v>
      </c>
      <c r="BU489" s="4" t="s">
        <v>229</v>
      </c>
      <c r="BV489" s="4" t="s">
        <v>229</v>
      </c>
      <c r="BY489" s="63">
        <v>4275136681</v>
      </c>
    </row>
    <row r="490" spans="1:77" ht="15.75" hidden="1">
      <c r="A490" s="48" t="s">
        <v>15921</v>
      </c>
      <c r="B490" s="3" t="s">
        <v>7525</v>
      </c>
      <c r="C490" s="4" t="s">
        <v>7526</v>
      </c>
      <c r="D490" s="4" t="s">
        <v>7527</v>
      </c>
      <c r="E490" s="4" t="s">
        <v>7528</v>
      </c>
      <c r="F490" s="4" t="s">
        <v>7529</v>
      </c>
      <c r="G490" s="4" t="s">
        <v>7530</v>
      </c>
      <c r="H490" s="3" t="s">
        <v>7531</v>
      </c>
      <c r="I490" s="4" t="s">
        <v>7532</v>
      </c>
      <c r="J490" s="4" t="s">
        <v>7533</v>
      </c>
      <c r="K490" s="5" t="s">
        <v>7534</v>
      </c>
      <c r="L490" s="6">
        <v>2</v>
      </c>
      <c r="M490" s="5" t="s">
        <v>22</v>
      </c>
      <c r="N490" s="79">
        <v>3</v>
      </c>
      <c r="O490" s="4" t="s">
        <v>138</v>
      </c>
      <c r="P490" s="79">
        <v>4</v>
      </c>
      <c r="Q490" s="4" t="s">
        <v>186</v>
      </c>
      <c r="R490" s="79">
        <v>15</v>
      </c>
      <c r="S490" s="4" t="s">
        <v>927</v>
      </c>
      <c r="T490" s="62" t="str">
        <f t="shared" si="7"/>
        <v>15. Vida de ecosistemas terrestres</v>
      </c>
      <c r="U490" s="79" t="s">
        <v>349</v>
      </c>
      <c r="V490" s="4" t="s">
        <v>350</v>
      </c>
      <c r="W490" s="79" t="s">
        <v>497</v>
      </c>
      <c r="X490" s="4" t="s">
        <v>928</v>
      </c>
      <c r="Y490" s="79" t="s">
        <v>351</v>
      </c>
      <c r="Z490" s="4" t="s">
        <v>1404</v>
      </c>
      <c r="AA490" s="51" t="s">
        <v>945</v>
      </c>
      <c r="AB490" s="3" t="s">
        <v>1405</v>
      </c>
      <c r="AC490" s="4" t="s">
        <v>1406</v>
      </c>
      <c r="AD490" s="4" t="s">
        <v>7535</v>
      </c>
      <c r="AE490" s="4" t="s">
        <v>7536</v>
      </c>
      <c r="AF490" s="4" t="s">
        <v>7537</v>
      </c>
      <c r="AG490" s="4" t="s">
        <v>7538</v>
      </c>
      <c r="AH490" s="8">
        <v>0.8</v>
      </c>
      <c r="AI490" s="4" t="s">
        <v>7539</v>
      </c>
      <c r="AJ490" s="4" t="s">
        <v>7540</v>
      </c>
      <c r="AK490" s="4" t="s">
        <v>59</v>
      </c>
      <c r="AL490" s="4" t="s">
        <v>7541</v>
      </c>
      <c r="AM490" s="9">
        <v>0.1</v>
      </c>
      <c r="AN490" s="9">
        <v>0.15</v>
      </c>
      <c r="AO490" s="9">
        <v>0.25</v>
      </c>
      <c r="AP490" s="9">
        <v>0.8</v>
      </c>
      <c r="AQ490" s="6">
        <v>0.95</v>
      </c>
      <c r="AR490" s="5" t="s">
        <v>7542</v>
      </c>
      <c r="AS490" s="5" t="s">
        <v>7543</v>
      </c>
      <c r="AT490" s="4" t="s">
        <v>7544</v>
      </c>
      <c r="AU490" s="4" t="s">
        <v>6281</v>
      </c>
      <c r="AV490" s="4" t="s">
        <v>7545</v>
      </c>
      <c r="AW490" s="4" t="s">
        <v>7546</v>
      </c>
      <c r="AX490" s="4" t="s">
        <v>7547</v>
      </c>
      <c r="AY490" s="4" t="s">
        <v>229</v>
      </c>
      <c r="AZ490" s="4" t="s">
        <v>229</v>
      </c>
      <c r="BA490" s="4" t="s">
        <v>229</v>
      </c>
      <c r="BB490" s="4" t="s">
        <v>229</v>
      </c>
      <c r="BC490" s="4" t="s">
        <v>229</v>
      </c>
      <c r="BD490" s="4" t="s">
        <v>229</v>
      </c>
      <c r="BE490" s="4" t="s">
        <v>229</v>
      </c>
      <c r="BF490" s="4" t="s">
        <v>229</v>
      </c>
      <c r="BG490" s="4" t="s">
        <v>229</v>
      </c>
      <c r="BH490" s="4" t="s">
        <v>229</v>
      </c>
      <c r="BI490" s="4" t="s">
        <v>229</v>
      </c>
      <c r="BJ490" s="4" t="s">
        <v>229</v>
      </c>
      <c r="BK490" s="4" t="s">
        <v>229</v>
      </c>
      <c r="BL490" s="4" t="s">
        <v>229</v>
      </c>
      <c r="BM490" s="4" t="s">
        <v>229</v>
      </c>
      <c r="BN490" s="4" t="s">
        <v>229</v>
      </c>
      <c r="BO490" s="4" t="s">
        <v>229</v>
      </c>
      <c r="BP490" s="4" t="s">
        <v>229</v>
      </c>
      <c r="BQ490" s="4" t="s">
        <v>229</v>
      </c>
      <c r="BR490" s="4" t="s">
        <v>229</v>
      </c>
      <c r="BS490" s="4" t="s">
        <v>229</v>
      </c>
      <c r="BT490" s="4" t="s">
        <v>229</v>
      </c>
      <c r="BU490" s="4" t="s">
        <v>229</v>
      </c>
      <c r="BV490" s="4" t="s">
        <v>229</v>
      </c>
      <c r="BY490" s="63">
        <v>611332</v>
      </c>
    </row>
    <row r="491" spans="1:77" ht="15.75" hidden="1">
      <c r="A491" s="48" t="s">
        <v>15922</v>
      </c>
      <c r="B491" s="3" t="s">
        <v>7525</v>
      </c>
      <c r="C491" s="4" t="s">
        <v>7526</v>
      </c>
      <c r="D491" s="4" t="s">
        <v>7527</v>
      </c>
      <c r="E491" s="4" t="s">
        <v>7528</v>
      </c>
      <c r="F491" s="4" t="s">
        <v>7529</v>
      </c>
      <c r="G491" s="4" t="s">
        <v>7530</v>
      </c>
      <c r="H491" s="3" t="s">
        <v>14</v>
      </c>
      <c r="I491" s="4" t="s">
        <v>16</v>
      </c>
      <c r="J491" s="4" t="s">
        <v>7548</v>
      </c>
      <c r="K491" s="5" t="s">
        <v>7549</v>
      </c>
      <c r="L491" s="6">
        <v>2</v>
      </c>
      <c r="M491" s="5" t="s">
        <v>22</v>
      </c>
      <c r="N491" s="79">
        <v>3</v>
      </c>
      <c r="O491" s="5" t="s">
        <v>138</v>
      </c>
      <c r="P491" s="79" t="s">
        <v>840</v>
      </c>
      <c r="Q491" s="5" t="s">
        <v>186</v>
      </c>
      <c r="R491" s="79">
        <v>16</v>
      </c>
      <c r="S491" s="4" t="s">
        <v>31</v>
      </c>
      <c r="T491" s="62" t="str">
        <f t="shared" si="7"/>
        <v>16. Paz, justicia e instituciones sólidas</v>
      </c>
      <c r="U491" s="79" t="s">
        <v>349</v>
      </c>
      <c r="V491" s="4" t="s">
        <v>350</v>
      </c>
      <c r="W491" s="79" t="s">
        <v>497</v>
      </c>
      <c r="X491" s="4" t="s">
        <v>928</v>
      </c>
      <c r="Y491" s="79" t="s">
        <v>351</v>
      </c>
      <c r="Z491" s="4" t="s">
        <v>1404</v>
      </c>
      <c r="AA491" s="51" t="s">
        <v>945</v>
      </c>
      <c r="AB491" s="3" t="s">
        <v>42</v>
      </c>
      <c r="AC491" s="4" t="s">
        <v>44</v>
      </c>
      <c r="AD491" s="4" t="s">
        <v>7550</v>
      </c>
      <c r="AE491" s="4" t="s">
        <v>7551</v>
      </c>
      <c r="AF491" s="4" t="s">
        <v>7552</v>
      </c>
      <c r="AG491" s="4" t="s">
        <v>7553</v>
      </c>
      <c r="AH491" s="3">
        <v>11</v>
      </c>
      <c r="AI491" s="4" t="s">
        <v>7554</v>
      </c>
      <c r="AJ491" s="4" t="s">
        <v>7555</v>
      </c>
      <c r="AK491" s="4" t="s">
        <v>7556</v>
      </c>
      <c r="AL491" s="4" t="s">
        <v>7541</v>
      </c>
      <c r="AM491" s="3">
        <v>5</v>
      </c>
      <c r="AN491" s="3">
        <v>7</v>
      </c>
      <c r="AO491" s="3">
        <v>9</v>
      </c>
      <c r="AP491" s="3">
        <v>11</v>
      </c>
      <c r="AQ491" s="6">
        <v>15</v>
      </c>
      <c r="AR491" s="5" t="s">
        <v>7557</v>
      </c>
      <c r="AS491" s="5" t="s">
        <v>7558</v>
      </c>
      <c r="AT491" s="4" t="s">
        <v>7544</v>
      </c>
      <c r="AU491" s="4" t="s">
        <v>7559</v>
      </c>
      <c r="AV491" s="4" t="s">
        <v>229</v>
      </c>
      <c r="AW491" s="4" t="s">
        <v>229</v>
      </c>
      <c r="AX491" s="4" t="s">
        <v>229</v>
      </c>
      <c r="AY491" s="4" t="s">
        <v>229</v>
      </c>
      <c r="AZ491" s="4" t="s">
        <v>229</v>
      </c>
      <c r="BA491" s="4" t="s">
        <v>229</v>
      </c>
      <c r="BB491" s="4" t="s">
        <v>229</v>
      </c>
      <c r="BC491" s="4" t="s">
        <v>229</v>
      </c>
      <c r="BD491" s="4" t="s">
        <v>229</v>
      </c>
      <c r="BE491" s="4" t="s">
        <v>229</v>
      </c>
      <c r="BF491" s="4" t="s">
        <v>229</v>
      </c>
      <c r="BG491" s="4" t="s">
        <v>229</v>
      </c>
      <c r="BH491" s="4" t="s">
        <v>229</v>
      </c>
      <c r="BI491" s="4" t="s">
        <v>229</v>
      </c>
      <c r="BJ491" s="4" t="s">
        <v>229</v>
      </c>
      <c r="BK491" s="4" t="s">
        <v>229</v>
      </c>
      <c r="BL491" s="4" t="s">
        <v>229</v>
      </c>
      <c r="BM491" s="4" t="s">
        <v>229</v>
      </c>
      <c r="BN491" s="4" t="s">
        <v>229</v>
      </c>
      <c r="BO491" s="4" t="s">
        <v>229</v>
      </c>
      <c r="BP491" s="4" t="s">
        <v>229</v>
      </c>
      <c r="BQ491" s="4" t="s">
        <v>229</v>
      </c>
      <c r="BR491" s="4" t="s">
        <v>229</v>
      </c>
      <c r="BS491" s="4" t="s">
        <v>229</v>
      </c>
      <c r="BT491" s="4" t="s">
        <v>229</v>
      </c>
      <c r="BU491" s="4" t="s">
        <v>229</v>
      </c>
      <c r="BV491" s="4" t="s">
        <v>229</v>
      </c>
      <c r="BY491" s="63">
        <v>4479690.72</v>
      </c>
    </row>
    <row r="492" spans="1:77" ht="15.75" hidden="1">
      <c r="A492" s="48" t="s">
        <v>15923</v>
      </c>
      <c r="B492" s="3" t="s">
        <v>7525</v>
      </c>
      <c r="C492" s="4" t="s">
        <v>7526</v>
      </c>
      <c r="D492" s="4" t="s">
        <v>7527</v>
      </c>
      <c r="E492" s="4" t="s">
        <v>7528</v>
      </c>
      <c r="F492" s="4" t="s">
        <v>7529</v>
      </c>
      <c r="G492" s="4" t="s">
        <v>7530</v>
      </c>
      <c r="H492" s="3" t="s">
        <v>231</v>
      </c>
      <c r="I492" s="4" t="s">
        <v>232</v>
      </c>
      <c r="J492" s="4" t="s">
        <v>7560</v>
      </c>
      <c r="K492" s="5" t="s">
        <v>7561</v>
      </c>
      <c r="L492" s="6">
        <v>2</v>
      </c>
      <c r="M492" s="5" t="s">
        <v>22</v>
      </c>
      <c r="N492" s="79" t="s">
        <v>528</v>
      </c>
      <c r="O492" s="4" t="s">
        <v>138</v>
      </c>
      <c r="P492" s="79" t="s">
        <v>840</v>
      </c>
      <c r="Q492" s="4" t="s">
        <v>186</v>
      </c>
      <c r="R492" s="79">
        <v>16</v>
      </c>
      <c r="S492" s="4" t="s">
        <v>31</v>
      </c>
      <c r="T492" s="62" t="str">
        <f t="shared" si="7"/>
        <v>16. Paz, justicia e instituciones sólidas</v>
      </c>
      <c r="U492" s="79" t="s">
        <v>497</v>
      </c>
      <c r="V492" s="4" t="s">
        <v>34</v>
      </c>
      <c r="W492" s="79" t="s">
        <v>3581</v>
      </c>
      <c r="X492" s="4" t="s">
        <v>235</v>
      </c>
      <c r="Y492" s="79" t="s">
        <v>349</v>
      </c>
      <c r="Z492" s="4" t="s">
        <v>236</v>
      </c>
      <c r="AA492" s="51" t="s">
        <v>16478</v>
      </c>
      <c r="AB492" s="3" t="s">
        <v>237</v>
      </c>
      <c r="AC492" s="4" t="s">
        <v>238</v>
      </c>
      <c r="AD492" s="4" t="s">
        <v>7562</v>
      </c>
      <c r="AE492" s="4" t="s">
        <v>7563</v>
      </c>
      <c r="AF492" s="4" t="s">
        <v>7564</v>
      </c>
      <c r="AG492" s="4" t="s">
        <v>7565</v>
      </c>
      <c r="AH492" s="3">
        <v>10</v>
      </c>
      <c r="AI492" s="4" t="s">
        <v>7566</v>
      </c>
      <c r="AJ492" s="4" t="s">
        <v>7567</v>
      </c>
      <c r="AK492" s="4" t="s">
        <v>7293</v>
      </c>
      <c r="AL492" s="4" t="s">
        <v>7541</v>
      </c>
      <c r="AM492" s="3">
        <v>3</v>
      </c>
      <c r="AN492" s="3">
        <v>5</v>
      </c>
      <c r="AO492" s="3">
        <v>8</v>
      </c>
      <c r="AP492" s="3">
        <v>10</v>
      </c>
      <c r="AQ492" s="3" t="s">
        <v>7568</v>
      </c>
      <c r="AR492" s="5" t="s">
        <v>7569</v>
      </c>
      <c r="AS492" s="5" t="s">
        <v>7570</v>
      </c>
      <c r="AT492" s="4" t="s">
        <v>7544</v>
      </c>
      <c r="AU492" s="4" t="s">
        <v>6281</v>
      </c>
      <c r="AV492" s="4" t="s">
        <v>229</v>
      </c>
      <c r="AW492" s="4" t="s">
        <v>229</v>
      </c>
      <c r="AX492" s="4" t="s">
        <v>229</v>
      </c>
      <c r="AY492" s="4" t="s">
        <v>229</v>
      </c>
      <c r="AZ492" s="4" t="s">
        <v>229</v>
      </c>
      <c r="BA492" s="4" t="s">
        <v>229</v>
      </c>
      <c r="BB492" s="4" t="s">
        <v>229</v>
      </c>
      <c r="BC492" s="4" t="s">
        <v>229</v>
      </c>
      <c r="BD492" s="4" t="s">
        <v>229</v>
      </c>
      <c r="BE492" s="4" t="s">
        <v>229</v>
      </c>
      <c r="BF492" s="4" t="s">
        <v>229</v>
      </c>
      <c r="BG492" s="4" t="s">
        <v>229</v>
      </c>
      <c r="BH492" s="4" t="s">
        <v>229</v>
      </c>
      <c r="BI492" s="4" t="s">
        <v>229</v>
      </c>
      <c r="BJ492" s="4" t="s">
        <v>229</v>
      </c>
      <c r="BK492" s="4" t="s">
        <v>229</v>
      </c>
      <c r="BL492" s="4" t="s">
        <v>229</v>
      </c>
      <c r="BM492" s="4" t="s">
        <v>229</v>
      </c>
      <c r="BN492" s="4" t="s">
        <v>229</v>
      </c>
      <c r="BO492" s="4" t="s">
        <v>229</v>
      </c>
      <c r="BP492" s="4" t="s">
        <v>229</v>
      </c>
      <c r="BQ492" s="4" t="s">
        <v>229</v>
      </c>
      <c r="BR492" s="4" t="s">
        <v>229</v>
      </c>
      <c r="BS492" s="4" t="s">
        <v>229</v>
      </c>
      <c r="BT492" s="4" t="s">
        <v>229</v>
      </c>
      <c r="BU492" s="4" t="s">
        <v>229</v>
      </c>
      <c r="BV492" s="4" t="s">
        <v>229</v>
      </c>
      <c r="BY492" s="63">
        <v>8000</v>
      </c>
    </row>
    <row r="493" spans="1:77" ht="15.75" hidden="1">
      <c r="A493" s="48" t="s">
        <v>15924</v>
      </c>
      <c r="B493" s="3" t="s">
        <v>7525</v>
      </c>
      <c r="C493" s="4" t="s">
        <v>7526</v>
      </c>
      <c r="D493" s="4" t="s">
        <v>7527</v>
      </c>
      <c r="E493" s="4" t="s">
        <v>7528</v>
      </c>
      <c r="F493" s="4" t="s">
        <v>7529</v>
      </c>
      <c r="G493" s="4" t="s">
        <v>7530</v>
      </c>
      <c r="H493" s="3" t="s">
        <v>248</v>
      </c>
      <c r="I493" s="4" t="s">
        <v>249</v>
      </c>
      <c r="J493" s="4" t="s">
        <v>7571</v>
      </c>
      <c r="K493" s="5" t="s">
        <v>7572</v>
      </c>
      <c r="L493" s="6">
        <v>2</v>
      </c>
      <c r="M493" s="5" t="s">
        <v>22</v>
      </c>
      <c r="N493" s="79" t="s">
        <v>528</v>
      </c>
      <c r="O493" s="5" t="s">
        <v>138</v>
      </c>
      <c r="P493" s="79" t="s">
        <v>840</v>
      </c>
      <c r="Q493" s="5" t="s">
        <v>186</v>
      </c>
      <c r="R493" s="79">
        <v>16</v>
      </c>
      <c r="S493" s="4" t="s">
        <v>31</v>
      </c>
      <c r="T493" s="62" t="str">
        <f t="shared" si="7"/>
        <v>16. Paz, justicia e instituciones sólidas</v>
      </c>
      <c r="U493" s="79" t="s">
        <v>497</v>
      </c>
      <c r="V493" s="4" t="s">
        <v>34</v>
      </c>
      <c r="W493" s="79" t="s">
        <v>528</v>
      </c>
      <c r="X493" s="4" t="s">
        <v>37</v>
      </c>
      <c r="Y493" s="79" t="s">
        <v>840</v>
      </c>
      <c r="Z493" s="4" t="s">
        <v>252</v>
      </c>
      <c r="AA493" s="51" t="s">
        <v>122</v>
      </c>
      <c r="AB493" s="3" t="s">
        <v>253</v>
      </c>
      <c r="AC493" s="4" t="s">
        <v>254</v>
      </c>
      <c r="AD493" s="4" t="s">
        <v>7573</v>
      </c>
      <c r="AE493" s="4" t="s">
        <v>7574</v>
      </c>
      <c r="AF493" s="4" t="s">
        <v>7575</v>
      </c>
      <c r="AG493" s="4" t="s">
        <v>7576</v>
      </c>
      <c r="AH493" s="3">
        <v>1</v>
      </c>
      <c r="AI493" s="4" t="s">
        <v>7577</v>
      </c>
      <c r="AJ493" s="4" t="s">
        <v>7578</v>
      </c>
      <c r="AK493" s="4" t="s">
        <v>7293</v>
      </c>
      <c r="AL493" s="4" t="s">
        <v>7541</v>
      </c>
      <c r="AM493" s="8">
        <v>0</v>
      </c>
      <c r="AN493" s="8">
        <v>1</v>
      </c>
      <c r="AO493" s="8">
        <v>0</v>
      </c>
      <c r="AP493" s="8">
        <v>0</v>
      </c>
      <c r="AQ493" s="6">
        <v>3</v>
      </c>
      <c r="AR493" s="5" t="s">
        <v>7579</v>
      </c>
      <c r="AS493" s="5" t="s">
        <v>7580</v>
      </c>
      <c r="AT493" s="4" t="s">
        <v>7544</v>
      </c>
      <c r="AU493" s="4" t="s">
        <v>6281</v>
      </c>
      <c r="AV493" s="4" t="s">
        <v>229</v>
      </c>
      <c r="AW493" s="4" t="s">
        <v>229</v>
      </c>
      <c r="AX493" s="4" t="s">
        <v>229</v>
      </c>
      <c r="AY493" s="4" t="s">
        <v>229</v>
      </c>
      <c r="AZ493" s="4" t="s">
        <v>229</v>
      </c>
      <c r="BA493" s="4" t="s">
        <v>229</v>
      </c>
      <c r="BB493" s="4" t="s">
        <v>229</v>
      </c>
      <c r="BC493" s="4" t="s">
        <v>229</v>
      </c>
      <c r="BD493" s="4" t="s">
        <v>229</v>
      </c>
      <c r="BE493" s="4" t="s">
        <v>229</v>
      </c>
      <c r="BF493" s="4" t="s">
        <v>229</v>
      </c>
      <c r="BG493" s="4" t="s">
        <v>229</v>
      </c>
      <c r="BH493" s="4" t="s">
        <v>229</v>
      </c>
      <c r="BI493" s="4" t="s">
        <v>229</v>
      </c>
      <c r="BJ493" s="4" t="s">
        <v>229</v>
      </c>
      <c r="BK493" s="4" t="s">
        <v>229</v>
      </c>
      <c r="BL493" s="4" t="s">
        <v>229</v>
      </c>
      <c r="BM493" s="4" t="s">
        <v>229</v>
      </c>
      <c r="BN493" s="4" t="s">
        <v>229</v>
      </c>
      <c r="BO493" s="4" t="s">
        <v>229</v>
      </c>
      <c r="BP493" s="4" t="s">
        <v>229</v>
      </c>
      <c r="BQ493" s="4" t="s">
        <v>229</v>
      </c>
      <c r="BR493" s="4" t="s">
        <v>229</v>
      </c>
      <c r="BS493" s="4" t="s">
        <v>229</v>
      </c>
      <c r="BT493" s="4" t="s">
        <v>229</v>
      </c>
      <c r="BU493" s="4" t="s">
        <v>229</v>
      </c>
      <c r="BV493" s="4" t="s">
        <v>229</v>
      </c>
      <c r="BY493" s="63">
        <v>10000</v>
      </c>
    </row>
    <row r="494" spans="1:77" ht="15.75" hidden="1">
      <c r="A494" s="48" t="s">
        <v>15925</v>
      </c>
      <c r="B494" s="3" t="s">
        <v>7525</v>
      </c>
      <c r="C494" s="4" t="s">
        <v>7526</v>
      </c>
      <c r="D494" s="4" t="s">
        <v>7527</v>
      </c>
      <c r="E494" s="4" t="s">
        <v>7528</v>
      </c>
      <c r="F494" s="4" t="s">
        <v>7529</v>
      </c>
      <c r="G494" s="4" t="s">
        <v>7530</v>
      </c>
      <c r="H494" s="3" t="s">
        <v>263</v>
      </c>
      <c r="I494" s="4" t="s">
        <v>264</v>
      </c>
      <c r="J494" s="4" t="s">
        <v>7581</v>
      </c>
      <c r="K494" s="5" t="s">
        <v>7582</v>
      </c>
      <c r="L494" s="6">
        <v>2</v>
      </c>
      <c r="M494" s="5" t="s">
        <v>22</v>
      </c>
      <c r="N494" s="79" t="s">
        <v>528</v>
      </c>
      <c r="O494" s="4" t="s">
        <v>138</v>
      </c>
      <c r="P494" s="79" t="s">
        <v>840</v>
      </c>
      <c r="Q494" s="4" t="s">
        <v>186</v>
      </c>
      <c r="R494" s="79">
        <v>5</v>
      </c>
      <c r="S494" s="4" t="s">
        <v>268</v>
      </c>
      <c r="T494" s="62" t="str">
        <f t="shared" si="7"/>
        <v xml:space="preserve">5. Igualdad de género </v>
      </c>
      <c r="U494" s="79" t="s">
        <v>497</v>
      </c>
      <c r="V494" s="4" t="s">
        <v>34</v>
      </c>
      <c r="W494" s="79" t="s">
        <v>349</v>
      </c>
      <c r="X494" s="4" t="s">
        <v>269</v>
      </c>
      <c r="Y494" s="79" t="s">
        <v>840</v>
      </c>
      <c r="Z494" s="4" t="s">
        <v>270</v>
      </c>
      <c r="AA494" s="51" t="s">
        <v>16479</v>
      </c>
      <c r="AB494" s="3" t="s">
        <v>271</v>
      </c>
      <c r="AC494" s="4" t="s">
        <v>272</v>
      </c>
      <c r="AD494" s="4" t="s">
        <v>7583</v>
      </c>
      <c r="AE494" s="4" t="s">
        <v>7584</v>
      </c>
      <c r="AF494" s="4" t="s">
        <v>7585</v>
      </c>
      <c r="AG494" s="4" t="s">
        <v>7586</v>
      </c>
      <c r="AH494" s="8">
        <v>0.8</v>
      </c>
      <c r="AI494" s="4" t="s">
        <v>7587</v>
      </c>
      <c r="AJ494" s="4" t="s">
        <v>7588</v>
      </c>
      <c r="AK494" s="4" t="s">
        <v>59</v>
      </c>
      <c r="AL494" s="4" t="s">
        <v>7589</v>
      </c>
      <c r="AM494" s="9">
        <v>0.1</v>
      </c>
      <c r="AN494" s="9">
        <v>0.3</v>
      </c>
      <c r="AO494" s="9">
        <v>0.5</v>
      </c>
      <c r="AP494" s="9">
        <v>0.8</v>
      </c>
      <c r="AQ494" s="6">
        <v>0.95</v>
      </c>
      <c r="AR494" s="5" t="s">
        <v>7590</v>
      </c>
      <c r="AS494" s="5" t="s">
        <v>7591</v>
      </c>
      <c r="AT494" s="4" t="s">
        <v>7544</v>
      </c>
      <c r="AU494" s="4" t="s">
        <v>6281</v>
      </c>
      <c r="AV494" s="4" t="s">
        <v>229</v>
      </c>
      <c r="AW494" s="4" t="s">
        <v>229</v>
      </c>
      <c r="AX494" s="4" t="s">
        <v>229</v>
      </c>
      <c r="AY494" s="4" t="s">
        <v>229</v>
      </c>
      <c r="AZ494" s="4" t="s">
        <v>229</v>
      </c>
      <c r="BA494" s="4" t="s">
        <v>229</v>
      </c>
      <c r="BB494" s="4" t="s">
        <v>229</v>
      </c>
      <c r="BC494" s="4" t="s">
        <v>229</v>
      </c>
      <c r="BD494" s="4" t="s">
        <v>229</v>
      </c>
      <c r="BE494" s="4" t="s">
        <v>229</v>
      </c>
      <c r="BF494" s="4" t="s">
        <v>229</v>
      </c>
      <c r="BG494" s="4" t="s">
        <v>229</v>
      </c>
      <c r="BH494" s="4" t="s">
        <v>229</v>
      </c>
      <c r="BI494" s="4" t="s">
        <v>229</v>
      </c>
      <c r="BJ494" s="4" t="s">
        <v>229</v>
      </c>
      <c r="BK494" s="4" t="s">
        <v>229</v>
      </c>
      <c r="BL494" s="4" t="s">
        <v>229</v>
      </c>
      <c r="BM494" s="4" t="s">
        <v>229</v>
      </c>
      <c r="BN494" s="4" t="s">
        <v>229</v>
      </c>
      <c r="BO494" s="4" t="s">
        <v>229</v>
      </c>
      <c r="BP494" s="4" t="s">
        <v>229</v>
      </c>
      <c r="BQ494" s="4" t="s">
        <v>229</v>
      </c>
      <c r="BR494" s="4" t="s">
        <v>229</v>
      </c>
      <c r="BS494" s="4" t="s">
        <v>229</v>
      </c>
      <c r="BT494" s="4" t="s">
        <v>229</v>
      </c>
      <c r="BU494" s="4" t="s">
        <v>229</v>
      </c>
      <c r="BV494" s="4" t="s">
        <v>229</v>
      </c>
      <c r="BY494" s="63">
        <v>78998</v>
      </c>
    </row>
    <row r="495" spans="1:77" ht="15.75" hidden="1">
      <c r="A495" s="48" t="s">
        <v>15926</v>
      </c>
      <c r="B495" s="3" t="s">
        <v>7525</v>
      </c>
      <c r="C495" s="4" t="s">
        <v>7526</v>
      </c>
      <c r="D495" s="4" t="s">
        <v>7527</v>
      </c>
      <c r="E495" s="4" t="s">
        <v>7528</v>
      </c>
      <c r="F495" s="4" t="s">
        <v>7529</v>
      </c>
      <c r="G495" s="4" t="s">
        <v>7530</v>
      </c>
      <c r="H495" s="3" t="s">
        <v>282</v>
      </c>
      <c r="I495" s="4" t="s">
        <v>283</v>
      </c>
      <c r="J495" s="4" t="s">
        <v>7592</v>
      </c>
      <c r="K495" s="5" t="s">
        <v>7593</v>
      </c>
      <c r="L495" s="6">
        <v>2</v>
      </c>
      <c r="M495" s="5" t="s">
        <v>22</v>
      </c>
      <c r="N495" s="79" t="s">
        <v>528</v>
      </c>
      <c r="O495" s="5" t="s">
        <v>138</v>
      </c>
      <c r="P495" s="79" t="s">
        <v>840</v>
      </c>
      <c r="Q495" s="5" t="s">
        <v>186</v>
      </c>
      <c r="R495" s="79">
        <v>10</v>
      </c>
      <c r="S495" s="4" t="s">
        <v>286</v>
      </c>
      <c r="T495" s="62" t="str">
        <f t="shared" si="7"/>
        <v xml:space="preserve">10. Reducción de las desigualdades </v>
      </c>
      <c r="U495" s="79" t="s">
        <v>497</v>
      </c>
      <c r="V495" s="4" t="s">
        <v>34</v>
      </c>
      <c r="W495" s="79" t="s">
        <v>349</v>
      </c>
      <c r="X495" s="4" t="s">
        <v>269</v>
      </c>
      <c r="Y495" s="79" t="s">
        <v>840</v>
      </c>
      <c r="Z495" s="4" t="s">
        <v>270</v>
      </c>
      <c r="AA495" s="51" t="s">
        <v>16479</v>
      </c>
      <c r="AB495" s="3" t="s">
        <v>287</v>
      </c>
      <c r="AC495" s="4" t="s">
        <v>288</v>
      </c>
      <c r="AD495" s="4" t="s">
        <v>7594</v>
      </c>
      <c r="AE495" s="4" t="s">
        <v>7595</v>
      </c>
      <c r="AF495" s="4" t="s">
        <v>7596</v>
      </c>
      <c r="AG495" s="4" t="s">
        <v>7597</v>
      </c>
      <c r="AH495" s="8">
        <v>0.8</v>
      </c>
      <c r="AI495" s="4" t="s">
        <v>7598</v>
      </c>
      <c r="AJ495" s="4" t="s">
        <v>7599</v>
      </c>
      <c r="AK495" s="4" t="s">
        <v>59</v>
      </c>
      <c r="AL495" s="4" t="s">
        <v>7541</v>
      </c>
      <c r="AM495" s="9">
        <v>0.2</v>
      </c>
      <c r="AN495" s="9">
        <v>0.4</v>
      </c>
      <c r="AO495" s="9">
        <v>0.6</v>
      </c>
      <c r="AP495" s="9">
        <v>0.8</v>
      </c>
      <c r="AQ495" s="6">
        <v>0.95</v>
      </c>
      <c r="AR495" s="5" t="s">
        <v>7600</v>
      </c>
      <c r="AS495" s="5" t="s">
        <v>7601</v>
      </c>
      <c r="AT495" s="4" t="s">
        <v>7544</v>
      </c>
      <c r="AU495" s="4" t="s">
        <v>6281</v>
      </c>
      <c r="AV495" s="4" t="s">
        <v>229</v>
      </c>
      <c r="AW495" s="4" t="s">
        <v>229</v>
      </c>
      <c r="AX495" s="4" t="s">
        <v>229</v>
      </c>
      <c r="AY495" s="4" t="s">
        <v>229</v>
      </c>
      <c r="AZ495" s="4" t="s">
        <v>229</v>
      </c>
      <c r="BA495" s="4" t="s">
        <v>229</v>
      </c>
      <c r="BB495" s="4" t="s">
        <v>229</v>
      </c>
      <c r="BC495" s="4" t="s">
        <v>229</v>
      </c>
      <c r="BD495" s="4" t="s">
        <v>229</v>
      </c>
      <c r="BE495" s="4" t="s">
        <v>229</v>
      </c>
      <c r="BF495" s="4" t="s">
        <v>229</v>
      </c>
      <c r="BG495" s="4" t="s">
        <v>229</v>
      </c>
      <c r="BH495" s="4" t="s">
        <v>229</v>
      </c>
      <c r="BI495" s="4" t="s">
        <v>229</v>
      </c>
      <c r="BJ495" s="4" t="s">
        <v>229</v>
      </c>
      <c r="BK495" s="4" t="s">
        <v>229</v>
      </c>
      <c r="BL495" s="4" t="s">
        <v>229</v>
      </c>
      <c r="BM495" s="4" t="s">
        <v>229</v>
      </c>
      <c r="BN495" s="4" t="s">
        <v>229</v>
      </c>
      <c r="BO495" s="4" t="s">
        <v>229</v>
      </c>
      <c r="BP495" s="4" t="s">
        <v>229</v>
      </c>
      <c r="BQ495" s="4" t="s">
        <v>229</v>
      </c>
      <c r="BR495" s="4" t="s">
        <v>229</v>
      </c>
      <c r="BS495" s="4" t="s">
        <v>229</v>
      </c>
      <c r="BT495" s="4" t="s">
        <v>229</v>
      </c>
      <c r="BU495" s="4" t="s">
        <v>229</v>
      </c>
      <c r="BV495" s="4" t="s">
        <v>229</v>
      </c>
      <c r="BY495" s="63">
        <v>81000</v>
      </c>
    </row>
    <row r="496" spans="1:77" s="48" customFormat="1" ht="15.75" hidden="1">
      <c r="A496" s="48" t="s">
        <v>15927</v>
      </c>
      <c r="B496" s="3" t="s">
        <v>7525</v>
      </c>
      <c r="C496" s="4" t="s">
        <v>7526</v>
      </c>
      <c r="D496" s="4" t="s">
        <v>7527</v>
      </c>
      <c r="E496" s="4" t="s">
        <v>7528</v>
      </c>
      <c r="F496" s="4" t="s">
        <v>7529</v>
      </c>
      <c r="G496" s="4" t="s">
        <v>7530</v>
      </c>
      <c r="H496" s="3" t="s">
        <v>13061</v>
      </c>
      <c r="I496" s="4" t="s">
        <v>13062</v>
      </c>
      <c r="J496" s="4"/>
      <c r="K496" s="5" t="s">
        <v>16549</v>
      </c>
      <c r="L496" s="6" t="s">
        <v>349</v>
      </c>
      <c r="M496" s="5" t="s">
        <v>22</v>
      </c>
      <c r="N496" s="79">
        <v>3</v>
      </c>
      <c r="O496" s="5" t="s">
        <v>138</v>
      </c>
      <c r="P496" s="79">
        <v>4</v>
      </c>
      <c r="Q496" s="5" t="s">
        <v>186</v>
      </c>
      <c r="R496" s="79" t="s">
        <v>528</v>
      </c>
      <c r="S496" s="4" t="s">
        <v>927</v>
      </c>
      <c r="T496" s="62" t="str">
        <f t="shared" si="7"/>
        <v>3. Vida de ecosistemas terrestres</v>
      </c>
      <c r="U496" s="79">
        <v>2</v>
      </c>
      <c r="V496" s="4" t="s">
        <v>350</v>
      </c>
      <c r="W496" s="79" t="s">
        <v>497</v>
      </c>
      <c r="X496" s="4" t="s">
        <v>928</v>
      </c>
      <c r="Y496" s="79" t="s">
        <v>351</v>
      </c>
      <c r="Z496" s="4" t="s">
        <v>1404</v>
      </c>
      <c r="AA496" s="51" t="s">
        <v>945</v>
      </c>
      <c r="AB496" s="51" t="s">
        <v>1405</v>
      </c>
      <c r="AC496" s="3" t="s">
        <v>1406</v>
      </c>
      <c r="AD496" s="4" t="s">
        <v>16550</v>
      </c>
      <c r="AE496" s="4" t="s">
        <v>16550</v>
      </c>
      <c r="AF496" s="4" t="s">
        <v>16550</v>
      </c>
      <c r="AG496" s="4" t="s">
        <v>16550</v>
      </c>
      <c r="AH496" s="8" t="s">
        <v>16550</v>
      </c>
      <c r="AI496" s="4" t="s">
        <v>16550</v>
      </c>
      <c r="AJ496" s="4" t="s">
        <v>16550</v>
      </c>
      <c r="AK496" s="4" t="s">
        <v>16550</v>
      </c>
      <c r="AL496" s="4" t="s">
        <v>16550</v>
      </c>
      <c r="AM496" s="9" t="s">
        <v>16550</v>
      </c>
      <c r="AN496" s="9" t="s">
        <v>16550</v>
      </c>
      <c r="AO496" s="9" t="s">
        <v>16550</v>
      </c>
      <c r="AP496" s="9" t="s">
        <v>16550</v>
      </c>
      <c r="AQ496" s="6" t="s">
        <v>16550</v>
      </c>
      <c r="AR496" s="5" t="s">
        <v>16550</v>
      </c>
      <c r="AS496" s="5" t="s">
        <v>16550</v>
      </c>
      <c r="AT496" s="4" t="s">
        <v>16550</v>
      </c>
      <c r="AU496" s="4"/>
      <c r="AV496" s="4"/>
      <c r="AW496" s="4"/>
      <c r="AX496" s="4"/>
      <c r="AY496" s="4"/>
      <c r="AZ496" s="4"/>
      <c r="BA496" s="4"/>
      <c r="BB496" s="4"/>
      <c r="BC496" s="4"/>
      <c r="BD496" s="4"/>
      <c r="BE496" s="4"/>
      <c r="BF496" s="4"/>
      <c r="BG496" s="4"/>
      <c r="BH496" s="4"/>
      <c r="BI496" s="4"/>
      <c r="BJ496" s="4"/>
      <c r="BK496" s="4"/>
      <c r="BL496" s="4"/>
      <c r="BM496" s="4"/>
      <c r="BN496" s="4"/>
      <c r="BO496" s="4"/>
      <c r="BP496" s="4"/>
      <c r="BQ496" s="4"/>
      <c r="BR496" s="4"/>
      <c r="BS496" s="4"/>
      <c r="BT496" s="4"/>
      <c r="BU496" s="4"/>
      <c r="BV496" s="4"/>
      <c r="BY496" s="63"/>
    </row>
    <row r="497" spans="1:77" ht="15.75" hidden="1">
      <c r="A497" s="48" t="s">
        <v>16551</v>
      </c>
      <c r="B497" s="3" t="s">
        <v>7525</v>
      </c>
      <c r="C497" s="4" t="s">
        <v>7526</v>
      </c>
      <c r="D497" s="4" t="s">
        <v>7527</v>
      </c>
      <c r="E497" s="4" t="s">
        <v>7528</v>
      </c>
      <c r="F497" s="4" t="s">
        <v>7529</v>
      </c>
      <c r="G497" s="4" t="s">
        <v>7530</v>
      </c>
      <c r="H497" s="3" t="s">
        <v>345</v>
      </c>
      <c r="I497" s="4" t="s">
        <v>346</v>
      </c>
      <c r="J497" s="4" t="s">
        <v>347</v>
      </c>
      <c r="K497" s="5" t="s">
        <v>7602</v>
      </c>
      <c r="L497" s="6">
        <v>2</v>
      </c>
      <c r="M497" s="5" t="s">
        <v>22</v>
      </c>
      <c r="N497" s="79" t="s">
        <v>528</v>
      </c>
      <c r="O497" s="5" t="s">
        <v>138</v>
      </c>
      <c r="P497" s="79" t="s">
        <v>840</v>
      </c>
      <c r="Q497" s="5" t="s">
        <v>186</v>
      </c>
      <c r="R497" s="79" t="s">
        <v>1593</v>
      </c>
      <c r="S497" s="4" t="s">
        <v>286</v>
      </c>
      <c r="T497" s="62" t="str">
        <f t="shared" si="7"/>
        <v xml:space="preserve">10. Reducción de las desigualdades </v>
      </c>
      <c r="U497" s="79" t="s">
        <v>349</v>
      </c>
      <c r="V497" s="4" t="s">
        <v>350</v>
      </c>
      <c r="W497" s="79" t="s">
        <v>351</v>
      </c>
      <c r="X497" s="4" t="s">
        <v>352</v>
      </c>
      <c r="Y497" s="79" t="s">
        <v>353</v>
      </c>
      <c r="Z497" s="4" t="s">
        <v>354</v>
      </c>
      <c r="AA497" s="51" t="s">
        <v>1351</v>
      </c>
      <c r="AB497" s="3" t="s">
        <v>2510</v>
      </c>
      <c r="AC497" s="4" t="s">
        <v>355</v>
      </c>
      <c r="AD497" s="4" t="s">
        <v>356</v>
      </c>
      <c r="AE497" s="4" t="s">
        <v>357</v>
      </c>
      <c r="AF497" s="4" t="s">
        <v>358</v>
      </c>
      <c r="AG497" s="4" t="s">
        <v>359</v>
      </c>
      <c r="AH497" s="8">
        <v>1</v>
      </c>
      <c r="AI497" s="4" t="s">
        <v>360</v>
      </c>
      <c r="AJ497" s="4" t="s">
        <v>361</v>
      </c>
      <c r="AK497" s="4" t="s">
        <v>59</v>
      </c>
      <c r="AL497" s="4" t="s">
        <v>362</v>
      </c>
      <c r="AM497" s="3">
        <v>0</v>
      </c>
      <c r="AN497" s="3">
        <v>0.5</v>
      </c>
      <c r="AO497" s="3">
        <v>1</v>
      </c>
      <c r="AP497" s="3">
        <v>1</v>
      </c>
      <c r="AQ497" s="3">
        <v>1</v>
      </c>
      <c r="AR497" s="4" t="s">
        <v>363</v>
      </c>
      <c r="AS497" s="4" t="s">
        <v>364</v>
      </c>
      <c r="AT497" s="4" t="s">
        <v>362</v>
      </c>
      <c r="AU497" s="4" t="s">
        <v>362</v>
      </c>
      <c r="AV497" s="4"/>
      <c r="AW497" s="4"/>
      <c r="AX497" s="4"/>
      <c r="AY497" s="4"/>
      <c r="AZ497" s="4"/>
      <c r="BA497" s="4"/>
      <c r="BB497" s="4"/>
      <c r="BC497" s="4"/>
      <c r="BD497" s="4"/>
      <c r="BE497" s="4"/>
      <c r="BF497" s="4"/>
      <c r="BG497" s="4"/>
      <c r="BH497" s="4"/>
      <c r="BI497" s="4"/>
      <c r="BJ497" s="4"/>
      <c r="BK497" s="4"/>
      <c r="BL497" s="4"/>
      <c r="BM497" s="4"/>
      <c r="BN497" s="4"/>
      <c r="BO497" s="4"/>
      <c r="BP497" s="4"/>
      <c r="BQ497" s="4"/>
      <c r="BR497" s="4"/>
      <c r="BS497" s="4"/>
      <c r="BT497" s="4"/>
      <c r="BU497" s="4"/>
      <c r="BV497" s="4"/>
      <c r="BY497" s="63">
        <v>49000</v>
      </c>
    </row>
    <row r="498" spans="1:77" ht="15.75" hidden="1">
      <c r="A498" s="48" t="s">
        <v>15928</v>
      </c>
      <c r="B498" s="3" t="s">
        <v>7603</v>
      </c>
      <c r="C498" s="4" t="s">
        <v>7604</v>
      </c>
      <c r="D498" s="4" t="s">
        <v>7139</v>
      </c>
      <c r="E498" s="4" t="s">
        <v>7140</v>
      </c>
      <c r="F498" s="4" t="s">
        <v>7141</v>
      </c>
      <c r="G498" s="4" t="s">
        <v>7142</v>
      </c>
      <c r="H498" s="3" t="s">
        <v>7605</v>
      </c>
      <c r="I498" s="4" t="s">
        <v>7606</v>
      </c>
      <c r="J498" s="4" t="s">
        <v>7158</v>
      </c>
      <c r="K498" s="5" t="s">
        <v>7607</v>
      </c>
      <c r="L498" s="6">
        <v>2</v>
      </c>
      <c r="M498" s="5" t="s">
        <v>22</v>
      </c>
      <c r="N498" s="79">
        <v>3</v>
      </c>
      <c r="O498" s="4" t="s">
        <v>138</v>
      </c>
      <c r="P498" s="79">
        <v>4</v>
      </c>
      <c r="Q498" s="4" t="s">
        <v>186</v>
      </c>
      <c r="R498" s="79">
        <v>11</v>
      </c>
      <c r="S498" s="4" t="s">
        <v>631</v>
      </c>
      <c r="T498" s="62" t="str">
        <f t="shared" si="7"/>
        <v>11. Ciudades y comunidades sostenibles</v>
      </c>
      <c r="U498" s="79" t="s">
        <v>349</v>
      </c>
      <c r="V498" s="4" t="s">
        <v>350</v>
      </c>
      <c r="W498" s="79" t="s">
        <v>497</v>
      </c>
      <c r="X498" s="4" t="s">
        <v>928</v>
      </c>
      <c r="Y498" s="79" t="s">
        <v>840</v>
      </c>
      <c r="Z498" s="4" t="s">
        <v>929</v>
      </c>
      <c r="AA498" s="51" t="s">
        <v>16492</v>
      </c>
      <c r="AB498" s="3" t="s">
        <v>3795</v>
      </c>
      <c r="AC498" s="4" t="s">
        <v>3796</v>
      </c>
      <c r="AD498" s="4" t="s">
        <v>7160</v>
      </c>
      <c r="AE498" s="4" t="s">
        <v>7161</v>
      </c>
      <c r="AF498" s="4" t="s">
        <v>7162</v>
      </c>
      <c r="AG498" s="4" t="s">
        <v>7608</v>
      </c>
      <c r="AH498" s="8">
        <v>1</v>
      </c>
      <c r="AI498" s="4" t="s">
        <v>7609</v>
      </c>
      <c r="AJ498" s="4" t="s">
        <v>7610</v>
      </c>
      <c r="AK498" s="4" t="s">
        <v>59</v>
      </c>
      <c r="AL498" s="4" t="s">
        <v>7611</v>
      </c>
      <c r="AM498" s="9">
        <v>0.88600000000000001</v>
      </c>
      <c r="AN498" s="9">
        <v>0.90900000000000003</v>
      </c>
      <c r="AO498" s="9">
        <v>0.95399999999999996</v>
      </c>
      <c r="AP498" s="9">
        <v>1</v>
      </c>
      <c r="AQ498" s="6">
        <v>1</v>
      </c>
      <c r="AR498" s="5" t="s">
        <v>7612</v>
      </c>
      <c r="AS498" s="5" t="s">
        <v>7613</v>
      </c>
      <c r="AT498" s="4" t="s">
        <v>7614</v>
      </c>
      <c r="AU498" s="4" t="s">
        <v>7257</v>
      </c>
      <c r="AV498" s="4" t="s">
        <v>7615</v>
      </c>
      <c r="AW498" s="4" t="s">
        <v>7614</v>
      </c>
      <c r="AX498" s="4" t="s">
        <v>7257</v>
      </c>
      <c r="AY498" s="4" t="s">
        <v>7616</v>
      </c>
      <c r="AZ498" s="4" t="s">
        <v>7617</v>
      </c>
      <c r="BA498" s="4" t="s">
        <v>7275</v>
      </c>
      <c r="BB498" s="4" t="s">
        <v>7618</v>
      </c>
      <c r="BC498" s="4" t="s">
        <v>7617</v>
      </c>
      <c r="BD498" s="4" t="s">
        <v>7275</v>
      </c>
      <c r="BE498" s="4" t="s">
        <v>7619</v>
      </c>
      <c r="BF498" s="4" t="s">
        <v>7617</v>
      </c>
      <c r="BG498" s="4" t="s">
        <v>7275</v>
      </c>
      <c r="BH498" s="4" t="s">
        <v>7619</v>
      </c>
      <c r="BI498" s="4" t="s">
        <v>7617</v>
      </c>
      <c r="BJ498" s="4" t="s">
        <v>7275</v>
      </c>
      <c r="BK498" s="4" t="s">
        <v>7620</v>
      </c>
      <c r="BL498" s="4" t="s">
        <v>7617</v>
      </c>
      <c r="BM498" s="4" t="s">
        <v>7275</v>
      </c>
      <c r="BN498" s="4" t="s">
        <v>7621</v>
      </c>
      <c r="BO498" s="4" t="s">
        <v>7622</v>
      </c>
      <c r="BP498" s="4" t="s">
        <v>7175</v>
      </c>
      <c r="BQ498" s="4" t="s">
        <v>7623</v>
      </c>
      <c r="BR498" s="4" t="s">
        <v>7622</v>
      </c>
      <c r="BS498" s="4" t="s">
        <v>7175</v>
      </c>
      <c r="BT498" s="4" t="s">
        <v>7624</v>
      </c>
      <c r="BU498" s="4" t="s">
        <v>7622</v>
      </c>
      <c r="BV498" s="4" t="s">
        <v>229</v>
      </c>
      <c r="BX498" t="s">
        <v>945</v>
      </c>
      <c r="BY498" s="63">
        <v>19131104</v>
      </c>
    </row>
    <row r="499" spans="1:77" ht="15.75" hidden="1">
      <c r="A499" s="48" t="s">
        <v>15929</v>
      </c>
      <c r="B499" s="3" t="s">
        <v>7603</v>
      </c>
      <c r="C499" s="4" t="s">
        <v>7604</v>
      </c>
      <c r="D499" s="4" t="s">
        <v>7139</v>
      </c>
      <c r="E499" s="4" t="s">
        <v>7140</v>
      </c>
      <c r="F499" s="4" t="s">
        <v>7141</v>
      </c>
      <c r="G499" s="4" t="s">
        <v>7142</v>
      </c>
      <c r="H499" s="3" t="s">
        <v>7625</v>
      </c>
      <c r="I499" s="4" t="s">
        <v>7626</v>
      </c>
      <c r="J499" s="4" t="s">
        <v>7627</v>
      </c>
      <c r="K499" s="5" t="s">
        <v>7628</v>
      </c>
      <c r="L499" s="6">
        <v>2</v>
      </c>
      <c r="M499" s="5" t="s">
        <v>22</v>
      </c>
      <c r="N499" s="79">
        <v>3</v>
      </c>
      <c r="O499" s="5" t="s">
        <v>138</v>
      </c>
      <c r="P499" s="79">
        <v>2</v>
      </c>
      <c r="Q499" s="5" t="s">
        <v>184</v>
      </c>
      <c r="R499" s="79">
        <v>15</v>
      </c>
      <c r="S499" s="4" t="s">
        <v>927</v>
      </c>
      <c r="T499" s="62" t="str">
        <f t="shared" si="7"/>
        <v>15. Vida de ecosistemas terrestres</v>
      </c>
      <c r="U499" s="79" t="s">
        <v>349</v>
      </c>
      <c r="V499" s="4" t="s">
        <v>350</v>
      </c>
      <c r="W499" s="79" t="s">
        <v>497</v>
      </c>
      <c r="X499" s="4" t="s">
        <v>928</v>
      </c>
      <c r="Y499" s="79" t="s">
        <v>349</v>
      </c>
      <c r="Z499" s="4" t="s">
        <v>7629</v>
      </c>
      <c r="AA499" s="51" t="s">
        <v>16518</v>
      </c>
      <c r="AB499" s="3" t="s">
        <v>7630</v>
      </c>
      <c r="AC499" s="4" t="s">
        <v>7631</v>
      </c>
      <c r="AD499" s="4" t="s">
        <v>7632</v>
      </c>
      <c r="AE499" s="4" t="s">
        <v>7633</v>
      </c>
      <c r="AF499" s="4" t="s">
        <v>7634</v>
      </c>
      <c r="AG499" s="4" t="s">
        <v>7635</v>
      </c>
      <c r="AH499" s="8">
        <v>0.3</v>
      </c>
      <c r="AI499" s="4" t="s">
        <v>7636</v>
      </c>
      <c r="AJ499" s="4" t="s">
        <v>7637</v>
      </c>
      <c r="AK499" s="4" t="s">
        <v>59</v>
      </c>
      <c r="AL499" s="4" t="s">
        <v>7638</v>
      </c>
      <c r="AM499" s="9">
        <v>0.2</v>
      </c>
      <c r="AN499" s="9">
        <v>0.22</v>
      </c>
      <c r="AO499" s="9">
        <v>0.26500000000000001</v>
      </c>
      <c r="AP499" s="9">
        <v>0.3</v>
      </c>
      <c r="AQ499" s="6">
        <v>1</v>
      </c>
      <c r="AR499" s="5" t="s">
        <v>7639</v>
      </c>
      <c r="AS499" s="5" t="s">
        <v>7640</v>
      </c>
      <c r="AT499" s="4" t="s">
        <v>7335</v>
      </c>
      <c r="AU499" s="4" t="s">
        <v>7318</v>
      </c>
      <c r="AV499" s="4" t="s">
        <v>229</v>
      </c>
      <c r="AW499" s="4" t="s">
        <v>229</v>
      </c>
      <c r="AX499" s="4" t="s">
        <v>229</v>
      </c>
      <c r="AY499" s="4" t="s">
        <v>229</v>
      </c>
      <c r="AZ499" s="4" t="s">
        <v>229</v>
      </c>
      <c r="BA499" s="4" t="s">
        <v>229</v>
      </c>
      <c r="BB499" s="4" t="s">
        <v>229</v>
      </c>
      <c r="BC499" s="4" t="s">
        <v>229</v>
      </c>
      <c r="BD499" s="4" t="s">
        <v>229</v>
      </c>
      <c r="BE499" s="4" t="s">
        <v>229</v>
      </c>
      <c r="BF499" s="4" t="s">
        <v>229</v>
      </c>
      <c r="BG499" s="4" t="s">
        <v>229</v>
      </c>
      <c r="BH499" s="4" t="s">
        <v>229</v>
      </c>
      <c r="BI499" s="4" t="s">
        <v>229</v>
      </c>
      <c r="BJ499" s="4" t="s">
        <v>229</v>
      </c>
      <c r="BK499" s="4" t="s">
        <v>229</v>
      </c>
      <c r="BL499" s="4" t="s">
        <v>229</v>
      </c>
      <c r="BM499" s="4" t="s">
        <v>229</v>
      </c>
      <c r="BN499" s="4" t="s">
        <v>229</v>
      </c>
      <c r="BO499" s="4" t="s">
        <v>229</v>
      </c>
      <c r="BP499" s="4" t="s">
        <v>229</v>
      </c>
      <c r="BQ499" s="4" t="s">
        <v>229</v>
      </c>
      <c r="BR499" s="4" t="s">
        <v>229</v>
      </c>
      <c r="BS499" s="4" t="s">
        <v>229</v>
      </c>
      <c r="BT499" s="4" t="s">
        <v>229</v>
      </c>
      <c r="BU499" s="4" t="s">
        <v>229</v>
      </c>
      <c r="BV499" s="4" t="s">
        <v>229</v>
      </c>
      <c r="BY499" s="63">
        <v>200000000</v>
      </c>
    </row>
    <row r="500" spans="1:77" ht="15.75" hidden="1">
      <c r="A500" s="48" t="s">
        <v>15930</v>
      </c>
      <c r="B500" s="3" t="s">
        <v>7603</v>
      </c>
      <c r="C500" s="4" t="s">
        <v>7604</v>
      </c>
      <c r="D500" s="4" t="s">
        <v>7139</v>
      </c>
      <c r="E500" s="4" t="s">
        <v>7140</v>
      </c>
      <c r="F500" s="4" t="s">
        <v>7141</v>
      </c>
      <c r="G500" s="4" t="s">
        <v>7142</v>
      </c>
      <c r="H500" s="3" t="s">
        <v>7641</v>
      </c>
      <c r="I500" s="4" t="s">
        <v>7642</v>
      </c>
      <c r="J500" s="4" t="s">
        <v>7643</v>
      </c>
      <c r="K500" s="5" t="s">
        <v>7644</v>
      </c>
      <c r="L500" s="6">
        <v>2</v>
      </c>
      <c r="M500" s="5" t="s">
        <v>22</v>
      </c>
      <c r="N500" s="79">
        <v>3</v>
      </c>
      <c r="O500" s="4" t="s">
        <v>138</v>
      </c>
      <c r="P500" s="79">
        <v>4</v>
      </c>
      <c r="Q500" s="4" t="s">
        <v>186</v>
      </c>
      <c r="R500" s="79">
        <v>15</v>
      </c>
      <c r="S500" s="4" t="s">
        <v>927</v>
      </c>
      <c r="T500" s="62" t="str">
        <f t="shared" si="7"/>
        <v>15. Vida de ecosistemas terrestres</v>
      </c>
      <c r="U500" s="79" t="s">
        <v>349</v>
      </c>
      <c r="V500" s="4" t="s">
        <v>350</v>
      </c>
      <c r="W500" s="79" t="s">
        <v>497</v>
      </c>
      <c r="X500" s="4" t="s">
        <v>928</v>
      </c>
      <c r="Y500" s="79" t="s">
        <v>498</v>
      </c>
      <c r="Z500" s="4" t="s">
        <v>3760</v>
      </c>
      <c r="AA500" s="51" t="s">
        <v>16507</v>
      </c>
      <c r="AB500" s="3" t="s">
        <v>3795</v>
      </c>
      <c r="AC500" s="4" t="s">
        <v>3796</v>
      </c>
      <c r="AD500" s="4" t="s">
        <v>7645</v>
      </c>
      <c r="AE500" s="4" t="s">
        <v>7646</v>
      </c>
      <c r="AF500" s="4" t="s">
        <v>7647</v>
      </c>
      <c r="AG500" s="4" t="s">
        <v>7648</v>
      </c>
      <c r="AH500" s="8">
        <v>1</v>
      </c>
      <c r="AI500" s="4" t="s">
        <v>7649</v>
      </c>
      <c r="AJ500" s="4" t="s">
        <v>7650</v>
      </c>
      <c r="AK500" s="4" t="s">
        <v>59</v>
      </c>
      <c r="AL500" s="4" t="s">
        <v>7651</v>
      </c>
      <c r="AM500" s="9">
        <v>0.15</v>
      </c>
      <c r="AN500" s="9">
        <v>0.25</v>
      </c>
      <c r="AO500" s="9">
        <v>0.35</v>
      </c>
      <c r="AP500" s="9">
        <v>1</v>
      </c>
      <c r="AQ500" s="6">
        <v>0.95</v>
      </c>
      <c r="AR500" s="5" t="s">
        <v>7652</v>
      </c>
      <c r="AS500" s="5" t="s">
        <v>7653</v>
      </c>
      <c r="AT500" s="4" t="s">
        <v>7185</v>
      </c>
      <c r="AU500" s="4" t="s">
        <v>7654</v>
      </c>
      <c r="AV500" s="4" t="s">
        <v>229</v>
      </c>
      <c r="AW500" s="4" t="s">
        <v>229</v>
      </c>
      <c r="AX500" s="4" t="s">
        <v>229</v>
      </c>
      <c r="AY500" s="4" t="s">
        <v>229</v>
      </c>
      <c r="AZ500" s="4" t="s">
        <v>229</v>
      </c>
      <c r="BA500" s="4" t="s">
        <v>229</v>
      </c>
      <c r="BB500" s="4" t="s">
        <v>229</v>
      </c>
      <c r="BC500" s="4" t="s">
        <v>229</v>
      </c>
      <c r="BD500" s="4" t="s">
        <v>229</v>
      </c>
      <c r="BE500" s="4" t="s">
        <v>229</v>
      </c>
      <c r="BF500" s="4" t="s">
        <v>229</v>
      </c>
      <c r="BG500" s="4" t="s">
        <v>229</v>
      </c>
      <c r="BH500" s="4" t="s">
        <v>229</v>
      </c>
      <c r="BI500" s="4" t="s">
        <v>229</v>
      </c>
      <c r="BJ500" s="4" t="s">
        <v>229</v>
      </c>
      <c r="BK500" s="4" t="s">
        <v>229</v>
      </c>
      <c r="BL500" s="4" t="s">
        <v>229</v>
      </c>
      <c r="BM500" s="4" t="s">
        <v>229</v>
      </c>
      <c r="BN500" s="4" t="s">
        <v>229</v>
      </c>
      <c r="BO500" s="4" t="s">
        <v>229</v>
      </c>
      <c r="BP500" s="4" t="s">
        <v>229</v>
      </c>
      <c r="BQ500" s="4" t="s">
        <v>229</v>
      </c>
      <c r="BR500" s="4" t="s">
        <v>229</v>
      </c>
      <c r="BS500" s="4" t="s">
        <v>229</v>
      </c>
      <c r="BT500" s="4" t="s">
        <v>229</v>
      </c>
      <c r="BU500" s="4" t="s">
        <v>229</v>
      </c>
      <c r="BV500" s="4" t="s">
        <v>7655</v>
      </c>
      <c r="BY500" s="63">
        <v>1000000000</v>
      </c>
    </row>
    <row r="501" spans="1:77" ht="15.75" hidden="1">
      <c r="A501" s="48" t="s">
        <v>15931</v>
      </c>
      <c r="B501" s="3" t="s">
        <v>7656</v>
      </c>
      <c r="C501" s="4" t="s">
        <v>7657</v>
      </c>
      <c r="D501" s="4" t="s">
        <v>7658</v>
      </c>
      <c r="E501" s="4" t="s">
        <v>7659</v>
      </c>
      <c r="F501" s="4" t="s">
        <v>7660</v>
      </c>
      <c r="G501" s="4" t="s">
        <v>7661</v>
      </c>
      <c r="H501" s="3" t="s">
        <v>7662</v>
      </c>
      <c r="I501" s="4" t="s">
        <v>7663</v>
      </c>
      <c r="J501" s="4" t="s">
        <v>7664</v>
      </c>
      <c r="K501" s="5" t="s">
        <v>7665</v>
      </c>
      <c r="L501" s="6">
        <v>2</v>
      </c>
      <c r="M501" s="5" t="s">
        <v>22</v>
      </c>
      <c r="N501" s="79">
        <v>3</v>
      </c>
      <c r="O501" s="5" t="s">
        <v>138</v>
      </c>
      <c r="P501" s="79">
        <v>4</v>
      </c>
      <c r="Q501" s="5" t="s">
        <v>186</v>
      </c>
      <c r="R501" s="79">
        <v>15</v>
      </c>
      <c r="S501" s="4" t="s">
        <v>927</v>
      </c>
      <c r="T501" s="62" t="str">
        <f t="shared" si="7"/>
        <v>15. Vida de ecosistemas terrestres</v>
      </c>
      <c r="U501" s="79" t="s">
        <v>349</v>
      </c>
      <c r="V501" s="4" t="s">
        <v>350</v>
      </c>
      <c r="W501" s="79" t="s">
        <v>497</v>
      </c>
      <c r="X501" s="4" t="s">
        <v>928</v>
      </c>
      <c r="Y501" s="79" t="s">
        <v>351</v>
      </c>
      <c r="Z501" s="4" t="s">
        <v>1404</v>
      </c>
      <c r="AA501" s="51" t="s">
        <v>945</v>
      </c>
      <c r="AB501" s="3">
        <v>293</v>
      </c>
      <c r="AC501" s="4" t="s">
        <v>7666</v>
      </c>
      <c r="AD501" s="4" t="s">
        <v>7667</v>
      </c>
      <c r="AE501" s="4" t="s">
        <v>7668</v>
      </c>
      <c r="AF501" s="4" t="s">
        <v>7669</v>
      </c>
      <c r="AG501" s="4" t="s">
        <v>7670</v>
      </c>
      <c r="AH501" s="8">
        <v>1</v>
      </c>
      <c r="AI501" s="4" t="s">
        <v>7671</v>
      </c>
      <c r="AJ501" s="4" t="s">
        <v>7672</v>
      </c>
      <c r="AK501" s="4" t="s">
        <v>59</v>
      </c>
      <c r="AL501" s="4" t="s">
        <v>7673</v>
      </c>
      <c r="AM501" s="9">
        <v>0.25</v>
      </c>
      <c r="AN501" s="9">
        <v>0.5</v>
      </c>
      <c r="AO501" s="9">
        <v>0.75</v>
      </c>
      <c r="AP501" s="9">
        <v>1</v>
      </c>
      <c r="AQ501" s="6">
        <v>1</v>
      </c>
      <c r="AR501" s="5" t="s">
        <v>7670</v>
      </c>
      <c r="AS501" s="5" t="s">
        <v>7674</v>
      </c>
      <c r="AT501" s="4" t="s">
        <v>7675</v>
      </c>
      <c r="AU501" s="4" t="s">
        <v>7676</v>
      </c>
      <c r="AV501" s="4" t="s">
        <v>7677</v>
      </c>
      <c r="AW501" s="4" t="s">
        <v>7675</v>
      </c>
      <c r="AX501" s="4" t="s">
        <v>7676</v>
      </c>
      <c r="AY501" s="4" t="s">
        <v>7678</v>
      </c>
      <c r="AZ501" s="4" t="s">
        <v>7675</v>
      </c>
      <c r="BA501" s="4" t="s">
        <v>7676</v>
      </c>
      <c r="BB501" s="4" t="s">
        <v>7679</v>
      </c>
      <c r="BC501" s="4" t="s">
        <v>7675</v>
      </c>
      <c r="BD501" s="4" t="s">
        <v>7676</v>
      </c>
      <c r="BE501" s="4" t="s">
        <v>7680</v>
      </c>
      <c r="BF501" s="4" t="s">
        <v>7675</v>
      </c>
      <c r="BG501" s="4" t="s">
        <v>7676</v>
      </c>
      <c r="BH501" s="4" t="s">
        <v>7681</v>
      </c>
      <c r="BI501" s="4" t="s">
        <v>7675</v>
      </c>
      <c r="BJ501" s="4" t="s">
        <v>7676</v>
      </c>
      <c r="BK501" s="4" t="s">
        <v>7682</v>
      </c>
      <c r="BL501" s="4" t="s">
        <v>7683</v>
      </c>
      <c r="BM501" s="4" t="s">
        <v>7655</v>
      </c>
      <c r="BN501" s="4" t="s">
        <v>7684</v>
      </c>
      <c r="BO501" s="4" t="s">
        <v>7685</v>
      </c>
      <c r="BP501" s="4" t="s">
        <v>7655</v>
      </c>
      <c r="BQ501" s="4" t="s">
        <v>7686</v>
      </c>
      <c r="BR501" s="4" t="s">
        <v>7687</v>
      </c>
      <c r="BS501" s="4" t="s">
        <v>7655</v>
      </c>
      <c r="BT501" s="4" t="s">
        <v>7688</v>
      </c>
      <c r="BU501" s="4" t="s">
        <v>7687</v>
      </c>
      <c r="BV501" s="4" t="s">
        <v>229</v>
      </c>
      <c r="BY501" s="63">
        <v>7281900</v>
      </c>
    </row>
    <row r="502" spans="1:77" ht="15.75" hidden="1">
      <c r="A502" s="48" t="s">
        <v>15932</v>
      </c>
      <c r="B502" s="3" t="s">
        <v>7656</v>
      </c>
      <c r="C502" s="4" t="s">
        <v>7657</v>
      </c>
      <c r="D502" s="4" t="s">
        <v>7658</v>
      </c>
      <c r="E502" s="4" t="s">
        <v>7659</v>
      </c>
      <c r="F502" s="4" t="s">
        <v>7660</v>
      </c>
      <c r="G502" s="4" t="s">
        <v>7661</v>
      </c>
      <c r="H502" s="3" t="s">
        <v>14</v>
      </c>
      <c r="I502" s="4" t="s">
        <v>16</v>
      </c>
      <c r="J502" s="4" t="s">
        <v>7689</v>
      </c>
      <c r="K502" s="5" t="s">
        <v>7690</v>
      </c>
      <c r="L502" s="6">
        <v>2</v>
      </c>
      <c r="M502" s="5" t="s">
        <v>22</v>
      </c>
      <c r="N502" s="79">
        <v>3</v>
      </c>
      <c r="O502" s="4" t="s">
        <v>138</v>
      </c>
      <c r="P502" s="79">
        <v>4</v>
      </c>
      <c r="Q502" s="4" t="s">
        <v>186</v>
      </c>
      <c r="R502" s="79">
        <v>15</v>
      </c>
      <c r="S502" s="4" t="s">
        <v>927</v>
      </c>
      <c r="T502" s="62" t="str">
        <f t="shared" si="7"/>
        <v>15. Vida de ecosistemas terrestres</v>
      </c>
      <c r="U502" s="79" t="s">
        <v>349</v>
      </c>
      <c r="V502" s="4" t="s">
        <v>350</v>
      </c>
      <c r="W502" s="79" t="s">
        <v>497</v>
      </c>
      <c r="X502" s="4" t="s">
        <v>928</v>
      </c>
      <c r="Y502" s="79" t="s">
        <v>351</v>
      </c>
      <c r="Z502" s="4" t="s">
        <v>1404</v>
      </c>
      <c r="AA502" s="51" t="s">
        <v>945</v>
      </c>
      <c r="AB502" s="3" t="s">
        <v>42</v>
      </c>
      <c r="AC502" s="4" t="s">
        <v>44</v>
      </c>
      <c r="AD502" s="4" t="s">
        <v>7691</v>
      </c>
      <c r="AE502" s="4" t="s">
        <v>7692</v>
      </c>
      <c r="AF502" s="4" t="s">
        <v>7693</v>
      </c>
      <c r="AG502" s="4" t="s">
        <v>7694</v>
      </c>
      <c r="AH502" s="8">
        <v>1</v>
      </c>
      <c r="AI502" s="4" t="s">
        <v>7695</v>
      </c>
      <c r="AJ502" s="4" t="s">
        <v>7696</v>
      </c>
      <c r="AK502" s="4" t="s">
        <v>59</v>
      </c>
      <c r="AL502" s="4" t="s">
        <v>7697</v>
      </c>
      <c r="AM502" s="9">
        <v>1</v>
      </c>
      <c r="AN502" s="9">
        <v>1</v>
      </c>
      <c r="AO502" s="9">
        <v>1</v>
      </c>
      <c r="AP502" s="9">
        <v>1</v>
      </c>
      <c r="AQ502" s="6">
        <v>215</v>
      </c>
      <c r="AR502" s="5" t="s">
        <v>7694</v>
      </c>
      <c r="AS502" s="5" t="s">
        <v>7698</v>
      </c>
      <c r="AT502" s="4" t="s">
        <v>7699</v>
      </c>
      <c r="AU502" s="4" t="s">
        <v>7700</v>
      </c>
      <c r="AV502" s="4" t="s">
        <v>229</v>
      </c>
      <c r="AW502" s="4" t="s">
        <v>229</v>
      </c>
      <c r="AX502" s="4" t="s">
        <v>229</v>
      </c>
      <c r="AY502" s="4" t="s">
        <v>229</v>
      </c>
      <c r="AZ502" s="4" t="s">
        <v>229</v>
      </c>
      <c r="BA502" s="4" t="s">
        <v>229</v>
      </c>
      <c r="BB502" s="4" t="s">
        <v>229</v>
      </c>
      <c r="BC502" s="4" t="s">
        <v>229</v>
      </c>
      <c r="BD502" s="4" t="s">
        <v>229</v>
      </c>
      <c r="BE502" s="4" t="s">
        <v>229</v>
      </c>
      <c r="BF502" s="4" t="s">
        <v>229</v>
      </c>
      <c r="BG502" s="4" t="s">
        <v>229</v>
      </c>
      <c r="BH502" s="4" t="s">
        <v>229</v>
      </c>
      <c r="BI502" s="4" t="s">
        <v>229</v>
      </c>
      <c r="BJ502" s="4" t="s">
        <v>229</v>
      </c>
      <c r="BK502" s="4" t="s">
        <v>229</v>
      </c>
      <c r="BL502" s="4" t="s">
        <v>229</v>
      </c>
      <c r="BM502" s="4" t="s">
        <v>229</v>
      </c>
      <c r="BN502" s="4" t="s">
        <v>229</v>
      </c>
      <c r="BO502" s="4" t="s">
        <v>229</v>
      </c>
      <c r="BP502" s="4" t="s">
        <v>229</v>
      </c>
      <c r="BQ502" s="4" t="s">
        <v>229</v>
      </c>
      <c r="BR502" s="4" t="s">
        <v>229</v>
      </c>
      <c r="BS502" s="4" t="s">
        <v>229</v>
      </c>
      <c r="BT502" s="4" t="s">
        <v>229</v>
      </c>
      <c r="BU502" s="4" t="s">
        <v>229</v>
      </c>
      <c r="BV502" s="4" t="s">
        <v>229</v>
      </c>
      <c r="BY502" s="63">
        <v>85575149</v>
      </c>
    </row>
    <row r="503" spans="1:77" ht="15.75" hidden="1">
      <c r="A503" s="48" t="s">
        <v>15933</v>
      </c>
      <c r="B503" s="3" t="s">
        <v>7656</v>
      </c>
      <c r="C503" s="4" t="s">
        <v>7657</v>
      </c>
      <c r="D503" s="4" t="s">
        <v>7658</v>
      </c>
      <c r="E503" s="4" t="s">
        <v>7659</v>
      </c>
      <c r="F503" s="4" t="s">
        <v>7660</v>
      </c>
      <c r="G503" s="4" t="s">
        <v>7661</v>
      </c>
      <c r="H503" s="3" t="s">
        <v>231</v>
      </c>
      <c r="I503" s="4" t="s">
        <v>232</v>
      </c>
      <c r="J503" s="4" t="s">
        <v>7701</v>
      </c>
      <c r="K503" s="5" t="s">
        <v>7702</v>
      </c>
      <c r="L503" s="6">
        <v>2</v>
      </c>
      <c r="M503" s="5" t="s">
        <v>22</v>
      </c>
      <c r="N503" s="79" t="s">
        <v>528</v>
      </c>
      <c r="O503" s="5" t="s">
        <v>138</v>
      </c>
      <c r="P503" s="79" t="s">
        <v>840</v>
      </c>
      <c r="Q503" s="5" t="s">
        <v>186</v>
      </c>
      <c r="R503" s="79">
        <v>16</v>
      </c>
      <c r="S503" s="4" t="s">
        <v>31</v>
      </c>
      <c r="T503" s="62" t="str">
        <f t="shared" si="7"/>
        <v>16. Paz, justicia e instituciones sólidas</v>
      </c>
      <c r="U503" s="79" t="s">
        <v>497</v>
      </c>
      <c r="V503" s="4" t="s">
        <v>34</v>
      </c>
      <c r="W503" s="79" t="s">
        <v>3581</v>
      </c>
      <c r="X503" s="4" t="s">
        <v>235</v>
      </c>
      <c r="Y503" s="79" t="s">
        <v>349</v>
      </c>
      <c r="Z503" s="4" t="s">
        <v>236</v>
      </c>
      <c r="AA503" s="51" t="s">
        <v>16478</v>
      </c>
      <c r="AB503" s="3" t="s">
        <v>237</v>
      </c>
      <c r="AC503" s="4" t="s">
        <v>238</v>
      </c>
      <c r="AD503" s="4" t="s">
        <v>7703</v>
      </c>
      <c r="AE503" s="4" t="s">
        <v>7704</v>
      </c>
      <c r="AF503" s="4" t="s">
        <v>7705</v>
      </c>
      <c r="AG503" s="4" t="s">
        <v>7706</v>
      </c>
      <c r="AH503" s="3">
        <v>1</v>
      </c>
      <c r="AI503" s="4" t="s">
        <v>7707</v>
      </c>
      <c r="AJ503" s="4" t="s">
        <v>7708</v>
      </c>
      <c r="AK503" s="4" t="s">
        <v>6478</v>
      </c>
      <c r="AL503" s="4" t="s">
        <v>7709</v>
      </c>
      <c r="AM503" s="8">
        <v>0</v>
      </c>
      <c r="AN503" s="8">
        <v>0</v>
      </c>
      <c r="AO503" s="8">
        <v>0</v>
      </c>
      <c r="AP503" s="8">
        <v>1</v>
      </c>
      <c r="AQ503" s="6">
        <v>1</v>
      </c>
      <c r="AR503" s="5" t="s">
        <v>7710</v>
      </c>
      <c r="AS503" s="5" t="s">
        <v>7711</v>
      </c>
      <c r="AT503" s="4" t="s">
        <v>7699</v>
      </c>
      <c r="AU503" s="4" t="s">
        <v>7700</v>
      </c>
      <c r="AV503" s="4" t="s">
        <v>229</v>
      </c>
      <c r="AW503" s="4" t="s">
        <v>229</v>
      </c>
      <c r="AX503" s="4" t="s">
        <v>229</v>
      </c>
      <c r="AY503" s="4" t="s">
        <v>229</v>
      </c>
      <c r="AZ503" s="4" t="s">
        <v>229</v>
      </c>
      <c r="BA503" s="4" t="s">
        <v>229</v>
      </c>
      <c r="BB503" s="4" t="s">
        <v>229</v>
      </c>
      <c r="BC503" s="4" t="s">
        <v>229</v>
      </c>
      <c r="BD503" s="4" t="s">
        <v>229</v>
      </c>
      <c r="BE503" s="4" t="s">
        <v>229</v>
      </c>
      <c r="BF503" s="4" t="s">
        <v>229</v>
      </c>
      <c r="BG503" s="4" t="s">
        <v>229</v>
      </c>
      <c r="BH503" s="4" t="s">
        <v>229</v>
      </c>
      <c r="BI503" s="4" t="s">
        <v>229</v>
      </c>
      <c r="BJ503" s="4" t="s">
        <v>229</v>
      </c>
      <c r="BK503" s="4" t="s">
        <v>229</v>
      </c>
      <c r="BL503" s="4" t="s">
        <v>229</v>
      </c>
      <c r="BM503" s="4" t="s">
        <v>229</v>
      </c>
      <c r="BN503" s="4" t="s">
        <v>229</v>
      </c>
      <c r="BO503" s="4" t="s">
        <v>229</v>
      </c>
      <c r="BP503" s="4" t="s">
        <v>229</v>
      </c>
      <c r="BQ503" s="4" t="s">
        <v>229</v>
      </c>
      <c r="BR503" s="4" t="s">
        <v>229</v>
      </c>
      <c r="BS503" s="4" t="s">
        <v>229</v>
      </c>
      <c r="BT503" s="4" t="s">
        <v>229</v>
      </c>
      <c r="BU503" s="4" t="s">
        <v>229</v>
      </c>
      <c r="BV503" s="4" t="s">
        <v>229</v>
      </c>
      <c r="BY503" s="63">
        <v>50000</v>
      </c>
    </row>
    <row r="504" spans="1:77" ht="15.75" hidden="1">
      <c r="A504" s="48" t="s">
        <v>15934</v>
      </c>
      <c r="B504" s="3" t="s">
        <v>7656</v>
      </c>
      <c r="C504" s="4" t="s">
        <v>7657</v>
      </c>
      <c r="D504" s="4" t="s">
        <v>7658</v>
      </c>
      <c r="E504" s="4" t="s">
        <v>7659</v>
      </c>
      <c r="F504" s="4" t="s">
        <v>7660</v>
      </c>
      <c r="G504" s="4" t="s">
        <v>7661</v>
      </c>
      <c r="H504" s="3" t="s">
        <v>248</v>
      </c>
      <c r="I504" s="4" t="s">
        <v>249</v>
      </c>
      <c r="J504" s="4" t="s">
        <v>7712</v>
      </c>
      <c r="K504" s="5" t="s">
        <v>7713</v>
      </c>
      <c r="L504" s="6">
        <v>2</v>
      </c>
      <c r="M504" s="5" t="s">
        <v>22</v>
      </c>
      <c r="N504" s="79" t="s">
        <v>528</v>
      </c>
      <c r="O504" s="4" t="s">
        <v>138</v>
      </c>
      <c r="P504" s="79" t="s">
        <v>840</v>
      </c>
      <c r="Q504" s="4" t="s">
        <v>186</v>
      </c>
      <c r="R504" s="79">
        <v>16</v>
      </c>
      <c r="S504" s="4" t="s">
        <v>31</v>
      </c>
      <c r="T504" s="62" t="str">
        <f t="shared" si="7"/>
        <v>16. Paz, justicia e instituciones sólidas</v>
      </c>
      <c r="U504" s="79" t="s">
        <v>497</v>
      </c>
      <c r="V504" s="4" t="s">
        <v>34</v>
      </c>
      <c r="W504" s="79" t="s">
        <v>528</v>
      </c>
      <c r="X504" s="4" t="s">
        <v>37</v>
      </c>
      <c r="Y504" s="79" t="s">
        <v>840</v>
      </c>
      <c r="Z504" s="4" t="s">
        <v>252</v>
      </c>
      <c r="AA504" s="51" t="s">
        <v>122</v>
      </c>
      <c r="AB504" s="3" t="s">
        <v>253</v>
      </c>
      <c r="AC504" s="4" t="s">
        <v>254</v>
      </c>
      <c r="AD504" s="4" t="s">
        <v>7714</v>
      </c>
      <c r="AE504" s="4" t="s">
        <v>7715</v>
      </c>
      <c r="AF504" s="4" t="s">
        <v>7712</v>
      </c>
      <c r="AG504" s="4" t="s">
        <v>7716</v>
      </c>
      <c r="AH504" s="6">
        <v>321</v>
      </c>
      <c r="AI504" s="4" t="s">
        <v>7717</v>
      </c>
      <c r="AJ504" s="4" t="s">
        <v>7718</v>
      </c>
      <c r="AK504" s="4" t="s">
        <v>7719</v>
      </c>
      <c r="AL504" s="4" t="s">
        <v>7720</v>
      </c>
      <c r="AM504" s="3">
        <v>79</v>
      </c>
      <c r="AN504" s="8">
        <v>161</v>
      </c>
      <c r="AO504" s="6">
        <v>240</v>
      </c>
      <c r="AP504" s="6">
        <v>321</v>
      </c>
      <c r="AQ504" s="6">
        <v>321</v>
      </c>
      <c r="AR504" s="5" t="s">
        <v>7716</v>
      </c>
      <c r="AS504" s="5" t="s">
        <v>7721</v>
      </c>
      <c r="AT504" s="4" t="s">
        <v>7699</v>
      </c>
      <c r="AU504" s="4" t="s">
        <v>7700</v>
      </c>
      <c r="AV504" s="4" t="s">
        <v>229</v>
      </c>
      <c r="AW504" s="4" t="s">
        <v>229</v>
      </c>
      <c r="AX504" s="4" t="s">
        <v>229</v>
      </c>
      <c r="AY504" s="4" t="s">
        <v>229</v>
      </c>
      <c r="AZ504" s="4" t="s">
        <v>229</v>
      </c>
      <c r="BA504" s="4" t="s">
        <v>229</v>
      </c>
      <c r="BB504" s="4" t="s">
        <v>229</v>
      </c>
      <c r="BC504" s="4" t="s">
        <v>229</v>
      </c>
      <c r="BD504" s="4" t="s">
        <v>229</v>
      </c>
      <c r="BE504" s="4" t="s">
        <v>229</v>
      </c>
      <c r="BF504" s="4" t="s">
        <v>229</v>
      </c>
      <c r="BG504" s="4" t="s">
        <v>229</v>
      </c>
      <c r="BH504" s="4" t="s">
        <v>229</v>
      </c>
      <c r="BI504" s="4" t="s">
        <v>229</v>
      </c>
      <c r="BJ504" s="4" t="s">
        <v>229</v>
      </c>
      <c r="BK504" s="4" t="s">
        <v>229</v>
      </c>
      <c r="BL504" s="4" t="s">
        <v>229</v>
      </c>
      <c r="BM504" s="4" t="s">
        <v>229</v>
      </c>
      <c r="BN504" s="4" t="s">
        <v>229</v>
      </c>
      <c r="BO504" s="4" t="s">
        <v>229</v>
      </c>
      <c r="BP504" s="4" t="s">
        <v>229</v>
      </c>
      <c r="BQ504" s="4" t="s">
        <v>229</v>
      </c>
      <c r="BR504" s="4" t="s">
        <v>229</v>
      </c>
      <c r="BS504" s="4" t="s">
        <v>229</v>
      </c>
      <c r="BT504" s="4" t="s">
        <v>229</v>
      </c>
      <c r="BU504" s="4" t="s">
        <v>229</v>
      </c>
      <c r="BV504" s="4" t="s">
        <v>229</v>
      </c>
      <c r="BY504" s="63">
        <v>8883302</v>
      </c>
    </row>
    <row r="505" spans="1:77" ht="15.75" hidden="1">
      <c r="A505" s="48" t="s">
        <v>15935</v>
      </c>
      <c r="B505" s="3" t="s">
        <v>7656</v>
      </c>
      <c r="C505" s="4" t="s">
        <v>7657</v>
      </c>
      <c r="D505" s="4" t="s">
        <v>7658</v>
      </c>
      <c r="E505" s="4" t="s">
        <v>7659</v>
      </c>
      <c r="F505" s="4" t="s">
        <v>7660</v>
      </c>
      <c r="G505" s="4" t="s">
        <v>7661</v>
      </c>
      <c r="H505" s="3" t="s">
        <v>263</v>
      </c>
      <c r="I505" s="4" t="s">
        <v>264</v>
      </c>
      <c r="J505" s="4" t="s">
        <v>7722</v>
      </c>
      <c r="K505" s="5" t="s">
        <v>7723</v>
      </c>
      <c r="L505" s="6">
        <v>2</v>
      </c>
      <c r="M505" s="5" t="s">
        <v>22</v>
      </c>
      <c r="N505" s="79" t="s">
        <v>528</v>
      </c>
      <c r="O505" s="5" t="s">
        <v>138</v>
      </c>
      <c r="P505" s="79" t="s">
        <v>840</v>
      </c>
      <c r="Q505" s="5" t="s">
        <v>186</v>
      </c>
      <c r="R505" s="79">
        <v>5</v>
      </c>
      <c r="S505" s="4" t="s">
        <v>268</v>
      </c>
      <c r="T505" s="62" t="str">
        <f t="shared" si="7"/>
        <v xml:space="preserve">5. Igualdad de género </v>
      </c>
      <c r="U505" s="79" t="s">
        <v>497</v>
      </c>
      <c r="V505" s="4" t="s">
        <v>34</v>
      </c>
      <c r="W505" s="79" t="s">
        <v>349</v>
      </c>
      <c r="X505" s="4" t="s">
        <v>269</v>
      </c>
      <c r="Y505" s="79" t="s">
        <v>840</v>
      </c>
      <c r="Z505" s="4" t="s">
        <v>270</v>
      </c>
      <c r="AA505" s="51" t="s">
        <v>16479</v>
      </c>
      <c r="AB505" s="3" t="s">
        <v>271</v>
      </c>
      <c r="AC505" s="4" t="s">
        <v>272</v>
      </c>
      <c r="AD505" s="4" t="s">
        <v>7724</v>
      </c>
      <c r="AE505" s="4" t="s">
        <v>7725</v>
      </c>
      <c r="AF505" s="4" t="s">
        <v>7726</v>
      </c>
      <c r="AG505" s="4" t="s">
        <v>7727</v>
      </c>
      <c r="AH505" s="8">
        <v>1</v>
      </c>
      <c r="AI505" s="4" t="s">
        <v>7728</v>
      </c>
      <c r="AJ505" s="4" t="s">
        <v>7729</v>
      </c>
      <c r="AK505" s="4" t="s">
        <v>59</v>
      </c>
      <c r="AL505" s="4" t="s">
        <v>7730</v>
      </c>
      <c r="AM505" s="8">
        <v>0</v>
      </c>
      <c r="AN505" s="8">
        <v>0</v>
      </c>
      <c r="AO505" s="8">
        <v>0</v>
      </c>
      <c r="AP505" s="9">
        <v>1</v>
      </c>
      <c r="AQ505" s="6">
        <v>1</v>
      </c>
      <c r="AR505" s="5" t="s">
        <v>7727</v>
      </c>
      <c r="AS505" s="5" t="s">
        <v>7731</v>
      </c>
      <c r="AT505" s="4" t="s">
        <v>7732</v>
      </c>
      <c r="AU505" s="4" t="s">
        <v>7733</v>
      </c>
      <c r="AV505" s="4" t="s">
        <v>7734</v>
      </c>
      <c r="AW505" s="4" t="s">
        <v>229</v>
      </c>
      <c r="AX505" s="4" t="s">
        <v>229</v>
      </c>
      <c r="AY505" s="4" t="s">
        <v>7735</v>
      </c>
      <c r="AZ505" s="4" t="s">
        <v>229</v>
      </c>
      <c r="BA505" s="4" t="s">
        <v>229</v>
      </c>
      <c r="BB505" s="4" t="s">
        <v>7736</v>
      </c>
      <c r="BC505" s="4" t="s">
        <v>229</v>
      </c>
      <c r="BD505" s="4" t="s">
        <v>229</v>
      </c>
      <c r="BE505" s="4" t="s">
        <v>229</v>
      </c>
      <c r="BF505" s="4" t="s">
        <v>229</v>
      </c>
      <c r="BG505" s="4" t="s">
        <v>229</v>
      </c>
      <c r="BH505" s="4" t="s">
        <v>229</v>
      </c>
      <c r="BI505" s="4" t="s">
        <v>229</v>
      </c>
      <c r="BJ505" s="4" t="s">
        <v>229</v>
      </c>
      <c r="BK505" s="4" t="s">
        <v>229</v>
      </c>
      <c r="BL505" s="4" t="s">
        <v>229</v>
      </c>
      <c r="BM505" s="4" t="s">
        <v>229</v>
      </c>
      <c r="BN505" s="4" t="s">
        <v>229</v>
      </c>
      <c r="BO505" s="4" t="s">
        <v>229</v>
      </c>
      <c r="BP505" s="4" t="s">
        <v>229</v>
      </c>
      <c r="BQ505" s="4" t="s">
        <v>229</v>
      </c>
      <c r="BR505" s="4" t="s">
        <v>229</v>
      </c>
      <c r="BS505" s="4" t="s">
        <v>229</v>
      </c>
      <c r="BT505" s="4" t="s">
        <v>229</v>
      </c>
      <c r="BU505" s="4" t="s">
        <v>229</v>
      </c>
      <c r="BV505" s="4" t="s">
        <v>229</v>
      </c>
      <c r="BY505" s="63">
        <v>31500</v>
      </c>
    </row>
    <row r="506" spans="1:77" ht="15.75" hidden="1">
      <c r="A506" s="48" t="s">
        <v>15936</v>
      </c>
      <c r="B506" s="3" t="s">
        <v>7656</v>
      </c>
      <c r="C506" s="4" t="s">
        <v>7657</v>
      </c>
      <c r="D506" s="4" t="s">
        <v>7658</v>
      </c>
      <c r="E506" s="4" t="s">
        <v>7659</v>
      </c>
      <c r="F506" s="4" t="s">
        <v>7660</v>
      </c>
      <c r="G506" s="4" t="s">
        <v>7661</v>
      </c>
      <c r="H506" s="3" t="s">
        <v>282</v>
      </c>
      <c r="I506" s="4" t="s">
        <v>283</v>
      </c>
      <c r="J506" s="4" t="s">
        <v>7737</v>
      </c>
      <c r="K506" s="5" t="s">
        <v>7738</v>
      </c>
      <c r="L506" s="6">
        <v>2</v>
      </c>
      <c r="M506" s="5" t="s">
        <v>22</v>
      </c>
      <c r="N506" s="79" t="s">
        <v>528</v>
      </c>
      <c r="O506" s="4" t="s">
        <v>138</v>
      </c>
      <c r="P506" s="79" t="s">
        <v>840</v>
      </c>
      <c r="Q506" s="4" t="s">
        <v>186</v>
      </c>
      <c r="R506" s="79">
        <v>10</v>
      </c>
      <c r="S506" s="4" t="s">
        <v>286</v>
      </c>
      <c r="T506" s="62" t="str">
        <f t="shared" si="7"/>
        <v xml:space="preserve">10. Reducción de las desigualdades </v>
      </c>
      <c r="U506" s="79" t="s">
        <v>497</v>
      </c>
      <c r="V506" s="4" t="s">
        <v>34</v>
      </c>
      <c r="W506" s="79" t="s">
        <v>349</v>
      </c>
      <c r="X506" s="4" t="s">
        <v>269</v>
      </c>
      <c r="Y506" s="79" t="s">
        <v>840</v>
      </c>
      <c r="Z506" s="4" t="s">
        <v>270</v>
      </c>
      <c r="AA506" s="51" t="s">
        <v>16479</v>
      </c>
      <c r="AB506" s="3" t="s">
        <v>287</v>
      </c>
      <c r="AC506" s="4" t="s">
        <v>288</v>
      </c>
      <c r="AD506" s="4" t="s">
        <v>7739</v>
      </c>
      <c r="AE506" s="4" t="s">
        <v>7161</v>
      </c>
      <c r="AF506" s="4" t="s">
        <v>7740</v>
      </c>
      <c r="AG506" s="4" t="s">
        <v>7741</v>
      </c>
      <c r="AH506" s="3">
        <v>313</v>
      </c>
      <c r="AI506" s="4" t="s">
        <v>7742</v>
      </c>
      <c r="AJ506" s="4" t="s">
        <v>7743</v>
      </c>
      <c r="AK506" s="4" t="s">
        <v>7744</v>
      </c>
      <c r="AL506" s="4" t="s">
        <v>7745</v>
      </c>
      <c r="AM506" s="3">
        <v>64</v>
      </c>
      <c r="AN506" s="6">
        <v>144</v>
      </c>
      <c r="AO506" s="6">
        <v>245</v>
      </c>
      <c r="AP506" s="6">
        <v>313</v>
      </c>
      <c r="AQ506" s="6">
        <v>313</v>
      </c>
      <c r="AR506" s="5">
        <v>0</v>
      </c>
      <c r="AS506" s="5" t="s">
        <v>7746</v>
      </c>
      <c r="AT506" s="4" t="s">
        <v>7747</v>
      </c>
      <c r="AU506" s="4" t="s">
        <v>7748</v>
      </c>
      <c r="AV506" s="4" t="s">
        <v>229</v>
      </c>
      <c r="AW506" s="4" t="s">
        <v>229</v>
      </c>
      <c r="AX506" s="4" t="s">
        <v>229</v>
      </c>
      <c r="AY506" s="4" t="s">
        <v>229</v>
      </c>
      <c r="AZ506" s="4" t="s">
        <v>229</v>
      </c>
      <c r="BA506" s="4" t="s">
        <v>229</v>
      </c>
      <c r="BB506" s="4" t="s">
        <v>229</v>
      </c>
      <c r="BC506" s="4" t="s">
        <v>229</v>
      </c>
      <c r="BD506" s="4" t="s">
        <v>229</v>
      </c>
      <c r="BE506" s="4" t="s">
        <v>229</v>
      </c>
      <c r="BF506" s="4" t="s">
        <v>229</v>
      </c>
      <c r="BG506" s="4" t="s">
        <v>229</v>
      </c>
      <c r="BH506" s="4" t="s">
        <v>229</v>
      </c>
      <c r="BI506" s="4" t="s">
        <v>229</v>
      </c>
      <c r="BJ506" s="4" t="s">
        <v>229</v>
      </c>
      <c r="BK506" s="4" t="s">
        <v>229</v>
      </c>
      <c r="BL506" s="4" t="s">
        <v>229</v>
      </c>
      <c r="BM506" s="4" t="s">
        <v>229</v>
      </c>
      <c r="BN506" s="4" t="s">
        <v>229</v>
      </c>
      <c r="BO506" s="4" t="s">
        <v>229</v>
      </c>
      <c r="BP506" s="4" t="s">
        <v>229</v>
      </c>
      <c r="BQ506" s="4" t="s">
        <v>229</v>
      </c>
      <c r="BR506" s="4" t="s">
        <v>229</v>
      </c>
      <c r="BS506" s="4" t="s">
        <v>229</v>
      </c>
      <c r="BT506" s="4" t="s">
        <v>229</v>
      </c>
      <c r="BU506" s="4" t="s">
        <v>229</v>
      </c>
      <c r="BV506" s="4" t="s">
        <v>229</v>
      </c>
      <c r="BY506" s="63">
        <v>545315</v>
      </c>
    </row>
    <row r="507" spans="1:77" ht="15.75" hidden="1">
      <c r="A507" s="48" t="s">
        <v>15937</v>
      </c>
      <c r="B507" s="3" t="s">
        <v>7656</v>
      </c>
      <c r="C507" s="4" t="s">
        <v>7657</v>
      </c>
      <c r="D507" s="4" t="s">
        <v>7658</v>
      </c>
      <c r="E507" s="4" t="s">
        <v>7659</v>
      </c>
      <c r="F507" s="4" t="s">
        <v>7660</v>
      </c>
      <c r="G507" s="4" t="s">
        <v>7661</v>
      </c>
      <c r="H507" s="3" t="s">
        <v>345</v>
      </c>
      <c r="I507" s="4" t="s">
        <v>346</v>
      </c>
      <c r="J507" s="4" t="s">
        <v>347</v>
      </c>
      <c r="K507" s="5" t="s">
        <v>7749</v>
      </c>
      <c r="L507" s="6">
        <v>2</v>
      </c>
      <c r="M507" s="5" t="s">
        <v>22</v>
      </c>
      <c r="N507" s="79" t="s">
        <v>528</v>
      </c>
      <c r="O507" s="5" t="s">
        <v>138</v>
      </c>
      <c r="P507" s="79" t="s">
        <v>840</v>
      </c>
      <c r="Q507" s="5" t="s">
        <v>186</v>
      </c>
      <c r="R507" s="79" t="s">
        <v>1593</v>
      </c>
      <c r="S507" s="4" t="s">
        <v>286</v>
      </c>
      <c r="T507" s="62" t="str">
        <f t="shared" si="7"/>
        <v xml:space="preserve">10. Reducción de las desigualdades </v>
      </c>
      <c r="U507" s="79" t="s">
        <v>349</v>
      </c>
      <c r="V507" s="4" t="s">
        <v>350</v>
      </c>
      <c r="W507" s="79" t="s">
        <v>351</v>
      </c>
      <c r="X507" s="4" t="s">
        <v>352</v>
      </c>
      <c r="Y507" s="79" t="s">
        <v>353</v>
      </c>
      <c r="Z507" s="4" t="s">
        <v>354</v>
      </c>
      <c r="AA507" s="51" t="s">
        <v>1351</v>
      </c>
      <c r="AB507" s="3" t="s">
        <v>2510</v>
      </c>
      <c r="AC507" s="4" t="s">
        <v>355</v>
      </c>
      <c r="AD507" s="4" t="s">
        <v>356</v>
      </c>
      <c r="AE507" s="4" t="s">
        <v>357</v>
      </c>
      <c r="AF507" s="4" t="s">
        <v>358</v>
      </c>
      <c r="AG507" s="4" t="s">
        <v>359</v>
      </c>
      <c r="AH507" s="8">
        <v>1</v>
      </c>
      <c r="AI507" s="4" t="s">
        <v>360</v>
      </c>
      <c r="AJ507" s="4" t="s">
        <v>361</v>
      </c>
      <c r="AK507" s="4" t="s">
        <v>59</v>
      </c>
      <c r="AL507" s="4" t="s">
        <v>362</v>
      </c>
      <c r="AM507" s="3">
        <v>0</v>
      </c>
      <c r="AN507" s="3">
        <v>0.5</v>
      </c>
      <c r="AO507" s="3">
        <v>1</v>
      </c>
      <c r="AP507" s="3">
        <v>1</v>
      </c>
      <c r="AQ507" s="3">
        <v>1</v>
      </c>
      <c r="AR507" s="4" t="s">
        <v>363</v>
      </c>
      <c r="AS507" s="4" t="s">
        <v>364</v>
      </c>
      <c r="AT507" s="4" t="s">
        <v>362</v>
      </c>
      <c r="AU507" s="4" t="s">
        <v>362</v>
      </c>
      <c r="AV507" s="4"/>
      <c r="AW507" s="4"/>
      <c r="AX507" s="4"/>
      <c r="AY507" s="4"/>
      <c r="AZ507" s="4"/>
      <c r="BA507" s="4"/>
      <c r="BB507" s="4"/>
      <c r="BC507" s="4"/>
      <c r="BD507" s="4"/>
      <c r="BE507" s="4"/>
      <c r="BF507" s="4"/>
      <c r="BG507" s="4"/>
      <c r="BH507" s="4"/>
      <c r="BI507" s="4"/>
      <c r="BJ507" s="4"/>
      <c r="BK507" s="4"/>
      <c r="BL507" s="4"/>
      <c r="BM507" s="4"/>
      <c r="BN507" s="4"/>
      <c r="BO507" s="4"/>
      <c r="BP507" s="4"/>
      <c r="BQ507" s="4"/>
      <c r="BR507" s="4"/>
      <c r="BS507" s="4"/>
      <c r="BT507" s="4"/>
      <c r="BU507" s="4"/>
      <c r="BV507" s="4"/>
      <c r="BY507" s="63">
        <v>83000</v>
      </c>
    </row>
    <row r="508" spans="1:77" ht="15.75" hidden="1">
      <c r="A508" s="48" t="s">
        <v>15938</v>
      </c>
      <c r="B508" s="3" t="s">
        <v>7750</v>
      </c>
      <c r="C508" s="4" t="s">
        <v>7751</v>
      </c>
      <c r="D508" s="4" t="s">
        <v>7752</v>
      </c>
      <c r="E508" s="4" t="s">
        <v>7753</v>
      </c>
      <c r="F508" s="4" t="s">
        <v>7754</v>
      </c>
      <c r="G508" s="4" t="s">
        <v>7755</v>
      </c>
      <c r="H508" s="3" t="s">
        <v>7756</v>
      </c>
      <c r="I508" s="4" t="s">
        <v>7757</v>
      </c>
      <c r="J508" s="4" t="s">
        <v>7758</v>
      </c>
      <c r="K508" s="5" t="s">
        <v>7759</v>
      </c>
      <c r="L508" s="6">
        <v>3</v>
      </c>
      <c r="M508" s="5" t="s">
        <v>126</v>
      </c>
      <c r="N508" s="79">
        <v>2</v>
      </c>
      <c r="O508" s="4" t="s">
        <v>140</v>
      </c>
      <c r="P508" s="79">
        <v>1</v>
      </c>
      <c r="Q508" s="4" t="s">
        <v>191</v>
      </c>
      <c r="R508" s="79">
        <v>11</v>
      </c>
      <c r="S508" s="4" t="s">
        <v>631</v>
      </c>
      <c r="T508" s="62" t="str">
        <f t="shared" si="7"/>
        <v>11. Ciudades y comunidades sostenibles</v>
      </c>
      <c r="U508" s="79" t="s">
        <v>528</v>
      </c>
      <c r="V508" s="4" t="s">
        <v>578</v>
      </c>
      <c r="W508" s="79" t="s">
        <v>498</v>
      </c>
      <c r="X508" s="4" t="s">
        <v>7760</v>
      </c>
      <c r="Y508" s="79" t="s">
        <v>351</v>
      </c>
      <c r="Z508" s="4" t="s">
        <v>7761</v>
      </c>
      <c r="AA508" s="51" t="s">
        <v>16519</v>
      </c>
      <c r="AB508" s="3" t="s">
        <v>1324</v>
      </c>
      <c r="AC508" s="4" t="s">
        <v>1325</v>
      </c>
      <c r="AD508" s="4" t="s">
        <v>7762</v>
      </c>
      <c r="AE508" s="4" t="s">
        <v>7763</v>
      </c>
      <c r="AF508" s="4" t="s">
        <v>7758</v>
      </c>
      <c r="AG508" s="4" t="s">
        <v>7764</v>
      </c>
      <c r="AH508" s="8">
        <v>1</v>
      </c>
      <c r="AI508" s="4" t="s">
        <v>7765</v>
      </c>
      <c r="AJ508" s="4" t="s">
        <v>7766</v>
      </c>
      <c r="AK508" s="4" t="s">
        <v>59</v>
      </c>
      <c r="AL508" s="4" t="s">
        <v>7767</v>
      </c>
      <c r="AM508" s="9">
        <v>0.2</v>
      </c>
      <c r="AN508" s="9">
        <v>0.4</v>
      </c>
      <c r="AO508" s="9">
        <v>0.3</v>
      </c>
      <c r="AP508" s="9">
        <v>1</v>
      </c>
      <c r="AQ508" s="6">
        <v>0.95</v>
      </c>
      <c r="AR508" s="5" t="s">
        <v>7768</v>
      </c>
      <c r="AS508" s="5" t="s">
        <v>7769</v>
      </c>
      <c r="AT508" s="4" t="s">
        <v>7770</v>
      </c>
      <c r="AU508" s="4" t="s">
        <v>7771</v>
      </c>
      <c r="AV508" s="4" t="s">
        <v>7772</v>
      </c>
      <c r="AW508" s="4" t="s">
        <v>7770</v>
      </c>
      <c r="AX508" s="4" t="s">
        <v>7771</v>
      </c>
      <c r="AY508" s="4" t="s">
        <v>7773</v>
      </c>
      <c r="AZ508" s="4" t="s">
        <v>7770</v>
      </c>
      <c r="BA508" s="4" t="s">
        <v>7771</v>
      </c>
      <c r="BB508" s="4" t="s">
        <v>7774</v>
      </c>
      <c r="BC508" s="4" t="s">
        <v>7770</v>
      </c>
      <c r="BD508" s="4" t="s">
        <v>7775</v>
      </c>
      <c r="BE508" s="4" t="s">
        <v>229</v>
      </c>
      <c r="BF508" s="4" t="s">
        <v>229</v>
      </c>
      <c r="BG508" s="4" t="s">
        <v>229</v>
      </c>
      <c r="BH508" s="4" t="s">
        <v>229</v>
      </c>
      <c r="BI508" s="4" t="s">
        <v>229</v>
      </c>
      <c r="BJ508" s="4" t="s">
        <v>229</v>
      </c>
      <c r="BK508" s="4" t="s">
        <v>229</v>
      </c>
      <c r="BL508" s="4" t="s">
        <v>229</v>
      </c>
      <c r="BM508" s="4" t="s">
        <v>229</v>
      </c>
      <c r="BN508" s="4" t="s">
        <v>229</v>
      </c>
      <c r="BO508" s="4" t="s">
        <v>229</v>
      </c>
      <c r="BP508" s="4" t="s">
        <v>229</v>
      </c>
      <c r="BQ508" s="4" t="s">
        <v>229</v>
      </c>
      <c r="BR508" s="4" t="s">
        <v>229</v>
      </c>
      <c r="BS508" s="4" t="s">
        <v>229</v>
      </c>
      <c r="BT508" s="4" t="s">
        <v>229</v>
      </c>
      <c r="BU508" s="4" t="s">
        <v>229</v>
      </c>
      <c r="BV508" s="4" t="s">
        <v>229</v>
      </c>
      <c r="BY508" s="63">
        <v>11790432</v>
      </c>
    </row>
    <row r="509" spans="1:77" ht="15.75" hidden="1">
      <c r="A509" s="48" t="s">
        <v>15947</v>
      </c>
      <c r="B509" s="3" t="s">
        <v>7750</v>
      </c>
      <c r="C509" s="4" t="s">
        <v>7751</v>
      </c>
      <c r="D509" s="4" t="s">
        <v>7752</v>
      </c>
      <c r="E509" s="4" t="s">
        <v>7753</v>
      </c>
      <c r="F509" s="4" t="s">
        <v>7754</v>
      </c>
      <c r="G509" s="4" t="s">
        <v>7844</v>
      </c>
      <c r="H509" s="3" t="s">
        <v>7987</v>
      </c>
      <c r="I509" s="4" t="s">
        <v>7988</v>
      </c>
      <c r="J509" s="4" t="s">
        <v>7989</v>
      </c>
      <c r="K509" s="5" t="s">
        <v>7990</v>
      </c>
      <c r="L509" s="6">
        <v>2</v>
      </c>
      <c r="M509" s="5" t="s">
        <v>22</v>
      </c>
      <c r="N509" s="79">
        <v>2</v>
      </c>
      <c r="O509" s="5" t="s">
        <v>25</v>
      </c>
      <c r="P509" s="79">
        <v>2</v>
      </c>
      <c r="Q509" s="5" t="s">
        <v>180</v>
      </c>
      <c r="R509" s="79">
        <v>11</v>
      </c>
      <c r="S509" s="4" t="s">
        <v>631</v>
      </c>
      <c r="T509" s="62" t="str">
        <f t="shared" si="7"/>
        <v>11. Ciudades y comunidades sostenibles</v>
      </c>
      <c r="U509" s="79" t="s">
        <v>349</v>
      </c>
      <c r="V509" s="4" t="s">
        <v>350</v>
      </c>
      <c r="W509" s="79" t="s">
        <v>349</v>
      </c>
      <c r="X509" s="4" t="s">
        <v>783</v>
      </c>
      <c r="Y509" s="79" t="s">
        <v>840</v>
      </c>
      <c r="Z509" s="4" t="s">
        <v>7991</v>
      </c>
      <c r="AA509" s="51" t="s">
        <v>16520</v>
      </c>
      <c r="AB509" s="3" t="s">
        <v>1324</v>
      </c>
      <c r="AC509" s="4" t="s">
        <v>1325</v>
      </c>
      <c r="AD509" s="4" t="s">
        <v>7992</v>
      </c>
      <c r="AE509" s="4" t="s">
        <v>7962</v>
      </c>
      <c r="AF509" s="4" t="s">
        <v>7993</v>
      </c>
      <c r="AG509" s="4" t="s">
        <v>7994</v>
      </c>
      <c r="AH509" s="3" t="s">
        <v>7995</v>
      </c>
      <c r="AI509" s="3" t="s">
        <v>7996</v>
      </c>
      <c r="AJ509" s="3" t="s">
        <v>7997</v>
      </c>
      <c r="AK509" s="3" t="s">
        <v>59</v>
      </c>
      <c r="AL509" s="3" t="s">
        <v>7998</v>
      </c>
      <c r="AM509" s="9">
        <v>0.25</v>
      </c>
      <c r="AN509" s="9">
        <v>0.5</v>
      </c>
      <c r="AO509" s="9">
        <v>0.75</v>
      </c>
      <c r="AP509" s="9">
        <v>1</v>
      </c>
      <c r="AQ509" s="6">
        <v>1</v>
      </c>
      <c r="AR509" s="5" t="s">
        <v>7999</v>
      </c>
      <c r="AS509" s="5" t="s">
        <v>8000</v>
      </c>
      <c r="AT509" s="4" t="s">
        <v>8001</v>
      </c>
      <c r="AU509" s="4" t="s">
        <v>8002</v>
      </c>
      <c r="AV509" s="4" t="s">
        <v>229</v>
      </c>
      <c r="AW509" s="4" t="s">
        <v>229</v>
      </c>
      <c r="AX509" s="4" t="s">
        <v>229</v>
      </c>
      <c r="AY509" s="4" t="s">
        <v>229</v>
      </c>
      <c r="AZ509" s="4" t="s">
        <v>229</v>
      </c>
      <c r="BA509" s="4" t="s">
        <v>229</v>
      </c>
      <c r="BB509" s="4" t="s">
        <v>229</v>
      </c>
      <c r="BC509" s="4" t="s">
        <v>229</v>
      </c>
      <c r="BD509" s="4" t="s">
        <v>229</v>
      </c>
      <c r="BE509" s="4" t="s">
        <v>229</v>
      </c>
      <c r="BF509" s="4" t="s">
        <v>229</v>
      </c>
      <c r="BG509" s="4" t="s">
        <v>229</v>
      </c>
      <c r="BH509" s="4" t="s">
        <v>229</v>
      </c>
      <c r="BI509" s="4" t="s">
        <v>229</v>
      </c>
      <c r="BJ509" s="4" t="s">
        <v>229</v>
      </c>
      <c r="BK509" s="4" t="s">
        <v>229</v>
      </c>
      <c r="BL509" s="4" t="s">
        <v>229</v>
      </c>
      <c r="BM509" s="4" t="s">
        <v>229</v>
      </c>
      <c r="BN509" s="4" t="s">
        <v>229</v>
      </c>
      <c r="BO509" s="4" t="s">
        <v>229</v>
      </c>
      <c r="BP509" s="4" t="s">
        <v>229</v>
      </c>
      <c r="BQ509" s="4" t="s">
        <v>229</v>
      </c>
      <c r="BR509" s="4" t="s">
        <v>229</v>
      </c>
      <c r="BS509" s="4" t="s">
        <v>229</v>
      </c>
      <c r="BT509" s="4" t="s">
        <v>229</v>
      </c>
      <c r="BU509" s="4" t="s">
        <v>229</v>
      </c>
      <c r="BV509" s="4" t="s">
        <v>229</v>
      </c>
      <c r="BY509" s="63">
        <v>1930715121</v>
      </c>
    </row>
    <row r="510" spans="1:77" ht="15.75" hidden="1">
      <c r="A510" s="48" t="s">
        <v>15948</v>
      </c>
      <c r="B510" s="3" t="s">
        <v>7750</v>
      </c>
      <c r="C510" s="4" t="s">
        <v>7751</v>
      </c>
      <c r="D510" s="4" t="s">
        <v>7752</v>
      </c>
      <c r="E510" s="4" t="s">
        <v>7753</v>
      </c>
      <c r="F510" s="4" t="s">
        <v>7754</v>
      </c>
      <c r="G510" s="4" t="s">
        <v>7844</v>
      </c>
      <c r="H510" s="3" t="s">
        <v>7859</v>
      </c>
      <c r="I510" s="4" t="s">
        <v>7860</v>
      </c>
      <c r="J510" s="4" t="s">
        <v>7861</v>
      </c>
      <c r="K510" s="5" t="s">
        <v>7862</v>
      </c>
      <c r="L510" s="6">
        <v>2</v>
      </c>
      <c r="M510" s="5" t="s">
        <v>22</v>
      </c>
      <c r="N510" s="79">
        <v>2</v>
      </c>
      <c r="O510" s="5" t="s">
        <v>25</v>
      </c>
      <c r="P510" s="79">
        <v>2</v>
      </c>
      <c r="Q510" s="5" t="s">
        <v>180</v>
      </c>
      <c r="R510" s="79">
        <v>11</v>
      </c>
      <c r="S510" s="4" t="s">
        <v>631</v>
      </c>
      <c r="T510" s="62" t="str">
        <f t="shared" si="7"/>
        <v>11. Ciudades y comunidades sostenibles</v>
      </c>
      <c r="U510" s="79" t="s">
        <v>528</v>
      </c>
      <c r="V510" s="4" t="s">
        <v>578</v>
      </c>
      <c r="W510" s="79" t="s">
        <v>840</v>
      </c>
      <c r="X510" s="4" t="s">
        <v>6115</v>
      </c>
      <c r="Y510" s="79" t="s">
        <v>528</v>
      </c>
      <c r="Z510" s="4" t="s">
        <v>6116</v>
      </c>
      <c r="AA510" s="51" t="s">
        <v>16513</v>
      </c>
      <c r="AB510" s="3" t="s">
        <v>1324</v>
      </c>
      <c r="AC510" s="4" t="s">
        <v>1325</v>
      </c>
      <c r="AD510" s="4" t="s">
        <v>7863</v>
      </c>
      <c r="AE510" s="4" t="s">
        <v>7864</v>
      </c>
      <c r="AF510" s="4" t="s">
        <v>7865</v>
      </c>
      <c r="AG510" s="4" t="s">
        <v>7866</v>
      </c>
      <c r="AH510" s="8">
        <v>0.1</v>
      </c>
      <c r="AI510" s="4" t="s">
        <v>7867</v>
      </c>
      <c r="AJ510" s="4" t="s">
        <v>7868</v>
      </c>
      <c r="AK510" s="4" t="s">
        <v>59</v>
      </c>
      <c r="AL510" s="4" t="s">
        <v>7786</v>
      </c>
      <c r="AM510" s="9">
        <v>0.02</v>
      </c>
      <c r="AN510" s="9">
        <v>0.04</v>
      </c>
      <c r="AO510" s="9">
        <v>7.0000000000000007E-2</v>
      </c>
      <c r="AP510" s="9">
        <v>0.1</v>
      </c>
      <c r="AQ510" s="6">
        <v>0.7</v>
      </c>
      <c r="AR510" s="5" t="s">
        <v>7869</v>
      </c>
      <c r="AS510" s="5" t="s">
        <v>7870</v>
      </c>
      <c r="AT510" s="4" t="s">
        <v>7820</v>
      </c>
      <c r="AU510" s="4" t="s">
        <v>7821</v>
      </c>
      <c r="AV510" s="4" t="s">
        <v>7871</v>
      </c>
      <c r="AW510" s="4" t="s">
        <v>7805</v>
      </c>
      <c r="AX510" s="4" t="s">
        <v>7806</v>
      </c>
      <c r="AY510" s="4" t="s">
        <v>7872</v>
      </c>
      <c r="AZ510" s="4" t="s">
        <v>7820</v>
      </c>
      <c r="BA510" s="4" t="s">
        <v>7821</v>
      </c>
      <c r="BB510" s="4" t="s">
        <v>7873</v>
      </c>
      <c r="BC510" s="4" t="s">
        <v>7820</v>
      </c>
      <c r="BD510" s="4" t="s">
        <v>7821</v>
      </c>
      <c r="BE510" s="4" t="s">
        <v>7874</v>
      </c>
      <c r="BF510" s="4" t="s">
        <v>7875</v>
      </c>
      <c r="BG510" s="4" t="s">
        <v>7790</v>
      </c>
      <c r="BH510" s="4" t="s">
        <v>229</v>
      </c>
      <c r="BI510" s="4" t="s">
        <v>229</v>
      </c>
      <c r="BJ510" s="4" t="s">
        <v>229</v>
      </c>
      <c r="BK510" s="4" t="s">
        <v>229</v>
      </c>
      <c r="BL510" s="4" t="s">
        <v>229</v>
      </c>
      <c r="BM510" s="4" t="s">
        <v>229</v>
      </c>
      <c r="BN510" s="4" t="s">
        <v>229</v>
      </c>
      <c r="BO510" s="4" t="s">
        <v>229</v>
      </c>
      <c r="BP510" s="4" t="s">
        <v>229</v>
      </c>
      <c r="BQ510" s="4" t="s">
        <v>229</v>
      </c>
      <c r="BR510" s="4" t="s">
        <v>229</v>
      </c>
      <c r="BS510" s="4" t="s">
        <v>229</v>
      </c>
      <c r="BT510" s="4" t="s">
        <v>229</v>
      </c>
      <c r="BU510" s="4" t="s">
        <v>229</v>
      </c>
      <c r="BV510" s="4" t="s">
        <v>229</v>
      </c>
      <c r="BY510" s="63">
        <v>383983773</v>
      </c>
    </row>
    <row r="511" spans="1:77" ht="15.75" hidden="1">
      <c r="A511" s="48" t="s">
        <v>15949</v>
      </c>
      <c r="B511" s="3" t="s">
        <v>7750</v>
      </c>
      <c r="C511" s="4" t="s">
        <v>7751</v>
      </c>
      <c r="D511" s="4" t="s">
        <v>7752</v>
      </c>
      <c r="E511" s="4" t="s">
        <v>7753</v>
      </c>
      <c r="F511" s="4" t="s">
        <v>7754</v>
      </c>
      <c r="G511" s="4" t="s">
        <v>7844</v>
      </c>
      <c r="H511" s="3" t="s">
        <v>14</v>
      </c>
      <c r="I511" s="4" t="s">
        <v>16</v>
      </c>
      <c r="J511" s="4" t="s">
        <v>7876</v>
      </c>
      <c r="K511" s="5" t="s">
        <v>7877</v>
      </c>
      <c r="L511" s="6">
        <v>2</v>
      </c>
      <c r="M511" s="5" t="s">
        <v>22</v>
      </c>
      <c r="N511" s="79">
        <v>2</v>
      </c>
      <c r="O511" s="4" t="s">
        <v>25</v>
      </c>
      <c r="P511" s="79">
        <v>2</v>
      </c>
      <c r="Q511" s="4" t="s">
        <v>180</v>
      </c>
      <c r="R511" s="79">
        <v>9</v>
      </c>
      <c r="S511" s="4" t="s">
        <v>7878</v>
      </c>
      <c r="T511" s="62" t="str">
        <f t="shared" si="7"/>
        <v>9. Industria, innovación e infraestructuras</v>
      </c>
      <c r="U511" s="79" t="s">
        <v>528</v>
      </c>
      <c r="V511" s="4" t="s">
        <v>578</v>
      </c>
      <c r="W511" s="79" t="s">
        <v>840</v>
      </c>
      <c r="X511" s="4" t="s">
        <v>6115</v>
      </c>
      <c r="Y511" s="79" t="s">
        <v>528</v>
      </c>
      <c r="Z511" s="4" t="s">
        <v>6116</v>
      </c>
      <c r="AA511" s="51" t="s">
        <v>16513</v>
      </c>
      <c r="AB511" s="3" t="s">
        <v>42</v>
      </c>
      <c r="AC511" s="4" t="s">
        <v>44</v>
      </c>
      <c r="AD511" s="4" t="s">
        <v>7879</v>
      </c>
      <c r="AE511" s="4" t="s">
        <v>7880</v>
      </c>
      <c r="AF511" s="4" t="s">
        <v>7881</v>
      </c>
      <c r="AG511" s="4" t="s">
        <v>7882</v>
      </c>
      <c r="AH511" s="3">
        <v>5906</v>
      </c>
      <c r="AI511" s="4" t="s">
        <v>7883</v>
      </c>
      <c r="AJ511" s="4" t="s">
        <v>7884</v>
      </c>
      <c r="AK511" s="4" t="s">
        <v>403</v>
      </c>
      <c r="AL511" s="4" t="s">
        <v>7885</v>
      </c>
      <c r="AM511" s="3">
        <v>5906</v>
      </c>
      <c r="AN511" s="3">
        <v>5906</v>
      </c>
      <c r="AO511" s="3">
        <v>5906</v>
      </c>
      <c r="AP511" s="3">
        <v>5906</v>
      </c>
      <c r="AQ511" s="6">
        <v>5906</v>
      </c>
      <c r="AR511" s="5" t="s">
        <v>7886</v>
      </c>
      <c r="AS511" s="5" t="s">
        <v>7887</v>
      </c>
      <c r="AT511" s="4" t="s">
        <v>7888</v>
      </c>
      <c r="AU511" s="4" t="s">
        <v>1105</v>
      </c>
      <c r="AV511" s="4" t="s">
        <v>229</v>
      </c>
      <c r="AW511" s="4" t="s">
        <v>229</v>
      </c>
      <c r="AX511" s="4" t="s">
        <v>229</v>
      </c>
      <c r="AY511" s="4" t="s">
        <v>229</v>
      </c>
      <c r="AZ511" s="4" t="s">
        <v>229</v>
      </c>
      <c r="BA511" s="4" t="s">
        <v>229</v>
      </c>
      <c r="BB511" s="4" t="s">
        <v>229</v>
      </c>
      <c r="BC511" s="4" t="s">
        <v>229</v>
      </c>
      <c r="BD511" s="4" t="s">
        <v>229</v>
      </c>
      <c r="BE511" s="4" t="s">
        <v>229</v>
      </c>
      <c r="BF511" s="4" t="s">
        <v>229</v>
      </c>
      <c r="BG511" s="4" t="s">
        <v>229</v>
      </c>
      <c r="BH511" s="4" t="s">
        <v>229</v>
      </c>
      <c r="BI511" s="4" t="s">
        <v>229</v>
      </c>
      <c r="BJ511" s="4" t="s">
        <v>229</v>
      </c>
      <c r="BK511" s="4" t="s">
        <v>229</v>
      </c>
      <c r="BL511" s="4" t="s">
        <v>229</v>
      </c>
      <c r="BM511" s="4" t="s">
        <v>229</v>
      </c>
      <c r="BN511" s="4" t="s">
        <v>229</v>
      </c>
      <c r="BO511" s="4" t="s">
        <v>229</v>
      </c>
      <c r="BP511" s="4" t="s">
        <v>229</v>
      </c>
      <c r="BQ511" s="4" t="s">
        <v>229</v>
      </c>
      <c r="BR511" s="4" t="s">
        <v>229</v>
      </c>
      <c r="BS511" s="4" t="s">
        <v>229</v>
      </c>
      <c r="BT511" s="4" t="s">
        <v>229</v>
      </c>
      <c r="BU511" s="4" t="s">
        <v>229</v>
      </c>
      <c r="BV511" s="4" t="s">
        <v>229</v>
      </c>
      <c r="BY511" s="63">
        <v>457000000</v>
      </c>
    </row>
    <row r="512" spans="1:77" ht="15.75" hidden="1">
      <c r="A512" s="48" t="s">
        <v>15950</v>
      </c>
      <c r="B512" s="3" t="s">
        <v>7750</v>
      </c>
      <c r="C512" s="4" t="s">
        <v>7751</v>
      </c>
      <c r="D512" s="4" t="s">
        <v>7752</v>
      </c>
      <c r="E512" s="4" t="s">
        <v>7913</v>
      </c>
      <c r="F512" s="4" t="s">
        <v>7754</v>
      </c>
      <c r="G512" s="4" t="s">
        <v>7844</v>
      </c>
      <c r="H512" s="3" t="s">
        <v>231</v>
      </c>
      <c r="I512" s="4" t="s">
        <v>232</v>
      </c>
      <c r="J512" s="4" t="s">
        <v>7923</v>
      </c>
      <c r="K512" s="5" t="s">
        <v>7924</v>
      </c>
      <c r="L512" s="6">
        <v>2</v>
      </c>
      <c r="M512" s="5" t="s">
        <v>22</v>
      </c>
      <c r="N512" s="79" t="s">
        <v>349</v>
      </c>
      <c r="O512" s="4" t="s">
        <v>25</v>
      </c>
      <c r="P512" s="79" t="s">
        <v>497</v>
      </c>
      <c r="Q512" s="4" t="s">
        <v>28</v>
      </c>
      <c r="R512" s="79">
        <v>16</v>
      </c>
      <c r="S512" s="4" t="s">
        <v>31</v>
      </c>
      <c r="T512" s="62" t="str">
        <f t="shared" si="7"/>
        <v>16. Paz, justicia e instituciones sólidas</v>
      </c>
      <c r="U512" s="79" t="s">
        <v>497</v>
      </c>
      <c r="V512" s="4" t="s">
        <v>34</v>
      </c>
      <c r="W512" s="79" t="s">
        <v>3581</v>
      </c>
      <c r="X512" s="4" t="s">
        <v>235</v>
      </c>
      <c r="Y512" s="79" t="s">
        <v>349</v>
      </c>
      <c r="Z512" s="4" t="s">
        <v>236</v>
      </c>
      <c r="AA512" s="51" t="s">
        <v>16478</v>
      </c>
      <c r="AB512" s="3" t="s">
        <v>237</v>
      </c>
      <c r="AC512" s="4" t="s">
        <v>238</v>
      </c>
      <c r="AD512" s="4" t="s">
        <v>7925</v>
      </c>
      <c r="AE512" s="4" t="s">
        <v>7926</v>
      </c>
      <c r="AF512" s="4" t="s">
        <v>7927</v>
      </c>
      <c r="AG512" s="4" t="s">
        <v>7928</v>
      </c>
      <c r="AH512" s="3">
        <v>4</v>
      </c>
      <c r="AI512" s="4" t="s">
        <v>7929</v>
      </c>
      <c r="AJ512" s="4" t="s">
        <v>7909</v>
      </c>
      <c r="AK512" s="4" t="s">
        <v>844</v>
      </c>
      <c r="AL512" s="4" t="s">
        <v>7897</v>
      </c>
      <c r="AM512" s="3">
        <v>1</v>
      </c>
      <c r="AN512" s="3">
        <v>2</v>
      </c>
      <c r="AO512" s="3">
        <v>3</v>
      </c>
      <c r="AP512" s="3">
        <v>4</v>
      </c>
      <c r="AQ512" s="6">
        <v>5</v>
      </c>
      <c r="AR512" s="5" t="s">
        <v>7930</v>
      </c>
      <c r="AS512" s="5" t="s">
        <v>7931</v>
      </c>
      <c r="AT512" s="4" t="s">
        <v>7900</v>
      </c>
      <c r="AU512" s="4" t="s">
        <v>7901</v>
      </c>
      <c r="AV512" s="4" t="s">
        <v>229</v>
      </c>
      <c r="AW512" s="4" t="s">
        <v>229</v>
      </c>
      <c r="AX512" s="4" t="s">
        <v>229</v>
      </c>
      <c r="AY512" s="4" t="s">
        <v>229</v>
      </c>
      <c r="AZ512" s="4" t="s">
        <v>229</v>
      </c>
      <c r="BA512" s="4" t="s">
        <v>229</v>
      </c>
      <c r="BB512" s="4" t="s">
        <v>229</v>
      </c>
      <c r="BC512" s="4" t="s">
        <v>229</v>
      </c>
      <c r="BD512" s="4" t="s">
        <v>229</v>
      </c>
      <c r="BE512" s="4" t="s">
        <v>229</v>
      </c>
      <c r="BF512" s="4" t="s">
        <v>229</v>
      </c>
      <c r="BG512" s="4" t="s">
        <v>229</v>
      </c>
      <c r="BH512" s="4" t="s">
        <v>229</v>
      </c>
      <c r="BI512" s="4" t="s">
        <v>229</v>
      </c>
      <c r="BJ512" s="4" t="s">
        <v>229</v>
      </c>
      <c r="BK512" s="4" t="s">
        <v>229</v>
      </c>
      <c r="BL512" s="4" t="s">
        <v>229</v>
      </c>
      <c r="BM512" s="4" t="s">
        <v>229</v>
      </c>
      <c r="BN512" s="4" t="s">
        <v>229</v>
      </c>
      <c r="BO512" s="4" t="s">
        <v>229</v>
      </c>
      <c r="BP512" s="4" t="s">
        <v>229</v>
      </c>
      <c r="BQ512" s="4" t="s">
        <v>229</v>
      </c>
      <c r="BR512" s="4" t="s">
        <v>229</v>
      </c>
      <c r="BS512" s="4" t="s">
        <v>229</v>
      </c>
      <c r="BT512" s="4" t="s">
        <v>229</v>
      </c>
      <c r="BU512" s="4" t="s">
        <v>229</v>
      </c>
      <c r="BV512" s="4" t="s">
        <v>229</v>
      </c>
      <c r="BY512" s="63">
        <v>285000000</v>
      </c>
    </row>
    <row r="513" spans="1:77" ht="15.75" hidden="1">
      <c r="A513" s="48" t="s">
        <v>15951</v>
      </c>
      <c r="B513" s="3" t="s">
        <v>7750</v>
      </c>
      <c r="C513" s="4" t="s">
        <v>7751</v>
      </c>
      <c r="D513" s="4" t="s">
        <v>7752</v>
      </c>
      <c r="E513" s="4" t="s">
        <v>7753</v>
      </c>
      <c r="F513" s="4" t="s">
        <v>7754</v>
      </c>
      <c r="G513" s="4" t="s">
        <v>7844</v>
      </c>
      <c r="H513" s="3" t="s">
        <v>248</v>
      </c>
      <c r="I513" s="4" t="s">
        <v>249</v>
      </c>
      <c r="J513" s="4" t="s">
        <v>7889</v>
      </c>
      <c r="K513" s="5" t="s">
        <v>7890</v>
      </c>
      <c r="L513" s="6">
        <v>2</v>
      </c>
      <c r="M513" s="5" t="s">
        <v>22</v>
      </c>
      <c r="N513" s="79" t="s">
        <v>497</v>
      </c>
      <c r="O513" s="5" t="s">
        <v>137</v>
      </c>
      <c r="P513" s="79" t="s">
        <v>497</v>
      </c>
      <c r="Q513" s="5" t="s">
        <v>173</v>
      </c>
      <c r="R513" s="79">
        <v>16</v>
      </c>
      <c r="S513" s="4" t="s">
        <v>31</v>
      </c>
      <c r="T513" s="62" t="str">
        <f t="shared" si="7"/>
        <v>16. Paz, justicia e instituciones sólidas</v>
      </c>
      <c r="U513" s="79" t="s">
        <v>528</v>
      </c>
      <c r="V513" s="4" t="s">
        <v>34</v>
      </c>
      <c r="W513" s="79" t="s">
        <v>498</v>
      </c>
      <c r="X513" s="4" t="s">
        <v>37</v>
      </c>
      <c r="Y513" s="79" t="s">
        <v>351</v>
      </c>
      <c r="Z513" s="4" t="s">
        <v>252</v>
      </c>
      <c r="AA513" s="51" t="s">
        <v>16519</v>
      </c>
      <c r="AB513" s="3" t="s">
        <v>253</v>
      </c>
      <c r="AC513" s="4" t="s">
        <v>254</v>
      </c>
      <c r="AD513" s="4" t="s">
        <v>7891</v>
      </c>
      <c r="AE513" s="4" t="s">
        <v>7892</v>
      </c>
      <c r="AF513" s="4" t="s">
        <v>7893</v>
      </c>
      <c r="AG513" s="4" t="s">
        <v>7894</v>
      </c>
      <c r="AH513" s="3">
        <v>4</v>
      </c>
      <c r="AI513" s="4" t="s">
        <v>7895</v>
      </c>
      <c r="AJ513" s="4" t="s">
        <v>7896</v>
      </c>
      <c r="AK513" s="4" t="s">
        <v>844</v>
      </c>
      <c r="AL513" s="4" t="s">
        <v>7897</v>
      </c>
      <c r="AM513" s="3">
        <v>1</v>
      </c>
      <c r="AN513" s="3">
        <v>2</v>
      </c>
      <c r="AO513" s="3">
        <v>3</v>
      </c>
      <c r="AP513" s="3">
        <v>4</v>
      </c>
      <c r="AQ513" s="6">
        <v>5</v>
      </c>
      <c r="AR513" s="5" t="s">
        <v>7898</v>
      </c>
      <c r="AS513" s="5" t="s">
        <v>7899</v>
      </c>
      <c r="AT513" s="4" t="s">
        <v>7900</v>
      </c>
      <c r="AU513" s="4" t="s">
        <v>7901</v>
      </c>
      <c r="AV513" s="4" t="s">
        <v>229</v>
      </c>
      <c r="AW513" s="4" t="s">
        <v>229</v>
      </c>
      <c r="AX513" s="4" t="s">
        <v>229</v>
      </c>
      <c r="AY513" s="4" t="s">
        <v>229</v>
      </c>
      <c r="AZ513" s="4" t="s">
        <v>229</v>
      </c>
      <c r="BA513" s="4" t="s">
        <v>229</v>
      </c>
      <c r="BB513" s="4" t="s">
        <v>229</v>
      </c>
      <c r="BC513" s="4" t="s">
        <v>229</v>
      </c>
      <c r="BD513" s="4" t="s">
        <v>229</v>
      </c>
      <c r="BE513" s="4" t="s">
        <v>229</v>
      </c>
      <c r="BF513" s="4" t="s">
        <v>229</v>
      </c>
      <c r="BG513" s="4" t="s">
        <v>229</v>
      </c>
      <c r="BH513" s="4" t="s">
        <v>229</v>
      </c>
      <c r="BI513" s="4" t="s">
        <v>229</v>
      </c>
      <c r="BJ513" s="4" t="s">
        <v>229</v>
      </c>
      <c r="BK513" s="4" t="s">
        <v>229</v>
      </c>
      <c r="BL513" s="4" t="s">
        <v>229</v>
      </c>
      <c r="BM513" s="4" t="s">
        <v>229</v>
      </c>
      <c r="BN513" s="4" t="s">
        <v>229</v>
      </c>
      <c r="BO513" s="4" t="s">
        <v>229</v>
      </c>
      <c r="BP513" s="4" t="s">
        <v>229</v>
      </c>
      <c r="BQ513" s="4" t="s">
        <v>229</v>
      </c>
      <c r="BR513" s="4" t="s">
        <v>229</v>
      </c>
      <c r="BS513" s="4" t="s">
        <v>229</v>
      </c>
      <c r="BT513" s="4" t="s">
        <v>229</v>
      </c>
      <c r="BU513" s="4" t="s">
        <v>229</v>
      </c>
      <c r="BV513" s="4" t="s">
        <v>229</v>
      </c>
      <c r="BY513" s="63">
        <v>3746210242</v>
      </c>
    </row>
    <row r="514" spans="1:77" ht="15.75" hidden="1">
      <c r="A514" s="48" t="s">
        <v>15952</v>
      </c>
      <c r="B514" s="3" t="s">
        <v>7750</v>
      </c>
      <c r="C514" s="4" t="s">
        <v>7751</v>
      </c>
      <c r="D514" s="4" t="s">
        <v>7752</v>
      </c>
      <c r="E514" s="4" t="s">
        <v>7753</v>
      </c>
      <c r="F514" s="4" t="s">
        <v>7754</v>
      </c>
      <c r="G514" s="4" t="s">
        <v>7844</v>
      </c>
      <c r="H514" s="3" t="s">
        <v>263</v>
      </c>
      <c r="I514" s="4" t="s">
        <v>264</v>
      </c>
      <c r="J514" s="4" t="s">
        <v>7902</v>
      </c>
      <c r="K514" s="5" t="s">
        <v>7903</v>
      </c>
      <c r="L514" s="6">
        <v>2</v>
      </c>
      <c r="M514" s="5" t="s">
        <v>22</v>
      </c>
      <c r="N514" s="79" t="s">
        <v>497</v>
      </c>
      <c r="O514" s="4" t="s">
        <v>137</v>
      </c>
      <c r="P514" s="79" t="s">
        <v>3581</v>
      </c>
      <c r="Q514" s="4" t="s">
        <v>179</v>
      </c>
      <c r="R514" s="79">
        <v>5</v>
      </c>
      <c r="S514" s="4" t="s">
        <v>268</v>
      </c>
      <c r="T514" s="62" t="str">
        <f t="shared" si="7"/>
        <v xml:space="preserve">5. Igualdad de género </v>
      </c>
      <c r="U514" s="79" t="s">
        <v>497</v>
      </c>
      <c r="V514" s="4" t="s">
        <v>34</v>
      </c>
      <c r="W514" s="79" t="s">
        <v>349</v>
      </c>
      <c r="X514" s="4" t="s">
        <v>269</v>
      </c>
      <c r="Y514" s="79" t="s">
        <v>840</v>
      </c>
      <c r="Z514" s="4" t="s">
        <v>270</v>
      </c>
      <c r="AA514" s="51" t="s">
        <v>16479</v>
      </c>
      <c r="AB514" s="3" t="s">
        <v>271</v>
      </c>
      <c r="AC514" s="4" t="s">
        <v>272</v>
      </c>
      <c r="AD514" s="4" t="s">
        <v>7904</v>
      </c>
      <c r="AE514" s="4" t="s">
        <v>7905</v>
      </c>
      <c r="AF514" s="4" t="s">
        <v>7906</v>
      </c>
      <c r="AG514" s="4" t="s">
        <v>7907</v>
      </c>
      <c r="AH514" s="3">
        <v>4</v>
      </c>
      <c r="AI514" s="4" t="s">
        <v>7908</v>
      </c>
      <c r="AJ514" s="4" t="s">
        <v>7909</v>
      </c>
      <c r="AK514" s="4" t="s">
        <v>844</v>
      </c>
      <c r="AL514" s="4" t="s">
        <v>7910</v>
      </c>
      <c r="AM514" s="3">
        <v>1</v>
      </c>
      <c r="AN514" s="3">
        <v>2</v>
      </c>
      <c r="AO514" s="3">
        <v>3</v>
      </c>
      <c r="AP514" s="3">
        <v>4</v>
      </c>
      <c r="AQ514" s="6">
        <v>5</v>
      </c>
      <c r="AR514" s="5" t="s">
        <v>7911</v>
      </c>
      <c r="AS514" s="5" t="s">
        <v>7912</v>
      </c>
      <c r="AT514" s="4" t="s">
        <v>7888</v>
      </c>
      <c r="AU514" s="4" t="s">
        <v>1105</v>
      </c>
      <c r="AV514" s="4" t="s">
        <v>229</v>
      </c>
      <c r="AW514" s="4" t="s">
        <v>229</v>
      </c>
      <c r="AX514" s="4" t="s">
        <v>229</v>
      </c>
      <c r="AY514" s="4" t="s">
        <v>229</v>
      </c>
      <c r="AZ514" s="4" t="s">
        <v>229</v>
      </c>
      <c r="BA514" s="4" t="s">
        <v>229</v>
      </c>
      <c r="BB514" s="4" t="s">
        <v>229</v>
      </c>
      <c r="BC514" s="4" t="s">
        <v>229</v>
      </c>
      <c r="BD514" s="4" t="s">
        <v>229</v>
      </c>
      <c r="BE514" s="4" t="s">
        <v>229</v>
      </c>
      <c r="BF514" s="4" t="s">
        <v>229</v>
      </c>
      <c r="BG514" s="4" t="s">
        <v>229</v>
      </c>
      <c r="BH514" s="4" t="s">
        <v>229</v>
      </c>
      <c r="BI514" s="4" t="s">
        <v>229</v>
      </c>
      <c r="BJ514" s="4" t="s">
        <v>229</v>
      </c>
      <c r="BK514" s="4" t="s">
        <v>229</v>
      </c>
      <c r="BL514" s="4" t="s">
        <v>229</v>
      </c>
      <c r="BM514" s="4" t="s">
        <v>229</v>
      </c>
      <c r="BN514" s="4" t="s">
        <v>229</v>
      </c>
      <c r="BO514" s="4" t="s">
        <v>229</v>
      </c>
      <c r="BP514" s="4" t="s">
        <v>229</v>
      </c>
      <c r="BQ514" s="4" t="s">
        <v>229</v>
      </c>
      <c r="BR514" s="4" t="s">
        <v>229</v>
      </c>
      <c r="BS514" s="4" t="s">
        <v>229</v>
      </c>
      <c r="BT514" s="4" t="s">
        <v>229</v>
      </c>
      <c r="BU514" s="4" t="s">
        <v>229</v>
      </c>
      <c r="BV514" s="4" t="s">
        <v>229</v>
      </c>
      <c r="BY514" s="63">
        <v>2486882610</v>
      </c>
    </row>
    <row r="515" spans="1:77" ht="15.75" hidden="1">
      <c r="A515" s="48" t="s">
        <v>15953</v>
      </c>
      <c r="B515" s="3" t="s">
        <v>7750</v>
      </c>
      <c r="C515" s="4" t="s">
        <v>7751</v>
      </c>
      <c r="D515" s="4" t="s">
        <v>7752</v>
      </c>
      <c r="E515" s="4" t="s">
        <v>7913</v>
      </c>
      <c r="F515" s="4" t="s">
        <v>7754</v>
      </c>
      <c r="G515" s="4" t="s">
        <v>7844</v>
      </c>
      <c r="H515" s="3" t="s">
        <v>282</v>
      </c>
      <c r="I515" s="4" t="s">
        <v>283</v>
      </c>
      <c r="J515" s="4" t="s">
        <v>7914</v>
      </c>
      <c r="K515" s="5" t="s">
        <v>7915</v>
      </c>
      <c r="L515" s="6">
        <v>2</v>
      </c>
      <c r="M515" s="5" t="s">
        <v>22</v>
      </c>
      <c r="N515" s="79" t="s">
        <v>497</v>
      </c>
      <c r="O515" s="5" t="s">
        <v>137</v>
      </c>
      <c r="P515" s="79" t="s">
        <v>3581</v>
      </c>
      <c r="Q515" s="5" t="s">
        <v>179</v>
      </c>
      <c r="R515" s="79">
        <v>10</v>
      </c>
      <c r="S515" s="4" t="s">
        <v>286</v>
      </c>
      <c r="T515" s="62" t="str">
        <f t="shared" si="7"/>
        <v xml:space="preserve">10. Reducción de las desigualdades </v>
      </c>
      <c r="U515" s="79" t="s">
        <v>497</v>
      </c>
      <c r="V515" s="4" t="s">
        <v>34</v>
      </c>
      <c r="W515" s="79" t="s">
        <v>349</v>
      </c>
      <c r="X515" s="4" t="s">
        <v>269</v>
      </c>
      <c r="Y515" s="79" t="s">
        <v>840</v>
      </c>
      <c r="Z515" s="4" t="s">
        <v>270</v>
      </c>
      <c r="AA515" s="51" t="s">
        <v>16479</v>
      </c>
      <c r="AB515" s="3" t="s">
        <v>287</v>
      </c>
      <c r="AC515" s="4" t="s">
        <v>288</v>
      </c>
      <c r="AD515" s="4" t="s">
        <v>7916</v>
      </c>
      <c r="AE515" s="4" t="s">
        <v>7917</v>
      </c>
      <c r="AF515" s="4" t="s">
        <v>7918</v>
      </c>
      <c r="AG515" s="4" t="s">
        <v>7919</v>
      </c>
      <c r="AH515" s="3">
        <v>4</v>
      </c>
      <c r="AI515" s="4" t="s">
        <v>7920</v>
      </c>
      <c r="AJ515" s="4" t="s">
        <v>7909</v>
      </c>
      <c r="AK515" s="4" t="s">
        <v>844</v>
      </c>
      <c r="AL515" s="4" t="s">
        <v>7885</v>
      </c>
      <c r="AM515" s="3">
        <v>1</v>
      </c>
      <c r="AN515" s="3">
        <v>2</v>
      </c>
      <c r="AO515" s="3">
        <v>3</v>
      </c>
      <c r="AP515" s="3">
        <v>4</v>
      </c>
      <c r="AQ515" s="6">
        <v>5</v>
      </c>
      <c r="AR515" s="5" t="s">
        <v>7921</v>
      </c>
      <c r="AS515" s="5" t="s">
        <v>7922</v>
      </c>
      <c r="AT515" s="4" t="s">
        <v>7888</v>
      </c>
      <c r="AU515" s="4" t="s">
        <v>1105</v>
      </c>
      <c r="AV515" s="4" t="s">
        <v>229</v>
      </c>
      <c r="AW515" s="4" t="s">
        <v>229</v>
      </c>
      <c r="AX515" s="4" t="s">
        <v>229</v>
      </c>
      <c r="AY515" s="4" t="s">
        <v>229</v>
      </c>
      <c r="AZ515" s="4" t="s">
        <v>229</v>
      </c>
      <c r="BA515" s="4" t="s">
        <v>229</v>
      </c>
      <c r="BB515" s="4" t="s">
        <v>229</v>
      </c>
      <c r="BC515" s="4" t="s">
        <v>229</v>
      </c>
      <c r="BD515" s="4" t="s">
        <v>229</v>
      </c>
      <c r="BE515" s="4" t="s">
        <v>229</v>
      </c>
      <c r="BF515" s="4" t="s">
        <v>229</v>
      </c>
      <c r="BG515" s="4" t="s">
        <v>229</v>
      </c>
      <c r="BH515" s="4" t="s">
        <v>229</v>
      </c>
      <c r="BI515" s="4" t="s">
        <v>229</v>
      </c>
      <c r="BJ515" s="4" t="s">
        <v>229</v>
      </c>
      <c r="BK515" s="4" t="s">
        <v>229</v>
      </c>
      <c r="BL515" s="4" t="s">
        <v>229</v>
      </c>
      <c r="BM515" s="4" t="s">
        <v>229</v>
      </c>
      <c r="BN515" s="4" t="s">
        <v>229</v>
      </c>
      <c r="BO515" s="4" t="s">
        <v>229</v>
      </c>
      <c r="BP515" s="4" t="s">
        <v>229</v>
      </c>
      <c r="BQ515" s="4" t="s">
        <v>229</v>
      </c>
      <c r="BR515" s="4" t="s">
        <v>229</v>
      </c>
      <c r="BS515" s="4" t="s">
        <v>229</v>
      </c>
      <c r="BT515" s="4" t="s">
        <v>229</v>
      </c>
      <c r="BU515" s="4" t="s">
        <v>229</v>
      </c>
      <c r="BV515" s="4" t="s">
        <v>229</v>
      </c>
      <c r="BY515" s="63">
        <v>1505561773</v>
      </c>
    </row>
    <row r="516" spans="1:77" ht="15.75" hidden="1">
      <c r="A516" s="48" t="s">
        <v>15954</v>
      </c>
      <c r="B516" s="3" t="s">
        <v>7750</v>
      </c>
      <c r="C516" s="4" t="s">
        <v>7751</v>
      </c>
      <c r="D516" s="4" t="s">
        <v>7752</v>
      </c>
      <c r="E516" s="4" t="s">
        <v>7753</v>
      </c>
      <c r="F516" s="4" t="s">
        <v>7754</v>
      </c>
      <c r="G516" s="4" t="s">
        <v>7844</v>
      </c>
      <c r="H516" s="3" t="s">
        <v>345</v>
      </c>
      <c r="I516" s="4" t="s">
        <v>346</v>
      </c>
      <c r="J516" s="4" t="s">
        <v>347</v>
      </c>
      <c r="K516" s="5" t="s">
        <v>8020</v>
      </c>
      <c r="L516" s="6">
        <v>2</v>
      </c>
      <c r="M516" s="5" t="s">
        <v>22</v>
      </c>
      <c r="N516" s="79" t="s">
        <v>497</v>
      </c>
      <c r="O516" s="5" t="s">
        <v>137</v>
      </c>
      <c r="P516" s="79" t="s">
        <v>3581</v>
      </c>
      <c r="Q516" s="5" t="s">
        <v>179</v>
      </c>
      <c r="R516" s="79" t="s">
        <v>1593</v>
      </c>
      <c r="S516" s="4" t="s">
        <v>286</v>
      </c>
      <c r="T516" s="62" t="str">
        <f t="shared" si="7"/>
        <v xml:space="preserve">10. Reducción de las desigualdades </v>
      </c>
      <c r="U516" s="79" t="s">
        <v>349</v>
      </c>
      <c r="V516" s="4" t="s">
        <v>350</v>
      </c>
      <c r="W516" s="79" t="s">
        <v>351</v>
      </c>
      <c r="X516" s="4" t="s">
        <v>352</v>
      </c>
      <c r="Y516" s="79" t="s">
        <v>353</v>
      </c>
      <c r="Z516" s="4" t="s">
        <v>354</v>
      </c>
      <c r="AA516" s="51" t="s">
        <v>1351</v>
      </c>
      <c r="AB516" s="3" t="s">
        <v>2510</v>
      </c>
      <c r="AC516" s="4" t="s">
        <v>355</v>
      </c>
      <c r="AD516" s="4" t="s">
        <v>356</v>
      </c>
      <c r="AE516" s="4" t="s">
        <v>357</v>
      </c>
      <c r="AF516" s="4" t="s">
        <v>358</v>
      </c>
      <c r="AG516" s="4" t="s">
        <v>359</v>
      </c>
      <c r="AH516" s="8">
        <v>1</v>
      </c>
      <c r="AI516" s="4" t="s">
        <v>360</v>
      </c>
      <c r="AJ516" s="4" t="s">
        <v>361</v>
      </c>
      <c r="AK516" s="4" t="s">
        <v>59</v>
      </c>
      <c r="AL516" s="4" t="s">
        <v>362</v>
      </c>
      <c r="AM516" s="3">
        <v>0</v>
      </c>
      <c r="AN516" s="3">
        <v>0.5</v>
      </c>
      <c r="AO516" s="3">
        <v>1</v>
      </c>
      <c r="AP516" s="3">
        <v>1</v>
      </c>
      <c r="AQ516" s="3">
        <v>1</v>
      </c>
      <c r="AR516" s="4" t="s">
        <v>363</v>
      </c>
      <c r="AS516" s="4" t="s">
        <v>364</v>
      </c>
      <c r="AT516" s="4" t="s">
        <v>362</v>
      </c>
      <c r="AU516" s="4" t="s">
        <v>362</v>
      </c>
      <c r="AV516" s="4"/>
      <c r="AW516" s="4"/>
      <c r="AX516" s="4"/>
      <c r="AY516" s="4"/>
      <c r="AZ516" s="4"/>
      <c r="BA516" s="4"/>
      <c r="BB516" s="4"/>
      <c r="BC516" s="4"/>
      <c r="BD516" s="4"/>
      <c r="BE516" s="4"/>
      <c r="BF516" s="4"/>
      <c r="BG516" s="4"/>
      <c r="BH516" s="4"/>
      <c r="BI516" s="4"/>
      <c r="BJ516" s="4"/>
      <c r="BK516" s="4"/>
      <c r="BL516" s="4"/>
      <c r="BM516" s="4"/>
      <c r="BN516" s="4"/>
      <c r="BO516" s="4"/>
      <c r="BP516" s="4"/>
      <c r="BQ516" s="4"/>
      <c r="BR516" s="4"/>
      <c r="BS516" s="4"/>
      <c r="BT516" s="4"/>
      <c r="BU516" s="4"/>
      <c r="BV516" s="4"/>
      <c r="BY516" s="63">
        <v>1110476335</v>
      </c>
    </row>
    <row r="517" spans="1:77" ht="15.75" hidden="1">
      <c r="A517" s="48" t="s">
        <v>15939</v>
      </c>
      <c r="B517" s="3" t="s">
        <v>7750</v>
      </c>
      <c r="C517" s="4" t="s">
        <v>7751</v>
      </c>
      <c r="D517" s="4" t="s">
        <v>7752</v>
      </c>
      <c r="E517" s="4" t="s">
        <v>7753</v>
      </c>
      <c r="F517" s="4" t="s">
        <v>7754</v>
      </c>
      <c r="G517" s="4" t="s">
        <v>7844</v>
      </c>
      <c r="H517" s="3" t="s">
        <v>8003</v>
      </c>
      <c r="I517" s="4" t="s">
        <v>8004</v>
      </c>
      <c r="J517" s="4" t="s">
        <v>8005</v>
      </c>
      <c r="K517" s="5" t="s">
        <v>8006</v>
      </c>
      <c r="L517" s="6">
        <v>2</v>
      </c>
      <c r="M517" s="5" t="s">
        <v>22</v>
      </c>
      <c r="N517" s="79">
        <v>3</v>
      </c>
      <c r="O517" s="4" t="s">
        <v>138</v>
      </c>
      <c r="P517" s="79">
        <v>3</v>
      </c>
      <c r="Q517" s="4" t="s">
        <v>185</v>
      </c>
      <c r="R517" s="79">
        <v>12</v>
      </c>
      <c r="S517" s="4" t="s">
        <v>1076</v>
      </c>
      <c r="T517" s="62" t="str">
        <f t="shared" si="7"/>
        <v>12. Producción y consumo responsables</v>
      </c>
      <c r="U517" s="79" t="s">
        <v>349</v>
      </c>
      <c r="V517" s="4" t="s">
        <v>350</v>
      </c>
      <c r="W517" s="79" t="s">
        <v>497</v>
      </c>
      <c r="X517" s="4" t="s">
        <v>928</v>
      </c>
      <c r="Y517" s="79" t="s">
        <v>497</v>
      </c>
      <c r="Z517" s="4" t="s">
        <v>950</v>
      </c>
      <c r="AA517" s="51" t="s">
        <v>16493</v>
      </c>
      <c r="AB517" s="3" t="s">
        <v>951</v>
      </c>
      <c r="AC517" s="4" t="s">
        <v>952</v>
      </c>
      <c r="AD517" s="4" t="s">
        <v>8007</v>
      </c>
      <c r="AE517" s="4" t="s">
        <v>8008</v>
      </c>
      <c r="AF517" s="4" t="s">
        <v>8009</v>
      </c>
      <c r="AG517" s="4" t="s">
        <v>8010</v>
      </c>
      <c r="AH517" s="8">
        <v>1</v>
      </c>
      <c r="AI517" s="4" t="s">
        <v>8011</v>
      </c>
      <c r="AJ517" s="4" t="s">
        <v>8012</v>
      </c>
      <c r="AK517" s="4" t="s">
        <v>59</v>
      </c>
      <c r="AL517" s="4" t="s">
        <v>8013</v>
      </c>
      <c r="AM517" s="9">
        <v>0.25</v>
      </c>
      <c r="AN517" s="9">
        <v>0.5</v>
      </c>
      <c r="AO517" s="9">
        <v>0.75</v>
      </c>
      <c r="AP517" s="9">
        <v>1</v>
      </c>
      <c r="AQ517" s="6">
        <v>1</v>
      </c>
      <c r="AR517" s="5" t="s">
        <v>8014</v>
      </c>
      <c r="AS517" s="5" t="s">
        <v>8015</v>
      </c>
      <c r="AT517" s="4" t="s">
        <v>8016</v>
      </c>
      <c r="AU517" s="4" t="s">
        <v>8017</v>
      </c>
      <c r="AV517" s="4" t="s">
        <v>8018</v>
      </c>
      <c r="AW517" s="4" t="s">
        <v>8016</v>
      </c>
      <c r="AX517" s="4" t="s">
        <v>8017</v>
      </c>
      <c r="AY517" s="4" t="s">
        <v>8019</v>
      </c>
      <c r="AZ517" s="4" t="s">
        <v>8016</v>
      </c>
      <c r="BA517" s="4" t="s">
        <v>8017</v>
      </c>
      <c r="BB517" s="4" t="s">
        <v>229</v>
      </c>
      <c r="BC517" s="4" t="s">
        <v>229</v>
      </c>
      <c r="BD517" s="4" t="s">
        <v>229</v>
      </c>
      <c r="BE517" s="4" t="s">
        <v>229</v>
      </c>
      <c r="BF517" s="4" t="s">
        <v>229</v>
      </c>
      <c r="BG517" s="4" t="s">
        <v>229</v>
      </c>
      <c r="BH517" s="4" t="s">
        <v>229</v>
      </c>
      <c r="BI517" s="4" t="s">
        <v>229</v>
      </c>
      <c r="BJ517" s="4" t="s">
        <v>229</v>
      </c>
      <c r="BK517" s="4" t="s">
        <v>229</v>
      </c>
      <c r="BL517" s="4" t="s">
        <v>229</v>
      </c>
      <c r="BM517" s="4" t="s">
        <v>229</v>
      </c>
      <c r="BN517" s="4" t="s">
        <v>229</v>
      </c>
      <c r="BO517" s="4" t="s">
        <v>229</v>
      </c>
      <c r="BP517" s="4" t="s">
        <v>229</v>
      </c>
      <c r="BQ517" s="4" t="s">
        <v>229</v>
      </c>
      <c r="BR517" s="4" t="s">
        <v>229</v>
      </c>
      <c r="BS517" s="4" t="s">
        <v>229</v>
      </c>
      <c r="BT517" s="4" t="s">
        <v>229</v>
      </c>
      <c r="BU517" s="4" t="s">
        <v>229</v>
      </c>
      <c r="BV517" s="4" t="s">
        <v>229</v>
      </c>
      <c r="BY517" s="63">
        <v>751354107</v>
      </c>
    </row>
    <row r="518" spans="1:77" ht="15.75" hidden="1">
      <c r="A518" s="48" t="s">
        <v>15940</v>
      </c>
      <c r="B518" s="3" t="s">
        <v>7750</v>
      </c>
      <c r="C518" s="4" t="s">
        <v>7751</v>
      </c>
      <c r="D518" s="4" t="s">
        <v>7752</v>
      </c>
      <c r="E518" s="4" t="s">
        <v>7753</v>
      </c>
      <c r="F518" s="4" t="s">
        <v>7754</v>
      </c>
      <c r="G518" s="4" t="s">
        <v>7755</v>
      </c>
      <c r="H518" s="3" t="s">
        <v>7776</v>
      </c>
      <c r="I518" s="4" t="s">
        <v>7777</v>
      </c>
      <c r="J518" s="4" t="s">
        <v>7778</v>
      </c>
      <c r="K518" s="5" t="s">
        <v>7779</v>
      </c>
      <c r="L518" s="6">
        <v>2</v>
      </c>
      <c r="M518" s="5" t="s">
        <v>22</v>
      </c>
      <c r="N518" s="79" t="s">
        <v>349</v>
      </c>
      <c r="O518" s="5" t="s">
        <v>25</v>
      </c>
      <c r="P518" s="79" t="s">
        <v>349</v>
      </c>
      <c r="Q518" s="5" t="s">
        <v>180</v>
      </c>
      <c r="R518" s="79">
        <v>4</v>
      </c>
      <c r="S518" s="4" t="s">
        <v>1022</v>
      </c>
      <c r="T518" s="62" t="str">
        <f t="shared" si="7"/>
        <v>4. Educación de calidad</v>
      </c>
      <c r="U518" s="79" t="s">
        <v>528</v>
      </c>
      <c r="V518" s="4" t="s">
        <v>578</v>
      </c>
      <c r="W518" s="79" t="s">
        <v>840</v>
      </c>
      <c r="X518" s="4" t="s">
        <v>6115</v>
      </c>
      <c r="Y518" s="79" t="s">
        <v>528</v>
      </c>
      <c r="Z518" s="4" t="s">
        <v>6116</v>
      </c>
      <c r="AA518" s="51" t="s">
        <v>16513</v>
      </c>
      <c r="AB518" s="3" t="s">
        <v>1790</v>
      </c>
      <c r="AC518" s="4" t="s">
        <v>1791</v>
      </c>
      <c r="AD518" s="4" t="s">
        <v>7780</v>
      </c>
      <c r="AE518" s="4" t="s">
        <v>7781</v>
      </c>
      <c r="AF518" s="4" t="s">
        <v>7782</v>
      </c>
      <c r="AG518" s="4" t="s">
        <v>7783</v>
      </c>
      <c r="AH518" s="8">
        <v>0.14000000000000001</v>
      </c>
      <c r="AI518" s="4" t="s">
        <v>7784</v>
      </c>
      <c r="AJ518" s="4" t="s">
        <v>7785</v>
      </c>
      <c r="AK518" s="4" t="s">
        <v>59</v>
      </c>
      <c r="AL518" s="4" t="s">
        <v>7786</v>
      </c>
      <c r="AM518" s="9">
        <v>0.02</v>
      </c>
      <c r="AN518" s="9">
        <v>0.04</v>
      </c>
      <c r="AO518" s="9">
        <v>0.1</v>
      </c>
      <c r="AP518" s="9">
        <v>0.04</v>
      </c>
      <c r="AQ518" s="6">
        <v>1</v>
      </c>
      <c r="AR518" s="5" t="s">
        <v>7787</v>
      </c>
      <c r="AS518" s="5" t="s">
        <v>7788</v>
      </c>
      <c r="AT518" s="4" t="s">
        <v>7789</v>
      </c>
      <c r="AU518" s="4" t="s">
        <v>7790</v>
      </c>
      <c r="AV518" s="4" t="s">
        <v>229</v>
      </c>
      <c r="AW518" s="4" t="s">
        <v>229</v>
      </c>
      <c r="AX518" s="4" t="s">
        <v>229</v>
      </c>
      <c r="AY518" s="4" t="s">
        <v>229</v>
      </c>
      <c r="AZ518" s="4" t="s">
        <v>229</v>
      </c>
      <c r="BA518" s="4" t="s">
        <v>229</v>
      </c>
      <c r="BB518" s="4" t="s">
        <v>229</v>
      </c>
      <c r="BC518" s="4" t="s">
        <v>229</v>
      </c>
      <c r="BD518" s="4" t="s">
        <v>229</v>
      </c>
      <c r="BE518" s="4" t="s">
        <v>229</v>
      </c>
      <c r="BF518" s="4" t="s">
        <v>229</v>
      </c>
      <c r="BG518" s="4" t="s">
        <v>229</v>
      </c>
      <c r="BH518" s="4" t="s">
        <v>229</v>
      </c>
      <c r="BI518" s="4" t="s">
        <v>229</v>
      </c>
      <c r="BJ518" s="4" t="s">
        <v>229</v>
      </c>
      <c r="BK518" s="4" t="s">
        <v>229</v>
      </c>
      <c r="BL518" s="4" t="s">
        <v>229</v>
      </c>
      <c r="BM518" s="4" t="s">
        <v>229</v>
      </c>
      <c r="BN518" s="4" t="s">
        <v>229</v>
      </c>
      <c r="BO518" s="4" t="s">
        <v>229</v>
      </c>
      <c r="BP518" s="4" t="s">
        <v>229</v>
      </c>
      <c r="BQ518" s="4" t="s">
        <v>229</v>
      </c>
      <c r="BR518" s="4" t="s">
        <v>229</v>
      </c>
      <c r="BS518" s="4" t="s">
        <v>229</v>
      </c>
      <c r="BT518" s="4" t="s">
        <v>229</v>
      </c>
      <c r="BU518" s="4" t="s">
        <v>229</v>
      </c>
      <c r="BV518" s="4" t="s">
        <v>229</v>
      </c>
      <c r="BY518" s="63">
        <v>150000000</v>
      </c>
    </row>
    <row r="519" spans="1:77" ht="15.75" hidden="1">
      <c r="A519" s="48" t="s">
        <v>15941</v>
      </c>
      <c r="B519" s="3" t="s">
        <v>7750</v>
      </c>
      <c r="C519" s="4" t="s">
        <v>7751</v>
      </c>
      <c r="D519" s="4" t="s">
        <v>7752</v>
      </c>
      <c r="E519" s="4" t="s">
        <v>7753</v>
      </c>
      <c r="F519" s="4" t="s">
        <v>7754</v>
      </c>
      <c r="G519" s="4" t="s">
        <v>7755</v>
      </c>
      <c r="H519" s="3" t="s">
        <v>7791</v>
      </c>
      <c r="I519" s="4" t="s">
        <v>7792</v>
      </c>
      <c r="J519" s="4" t="s">
        <v>7793</v>
      </c>
      <c r="K519" s="5" t="s">
        <v>7794</v>
      </c>
      <c r="L519" s="6">
        <v>2</v>
      </c>
      <c r="M519" s="5" t="s">
        <v>22</v>
      </c>
      <c r="N519" s="79" t="s">
        <v>497</v>
      </c>
      <c r="O519" s="4" t="s">
        <v>137</v>
      </c>
      <c r="P519" s="79" t="s">
        <v>3581</v>
      </c>
      <c r="Q519" s="4" t="s">
        <v>179</v>
      </c>
      <c r="R519" s="79">
        <v>3</v>
      </c>
      <c r="S519" s="4" t="s">
        <v>972</v>
      </c>
      <c r="T519" s="62" t="str">
        <f t="shared" si="7"/>
        <v xml:space="preserve">3. Salud y bienestar </v>
      </c>
      <c r="U519" s="79" t="s">
        <v>349</v>
      </c>
      <c r="V519" s="4" t="s">
        <v>350</v>
      </c>
      <c r="W519" s="79" t="s">
        <v>528</v>
      </c>
      <c r="X519" s="4" t="s">
        <v>973</v>
      </c>
      <c r="Y519" s="79" t="s">
        <v>497</v>
      </c>
      <c r="Z519" s="4" t="s">
        <v>7795</v>
      </c>
      <c r="AA519" s="51" t="s">
        <v>16512</v>
      </c>
      <c r="AB519" s="3" t="s">
        <v>7796</v>
      </c>
      <c r="AC519" s="4" t="s">
        <v>7797</v>
      </c>
      <c r="AD519" s="4" t="s">
        <v>7798</v>
      </c>
      <c r="AE519" s="4" t="s">
        <v>7266</v>
      </c>
      <c r="AF519" s="4" t="s">
        <v>7799</v>
      </c>
      <c r="AG519" s="4" t="s">
        <v>7800</v>
      </c>
      <c r="AH519" s="8">
        <v>0.15</v>
      </c>
      <c r="AI519" s="4" t="s">
        <v>7801</v>
      </c>
      <c r="AJ519" s="4" t="s">
        <v>7802</v>
      </c>
      <c r="AK519" s="4" t="s">
        <v>59</v>
      </c>
      <c r="AL519" s="4" t="s">
        <v>7786</v>
      </c>
      <c r="AM519" s="9">
        <v>0.03</v>
      </c>
      <c r="AN519" s="9">
        <v>7.0000000000000007E-2</v>
      </c>
      <c r="AO519" s="9">
        <v>0.11</v>
      </c>
      <c r="AP519" s="9">
        <v>0.15</v>
      </c>
      <c r="AQ519" s="6">
        <v>0.9</v>
      </c>
      <c r="AR519" s="5" t="s">
        <v>7803</v>
      </c>
      <c r="AS519" s="5" t="s">
        <v>7804</v>
      </c>
      <c r="AT519" s="4" t="s">
        <v>7805</v>
      </c>
      <c r="AU519" s="4" t="s">
        <v>7806</v>
      </c>
      <c r="AV519" s="4" t="s">
        <v>7807</v>
      </c>
      <c r="AW519" s="4" t="s">
        <v>7805</v>
      </c>
      <c r="AX519" s="4" t="s">
        <v>7806</v>
      </c>
      <c r="AY519" s="4" t="s">
        <v>229</v>
      </c>
      <c r="AZ519" s="4" t="s">
        <v>229</v>
      </c>
      <c r="BA519" s="4" t="s">
        <v>229</v>
      </c>
      <c r="BB519" s="4" t="s">
        <v>229</v>
      </c>
      <c r="BC519" s="4" t="s">
        <v>229</v>
      </c>
      <c r="BD519" s="4" t="s">
        <v>229</v>
      </c>
      <c r="BE519" s="4" t="s">
        <v>229</v>
      </c>
      <c r="BF519" s="4" t="s">
        <v>229</v>
      </c>
      <c r="BG519" s="4" t="s">
        <v>229</v>
      </c>
      <c r="BH519" s="4" t="s">
        <v>229</v>
      </c>
      <c r="BI519" s="4" t="s">
        <v>229</v>
      </c>
      <c r="BJ519" s="4" t="s">
        <v>229</v>
      </c>
      <c r="BK519" s="4" t="s">
        <v>229</v>
      </c>
      <c r="BL519" s="4" t="s">
        <v>229</v>
      </c>
      <c r="BM519" s="4" t="s">
        <v>229</v>
      </c>
      <c r="BN519" s="4" t="s">
        <v>229</v>
      </c>
      <c r="BO519" s="4" t="s">
        <v>229</v>
      </c>
      <c r="BP519" s="4" t="s">
        <v>229</v>
      </c>
      <c r="BQ519" s="4" t="s">
        <v>229</v>
      </c>
      <c r="BR519" s="4" t="s">
        <v>229</v>
      </c>
      <c r="BS519" s="4" t="s">
        <v>229</v>
      </c>
      <c r="BT519" s="4" t="s">
        <v>229</v>
      </c>
      <c r="BU519" s="4" t="s">
        <v>229</v>
      </c>
      <c r="BV519" s="4" t="s">
        <v>229</v>
      </c>
      <c r="BX519" t="s">
        <v>5395</v>
      </c>
      <c r="BY519" s="63">
        <v>1518150553.0700002</v>
      </c>
    </row>
    <row r="520" spans="1:77" ht="15.75" hidden="1">
      <c r="A520" s="48" t="s">
        <v>15942</v>
      </c>
      <c r="B520" s="3" t="s">
        <v>7750</v>
      </c>
      <c r="C520" s="4" t="s">
        <v>7751</v>
      </c>
      <c r="D520" s="4" t="s">
        <v>7752</v>
      </c>
      <c r="E520" s="4" t="s">
        <v>7753</v>
      </c>
      <c r="F520" s="4" t="s">
        <v>7754</v>
      </c>
      <c r="G520" s="4" t="s">
        <v>7755</v>
      </c>
      <c r="H520" s="3" t="s">
        <v>7808</v>
      </c>
      <c r="I520" s="4" t="s">
        <v>7809</v>
      </c>
      <c r="J520" s="4" t="s">
        <v>7810</v>
      </c>
      <c r="K520" s="5" t="s">
        <v>7811</v>
      </c>
      <c r="L520" s="6">
        <v>2</v>
      </c>
      <c r="M520" s="5" t="s">
        <v>22</v>
      </c>
      <c r="N520" s="79" t="s">
        <v>349</v>
      </c>
      <c r="O520" s="5" t="s">
        <v>25</v>
      </c>
      <c r="P520" s="79" t="s">
        <v>497</v>
      </c>
      <c r="Q520" s="5" t="s">
        <v>28</v>
      </c>
      <c r="R520" s="79">
        <v>4</v>
      </c>
      <c r="S520" s="4" t="s">
        <v>1022</v>
      </c>
      <c r="T520" s="62" t="str">
        <f t="shared" ref="T520:T584" si="8">R520&amp;". "&amp;S520</f>
        <v>4. Educación de calidad</v>
      </c>
      <c r="U520" s="79" t="s">
        <v>349</v>
      </c>
      <c r="V520" s="4" t="s">
        <v>350</v>
      </c>
      <c r="W520" s="79" t="s">
        <v>498</v>
      </c>
      <c r="X520" s="4" t="s">
        <v>693</v>
      </c>
      <c r="Y520" s="79" t="s">
        <v>497</v>
      </c>
      <c r="Z520" s="4" t="s">
        <v>1023</v>
      </c>
      <c r="AA520" s="51" t="s">
        <v>16495</v>
      </c>
      <c r="AB520" s="3" t="s">
        <v>1324</v>
      </c>
      <c r="AC520" s="4" t="s">
        <v>1325</v>
      </c>
      <c r="AD520" s="4" t="s">
        <v>7812</v>
      </c>
      <c r="AE520" s="4" t="s">
        <v>7813</v>
      </c>
      <c r="AF520" s="4" t="s">
        <v>7814</v>
      </c>
      <c r="AG520" s="4" t="s">
        <v>7815</v>
      </c>
      <c r="AH520" s="8">
        <v>0.06</v>
      </c>
      <c r="AI520" s="4" t="s">
        <v>7816</v>
      </c>
      <c r="AJ520" s="4" t="s">
        <v>7817</v>
      </c>
      <c r="AK520" s="4" t="s">
        <v>59</v>
      </c>
      <c r="AL520" s="4" t="s">
        <v>7786</v>
      </c>
      <c r="AM520" s="8">
        <v>0</v>
      </c>
      <c r="AN520" s="9">
        <v>0.01</v>
      </c>
      <c r="AO520" s="9">
        <v>0.04</v>
      </c>
      <c r="AP520" s="9">
        <v>0.06</v>
      </c>
      <c r="AQ520" s="6">
        <v>0.8</v>
      </c>
      <c r="AR520" s="5" t="s">
        <v>7818</v>
      </c>
      <c r="AS520" s="5" t="s">
        <v>7819</v>
      </c>
      <c r="AT520" s="4" t="s">
        <v>7820</v>
      </c>
      <c r="AU520" s="4" t="s">
        <v>7821</v>
      </c>
      <c r="AV520" s="4" t="s">
        <v>7822</v>
      </c>
      <c r="AW520" s="4" t="s">
        <v>7820</v>
      </c>
      <c r="AX520" s="4" t="s">
        <v>7823</v>
      </c>
      <c r="AY520" s="4" t="s">
        <v>7824</v>
      </c>
      <c r="AZ520" s="4" t="s">
        <v>7820</v>
      </c>
      <c r="BA520" s="4" t="s">
        <v>7823</v>
      </c>
      <c r="BB520" s="4" t="s">
        <v>7825</v>
      </c>
      <c r="BC520" s="4" t="s">
        <v>7820</v>
      </c>
      <c r="BD520" s="4" t="s">
        <v>7821</v>
      </c>
      <c r="BE520" s="4" t="s">
        <v>7819</v>
      </c>
      <c r="BF520" s="4" t="s">
        <v>7820</v>
      </c>
      <c r="BG520" s="4" t="s">
        <v>7821</v>
      </c>
      <c r="BH520" s="4" t="s">
        <v>7822</v>
      </c>
      <c r="BI520" s="4" t="s">
        <v>7820</v>
      </c>
      <c r="BJ520" s="4" t="s">
        <v>7821</v>
      </c>
      <c r="BK520" s="4" t="s">
        <v>229</v>
      </c>
      <c r="BL520" s="4" t="s">
        <v>229</v>
      </c>
      <c r="BM520" s="4" t="s">
        <v>229</v>
      </c>
      <c r="BN520" s="4" t="s">
        <v>229</v>
      </c>
      <c r="BO520" s="4" t="s">
        <v>229</v>
      </c>
      <c r="BP520" s="4" t="s">
        <v>229</v>
      </c>
      <c r="BQ520" s="4" t="s">
        <v>229</v>
      </c>
      <c r="BR520" s="4" t="s">
        <v>229</v>
      </c>
      <c r="BS520" s="4" t="s">
        <v>229</v>
      </c>
      <c r="BT520" s="4" t="s">
        <v>229</v>
      </c>
      <c r="BU520" s="4" t="s">
        <v>229</v>
      </c>
      <c r="BV520" s="4" t="s">
        <v>229</v>
      </c>
      <c r="BY520" s="63">
        <v>600000</v>
      </c>
    </row>
    <row r="521" spans="1:77" ht="15.75" hidden="1">
      <c r="A521" s="48" t="s">
        <v>15943</v>
      </c>
      <c r="B521" s="3" t="s">
        <v>7750</v>
      </c>
      <c r="C521" s="4" t="s">
        <v>7751</v>
      </c>
      <c r="D521" s="4" t="s">
        <v>7752</v>
      </c>
      <c r="E521" s="4" t="s">
        <v>7826</v>
      </c>
      <c r="F521" s="4" t="s">
        <v>7754</v>
      </c>
      <c r="G521" s="4" t="s">
        <v>7755</v>
      </c>
      <c r="H521" s="3" t="s">
        <v>7827</v>
      </c>
      <c r="I521" s="4" t="s">
        <v>7828</v>
      </c>
      <c r="J521" s="4" t="s">
        <v>7829</v>
      </c>
      <c r="K521" s="5" t="s">
        <v>7830</v>
      </c>
      <c r="L521" s="6">
        <v>3</v>
      </c>
      <c r="M521" s="5" t="s">
        <v>126</v>
      </c>
      <c r="N521" s="79">
        <v>1</v>
      </c>
      <c r="O521" s="4" t="s">
        <v>139</v>
      </c>
      <c r="P521" s="79">
        <v>1</v>
      </c>
      <c r="Q521" s="4" t="s">
        <v>187</v>
      </c>
      <c r="R521" s="79">
        <v>11</v>
      </c>
      <c r="S521" s="4" t="s">
        <v>631</v>
      </c>
      <c r="T521" s="62" t="str">
        <f t="shared" si="8"/>
        <v>11. Ciudades y comunidades sostenibles</v>
      </c>
      <c r="U521" s="79" t="s">
        <v>349</v>
      </c>
      <c r="V521" s="4" t="s">
        <v>350</v>
      </c>
      <c r="W521" s="79" t="s">
        <v>349</v>
      </c>
      <c r="X521" s="4" t="s">
        <v>783</v>
      </c>
      <c r="Y521" s="79" t="s">
        <v>349</v>
      </c>
      <c r="Z521" s="4" t="s">
        <v>1720</v>
      </c>
      <c r="AA521" s="51" t="s">
        <v>16501</v>
      </c>
      <c r="AB521" s="3" t="s">
        <v>1324</v>
      </c>
      <c r="AC521" s="4" t="s">
        <v>1325</v>
      </c>
      <c r="AD521" s="4" t="s">
        <v>7831</v>
      </c>
      <c r="AE521" s="4" t="s">
        <v>7832</v>
      </c>
      <c r="AF521" s="4" t="s">
        <v>7833</v>
      </c>
      <c r="AG521" s="4" t="s">
        <v>7834</v>
      </c>
      <c r="AH521" s="8">
        <v>4.0000000000000001E-3</v>
      </c>
      <c r="AI521" s="4" t="s">
        <v>7835</v>
      </c>
      <c r="AJ521" s="4" t="s">
        <v>7836</v>
      </c>
      <c r="AK521" s="4" t="s">
        <v>59</v>
      </c>
      <c r="AL521" s="4" t="s">
        <v>7837</v>
      </c>
      <c r="AM521" s="9">
        <v>1E-3</v>
      </c>
      <c r="AN521" s="9">
        <v>2E-3</v>
      </c>
      <c r="AO521" s="9">
        <v>3.0000000000000001E-3</v>
      </c>
      <c r="AP521" s="9">
        <v>4.0000000000000001E-3</v>
      </c>
      <c r="AQ521" s="6">
        <v>1.6E-2</v>
      </c>
      <c r="AR521" s="5" t="s">
        <v>7834</v>
      </c>
      <c r="AS521" s="5" t="s">
        <v>7838</v>
      </c>
      <c r="AT521" s="4" t="s">
        <v>7839</v>
      </c>
      <c r="AU521" s="4" t="s">
        <v>7840</v>
      </c>
      <c r="AV521" s="4" t="s">
        <v>7841</v>
      </c>
      <c r="AW521" s="4" t="s">
        <v>7839</v>
      </c>
      <c r="AX521" s="4" t="s">
        <v>7840</v>
      </c>
      <c r="AY521" s="4" t="s">
        <v>7842</v>
      </c>
      <c r="AZ521" s="4" t="s">
        <v>7839</v>
      </c>
      <c r="BA521" s="4" t="s">
        <v>7840</v>
      </c>
      <c r="BB521" s="4" t="s">
        <v>7843</v>
      </c>
      <c r="BC521" s="4" t="s">
        <v>7839</v>
      </c>
      <c r="BD521" s="4" t="s">
        <v>7840</v>
      </c>
      <c r="BE521" s="4" t="s">
        <v>229</v>
      </c>
      <c r="BF521" s="4" t="s">
        <v>229</v>
      </c>
      <c r="BG521" s="4" t="s">
        <v>229</v>
      </c>
      <c r="BH521" s="4" t="s">
        <v>229</v>
      </c>
      <c r="BI521" s="4" t="s">
        <v>229</v>
      </c>
      <c r="BJ521" s="4" t="s">
        <v>229</v>
      </c>
      <c r="BK521" s="4" t="s">
        <v>229</v>
      </c>
      <c r="BL521" s="4" t="s">
        <v>229</v>
      </c>
      <c r="BM521" s="4" t="s">
        <v>229</v>
      </c>
      <c r="BN521" s="4" t="s">
        <v>229</v>
      </c>
      <c r="BO521" s="4" t="s">
        <v>229</v>
      </c>
      <c r="BP521" s="4" t="s">
        <v>229</v>
      </c>
      <c r="BQ521" s="4" t="s">
        <v>229</v>
      </c>
      <c r="BR521" s="4" t="s">
        <v>229</v>
      </c>
      <c r="BS521" s="4" t="s">
        <v>229</v>
      </c>
      <c r="BT521" s="4" t="s">
        <v>229</v>
      </c>
      <c r="BU521" s="4" t="s">
        <v>229</v>
      </c>
      <c r="BV521" s="4" t="s">
        <v>229</v>
      </c>
      <c r="BY521" s="63">
        <v>443871615</v>
      </c>
    </row>
    <row r="522" spans="1:77" ht="15.75" hidden="1">
      <c r="A522" s="48" t="s">
        <v>15944</v>
      </c>
      <c r="B522" s="3" t="s">
        <v>7750</v>
      </c>
      <c r="C522" s="4" t="s">
        <v>7751</v>
      </c>
      <c r="D522" s="4" t="s">
        <v>7752</v>
      </c>
      <c r="E522" s="4" t="s">
        <v>7753</v>
      </c>
      <c r="F522" s="4" t="s">
        <v>7754</v>
      </c>
      <c r="G522" s="4" t="s">
        <v>7844</v>
      </c>
      <c r="H522" s="3" t="s">
        <v>7956</v>
      </c>
      <c r="I522" s="4" t="s">
        <v>7957</v>
      </c>
      <c r="J522" s="4" t="s">
        <v>7958</v>
      </c>
      <c r="K522" s="5" t="s">
        <v>7959</v>
      </c>
      <c r="L522" s="6">
        <v>3</v>
      </c>
      <c r="M522" s="5" t="s">
        <v>126</v>
      </c>
      <c r="N522" s="79" t="s">
        <v>528</v>
      </c>
      <c r="O522" s="4" t="s">
        <v>141</v>
      </c>
      <c r="P522" s="79" t="s">
        <v>497</v>
      </c>
      <c r="Q522" s="4" t="s">
        <v>194</v>
      </c>
      <c r="R522" s="79">
        <v>11</v>
      </c>
      <c r="S522" s="4" t="s">
        <v>631</v>
      </c>
      <c r="T522" s="62" t="str">
        <f t="shared" si="8"/>
        <v>11. Ciudades y comunidades sostenibles</v>
      </c>
      <c r="U522" s="79" t="s">
        <v>349</v>
      </c>
      <c r="V522" s="4" t="s">
        <v>7960</v>
      </c>
      <c r="W522" s="79" t="s">
        <v>349</v>
      </c>
      <c r="X522" s="4" t="s">
        <v>783</v>
      </c>
      <c r="Y522" s="79" t="s">
        <v>497</v>
      </c>
      <c r="Z522" s="4" t="s">
        <v>784</v>
      </c>
      <c r="AA522" s="51" t="s">
        <v>16485</v>
      </c>
      <c r="AB522" s="3" t="s">
        <v>1448</v>
      </c>
      <c r="AC522" s="4" t="s">
        <v>1449</v>
      </c>
      <c r="AD522" s="4" t="s">
        <v>7961</v>
      </c>
      <c r="AE522" s="4" t="s">
        <v>7962</v>
      </c>
      <c r="AF522" s="4" t="s">
        <v>7963</v>
      </c>
      <c r="AG522" s="4" t="s">
        <v>7964</v>
      </c>
      <c r="AH522" s="8">
        <v>0.73</v>
      </c>
      <c r="AI522" s="4" t="s">
        <v>7965</v>
      </c>
      <c r="AJ522" s="4" t="s">
        <v>7966</v>
      </c>
      <c r="AK522" s="4" t="s">
        <v>59</v>
      </c>
      <c r="AL522" s="5" t="s">
        <v>7967</v>
      </c>
      <c r="AM522" s="9">
        <v>0.36</v>
      </c>
      <c r="AN522" s="9">
        <v>0.52</v>
      </c>
      <c r="AO522" s="9">
        <v>0.69</v>
      </c>
      <c r="AP522" s="9">
        <v>0.73</v>
      </c>
      <c r="AQ522" s="3" t="s">
        <v>7968</v>
      </c>
      <c r="AR522" s="5" t="s">
        <v>7969</v>
      </c>
      <c r="AS522" s="5" t="s">
        <v>7970</v>
      </c>
      <c r="AT522" s="4" t="s">
        <v>7839</v>
      </c>
      <c r="AU522" s="4" t="s">
        <v>7840</v>
      </c>
      <c r="AV522" s="4" t="s">
        <v>7971</v>
      </c>
      <c r="AW522" s="4" t="s">
        <v>7770</v>
      </c>
      <c r="AX522" s="4" t="s">
        <v>7972</v>
      </c>
      <c r="AY522" s="4" t="s">
        <v>7973</v>
      </c>
      <c r="AZ522" s="4" t="s">
        <v>7805</v>
      </c>
      <c r="BA522" s="4" t="s">
        <v>7806</v>
      </c>
      <c r="BB522" s="4" t="s">
        <v>7974</v>
      </c>
      <c r="BC522" s="4" t="s">
        <v>7975</v>
      </c>
      <c r="BD522" s="4" t="s">
        <v>7821</v>
      </c>
      <c r="BE522" s="4" t="s">
        <v>7976</v>
      </c>
      <c r="BF522" s="4" t="s">
        <v>7977</v>
      </c>
      <c r="BG522" s="4" t="s">
        <v>7978</v>
      </c>
      <c r="BH522" s="4" t="s">
        <v>7979</v>
      </c>
      <c r="BI522" s="4" t="s">
        <v>7977</v>
      </c>
      <c r="BJ522" s="4" t="s">
        <v>7978</v>
      </c>
      <c r="BK522" s="4" t="s">
        <v>7980</v>
      </c>
      <c r="BL522" s="4" t="s">
        <v>7977</v>
      </c>
      <c r="BM522" s="4" t="s">
        <v>7978</v>
      </c>
      <c r="BN522" s="4" t="s">
        <v>7981</v>
      </c>
      <c r="BO522" s="4" t="s">
        <v>7982</v>
      </c>
      <c r="BP522" s="4" t="s">
        <v>7983</v>
      </c>
      <c r="BQ522" s="4" t="s">
        <v>7984</v>
      </c>
      <c r="BR522" s="4" t="s">
        <v>7982</v>
      </c>
      <c r="BS522" s="4" t="s">
        <v>7983</v>
      </c>
      <c r="BT522" s="4" t="s">
        <v>7985</v>
      </c>
      <c r="BU522" s="4" t="s">
        <v>7986</v>
      </c>
      <c r="BV522" s="4" t="s">
        <v>229</v>
      </c>
      <c r="BY522" s="63">
        <v>1000000</v>
      </c>
    </row>
    <row r="523" spans="1:77" ht="15.75" hidden="1">
      <c r="A523" s="48" t="s">
        <v>15945</v>
      </c>
      <c r="B523" s="3" t="s">
        <v>7750</v>
      </c>
      <c r="C523" s="4" t="s">
        <v>7751</v>
      </c>
      <c r="D523" s="4" t="s">
        <v>7752</v>
      </c>
      <c r="E523" s="4" t="s">
        <v>7753</v>
      </c>
      <c r="F523" s="4" t="s">
        <v>7754</v>
      </c>
      <c r="G523" s="4" t="s">
        <v>7844</v>
      </c>
      <c r="H523" s="3" t="s">
        <v>7932</v>
      </c>
      <c r="I523" s="4" t="s">
        <v>7933</v>
      </c>
      <c r="J523" s="4" t="s">
        <v>7934</v>
      </c>
      <c r="K523" s="5" t="s">
        <v>7935</v>
      </c>
      <c r="L523" s="6">
        <v>3</v>
      </c>
      <c r="M523" s="5" t="s">
        <v>126</v>
      </c>
      <c r="N523" s="79" t="s">
        <v>528</v>
      </c>
      <c r="O523" s="5" t="s">
        <v>141</v>
      </c>
      <c r="P523" s="79" t="s">
        <v>497</v>
      </c>
      <c r="Q523" s="5" t="s">
        <v>194</v>
      </c>
      <c r="R523" s="79">
        <v>11</v>
      </c>
      <c r="S523" s="4" t="s">
        <v>631</v>
      </c>
      <c r="T523" s="62" t="str">
        <f t="shared" si="8"/>
        <v>11. Ciudades y comunidades sostenibles</v>
      </c>
      <c r="U523" s="79" t="s">
        <v>349</v>
      </c>
      <c r="V523" s="4" t="s">
        <v>350</v>
      </c>
      <c r="W523" s="79" t="s">
        <v>349</v>
      </c>
      <c r="X523" s="4" t="s">
        <v>783</v>
      </c>
      <c r="Y523" s="79" t="s">
        <v>497</v>
      </c>
      <c r="Z523" s="4" t="s">
        <v>784</v>
      </c>
      <c r="AA523" s="51" t="s">
        <v>16485</v>
      </c>
      <c r="AB523" s="3" t="s">
        <v>1448</v>
      </c>
      <c r="AC523" s="4" t="s">
        <v>1449</v>
      </c>
      <c r="AD523" s="4" t="s">
        <v>7936</v>
      </c>
      <c r="AE523" s="4" t="s">
        <v>7937</v>
      </c>
      <c r="AF523" s="4" t="s">
        <v>7938</v>
      </c>
      <c r="AG523" s="4" t="s">
        <v>7939</v>
      </c>
      <c r="AH523" s="3">
        <v>2.1800000000000002</v>
      </c>
      <c r="AI523" s="4" t="s">
        <v>7940</v>
      </c>
      <c r="AJ523" s="4" t="s">
        <v>7941</v>
      </c>
      <c r="AK523" s="4" t="s">
        <v>7942</v>
      </c>
      <c r="AL523" s="4" t="s">
        <v>7943</v>
      </c>
      <c r="AM523" s="3">
        <v>0.34</v>
      </c>
      <c r="AN523" s="3">
        <v>0.5</v>
      </c>
      <c r="AO523" s="3">
        <v>0.64</v>
      </c>
      <c r="AP523" s="3">
        <v>0.7</v>
      </c>
      <c r="AQ523" s="3" t="s">
        <v>7944</v>
      </c>
      <c r="AR523" s="5" t="s">
        <v>7945</v>
      </c>
      <c r="AS523" s="5" t="s">
        <v>7946</v>
      </c>
      <c r="AT523" s="4" t="s">
        <v>7839</v>
      </c>
      <c r="AU523" s="4" t="s">
        <v>7840</v>
      </c>
      <c r="AV523" s="4" t="s">
        <v>7947</v>
      </c>
      <c r="AW523" s="4" t="s">
        <v>7770</v>
      </c>
      <c r="AX523" s="4" t="s">
        <v>7771</v>
      </c>
      <c r="AY523" s="4" t="s">
        <v>7948</v>
      </c>
      <c r="AZ523" s="4" t="s">
        <v>7770</v>
      </c>
      <c r="BA523" s="4" t="s">
        <v>7771</v>
      </c>
      <c r="BB523" s="4" t="s">
        <v>7949</v>
      </c>
      <c r="BC523" s="4" t="s">
        <v>7950</v>
      </c>
      <c r="BD523" s="4" t="s">
        <v>7951</v>
      </c>
      <c r="BE523" s="4" t="s">
        <v>7952</v>
      </c>
      <c r="BF523" s="4" t="s">
        <v>7950</v>
      </c>
      <c r="BG523" s="4" t="s">
        <v>7951</v>
      </c>
      <c r="BH523" s="4" t="s">
        <v>7953</v>
      </c>
      <c r="BI523" s="4" t="s">
        <v>7950</v>
      </c>
      <c r="BJ523" s="4" t="s">
        <v>7951</v>
      </c>
      <c r="BK523" s="4" t="s">
        <v>7954</v>
      </c>
      <c r="BL523" s="4" t="s">
        <v>7950</v>
      </c>
      <c r="BM523" s="4" t="s">
        <v>7951</v>
      </c>
      <c r="BN523" s="4" t="s">
        <v>229</v>
      </c>
      <c r="BO523" s="4" t="s">
        <v>229</v>
      </c>
      <c r="BP523" s="4" t="s">
        <v>229</v>
      </c>
      <c r="BQ523" s="4" t="s">
        <v>229</v>
      </c>
      <c r="BR523" s="4" t="s">
        <v>229</v>
      </c>
      <c r="BS523" s="4" t="s">
        <v>229</v>
      </c>
      <c r="BT523" s="4" t="s">
        <v>229</v>
      </c>
      <c r="BU523" s="4" t="s">
        <v>229</v>
      </c>
      <c r="BV523" s="4" t="s">
        <v>7955</v>
      </c>
      <c r="BY523" s="63">
        <v>1000000</v>
      </c>
    </row>
    <row r="524" spans="1:77" ht="15.75" hidden="1">
      <c r="A524" s="48" t="s">
        <v>15946</v>
      </c>
      <c r="B524" s="3" t="s">
        <v>7750</v>
      </c>
      <c r="C524" s="4" t="s">
        <v>7751</v>
      </c>
      <c r="D524" s="4" t="s">
        <v>7752</v>
      </c>
      <c r="E524" s="4" t="s">
        <v>7753</v>
      </c>
      <c r="F524" s="4" t="s">
        <v>7754</v>
      </c>
      <c r="G524" s="4" t="s">
        <v>7844</v>
      </c>
      <c r="H524" s="3" t="s">
        <v>7845</v>
      </c>
      <c r="I524" s="4" t="s">
        <v>7846</v>
      </c>
      <c r="J524" s="4" t="s">
        <v>7829</v>
      </c>
      <c r="K524" s="5" t="s">
        <v>7847</v>
      </c>
      <c r="L524" s="6">
        <v>3</v>
      </c>
      <c r="M524" s="5" t="s">
        <v>126</v>
      </c>
      <c r="N524" s="79">
        <v>1</v>
      </c>
      <c r="O524" s="5" t="s">
        <v>139</v>
      </c>
      <c r="P524" s="79">
        <v>2</v>
      </c>
      <c r="Q524" s="5" t="s">
        <v>188</v>
      </c>
      <c r="R524" s="79">
        <v>11</v>
      </c>
      <c r="S524" s="4" t="s">
        <v>631</v>
      </c>
      <c r="T524" s="62" t="str">
        <f t="shared" si="8"/>
        <v>11. Ciudades y comunidades sostenibles</v>
      </c>
      <c r="U524" s="79" t="s">
        <v>349</v>
      </c>
      <c r="V524" s="4" t="s">
        <v>350</v>
      </c>
      <c r="W524" s="79" t="s">
        <v>349</v>
      </c>
      <c r="X524" s="4" t="s">
        <v>783</v>
      </c>
      <c r="Y524" s="79" t="s">
        <v>349</v>
      </c>
      <c r="Z524" s="4" t="s">
        <v>1720</v>
      </c>
      <c r="AA524" s="51" t="s">
        <v>16501</v>
      </c>
      <c r="AB524" s="3" t="s">
        <v>7848</v>
      </c>
      <c r="AC524" s="4" t="s">
        <v>7849</v>
      </c>
      <c r="AD524" s="4" t="s">
        <v>7850</v>
      </c>
      <c r="AE524" s="4" t="s">
        <v>7851</v>
      </c>
      <c r="AF524" s="4" t="s">
        <v>7852</v>
      </c>
      <c r="AG524" s="4" t="s">
        <v>7853</v>
      </c>
      <c r="AH524" s="8">
        <v>4.0000000000000001E-3</v>
      </c>
      <c r="AI524" s="4" t="s">
        <v>7854</v>
      </c>
      <c r="AJ524" s="4" t="s">
        <v>7855</v>
      </c>
      <c r="AK524" s="4" t="s">
        <v>59</v>
      </c>
      <c r="AL524" s="4" t="s">
        <v>7837</v>
      </c>
      <c r="AM524" s="9">
        <v>1E-3</v>
      </c>
      <c r="AN524" s="9">
        <v>2E-3</v>
      </c>
      <c r="AO524" s="9">
        <v>3.0000000000000001E-3</v>
      </c>
      <c r="AP524" s="9">
        <v>4.0000000000000001E-3</v>
      </c>
      <c r="AQ524" s="6">
        <v>1.6E-2</v>
      </c>
      <c r="AR524" s="5" t="s">
        <v>7853</v>
      </c>
      <c r="AS524" s="5" t="s">
        <v>7856</v>
      </c>
      <c r="AT524" s="4" t="s">
        <v>7839</v>
      </c>
      <c r="AU524" s="4" t="s">
        <v>7840</v>
      </c>
      <c r="AV524" s="4" t="s">
        <v>7857</v>
      </c>
      <c r="AW524" s="4" t="s">
        <v>7839</v>
      </c>
      <c r="AX524" s="4" t="s">
        <v>7840</v>
      </c>
      <c r="AY524" s="4" t="s">
        <v>229</v>
      </c>
      <c r="AZ524" s="4" t="s">
        <v>229</v>
      </c>
      <c r="BA524" s="4" t="s">
        <v>229</v>
      </c>
      <c r="BB524" s="4" t="s">
        <v>229</v>
      </c>
      <c r="BC524" s="4" t="s">
        <v>229</v>
      </c>
      <c r="BD524" s="4" t="s">
        <v>229</v>
      </c>
      <c r="BE524" s="4" t="s">
        <v>229</v>
      </c>
      <c r="BF524" s="4" t="s">
        <v>229</v>
      </c>
      <c r="BG524" s="4" t="s">
        <v>229</v>
      </c>
      <c r="BH524" s="4" t="s">
        <v>229</v>
      </c>
      <c r="BI524" s="4" t="s">
        <v>229</v>
      </c>
      <c r="BJ524" s="4" t="s">
        <v>229</v>
      </c>
      <c r="BK524" s="4" t="s">
        <v>229</v>
      </c>
      <c r="BL524" s="4" t="s">
        <v>229</v>
      </c>
      <c r="BM524" s="4" t="s">
        <v>229</v>
      </c>
      <c r="BN524" s="4" t="s">
        <v>229</v>
      </c>
      <c r="BO524" s="4" t="s">
        <v>229</v>
      </c>
      <c r="BP524" s="4" t="s">
        <v>229</v>
      </c>
      <c r="BQ524" s="4" t="s">
        <v>229</v>
      </c>
      <c r="BR524" s="4" t="s">
        <v>229</v>
      </c>
      <c r="BS524" s="4" t="s">
        <v>229</v>
      </c>
      <c r="BT524" s="4" t="s">
        <v>229</v>
      </c>
      <c r="BU524" s="4" t="s">
        <v>229</v>
      </c>
      <c r="BV524" s="4" t="s">
        <v>229</v>
      </c>
      <c r="BW524" t="s">
        <v>7858</v>
      </c>
      <c r="BY524" s="63">
        <v>40000000</v>
      </c>
    </row>
    <row r="525" spans="1:77" ht="15.75" hidden="1">
      <c r="A525" s="48" t="s">
        <v>15955</v>
      </c>
      <c r="B525" s="3" t="s">
        <v>8021</v>
      </c>
      <c r="C525" s="4" t="s">
        <v>8022</v>
      </c>
      <c r="D525" s="4" t="s">
        <v>8023</v>
      </c>
      <c r="E525" s="4" t="s">
        <v>8024</v>
      </c>
      <c r="F525" s="4" t="s">
        <v>8025</v>
      </c>
      <c r="G525" s="4" t="s">
        <v>8026</v>
      </c>
      <c r="H525" s="3" t="s">
        <v>8027</v>
      </c>
      <c r="I525" s="4" t="s">
        <v>8028</v>
      </c>
      <c r="J525" s="4" t="s">
        <v>8029</v>
      </c>
      <c r="K525" s="5" t="s">
        <v>8030</v>
      </c>
      <c r="L525" s="6">
        <v>3</v>
      </c>
      <c r="M525" s="5" t="s">
        <v>126</v>
      </c>
      <c r="N525" s="79" t="s">
        <v>528</v>
      </c>
      <c r="O525" s="4" t="s">
        <v>141</v>
      </c>
      <c r="P525" s="79" t="s">
        <v>497</v>
      </c>
      <c r="Q525" s="4" t="s">
        <v>194</v>
      </c>
      <c r="R525" s="79">
        <v>9</v>
      </c>
      <c r="S525" s="4" t="s">
        <v>7878</v>
      </c>
      <c r="T525" s="62" t="str">
        <f t="shared" si="8"/>
        <v>9. Industria, innovación e infraestructuras</v>
      </c>
      <c r="U525" s="79" t="s">
        <v>528</v>
      </c>
      <c r="V525" s="4" t="s">
        <v>578</v>
      </c>
      <c r="W525" s="79" t="s">
        <v>840</v>
      </c>
      <c r="X525" s="4" t="s">
        <v>6115</v>
      </c>
      <c r="Y525" s="79" t="s">
        <v>349</v>
      </c>
      <c r="Z525" s="4" t="s">
        <v>8031</v>
      </c>
      <c r="AA525" s="51" t="s">
        <v>16521</v>
      </c>
      <c r="AB525" s="3" t="s">
        <v>8032</v>
      </c>
      <c r="AC525" s="4" t="s">
        <v>8033</v>
      </c>
      <c r="AD525" s="4" t="s">
        <v>8034</v>
      </c>
      <c r="AE525" s="4" t="s">
        <v>8035</v>
      </c>
      <c r="AF525" s="4" t="s">
        <v>8029</v>
      </c>
      <c r="AG525" s="4" t="s">
        <v>8036</v>
      </c>
      <c r="AH525" s="8">
        <v>1</v>
      </c>
      <c r="AI525" s="4" t="s">
        <v>8037</v>
      </c>
      <c r="AJ525" s="4" t="s">
        <v>8038</v>
      </c>
      <c r="AK525" s="4" t="s">
        <v>59</v>
      </c>
      <c r="AL525" s="4" t="s">
        <v>8039</v>
      </c>
      <c r="AM525" s="9">
        <v>0.25</v>
      </c>
      <c r="AN525" s="9">
        <v>0.5</v>
      </c>
      <c r="AO525" s="9">
        <v>0.75</v>
      </c>
      <c r="AP525" s="9">
        <v>1</v>
      </c>
      <c r="AQ525" s="6">
        <v>0.95</v>
      </c>
      <c r="AR525" s="5" t="s">
        <v>8040</v>
      </c>
      <c r="AS525" s="5" t="s">
        <v>8041</v>
      </c>
      <c r="AT525" s="4" t="s">
        <v>8042</v>
      </c>
      <c r="AU525" s="4" t="s">
        <v>8043</v>
      </c>
      <c r="AV525" s="4" t="s">
        <v>229</v>
      </c>
      <c r="AW525" s="4" t="s">
        <v>229</v>
      </c>
      <c r="AX525" s="4" t="s">
        <v>229</v>
      </c>
      <c r="AY525" s="4" t="s">
        <v>229</v>
      </c>
      <c r="AZ525" s="4" t="s">
        <v>229</v>
      </c>
      <c r="BA525" s="4" t="s">
        <v>229</v>
      </c>
      <c r="BB525" s="4" t="s">
        <v>229</v>
      </c>
      <c r="BC525" s="4" t="s">
        <v>229</v>
      </c>
      <c r="BD525" s="4" t="s">
        <v>229</v>
      </c>
      <c r="BE525" s="4" t="s">
        <v>229</v>
      </c>
      <c r="BF525" s="4" t="s">
        <v>229</v>
      </c>
      <c r="BG525" s="4" t="s">
        <v>229</v>
      </c>
      <c r="BH525" s="4" t="s">
        <v>229</v>
      </c>
      <c r="BI525" s="4" t="s">
        <v>229</v>
      </c>
      <c r="BJ525" s="4" t="s">
        <v>229</v>
      </c>
      <c r="BK525" s="4" t="s">
        <v>229</v>
      </c>
      <c r="BL525" s="4" t="s">
        <v>229</v>
      </c>
      <c r="BM525" s="4" t="s">
        <v>229</v>
      </c>
      <c r="BN525" s="4" t="s">
        <v>229</v>
      </c>
      <c r="BO525" s="4" t="s">
        <v>229</v>
      </c>
      <c r="BP525" s="4" t="s">
        <v>229</v>
      </c>
      <c r="BQ525" s="4" t="s">
        <v>229</v>
      </c>
      <c r="BR525" s="4" t="s">
        <v>229</v>
      </c>
      <c r="BS525" s="4" t="s">
        <v>229</v>
      </c>
      <c r="BT525" s="4" t="s">
        <v>229</v>
      </c>
      <c r="BU525" s="4" t="s">
        <v>229</v>
      </c>
      <c r="BV525" s="4" t="s">
        <v>229</v>
      </c>
      <c r="BY525" s="63">
        <v>1171662741.5999999</v>
      </c>
    </row>
    <row r="526" spans="1:77" ht="15.75" hidden="1">
      <c r="A526" s="48" t="s">
        <v>15956</v>
      </c>
      <c r="B526" s="3" t="s">
        <v>8021</v>
      </c>
      <c r="C526" s="4" t="s">
        <v>8022</v>
      </c>
      <c r="D526" s="4" t="s">
        <v>8023</v>
      </c>
      <c r="E526" s="4" t="s">
        <v>8024</v>
      </c>
      <c r="F526" s="4" t="s">
        <v>8025</v>
      </c>
      <c r="G526" s="4" t="s">
        <v>8026</v>
      </c>
      <c r="H526" s="3" t="s">
        <v>14</v>
      </c>
      <c r="I526" s="4" t="s">
        <v>16</v>
      </c>
      <c r="J526" s="4" t="s">
        <v>8044</v>
      </c>
      <c r="K526" s="5" t="s">
        <v>8045</v>
      </c>
      <c r="L526" s="6">
        <v>2</v>
      </c>
      <c r="M526" s="5" t="s">
        <v>22</v>
      </c>
      <c r="N526" s="79">
        <v>1</v>
      </c>
      <c r="O526" s="5" t="s">
        <v>137</v>
      </c>
      <c r="P526" s="79">
        <v>1</v>
      </c>
      <c r="Q526" s="5" t="s">
        <v>173</v>
      </c>
      <c r="R526" s="79">
        <v>11</v>
      </c>
      <c r="S526" s="4" t="s">
        <v>631</v>
      </c>
      <c r="T526" s="62" t="str">
        <f t="shared" si="8"/>
        <v>11. Ciudades y comunidades sostenibles</v>
      </c>
      <c r="U526" s="79" t="s">
        <v>528</v>
      </c>
      <c r="V526" s="4" t="s">
        <v>578</v>
      </c>
      <c r="W526" s="79" t="s">
        <v>840</v>
      </c>
      <c r="X526" s="4" t="s">
        <v>6115</v>
      </c>
      <c r="Y526" s="79" t="s">
        <v>349</v>
      </c>
      <c r="Z526" s="4" t="s">
        <v>8031</v>
      </c>
      <c r="AA526" s="51" t="s">
        <v>16521</v>
      </c>
      <c r="AB526" s="3" t="s">
        <v>42</v>
      </c>
      <c r="AC526" s="4" t="s">
        <v>44</v>
      </c>
      <c r="AD526" s="4" t="s">
        <v>8046</v>
      </c>
      <c r="AE526" s="4" t="s">
        <v>8047</v>
      </c>
      <c r="AF526" s="4" t="s">
        <v>8048</v>
      </c>
      <c r="AG526" s="4" t="s">
        <v>8049</v>
      </c>
      <c r="AH526" s="3">
        <v>308</v>
      </c>
      <c r="AI526" s="4" t="s">
        <v>8050</v>
      </c>
      <c r="AJ526" s="4" t="s">
        <v>403</v>
      </c>
      <c r="AK526" s="4" t="s">
        <v>403</v>
      </c>
      <c r="AL526" s="4" t="s">
        <v>8051</v>
      </c>
      <c r="AM526" s="3">
        <v>308</v>
      </c>
      <c r="AN526" s="3">
        <v>308</v>
      </c>
      <c r="AO526" s="3">
        <v>308</v>
      </c>
      <c r="AP526" s="3">
        <v>308</v>
      </c>
      <c r="AQ526" s="3" t="s">
        <v>8052</v>
      </c>
      <c r="AR526" s="5" t="s">
        <v>8053</v>
      </c>
      <c r="AS526" s="5" t="s">
        <v>8054</v>
      </c>
      <c r="AT526" s="4" t="s">
        <v>8055</v>
      </c>
      <c r="AU526" s="4" t="s">
        <v>8043</v>
      </c>
      <c r="AV526" s="4" t="s">
        <v>229</v>
      </c>
      <c r="AW526" s="4" t="s">
        <v>229</v>
      </c>
      <c r="AX526" s="4" t="s">
        <v>229</v>
      </c>
      <c r="AY526" s="4" t="s">
        <v>229</v>
      </c>
      <c r="AZ526" s="4" t="s">
        <v>229</v>
      </c>
      <c r="BA526" s="4" t="s">
        <v>229</v>
      </c>
      <c r="BB526" s="4" t="s">
        <v>229</v>
      </c>
      <c r="BC526" s="4" t="s">
        <v>229</v>
      </c>
      <c r="BD526" s="4" t="s">
        <v>229</v>
      </c>
      <c r="BE526" s="4" t="s">
        <v>229</v>
      </c>
      <c r="BF526" s="4" t="s">
        <v>229</v>
      </c>
      <c r="BG526" s="4" t="s">
        <v>229</v>
      </c>
      <c r="BH526" s="4" t="s">
        <v>229</v>
      </c>
      <c r="BI526" s="4" t="s">
        <v>229</v>
      </c>
      <c r="BJ526" s="4" t="s">
        <v>229</v>
      </c>
      <c r="BK526" s="4" t="s">
        <v>229</v>
      </c>
      <c r="BL526" s="4" t="s">
        <v>229</v>
      </c>
      <c r="BM526" s="4" t="s">
        <v>229</v>
      </c>
      <c r="BN526" s="4" t="s">
        <v>229</v>
      </c>
      <c r="BO526" s="4" t="s">
        <v>229</v>
      </c>
      <c r="BP526" s="4" t="s">
        <v>229</v>
      </c>
      <c r="BQ526" s="4" t="s">
        <v>229</v>
      </c>
      <c r="BR526" s="4" t="s">
        <v>229</v>
      </c>
      <c r="BS526" s="4" t="s">
        <v>229</v>
      </c>
      <c r="BT526" s="4" t="s">
        <v>229</v>
      </c>
      <c r="BU526" s="4" t="s">
        <v>229</v>
      </c>
      <c r="BV526" s="4" t="s">
        <v>229</v>
      </c>
      <c r="BY526" s="63">
        <v>89381528.38000001</v>
      </c>
    </row>
    <row r="527" spans="1:77" ht="15.75" hidden="1">
      <c r="A527" s="48" t="s">
        <v>15957</v>
      </c>
      <c r="B527" s="3" t="s">
        <v>8021</v>
      </c>
      <c r="C527" s="4" t="s">
        <v>8022</v>
      </c>
      <c r="D527" s="4" t="s">
        <v>8023</v>
      </c>
      <c r="E527" s="4" t="s">
        <v>8024</v>
      </c>
      <c r="F527" s="4" t="s">
        <v>8025</v>
      </c>
      <c r="G527" s="4" t="s">
        <v>8056</v>
      </c>
      <c r="H527" s="3" t="s">
        <v>231</v>
      </c>
      <c r="I527" s="4" t="s">
        <v>232</v>
      </c>
      <c r="J527" s="4" t="s">
        <v>8057</v>
      </c>
      <c r="K527" s="5" t="s">
        <v>8058</v>
      </c>
      <c r="L527" s="6">
        <v>2</v>
      </c>
      <c r="M527" s="5" t="s">
        <v>22</v>
      </c>
      <c r="N527" s="79" t="s">
        <v>349</v>
      </c>
      <c r="O527" s="4" t="s">
        <v>25</v>
      </c>
      <c r="P527" s="79" t="s">
        <v>497</v>
      </c>
      <c r="Q527" s="4" t="s">
        <v>28</v>
      </c>
      <c r="R527" s="79">
        <v>16</v>
      </c>
      <c r="S527" s="4" t="s">
        <v>31</v>
      </c>
      <c r="T527" s="62" t="str">
        <f t="shared" si="8"/>
        <v>16. Paz, justicia e instituciones sólidas</v>
      </c>
      <c r="U527" s="79" t="s">
        <v>497</v>
      </c>
      <c r="V527" s="4" t="s">
        <v>34</v>
      </c>
      <c r="W527" s="79" t="s">
        <v>3581</v>
      </c>
      <c r="X527" s="4" t="s">
        <v>235</v>
      </c>
      <c r="Y527" s="79" t="s">
        <v>349</v>
      </c>
      <c r="Z527" s="4" t="s">
        <v>236</v>
      </c>
      <c r="AA527" s="51" t="s">
        <v>16478</v>
      </c>
      <c r="AB527" s="3" t="s">
        <v>237</v>
      </c>
      <c r="AC527" s="4" t="s">
        <v>238</v>
      </c>
      <c r="AD527" s="4" t="s">
        <v>8059</v>
      </c>
      <c r="AE527" s="4" t="s">
        <v>8060</v>
      </c>
      <c r="AF527" s="4" t="s">
        <v>8061</v>
      </c>
      <c r="AG527" s="4" t="s">
        <v>8062</v>
      </c>
      <c r="AH527" s="3">
        <v>70</v>
      </c>
      <c r="AI527" s="4" t="s">
        <v>8063</v>
      </c>
      <c r="AJ527" s="4" t="s">
        <v>8064</v>
      </c>
      <c r="AK527" s="4" t="s">
        <v>403</v>
      </c>
      <c r="AL527" s="4" t="s">
        <v>8065</v>
      </c>
      <c r="AM527" s="8">
        <v>0</v>
      </c>
      <c r="AN527" s="8">
        <v>35</v>
      </c>
      <c r="AO527" s="8">
        <v>70</v>
      </c>
      <c r="AP527" s="8">
        <v>70</v>
      </c>
      <c r="AQ527" s="3" t="s">
        <v>8066</v>
      </c>
      <c r="AR527" s="5" t="s">
        <v>8067</v>
      </c>
      <c r="AS527" s="5" t="s">
        <v>8068</v>
      </c>
      <c r="AT527" s="4" t="s">
        <v>8069</v>
      </c>
      <c r="AU527" s="4" t="s">
        <v>8043</v>
      </c>
      <c r="AV527" s="4" t="s">
        <v>229</v>
      </c>
      <c r="AW527" s="4" t="s">
        <v>229</v>
      </c>
      <c r="AX527" s="4" t="s">
        <v>229</v>
      </c>
      <c r="AY527" s="4" t="s">
        <v>229</v>
      </c>
      <c r="AZ527" s="4" t="s">
        <v>229</v>
      </c>
      <c r="BA527" s="4" t="s">
        <v>229</v>
      </c>
      <c r="BB527" s="4" t="s">
        <v>229</v>
      </c>
      <c r="BC527" s="4" t="s">
        <v>229</v>
      </c>
      <c r="BD527" s="4" t="s">
        <v>229</v>
      </c>
      <c r="BE527" s="4" t="s">
        <v>229</v>
      </c>
      <c r="BF527" s="4" t="s">
        <v>229</v>
      </c>
      <c r="BG527" s="4" t="s">
        <v>229</v>
      </c>
      <c r="BH527" s="4" t="s">
        <v>229</v>
      </c>
      <c r="BI527" s="4" t="s">
        <v>229</v>
      </c>
      <c r="BJ527" s="4" t="s">
        <v>229</v>
      </c>
      <c r="BK527" s="4" t="s">
        <v>229</v>
      </c>
      <c r="BL527" s="4" t="s">
        <v>229</v>
      </c>
      <c r="BM527" s="4" t="s">
        <v>229</v>
      </c>
      <c r="BN527" s="4" t="s">
        <v>229</v>
      </c>
      <c r="BO527" s="4" t="s">
        <v>229</v>
      </c>
      <c r="BP527" s="4" t="s">
        <v>229</v>
      </c>
      <c r="BQ527" s="4" t="s">
        <v>229</v>
      </c>
      <c r="BR527" s="4" t="s">
        <v>229</v>
      </c>
      <c r="BS527" s="4" t="s">
        <v>229</v>
      </c>
      <c r="BT527" s="4" t="s">
        <v>229</v>
      </c>
      <c r="BU527" s="4" t="s">
        <v>229</v>
      </c>
      <c r="BV527" s="4" t="s">
        <v>229</v>
      </c>
      <c r="BY527" s="63">
        <v>250000</v>
      </c>
    </row>
    <row r="528" spans="1:77" ht="15.75" hidden="1">
      <c r="A528" s="48" t="s">
        <v>15958</v>
      </c>
      <c r="B528" s="3" t="s">
        <v>8021</v>
      </c>
      <c r="C528" s="4" t="s">
        <v>8022</v>
      </c>
      <c r="D528" s="4" t="s">
        <v>8023</v>
      </c>
      <c r="E528" s="4" t="s">
        <v>8024</v>
      </c>
      <c r="F528" s="4" t="s">
        <v>8025</v>
      </c>
      <c r="G528" s="4" t="s">
        <v>8026</v>
      </c>
      <c r="H528" s="3" t="s">
        <v>248</v>
      </c>
      <c r="I528" s="4" t="s">
        <v>249</v>
      </c>
      <c r="J528" s="4" t="s">
        <v>362</v>
      </c>
      <c r="K528" s="5" t="s">
        <v>8070</v>
      </c>
      <c r="L528" s="6">
        <v>2</v>
      </c>
      <c r="M528" s="5" t="s">
        <v>22</v>
      </c>
      <c r="N528" s="79" t="s">
        <v>528</v>
      </c>
      <c r="O528" s="5" t="s">
        <v>138</v>
      </c>
      <c r="P528" s="79" t="s">
        <v>528</v>
      </c>
      <c r="Q528" s="5" t="s">
        <v>185</v>
      </c>
      <c r="R528" s="79">
        <v>16</v>
      </c>
      <c r="S528" s="4" t="s">
        <v>31</v>
      </c>
      <c r="T528" s="62" t="str">
        <f t="shared" si="8"/>
        <v>16. Paz, justicia e instituciones sólidas</v>
      </c>
      <c r="U528" s="79" t="s">
        <v>497</v>
      </c>
      <c r="V528" s="4" t="s">
        <v>34</v>
      </c>
      <c r="W528" s="79" t="s">
        <v>528</v>
      </c>
      <c r="X528" s="4" t="s">
        <v>37</v>
      </c>
      <c r="Y528" s="79" t="s">
        <v>840</v>
      </c>
      <c r="Z528" s="4" t="s">
        <v>252</v>
      </c>
      <c r="AA528" s="51" t="s">
        <v>122</v>
      </c>
      <c r="AB528" s="3" t="s">
        <v>253</v>
      </c>
      <c r="AC528" s="4" t="s">
        <v>254</v>
      </c>
      <c r="AD528" s="4" t="s">
        <v>362</v>
      </c>
      <c r="AE528" s="4" t="s">
        <v>362</v>
      </c>
      <c r="AF528" s="4" t="s">
        <v>362</v>
      </c>
      <c r="AG528" s="4" t="s">
        <v>362</v>
      </c>
      <c r="AH528" s="3">
        <v>308</v>
      </c>
      <c r="AI528" s="4" t="s">
        <v>8050</v>
      </c>
      <c r="AJ528" s="4" t="s">
        <v>403</v>
      </c>
      <c r="AK528" s="4" t="s">
        <v>403</v>
      </c>
      <c r="AL528" s="4" t="s">
        <v>8051</v>
      </c>
      <c r="AM528" s="3">
        <v>308</v>
      </c>
      <c r="AN528" s="3">
        <v>308</v>
      </c>
      <c r="AO528" s="3">
        <v>308</v>
      </c>
      <c r="AP528" s="3">
        <v>308</v>
      </c>
      <c r="AQ528" s="3" t="s">
        <v>8052</v>
      </c>
      <c r="AR528" s="5" t="s">
        <v>8053</v>
      </c>
      <c r="AS528" s="5" t="s">
        <v>8054</v>
      </c>
      <c r="AT528" s="4" t="s">
        <v>8055</v>
      </c>
      <c r="AU528" s="4" t="s">
        <v>8043</v>
      </c>
      <c r="AV528" s="4" t="s">
        <v>229</v>
      </c>
      <c r="AW528" s="4" t="s">
        <v>229</v>
      </c>
      <c r="AX528" s="4" t="s">
        <v>229</v>
      </c>
      <c r="AY528" s="4" t="s">
        <v>229</v>
      </c>
      <c r="AZ528" s="4" t="s">
        <v>229</v>
      </c>
      <c r="BA528" s="4" t="s">
        <v>229</v>
      </c>
      <c r="BB528" s="4" t="s">
        <v>229</v>
      </c>
      <c r="BC528" s="4" t="s">
        <v>229</v>
      </c>
      <c r="BD528" s="4" t="s">
        <v>229</v>
      </c>
      <c r="BE528" s="4" t="s">
        <v>229</v>
      </c>
      <c r="BF528" s="4" t="s">
        <v>229</v>
      </c>
      <c r="BG528" s="4" t="s">
        <v>229</v>
      </c>
      <c r="BH528" s="4" t="s">
        <v>229</v>
      </c>
      <c r="BI528" s="4" t="s">
        <v>229</v>
      </c>
      <c r="BJ528" s="4" t="s">
        <v>229</v>
      </c>
      <c r="BK528" s="4" t="s">
        <v>229</v>
      </c>
      <c r="BL528" s="4" t="s">
        <v>229</v>
      </c>
      <c r="BM528" s="4" t="s">
        <v>229</v>
      </c>
      <c r="BN528" s="4" t="s">
        <v>229</v>
      </c>
      <c r="BO528" s="4" t="s">
        <v>229</v>
      </c>
      <c r="BP528" s="4" t="s">
        <v>229</v>
      </c>
      <c r="BQ528" s="4" t="s">
        <v>229</v>
      </c>
      <c r="BR528" s="4" t="s">
        <v>229</v>
      </c>
      <c r="BS528" s="4" t="s">
        <v>229</v>
      </c>
      <c r="BT528" s="4" t="s">
        <v>229</v>
      </c>
      <c r="BU528" s="4" t="s">
        <v>229</v>
      </c>
      <c r="BV528" s="4" t="s">
        <v>229</v>
      </c>
      <c r="BY528" s="63">
        <v>250000</v>
      </c>
    </row>
    <row r="529" spans="1:77" ht="15.75" hidden="1">
      <c r="A529" s="48" t="s">
        <v>15959</v>
      </c>
      <c r="B529" s="3" t="s">
        <v>8021</v>
      </c>
      <c r="C529" s="4" t="s">
        <v>8022</v>
      </c>
      <c r="D529" s="4" t="s">
        <v>8023</v>
      </c>
      <c r="E529" s="4" t="s">
        <v>8024</v>
      </c>
      <c r="F529" s="4" t="s">
        <v>8025</v>
      </c>
      <c r="G529" s="4" t="s">
        <v>8026</v>
      </c>
      <c r="H529" s="3" t="s">
        <v>263</v>
      </c>
      <c r="I529" s="4" t="s">
        <v>264</v>
      </c>
      <c r="J529" s="4" t="s">
        <v>362</v>
      </c>
      <c r="K529" s="5" t="s">
        <v>8071</v>
      </c>
      <c r="L529" s="6">
        <v>2</v>
      </c>
      <c r="M529" s="5" t="s">
        <v>22</v>
      </c>
      <c r="N529" s="79" t="s">
        <v>497</v>
      </c>
      <c r="O529" s="4" t="s">
        <v>137</v>
      </c>
      <c r="P529" s="79" t="s">
        <v>3581</v>
      </c>
      <c r="Q529" s="4" t="s">
        <v>179</v>
      </c>
      <c r="R529" s="79">
        <v>5</v>
      </c>
      <c r="S529" s="4" t="s">
        <v>268</v>
      </c>
      <c r="T529" s="62" t="str">
        <f t="shared" si="8"/>
        <v xml:space="preserve">5. Igualdad de género </v>
      </c>
      <c r="U529" s="79" t="s">
        <v>497</v>
      </c>
      <c r="V529" s="4" t="s">
        <v>34</v>
      </c>
      <c r="W529" s="79" t="s">
        <v>349</v>
      </c>
      <c r="X529" s="4" t="s">
        <v>269</v>
      </c>
      <c r="Y529" s="79" t="s">
        <v>840</v>
      </c>
      <c r="Z529" s="4" t="s">
        <v>270</v>
      </c>
      <c r="AA529" s="51" t="s">
        <v>16479</v>
      </c>
      <c r="AB529" s="3" t="s">
        <v>271</v>
      </c>
      <c r="AC529" s="4" t="s">
        <v>272</v>
      </c>
      <c r="AD529" s="4" t="s">
        <v>362</v>
      </c>
      <c r="AE529" s="4" t="s">
        <v>362</v>
      </c>
      <c r="AF529" s="4" t="s">
        <v>362</v>
      </c>
      <c r="AG529" s="4" t="s">
        <v>362</v>
      </c>
      <c r="AH529" s="3">
        <v>308</v>
      </c>
      <c r="AI529" s="4" t="s">
        <v>8050</v>
      </c>
      <c r="AJ529" s="4" t="s">
        <v>403</v>
      </c>
      <c r="AK529" s="4" t="s">
        <v>403</v>
      </c>
      <c r="AL529" s="4" t="s">
        <v>8051</v>
      </c>
      <c r="AM529" s="3">
        <v>308</v>
      </c>
      <c r="AN529" s="3">
        <v>308</v>
      </c>
      <c r="AO529" s="3">
        <v>308</v>
      </c>
      <c r="AP529" s="3">
        <v>308</v>
      </c>
      <c r="AQ529" s="3" t="s">
        <v>8052</v>
      </c>
      <c r="AR529" s="5" t="s">
        <v>8053</v>
      </c>
      <c r="AS529" s="5" t="s">
        <v>8054</v>
      </c>
      <c r="AT529" s="4" t="s">
        <v>8055</v>
      </c>
      <c r="AU529" s="4" t="s">
        <v>8043</v>
      </c>
      <c r="AV529" s="4" t="s">
        <v>229</v>
      </c>
      <c r="AW529" s="4" t="s">
        <v>229</v>
      </c>
      <c r="AX529" s="4" t="s">
        <v>229</v>
      </c>
      <c r="AY529" s="4" t="s">
        <v>229</v>
      </c>
      <c r="AZ529" s="4" t="s">
        <v>229</v>
      </c>
      <c r="BA529" s="4" t="s">
        <v>229</v>
      </c>
      <c r="BB529" s="4" t="s">
        <v>229</v>
      </c>
      <c r="BC529" s="4" t="s">
        <v>229</v>
      </c>
      <c r="BD529" s="4" t="s">
        <v>229</v>
      </c>
      <c r="BE529" s="4" t="s">
        <v>229</v>
      </c>
      <c r="BF529" s="4" t="s">
        <v>229</v>
      </c>
      <c r="BG529" s="4" t="s">
        <v>229</v>
      </c>
      <c r="BH529" s="4" t="s">
        <v>229</v>
      </c>
      <c r="BI529" s="4" t="s">
        <v>229</v>
      </c>
      <c r="BJ529" s="4" t="s">
        <v>229</v>
      </c>
      <c r="BK529" s="4" t="s">
        <v>229</v>
      </c>
      <c r="BL529" s="4" t="s">
        <v>229</v>
      </c>
      <c r="BM529" s="4" t="s">
        <v>229</v>
      </c>
      <c r="BN529" s="4" t="s">
        <v>229</v>
      </c>
      <c r="BO529" s="4" t="s">
        <v>229</v>
      </c>
      <c r="BP529" s="4" t="s">
        <v>229</v>
      </c>
      <c r="BQ529" s="4" t="s">
        <v>229</v>
      </c>
      <c r="BR529" s="4" t="s">
        <v>229</v>
      </c>
      <c r="BS529" s="4" t="s">
        <v>229</v>
      </c>
      <c r="BT529" s="4" t="s">
        <v>229</v>
      </c>
      <c r="BU529" s="4" t="s">
        <v>229</v>
      </c>
      <c r="BV529" s="4" t="s">
        <v>229</v>
      </c>
      <c r="BY529" s="63">
        <v>250000</v>
      </c>
    </row>
    <row r="530" spans="1:77" ht="15.75" hidden="1">
      <c r="A530" s="48" t="s">
        <v>15960</v>
      </c>
      <c r="B530" s="3" t="s">
        <v>8021</v>
      </c>
      <c r="C530" s="4" t="s">
        <v>8022</v>
      </c>
      <c r="D530" s="4" t="s">
        <v>8023</v>
      </c>
      <c r="E530" s="4" t="s">
        <v>8024</v>
      </c>
      <c r="F530" s="4" t="s">
        <v>8025</v>
      </c>
      <c r="G530" s="4" t="s">
        <v>8026</v>
      </c>
      <c r="H530" s="3" t="s">
        <v>282</v>
      </c>
      <c r="I530" s="4" t="s">
        <v>283</v>
      </c>
      <c r="J530" s="4" t="s">
        <v>8029</v>
      </c>
      <c r="K530" s="5" t="s">
        <v>8072</v>
      </c>
      <c r="L530" s="6">
        <v>2</v>
      </c>
      <c r="M530" s="5" t="s">
        <v>22</v>
      </c>
      <c r="N530" s="79" t="s">
        <v>497</v>
      </c>
      <c r="O530" s="5" t="s">
        <v>137</v>
      </c>
      <c r="P530" s="79" t="s">
        <v>3581</v>
      </c>
      <c r="Q530" s="5" t="s">
        <v>179</v>
      </c>
      <c r="R530" s="79">
        <v>10</v>
      </c>
      <c r="S530" s="4" t="s">
        <v>286</v>
      </c>
      <c r="T530" s="62" t="str">
        <f t="shared" si="8"/>
        <v xml:space="preserve">10. Reducción de las desigualdades </v>
      </c>
      <c r="U530" s="79" t="s">
        <v>497</v>
      </c>
      <c r="V530" s="4" t="s">
        <v>34</v>
      </c>
      <c r="W530" s="79" t="s">
        <v>349</v>
      </c>
      <c r="X530" s="4" t="s">
        <v>269</v>
      </c>
      <c r="Y530" s="79" t="s">
        <v>840</v>
      </c>
      <c r="Z530" s="4" t="s">
        <v>270</v>
      </c>
      <c r="AA530" s="51" t="s">
        <v>16479</v>
      </c>
      <c r="AB530" s="3" t="s">
        <v>287</v>
      </c>
      <c r="AC530" s="4" t="s">
        <v>288</v>
      </c>
      <c r="AD530" s="4" t="s">
        <v>8073</v>
      </c>
      <c r="AE530" s="4" t="s">
        <v>8074</v>
      </c>
      <c r="AF530" s="4" t="s">
        <v>8075</v>
      </c>
      <c r="AG530" s="4" t="s">
        <v>8076</v>
      </c>
      <c r="AH530" s="3">
        <v>60</v>
      </c>
      <c r="AI530" s="4" t="s">
        <v>8077</v>
      </c>
      <c r="AJ530" s="4" t="s">
        <v>8078</v>
      </c>
      <c r="AK530" s="4" t="s">
        <v>599</v>
      </c>
      <c r="AL530" s="4" t="s">
        <v>8051</v>
      </c>
      <c r="AM530" s="8">
        <v>0</v>
      </c>
      <c r="AN530" s="8">
        <v>20</v>
      </c>
      <c r="AO530" s="8">
        <v>40</v>
      </c>
      <c r="AP530" s="8">
        <v>60</v>
      </c>
      <c r="AQ530" s="3" t="s">
        <v>8079</v>
      </c>
      <c r="AR530" s="5" t="s">
        <v>8080</v>
      </c>
      <c r="AS530" s="5" t="s">
        <v>8081</v>
      </c>
      <c r="AT530" s="4" t="s">
        <v>8042</v>
      </c>
      <c r="AU530" s="4" t="s">
        <v>8043</v>
      </c>
      <c r="AV530" s="4" t="s">
        <v>229</v>
      </c>
      <c r="AW530" s="4" t="s">
        <v>229</v>
      </c>
      <c r="AX530" s="4" t="s">
        <v>229</v>
      </c>
      <c r="AY530" s="4" t="s">
        <v>229</v>
      </c>
      <c r="AZ530" s="4" t="s">
        <v>229</v>
      </c>
      <c r="BA530" s="4" t="s">
        <v>229</v>
      </c>
      <c r="BB530" s="4" t="s">
        <v>229</v>
      </c>
      <c r="BC530" s="4" t="s">
        <v>229</v>
      </c>
      <c r="BD530" s="4" t="s">
        <v>229</v>
      </c>
      <c r="BE530" s="4" t="s">
        <v>229</v>
      </c>
      <c r="BF530" s="4" t="s">
        <v>229</v>
      </c>
      <c r="BG530" s="4" t="s">
        <v>229</v>
      </c>
      <c r="BH530" s="4" t="s">
        <v>229</v>
      </c>
      <c r="BI530" s="4" t="s">
        <v>229</v>
      </c>
      <c r="BJ530" s="4" t="s">
        <v>229</v>
      </c>
      <c r="BK530" s="4" t="s">
        <v>229</v>
      </c>
      <c r="BL530" s="4" t="s">
        <v>229</v>
      </c>
      <c r="BM530" s="4" t="s">
        <v>229</v>
      </c>
      <c r="BN530" s="4" t="s">
        <v>229</v>
      </c>
      <c r="BO530" s="4" t="s">
        <v>229</v>
      </c>
      <c r="BP530" s="4" t="s">
        <v>229</v>
      </c>
      <c r="BQ530" s="4" t="s">
        <v>229</v>
      </c>
      <c r="BR530" s="4" t="s">
        <v>229</v>
      </c>
      <c r="BS530" s="4" t="s">
        <v>229</v>
      </c>
      <c r="BT530" s="4" t="s">
        <v>229</v>
      </c>
      <c r="BU530" s="4" t="s">
        <v>229</v>
      </c>
      <c r="BV530" s="4" t="s">
        <v>229</v>
      </c>
      <c r="BY530" s="63">
        <v>250000</v>
      </c>
    </row>
    <row r="531" spans="1:77" ht="15.75" hidden="1">
      <c r="A531" s="48" t="s">
        <v>15961</v>
      </c>
      <c r="B531" s="3" t="s">
        <v>8021</v>
      </c>
      <c r="C531" s="4" t="s">
        <v>8022</v>
      </c>
      <c r="D531" s="4" t="s">
        <v>8023</v>
      </c>
      <c r="E531" s="4" t="s">
        <v>8024</v>
      </c>
      <c r="F531" s="4" t="s">
        <v>8025</v>
      </c>
      <c r="G531" s="4" t="s">
        <v>8026</v>
      </c>
      <c r="H531" s="3" t="s">
        <v>345</v>
      </c>
      <c r="I531" s="4" t="s">
        <v>346</v>
      </c>
      <c r="J531" s="4" t="s">
        <v>347</v>
      </c>
      <c r="K531" s="5" t="s">
        <v>8082</v>
      </c>
      <c r="L531" s="6">
        <v>2</v>
      </c>
      <c r="M531" s="5" t="s">
        <v>22</v>
      </c>
      <c r="N531" s="79" t="s">
        <v>497</v>
      </c>
      <c r="O531" s="4" t="s">
        <v>137</v>
      </c>
      <c r="P531" s="79" t="s">
        <v>3581</v>
      </c>
      <c r="Q531" s="4" t="s">
        <v>179</v>
      </c>
      <c r="R531" s="79" t="s">
        <v>1593</v>
      </c>
      <c r="S531" s="4" t="s">
        <v>286</v>
      </c>
      <c r="T531" s="62" t="str">
        <f t="shared" si="8"/>
        <v xml:space="preserve">10. Reducción de las desigualdades </v>
      </c>
      <c r="U531" s="79" t="s">
        <v>349</v>
      </c>
      <c r="V531" s="4" t="s">
        <v>350</v>
      </c>
      <c r="W531" s="79" t="s">
        <v>351</v>
      </c>
      <c r="X531" s="4" t="s">
        <v>352</v>
      </c>
      <c r="Y531" s="79" t="s">
        <v>353</v>
      </c>
      <c r="Z531" s="4" t="s">
        <v>354</v>
      </c>
      <c r="AA531" s="51" t="s">
        <v>1351</v>
      </c>
      <c r="AB531" s="3" t="s">
        <v>2510</v>
      </c>
      <c r="AC531" s="4" t="s">
        <v>355</v>
      </c>
      <c r="AD531" s="4" t="s">
        <v>356</v>
      </c>
      <c r="AE531" s="4" t="s">
        <v>357</v>
      </c>
      <c r="AF531" s="4" t="s">
        <v>358</v>
      </c>
      <c r="AG531" s="4" t="s">
        <v>359</v>
      </c>
      <c r="AH531" s="8">
        <v>1</v>
      </c>
      <c r="AI531" s="4" t="s">
        <v>360</v>
      </c>
      <c r="AJ531" s="4" t="s">
        <v>361</v>
      </c>
      <c r="AK531" s="4" t="s">
        <v>59</v>
      </c>
      <c r="AL531" s="4" t="s">
        <v>362</v>
      </c>
      <c r="AM531" s="3">
        <v>0</v>
      </c>
      <c r="AN531" s="3">
        <v>0.5</v>
      </c>
      <c r="AO531" s="3">
        <v>1</v>
      </c>
      <c r="AP531" s="3">
        <v>1</v>
      </c>
      <c r="AQ531" s="3">
        <v>1</v>
      </c>
      <c r="AR531" s="4" t="s">
        <v>363</v>
      </c>
      <c r="AS531" s="4" t="s">
        <v>364</v>
      </c>
      <c r="AT531" s="4" t="s">
        <v>362</v>
      </c>
      <c r="AU531" s="4" t="s">
        <v>362</v>
      </c>
      <c r="AV531" s="4"/>
      <c r="AW531" s="4"/>
      <c r="AX531" s="4"/>
      <c r="AY531" s="4"/>
      <c r="AZ531" s="4"/>
      <c r="BA531" s="4"/>
      <c r="BB531" s="4"/>
      <c r="BC531" s="4"/>
      <c r="BD531" s="4"/>
      <c r="BE531" s="4"/>
      <c r="BF531" s="4"/>
      <c r="BG531" s="4"/>
      <c r="BH531" s="4"/>
      <c r="BI531" s="4"/>
      <c r="BJ531" s="4"/>
      <c r="BK531" s="4"/>
      <c r="BL531" s="4"/>
      <c r="BM531" s="4"/>
      <c r="BN531" s="4"/>
      <c r="BO531" s="4"/>
      <c r="BP531" s="4"/>
      <c r="BQ531" s="4"/>
      <c r="BR531" s="4"/>
      <c r="BS531" s="4"/>
      <c r="BT531" s="4"/>
      <c r="BU531" s="4"/>
      <c r="BV531" s="4"/>
      <c r="BY531" s="63">
        <v>250000</v>
      </c>
    </row>
    <row r="532" spans="1:77" ht="15.75" hidden="1">
      <c r="A532" s="48" t="s">
        <v>15962</v>
      </c>
      <c r="B532" s="3" t="s">
        <v>8083</v>
      </c>
      <c r="C532" s="4" t="s">
        <v>8084</v>
      </c>
      <c r="D532" s="4" t="s">
        <v>8085</v>
      </c>
      <c r="E532" s="4" t="s">
        <v>8086</v>
      </c>
      <c r="F532" s="4" t="s">
        <v>8087</v>
      </c>
      <c r="G532" s="4" t="s">
        <v>8088</v>
      </c>
      <c r="H532" s="3" t="s">
        <v>8089</v>
      </c>
      <c r="I532" s="4" t="s">
        <v>8090</v>
      </c>
      <c r="J532" s="4" t="s">
        <v>8091</v>
      </c>
      <c r="K532" s="5" t="s">
        <v>8092</v>
      </c>
      <c r="L532" s="6">
        <v>2</v>
      </c>
      <c r="M532" s="5" t="s">
        <v>22</v>
      </c>
      <c r="N532" s="79" t="s">
        <v>349</v>
      </c>
      <c r="O532" s="5" t="s">
        <v>25</v>
      </c>
      <c r="P532" s="79" t="s">
        <v>349</v>
      </c>
      <c r="Q532" s="5" t="s">
        <v>180</v>
      </c>
      <c r="R532" s="79">
        <v>4</v>
      </c>
      <c r="S532" s="4" t="s">
        <v>1022</v>
      </c>
      <c r="T532" s="62" t="str">
        <f t="shared" si="8"/>
        <v>4. Educación de calidad</v>
      </c>
      <c r="U532" s="79" t="s">
        <v>349</v>
      </c>
      <c r="V532" s="4" t="s">
        <v>350</v>
      </c>
      <c r="W532" s="79" t="s">
        <v>498</v>
      </c>
      <c r="X532" s="4" t="s">
        <v>693</v>
      </c>
      <c r="Y532" s="79" t="s">
        <v>497</v>
      </c>
      <c r="Z532" s="4" t="s">
        <v>1023</v>
      </c>
      <c r="AA532" s="51" t="s">
        <v>16495</v>
      </c>
      <c r="AB532" s="3" t="s">
        <v>8093</v>
      </c>
      <c r="AC532" s="4" t="s">
        <v>8094</v>
      </c>
      <c r="AD532" s="4" t="s">
        <v>8095</v>
      </c>
      <c r="AE532" s="4" t="s">
        <v>8096</v>
      </c>
      <c r="AF532" s="4" t="s">
        <v>8097</v>
      </c>
      <c r="AG532" s="4" t="s">
        <v>8098</v>
      </c>
      <c r="AH532" s="8">
        <v>0.8</v>
      </c>
      <c r="AI532" s="4" t="s">
        <v>8099</v>
      </c>
      <c r="AJ532" s="4" t="s">
        <v>8100</v>
      </c>
      <c r="AK532" s="4" t="s">
        <v>59</v>
      </c>
      <c r="AL532" s="4" t="s">
        <v>8101</v>
      </c>
      <c r="AM532" s="8">
        <v>0</v>
      </c>
      <c r="AN532" s="8">
        <v>0</v>
      </c>
      <c r="AO532" s="9">
        <v>0.2</v>
      </c>
      <c r="AP532" s="9">
        <v>0.8</v>
      </c>
      <c r="AQ532" s="6">
        <v>0.95</v>
      </c>
      <c r="AR532" s="5" t="s">
        <v>8102</v>
      </c>
      <c r="AS532" s="5" t="s">
        <v>8103</v>
      </c>
      <c r="AT532" s="4" t="s">
        <v>8104</v>
      </c>
      <c r="AU532" s="4" t="s">
        <v>8105</v>
      </c>
      <c r="AV532" s="4" t="s">
        <v>8106</v>
      </c>
      <c r="AW532" s="4" t="s">
        <v>8107</v>
      </c>
      <c r="AX532" s="4" t="s">
        <v>8108</v>
      </c>
      <c r="AY532" s="4" t="s">
        <v>8109</v>
      </c>
      <c r="AZ532" s="4" t="s">
        <v>8110</v>
      </c>
      <c r="BA532" s="4" t="s">
        <v>8111</v>
      </c>
      <c r="BB532" s="4" t="s">
        <v>8112</v>
      </c>
      <c r="BC532" s="4" t="s">
        <v>8110</v>
      </c>
      <c r="BD532" s="4" t="s">
        <v>8111</v>
      </c>
      <c r="BE532" s="4" t="s">
        <v>229</v>
      </c>
      <c r="BF532" s="4" t="s">
        <v>229</v>
      </c>
      <c r="BG532" s="4" t="s">
        <v>229</v>
      </c>
      <c r="BH532" s="4" t="s">
        <v>229</v>
      </c>
      <c r="BI532" s="4" t="s">
        <v>229</v>
      </c>
      <c r="BJ532" s="4" t="s">
        <v>229</v>
      </c>
      <c r="BK532" s="4" t="s">
        <v>229</v>
      </c>
      <c r="BL532" s="4" t="s">
        <v>229</v>
      </c>
      <c r="BM532" s="4" t="s">
        <v>229</v>
      </c>
      <c r="BN532" s="4" t="s">
        <v>229</v>
      </c>
      <c r="BO532" s="4" t="s">
        <v>229</v>
      </c>
      <c r="BP532" s="4" t="s">
        <v>229</v>
      </c>
      <c r="BQ532" s="4" t="s">
        <v>229</v>
      </c>
      <c r="BR532" s="4" t="s">
        <v>229</v>
      </c>
      <c r="BS532" s="4" t="s">
        <v>229</v>
      </c>
      <c r="BT532" s="4" t="s">
        <v>229</v>
      </c>
      <c r="BU532" s="4" t="s">
        <v>229</v>
      </c>
      <c r="BV532" s="4" t="s">
        <v>229</v>
      </c>
      <c r="BY532" s="63">
        <v>57238823</v>
      </c>
    </row>
    <row r="533" spans="1:77" ht="15.75" hidden="1">
      <c r="A533" s="48" t="s">
        <v>15963</v>
      </c>
      <c r="B533" s="3" t="s">
        <v>8083</v>
      </c>
      <c r="C533" s="4" t="s">
        <v>8084</v>
      </c>
      <c r="D533" s="4" t="s">
        <v>8085</v>
      </c>
      <c r="E533" s="4" t="s">
        <v>8086</v>
      </c>
      <c r="F533" s="4" t="s">
        <v>8087</v>
      </c>
      <c r="G533" s="4" t="s">
        <v>8088</v>
      </c>
      <c r="H533" s="3" t="s">
        <v>14</v>
      </c>
      <c r="I533" s="4" t="s">
        <v>16</v>
      </c>
      <c r="J533" s="4" t="s">
        <v>8113</v>
      </c>
      <c r="K533" s="5" t="s">
        <v>8114</v>
      </c>
      <c r="L533" s="6">
        <v>2</v>
      </c>
      <c r="M533" s="5" t="s">
        <v>22</v>
      </c>
      <c r="N533" s="79" t="s">
        <v>349</v>
      </c>
      <c r="O533" s="4" t="s">
        <v>25</v>
      </c>
      <c r="P533" s="79" t="s">
        <v>497</v>
      </c>
      <c r="Q533" s="4" t="s">
        <v>28</v>
      </c>
      <c r="R533" s="79">
        <v>4</v>
      </c>
      <c r="S533" s="4" t="s">
        <v>1022</v>
      </c>
      <c r="T533" s="62" t="str">
        <f t="shared" si="8"/>
        <v>4. Educación de calidad</v>
      </c>
      <c r="U533" s="79" t="s">
        <v>349</v>
      </c>
      <c r="V533" s="4" t="s">
        <v>350</v>
      </c>
      <c r="W533" s="79" t="s">
        <v>498</v>
      </c>
      <c r="X533" s="4" t="s">
        <v>693</v>
      </c>
      <c r="Y533" s="79" t="s">
        <v>497</v>
      </c>
      <c r="Z533" s="4" t="s">
        <v>1023</v>
      </c>
      <c r="AA533" s="51" t="s">
        <v>16495</v>
      </c>
      <c r="AB533" s="3" t="s">
        <v>42</v>
      </c>
      <c r="AC533" s="4" t="s">
        <v>44</v>
      </c>
      <c r="AD533" s="4" t="s">
        <v>8115</v>
      </c>
      <c r="AE533" s="4" t="s">
        <v>8116</v>
      </c>
      <c r="AF533" s="4" t="s">
        <v>8117</v>
      </c>
      <c r="AG533" s="4" t="s">
        <v>8118</v>
      </c>
      <c r="AH533" s="3">
        <v>136</v>
      </c>
      <c r="AI533" s="4" t="s">
        <v>8119</v>
      </c>
      <c r="AJ533" s="4" t="s">
        <v>8120</v>
      </c>
      <c r="AK533" s="4" t="s">
        <v>8121</v>
      </c>
      <c r="AL533" s="4" t="s">
        <v>8101</v>
      </c>
      <c r="AM533" s="3">
        <v>34</v>
      </c>
      <c r="AN533" s="3">
        <v>34</v>
      </c>
      <c r="AO533" s="3">
        <v>34</v>
      </c>
      <c r="AP533" s="3">
        <v>34</v>
      </c>
      <c r="AQ533" s="3" t="s">
        <v>8122</v>
      </c>
      <c r="AR533" s="5" t="s">
        <v>8123</v>
      </c>
      <c r="AS533" s="5" t="s">
        <v>8124</v>
      </c>
      <c r="AT533" s="4" t="s">
        <v>8107</v>
      </c>
      <c r="AU533" s="4" t="s">
        <v>8108</v>
      </c>
      <c r="AV533" s="4" t="s">
        <v>8125</v>
      </c>
      <c r="AW533" s="4" t="s">
        <v>8104</v>
      </c>
      <c r="AX533" s="4" t="s">
        <v>8105</v>
      </c>
      <c r="AY533" s="4" t="s">
        <v>8126</v>
      </c>
      <c r="AZ533" s="4" t="s">
        <v>8110</v>
      </c>
      <c r="BA533" s="4" t="s">
        <v>8111</v>
      </c>
      <c r="BB533" s="4" t="s">
        <v>8127</v>
      </c>
      <c r="BC533" s="4" t="s">
        <v>8110</v>
      </c>
      <c r="BD533" s="4" t="s">
        <v>8111</v>
      </c>
      <c r="BE533" s="4" t="s">
        <v>229</v>
      </c>
      <c r="BF533" s="4" t="s">
        <v>229</v>
      </c>
      <c r="BG533" s="4" t="s">
        <v>229</v>
      </c>
      <c r="BH533" s="4" t="s">
        <v>229</v>
      </c>
      <c r="BI533" s="4" t="s">
        <v>229</v>
      </c>
      <c r="BJ533" s="4" t="s">
        <v>229</v>
      </c>
      <c r="BK533" s="4" t="s">
        <v>229</v>
      </c>
      <c r="BL533" s="4" t="s">
        <v>229</v>
      </c>
      <c r="BM533" s="4" t="s">
        <v>229</v>
      </c>
      <c r="BN533" s="4" t="s">
        <v>229</v>
      </c>
      <c r="BO533" s="4" t="s">
        <v>229</v>
      </c>
      <c r="BP533" s="4" t="s">
        <v>229</v>
      </c>
      <c r="BQ533" s="4" t="s">
        <v>229</v>
      </c>
      <c r="BR533" s="4" t="s">
        <v>229</v>
      </c>
      <c r="BS533" s="4" t="s">
        <v>229</v>
      </c>
      <c r="BT533" s="4" t="s">
        <v>229</v>
      </c>
      <c r="BU533" s="4" t="s">
        <v>229</v>
      </c>
      <c r="BV533" s="4" t="s">
        <v>229</v>
      </c>
      <c r="BY533" s="63">
        <v>16492801.77</v>
      </c>
    </row>
    <row r="534" spans="1:77" ht="15.75" hidden="1">
      <c r="A534" s="48" t="s">
        <v>15964</v>
      </c>
      <c r="B534" s="3" t="s">
        <v>8083</v>
      </c>
      <c r="C534" s="4" t="s">
        <v>8084</v>
      </c>
      <c r="D534" s="4" t="s">
        <v>8085</v>
      </c>
      <c r="E534" s="4" t="s">
        <v>8086</v>
      </c>
      <c r="F534" s="4" t="s">
        <v>8087</v>
      </c>
      <c r="G534" s="4" t="s">
        <v>8088</v>
      </c>
      <c r="H534" s="3" t="s">
        <v>231</v>
      </c>
      <c r="I534" s="4" t="s">
        <v>232</v>
      </c>
      <c r="J534" s="4" t="s">
        <v>8091</v>
      </c>
      <c r="K534" s="5" t="s">
        <v>8128</v>
      </c>
      <c r="L534" s="6">
        <v>2</v>
      </c>
      <c r="M534" s="5" t="s">
        <v>22</v>
      </c>
      <c r="N534" s="79" t="s">
        <v>349</v>
      </c>
      <c r="O534" s="5" t="s">
        <v>25</v>
      </c>
      <c r="P534" s="79" t="s">
        <v>497</v>
      </c>
      <c r="Q534" s="5" t="s">
        <v>28</v>
      </c>
      <c r="R534" s="79">
        <v>16</v>
      </c>
      <c r="S534" s="4" t="s">
        <v>31</v>
      </c>
      <c r="T534" s="62" t="str">
        <f t="shared" si="8"/>
        <v>16. Paz, justicia e instituciones sólidas</v>
      </c>
      <c r="U534" s="79" t="s">
        <v>497</v>
      </c>
      <c r="V534" s="4" t="s">
        <v>34</v>
      </c>
      <c r="W534" s="79" t="s">
        <v>3581</v>
      </c>
      <c r="X534" s="4" t="s">
        <v>235</v>
      </c>
      <c r="Y534" s="79" t="s">
        <v>349</v>
      </c>
      <c r="Z534" s="4" t="s">
        <v>236</v>
      </c>
      <c r="AA534" s="51" t="s">
        <v>16478</v>
      </c>
      <c r="AB534" s="3" t="s">
        <v>237</v>
      </c>
      <c r="AC534" s="4" t="s">
        <v>238</v>
      </c>
      <c r="AD534" s="4" t="s">
        <v>8129</v>
      </c>
      <c r="AE534" s="4" t="s">
        <v>8130</v>
      </c>
      <c r="AF534" s="4" t="s">
        <v>8131</v>
      </c>
      <c r="AG534" s="4" t="s">
        <v>8098</v>
      </c>
      <c r="AH534" s="8">
        <v>1</v>
      </c>
      <c r="AI534" s="4" t="s">
        <v>8132</v>
      </c>
      <c r="AJ534" s="4" t="s">
        <v>8133</v>
      </c>
      <c r="AK534" s="4" t="s">
        <v>59</v>
      </c>
      <c r="AL534" s="4" t="s">
        <v>8101</v>
      </c>
      <c r="AM534" s="9">
        <v>0.24</v>
      </c>
      <c r="AN534" s="9">
        <v>0.48</v>
      </c>
      <c r="AO534" s="9">
        <v>0.74</v>
      </c>
      <c r="AP534" s="9">
        <v>1</v>
      </c>
      <c r="AQ534" s="3" t="s">
        <v>8134</v>
      </c>
      <c r="AR534" s="5" t="s">
        <v>8135</v>
      </c>
      <c r="AS534" s="5" t="s">
        <v>8136</v>
      </c>
      <c r="AT534" s="4" t="s">
        <v>8104</v>
      </c>
      <c r="AU534" s="4" t="s">
        <v>8105</v>
      </c>
      <c r="AV534" s="4" t="s">
        <v>8106</v>
      </c>
      <c r="AW534" s="4" t="s">
        <v>8107</v>
      </c>
      <c r="AX534" s="4" t="s">
        <v>8108</v>
      </c>
      <c r="AY534" s="4" t="s">
        <v>8109</v>
      </c>
      <c r="AZ534" s="4" t="s">
        <v>8110</v>
      </c>
      <c r="BA534" s="4" t="s">
        <v>8111</v>
      </c>
      <c r="BB534" s="4" t="s">
        <v>8112</v>
      </c>
      <c r="BC534" s="4" t="s">
        <v>8110</v>
      </c>
      <c r="BD534" s="4" t="s">
        <v>8111</v>
      </c>
      <c r="BE534" s="4" t="s">
        <v>229</v>
      </c>
      <c r="BF534" s="4" t="s">
        <v>229</v>
      </c>
      <c r="BG534" s="4" t="s">
        <v>229</v>
      </c>
      <c r="BH534" s="4" t="s">
        <v>229</v>
      </c>
      <c r="BI534" s="4" t="s">
        <v>229</v>
      </c>
      <c r="BJ534" s="4" t="s">
        <v>229</v>
      </c>
      <c r="BK534" s="4" t="s">
        <v>229</v>
      </c>
      <c r="BL534" s="4" t="s">
        <v>229</v>
      </c>
      <c r="BM534" s="4" t="s">
        <v>229</v>
      </c>
      <c r="BN534" s="4" t="s">
        <v>229</v>
      </c>
      <c r="BO534" s="4" t="s">
        <v>229</v>
      </c>
      <c r="BP534" s="4" t="s">
        <v>229</v>
      </c>
      <c r="BQ534" s="4" t="s">
        <v>229</v>
      </c>
      <c r="BR534" s="4" t="s">
        <v>229</v>
      </c>
      <c r="BS534" s="4" t="s">
        <v>229</v>
      </c>
      <c r="BT534" s="4" t="s">
        <v>229</v>
      </c>
      <c r="BU534" s="4" t="s">
        <v>229</v>
      </c>
      <c r="BV534" s="4" t="s">
        <v>229</v>
      </c>
      <c r="BY534" s="63">
        <v>5000</v>
      </c>
    </row>
    <row r="535" spans="1:77" ht="15.75" hidden="1">
      <c r="A535" s="48" t="s">
        <v>15965</v>
      </c>
      <c r="B535" s="3" t="s">
        <v>8083</v>
      </c>
      <c r="C535" s="4" t="s">
        <v>8084</v>
      </c>
      <c r="D535" s="4" t="s">
        <v>8085</v>
      </c>
      <c r="E535" s="4" t="s">
        <v>8086</v>
      </c>
      <c r="F535" s="4" t="s">
        <v>8087</v>
      </c>
      <c r="G535" s="4" t="s">
        <v>8088</v>
      </c>
      <c r="H535" s="3" t="s">
        <v>248</v>
      </c>
      <c r="I535" s="4" t="s">
        <v>249</v>
      </c>
      <c r="J535" s="4" t="s">
        <v>8137</v>
      </c>
      <c r="K535" s="5" t="s">
        <v>8138</v>
      </c>
      <c r="L535" s="6">
        <v>2</v>
      </c>
      <c r="M535" s="5" t="s">
        <v>22</v>
      </c>
      <c r="N535" s="79" t="s">
        <v>349</v>
      </c>
      <c r="O535" s="4" t="s">
        <v>25</v>
      </c>
      <c r="P535" s="79" t="s">
        <v>497</v>
      </c>
      <c r="Q535" s="4" t="s">
        <v>28</v>
      </c>
      <c r="R535" s="79">
        <v>16</v>
      </c>
      <c r="S535" s="4" t="s">
        <v>31</v>
      </c>
      <c r="T535" s="62" t="str">
        <f t="shared" si="8"/>
        <v>16. Paz, justicia e instituciones sólidas</v>
      </c>
      <c r="U535" s="79" t="s">
        <v>497</v>
      </c>
      <c r="V535" s="4" t="s">
        <v>34</v>
      </c>
      <c r="W535" s="79" t="s">
        <v>528</v>
      </c>
      <c r="X535" s="4" t="s">
        <v>37</v>
      </c>
      <c r="Y535" s="79" t="s">
        <v>840</v>
      </c>
      <c r="Z535" s="4" t="s">
        <v>252</v>
      </c>
      <c r="AA535" s="51" t="s">
        <v>122</v>
      </c>
      <c r="AB535" s="3" t="s">
        <v>253</v>
      </c>
      <c r="AC535" s="4" t="s">
        <v>254</v>
      </c>
      <c r="AD535" s="4" t="s">
        <v>8139</v>
      </c>
      <c r="AE535" s="4" t="s">
        <v>8140</v>
      </c>
      <c r="AF535" s="4" t="s">
        <v>8141</v>
      </c>
      <c r="AG535" s="4" t="s">
        <v>8142</v>
      </c>
      <c r="AH535" s="3">
        <v>80</v>
      </c>
      <c r="AI535" s="4" t="s">
        <v>8143</v>
      </c>
      <c r="AJ535" s="4" t="s">
        <v>8144</v>
      </c>
      <c r="AK535" s="4" t="s">
        <v>844</v>
      </c>
      <c r="AL535" s="4" t="s">
        <v>8101</v>
      </c>
      <c r="AM535" s="3">
        <v>10</v>
      </c>
      <c r="AN535" s="3">
        <v>20</v>
      </c>
      <c r="AO535" s="3">
        <v>20</v>
      </c>
      <c r="AP535" s="3">
        <v>30</v>
      </c>
      <c r="AQ535" s="3" t="s">
        <v>8122</v>
      </c>
      <c r="AR535" s="5" t="s">
        <v>8123</v>
      </c>
      <c r="AS535" s="5" t="s">
        <v>8124</v>
      </c>
      <c r="AT535" s="4" t="s">
        <v>8107</v>
      </c>
      <c r="AU535" s="4" t="s">
        <v>8108</v>
      </c>
      <c r="AV535" s="4" t="s">
        <v>8125</v>
      </c>
      <c r="AW535" s="4" t="s">
        <v>8104</v>
      </c>
      <c r="AX535" s="4" t="s">
        <v>8105</v>
      </c>
      <c r="AY535" s="4" t="s">
        <v>8126</v>
      </c>
      <c r="AZ535" s="4" t="s">
        <v>8110</v>
      </c>
      <c r="BA535" s="4" t="s">
        <v>8111</v>
      </c>
      <c r="BB535" s="4" t="s">
        <v>8127</v>
      </c>
      <c r="BC535" s="4" t="s">
        <v>8110</v>
      </c>
      <c r="BD535" s="4" t="s">
        <v>8111</v>
      </c>
      <c r="BE535" s="4" t="s">
        <v>229</v>
      </c>
      <c r="BF535" s="4" t="s">
        <v>229</v>
      </c>
      <c r="BG535" s="4" t="s">
        <v>229</v>
      </c>
      <c r="BH535" s="4" t="s">
        <v>229</v>
      </c>
      <c r="BI535" s="4" t="s">
        <v>229</v>
      </c>
      <c r="BJ535" s="4" t="s">
        <v>229</v>
      </c>
      <c r="BK535" s="4" t="s">
        <v>229</v>
      </c>
      <c r="BL535" s="4" t="s">
        <v>229</v>
      </c>
      <c r="BM535" s="4" t="s">
        <v>229</v>
      </c>
      <c r="BN535" s="4" t="s">
        <v>229</v>
      </c>
      <c r="BO535" s="4" t="s">
        <v>229</v>
      </c>
      <c r="BP535" s="4" t="s">
        <v>229</v>
      </c>
      <c r="BQ535" s="4" t="s">
        <v>229</v>
      </c>
      <c r="BR535" s="4" t="s">
        <v>229</v>
      </c>
      <c r="BS535" s="4" t="s">
        <v>229</v>
      </c>
      <c r="BT535" s="4" t="s">
        <v>229</v>
      </c>
      <c r="BU535" s="4" t="s">
        <v>229</v>
      </c>
      <c r="BV535" s="4" t="s">
        <v>229</v>
      </c>
      <c r="BY535" s="63">
        <v>721738</v>
      </c>
    </row>
    <row r="536" spans="1:77" ht="15.75" hidden="1">
      <c r="A536" s="48" t="s">
        <v>15966</v>
      </c>
      <c r="B536" s="3" t="s">
        <v>8083</v>
      </c>
      <c r="C536" s="4" t="s">
        <v>8084</v>
      </c>
      <c r="D536" s="4" t="s">
        <v>8085</v>
      </c>
      <c r="E536" s="4" t="s">
        <v>8086</v>
      </c>
      <c r="F536" s="4" t="s">
        <v>8087</v>
      </c>
      <c r="G536" s="4" t="s">
        <v>8088</v>
      </c>
      <c r="H536" s="3" t="s">
        <v>263</v>
      </c>
      <c r="I536" s="4" t="s">
        <v>264</v>
      </c>
      <c r="J536" s="4" t="s">
        <v>8091</v>
      </c>
      <c r="K536" s="5" t="s">
        <v>8145</v>
      </c>
      <c r="L536" s="6">
        <v>2</v>
      </c>
      <c r="M536" s="5" t="s">
        <v>22</v>
      </c>
      <c r="N536" s="79" t="s">
        <v>497</v>
      </c>
      <c r="O536" s="5" t="s">
        <v>137</v>
      </c>
      <c r="P536" s="79" t="s">
        <v>3581</v>
      </c>
      <c r="Q536" s="5" t="s">
        <v>179</v>
      </c>
      <c r="R536" s="79">
        <v>5</v>
      </c>
      <c r="S536" s="4" t="s">
        <v>268</v>
      </c>
      <c r="T536" s="62" t="str">
        <f t="shared" si="8"/>
        <v xml:space="preserve">5. Igualdad de género </v>
      </c>
      <c r="U536" s="79" t="s">
        <v>497</v>
      </c>
      <c r="V536" s="4" t="s">
        <v>34</v>
      </c>
      <c r="W536" s="79" t="s">
        <v>349</v>
      </c>
      <c r="X536" s="4" t="s">
        <v>269</v>
      </c>
      <c r="Y536" s="79" t="s">
        <v>840</v>
      </c>
      <c r="Z536" s="4" t="s">
        <v>270</v>
      </c>
      <c r="AA536" s="51" t="s">
        <v>16479</v>
      </c>
      <c r="AB536" s="3" t="s">
        <v>271</v>
      </c>
      <c r="AC536" s="4" t="s">
        <v>272</v>
      </c>
      <c r="AD536" s="4" t="s">
        <v>8146</v>
      </c>
      <c r="AE536" s="4" t="s">
        <v>8140</v>
      </c>
      <c r="AF536" s="4" t="s">
        <v>8147</v>
      </c>
      <c r="AG536" s="4" t="s">
        <v>8148</v>
      </c>
      <c r="AH536" s="8">
        <v>1</v>
      </c>
      <c r="AI536" s="4" t="s">
        <v>8149</v>
      </c>
      <c r="AJ536" s="4" t="s">
        <v>8150</v>
      </c>
      <c r="AK536" s="4" t="s">
        <v>59</v>
      </c>
      <c r="AL536" s="4" t="s">
        <v>8101</v>
      </c>
      <c r="AM536" s="8">
        <v>0</v>
      </c>
      <c r="AN536" s="9">
        <v>0.33300000000000002</v>
      </c>
      <c r="AO536" s="9">
        <v>0.66600000000000004</v>
      </c>
      <c r="AP536" s="9">
        <v>1</v>
      </c>
      <c r="AQ536" s="3" t="s">
        <v>8151</v>
      </c>
      <c r="AR536" s="5" t="s">
        <v>8123</v>
      </c>
      <c r="AS536" s="5" t="s">
        <v>8152</v>
      </c>
      <c r="AT536" s="4" t="s">
        <v>8107</v>
      </c>
      <c r="AU536" s="4" t="s">
        <v>8108</v>
      </c>
      <c r="AV536" s="4" t="s">
        <v>8153</v>
      </c>
      <c r="AW536" s="4" t="s">
        <v>8107</v>
      </c>
      <c r="AX536" s="4" t="s">
        <v>8108</v>
      </c>
      <c r="AY536" s="4" t="s">
        <v>8109</v>
      </c>
      <c r="AZ536" s="4" t="s">
        <v>8110</v>
      </c>
      <c r="BA536" s="4" t="s">
        <v>8111</v>
      </c>
      <c r="BB536" s="4" t="s">
        <v>8112</v>
      </c>
      <c r="BC536" s="4" t="s">
        <v>8110</v>
      </c>
      <c r="BD536" s="4" t="s">
        <v>8111</v>
      </c>
      <c r="BE536" s="4" t="s">
        <v>229</v>
      </c>
      <c r="BF536" s="4" t="s">
        <v>229</v>
      </c>
      <c r="BG536" s="4" t="s">
        <v>229</v>
      </c>
      <c r="BH536" s="4" t="s">
        <v>229</v>
      </c>
      <c r="BI536" s="4" t="s">
        <v>229</v>
      </c>
      <c r="BJ536" s="4" t="s">
        <v>229</v>
      </c>
      <c r="BK536" s="4" t="s">
        <v>229</v>
      </c>
      <c r="BL536" s="4" t="s">
        <v>229</v>
      </c>
      <c r="BM536" s="4" t="s">
        <v>229</v>
      </c>
      <c r="BN536" s="4" t="s">
        <v>229</v>
      </c>
      <c r="BO536" s="4" t="s">
        <v>229</v>
      </c>
      <c r="BP536" s="4" t="s">
        <v>229</v>
      </c>
      <c r="BQ536" s="4" t="s">
        <v>229</v>
      </c>
      <c r="BR536" s="4" t="s">
        <v>229</v>
      </c>
      <c r="BS536" s="4" t="s">
        <v>229</v>
      </c>
      <c r="BT536" s="4" t="s">
        <v>229</v>
      </c>
      <c r="BU536" s="4" t="s">
        <v>229</v>
      </c>
      <c r="BV536" s="4" t="s">
        <v>229</v>
      </c>
      <c r="BY536" s="63">
        <v>50000</v>
      </c>
    </row>
    <row r="537" spans="1:77" ht="15.75" hidden="1">
      <c r="A537" s="48" t="s">
        <v>15967</v>
      </c>
      <c r="B537" s="3" t="s">
        <v>8083</v>
      </c>
      <c r="C537" s="4" t="s">
        <v>8084</v>
      </c>
      <c r="D537" s="4" t="s">
        <v>8085</v>
      </c>
      <c r="E537" s="4" t="s">
        <v>8086</v>
      </c>
      <c r="F537" s="4" t="s">
        <v>8087</v>
      </c>
      <c r="G537" s="4" t="s">
        <v>8088</v>
      </c>
      <c r="H537" s="3" t="s">
        <v>282</v>
      </c>
      <c r="I537" s="4" t="s">
        <v>283</v>
      </c>
      <c r="J537" s="4" t="s">
        <v>8091</v>
      </c>
      <c r="K537" s="5" t="s">
        <v>8154</v>
      </c>
      <c r="L537" s="6">
        <v>2</v>
      </c>
      <c r="M537" s="5" t="s">
        <v>22</v>
      </c>
      <c r="N537" s="79" t="s">
        <v>497</v>
      </c>
      <c r="O537" s="4" t="s">
        <v>137</v>
      </c>
      <c r="P537" s="79" t="s">
        <v>3581</v>
      </c>
      <c r="Q537" s="4" t="s">
        <v>137</v>
      </c>
      <c r="R537" s="79">
        <v>10</v>
      </c>
      <c r="S537" s="4" t="s">
        <v>286</v>
      </c>
      <c r="T537" s="62" t="str">
        <f t="shared" si="8"/>
        <v xml:space="preserve">10. Reducción de las desigualdades </v>
      </c>
      <c r="U537" s="79" t="s">
        <v>497</v>
      </c>
      <c r="V537" s="4" t="s">
        <v>34</v>
      </c>
      <c r="W537" s="79" t="s">
        <v>349</v>
      </c>
      <c r="X537" s="4" t="s">
        <v>269</v>
      </c>
      <c r="Y537" s="79" t="s">
        <v>840</v>
      </c>
      <c r="Z537" s="4" t="s">
        <v>270</v>
      </c>
      <c r="AA537" s="51" t="s">
        <v>16479</v>
      </c>
      <c r="AB537" s="3" t="s">
        <v>287</v>
      </c>
      <c r="AC537" s="4" t="s">
        <v>288</v>
      </c>
      <c r="AD537" s="4" t="s">
        <v>8155</v>
      </c>
      <c r="AE537" s="4" t="s">
        <v>8140</v>
      </c>
      <c r="AF537" s="4" t="s">
        <v>8156</v>
      </c>
      <c r="AG537" s="4" t="s">
        <v>8157</v>
      </c>
      <c r="AH537" s="8">
        <v>1</v>
      </c>
      <c r="AI537" s="4" t="s">
        <v>8158</v>
      </c>
      <c r="AJ537" s="4" t="s">
        <v>8159</v>
      </c>
      <c r="AK537" s="4" t="s">
        <v>59</v>
      </c>
      <c r="AL537" s="4" t="s">
        <v>8101</v>
      </c>
      <c r="AM537" s="8">
        <v>0</v>
      </c>
      <c r="AN537" s="9">
        <v>0.33300000000000002</v>
      </c>
      <c r="AO537" s="9">
        <v>0.66600000000000004</v>
      </c>
      <c r="AP537" s="9">
        <v>1</v>
      </c>
      <c r="AQ537" s="3" t="s">
        <v>8160</v>
      </c>
      <c r="AR537" s="5" t="s">
        <v>8123</v>
      </c>
      <c r="AS537" s="5" t="s">
        <v>8152</v>
      </c>
      <c r="AT537" s="4" t="s">
        <v>8107</v>
      </c>
      <c r="AU537" s="4" t="s">
        <v>8108</v>
      </c>
      <c r="AV537" s="4" t="s">
        <v>8161</v>
      </c>
      <c r="AW537" s="4" t="s">
        <v>8107</v>
      </c>
      <c r="AX537" s="4" t="s">
        <v>8108</v>
      </c>
      <c r="AY537" s="4" t="s">
        <v>229</v>
      </c>
      <c r="AZ537" s="4" t="s">
        <v>229</v>
      </c>
      <c r="BA537" s="4" t="s">
        <v>229</v>
      </c>
      <c r="BB537" s="4" t="s">
        <v>229</v>
      </c>
      <c r="BC537" s="4" t="s">
        <v>229</v>
      </c>
      <c r="BD537" s="4" t="s">
        <v>229</v>
      </c>
      <c r="BE537" s="4" t="s">
        <v>229</v>
      </c>
      <c r="BF537" s="4" t="s">
        <v>229</v>
      </c>
      <c r="BG537" s="4" t="s">
        <v>229</v>
      </c>
      <c r="BH537" s="4" t="s">
        <v>229</v>
      </c>
      <c r="BI537" s="4" t="s">
        <v>229</v>
      </c>
      <c r="BJ537" s="4" t="s">
        <v>229</v>
      </c>
      <c r="BK537" s="4" t="s">
        <v>229</v>
      </c>
      <c r="BL537" s="4" t="s">
        <v>229</v>
      </c>
      <c r="BM537" s="4" t="s">
        <v>229</v>
      </c>
      <c r="BN537" s="4" t="s">
        <v>229</v>
      </c>
      <c r="BO537" s="4" t="s">
        <v>229</v>
      </c>
      <c r="BP537" s="4" t="s">
        <v>229</v>
      </c>
      <c r="BQ537" s="4" t="s">
        <v>229</v>
      </c>
      <c r="BR537" s="4" t="s">
        <v>229</v>
      </c>
      <c r="BS537" s="4" t="s">
        <v>229</v>
      </c>
      <c r="BT537" s="4" t="s">
        <v>229</v>
      </c>
      <c r="BU537" s="4" t="s">
        <v>229</v>
      </c>
      <c r="BV537" s="4" t="s">
        <v>229</v>
      </c>
      <c r="BY537" s="63">
        <v>74857</v>
      </c>
    </row>
    <row r="538" spans="1:77" ht="15.75" hidden="1">
      <c r="A538" s="48" t="s">
        <v>15968</v>
      </c>
      <c r="B538" s="3" t="s">
        <v>8083</v>
      </c>
      <c r="C538" s="4" t="s">
        <v>8084</v>
      </c>
      <c r="D538" s="4" t="s">
        <v>8085</v>
      </c>
      <c r="E538" s="4" t="s">
        <v>8086</v>
      </c>
      <c r="F538" s="4" t="s">
        <v>8087</v>
      </c>
      <c r="G538" s="4" t="s">
        <v>8088</v>
      </c>
      <c r="H538" s="3" t="s">
        <v>345</v>
      </c>
      <c r="I538" s="4" t="s">
        <v>346</v>
      </c>
      <c r="J538" s="4" t="s">
        <v>347</v>
      </c>
      <c r="K538" s="5" t="s">
        <v>8162</v>
      </c>
      <c r="L538" s="6">
        <v>2</v>
      </c>
      <c r="M538" s="5" t="s">
        <v>22</v>
      </c>
      <c r="N538" s="79" t="s">
        <v>497</v>
      </c>
      <c r="O538" s="5" t="s">
        <v>137</v>
      </c>
      <c r="P538" s="79" t="s">
        <v>3581</v>
      </c>
      <c r="Q538" s="5" t="s">
        <v>137</v>
      </c>
      <c r="R538" s="79" t="s">
        <v>1593</v>
      </c>
      <c r="S538" s="4" t="s">
        <v>286</v>
      </c>
      <c r="T538" s="62" t="str">
        <f t="shared" si="8"/>
        <v xml:space="preserve">10. Reducción de las desigualdades </v>
      </c>
      <c r="U538" s="79" t="s">
        <v>349</v>
      </c>
      <c r="V538" s="4" t="s">
        <v>350</v>
      </c>
      <c r="W538" s="79" t="s">
        <v>351</v>
      </c>
      <c r="X538" s="4" t="s">
        <v>352</v>
      </c>
      <c r="Y538" s="79" t="s">
        <v>353</v>
      </c>
      <c r="Z538" s="4" t="s">
        <v>354</v>
      </c>
      <c r="AA538" s="51" t="s">
        <v>1351</v>
      </c>
      <c r="AB538" s="3" t="s">
        <v>2510</v>
      </c>
      <c r="AC538" s="4" t="s">
        <v>355</v>
      </c>
      <c r="AD538" s="4" t="s">
        <v>356</v>
      </c>
      <c r="AE538" s="4" t="s">
        <v>357</v>
      </c>
      <c r="AF538" s="4" t="s">
        <v>358</v>
      </c>
      <c r="AG538" s="4" t="s">
        <v>359</v>
      </c>
      <c r="AH538" s="8">
        <v>1</v>
      </c>
      <c r="AI538" s="4" t="s">
        <v>360</v>
      </c>
      <c r="AJ538" s="4" t="s">
        <v>361</v>
      </c>
      <c r="AK538" s="4" t="s">
        <v>59</v>
      </c>
      <c r="AL538" s="4" t="s">
        <v>362</v>
      </c>
      <c r="AM538" s="3">
        <v>0</v>
      </c>
      <c r="AN538" s="3">
        <v>0.5</v>
      </c>
      <c r="AO538" s="3">
        <v>1</v>
      </c>
      <c r="AP538" s="3">
        <v>1</v>
      </c>
      <c r="AQ538" s="3">
        <v>1</v>
      </c>
      <c r="AR538" s="4" t="s">
        <v>363</v>
      </c>
      <c r="AS538" s="4" t="s">
        <v>364</v>
      </c>
      <c r="AT538" s="4" t="s">
        <v>362</v>
      </c>
      <c r="AU538" s="4" t="s">
        <v>362</v>
      </c>
      <c r="AV538" s="4"/>
      <c r="AW538" s="4"/>
      <c r="AX538" s="4"/>
      <c r="AY538" s="4"/>
      <c r="AZ538" s="4"/>
      <c r="BA538" s="4"/>
      <c r="BB538" s="4"/>
      <c r="BC538" s="4"/>
      <c r="BD538" s="4"/>
      <c r="BE538" s="4"/>
      <c r="BF538" s="4"/>
      <c r="BG538" s="4"/>
      <c r="BH538" s="4"/>
      <c r="BI538" s="4"/>
      <c r="BJ538" s="4"/>
      <c r="BK538" s="4"/>
      <c r="BL538" s="4"/>
      <c r="BM538" s="4"/>
      <c r="BN538" s="4"/>
      <c r="BO538" s="4"/>
      <c r="BP538" s="4"/>
      <c r="BQ538" s="4"/>
      <c r="BR538" s="4"/>
      <c r="BS538" s="4"/>
      <c r="BT538" s="4"/>
      <c r="BU538" s="4"/>
      <c r="BV538" s="4"/>
      <c r="BY538" s="63">
        <v>50000</v>
      </c>
    </row>
    <row r="539" spans="1:77" ht="15.75" hidden="1">
      <c r="A539" s="48" t="s">
        <v>15969</v>
      </c>
      <c r="B539" s="3" t="s">
        <v>8163</v>
      </c>
      <c r="C539" s="4" t="s">
        <v>8164</v>
      </c>
      <c r="D539" s="4" t="s">
        <v>8181</v>
      </c>
      <c r="E539" s="4" t="s">
        <v>8166</v>
      </c>
      <c r="F539" s="4" t="s">
        <v>8167</v>
      </c>
      <c r="G539" s="4" t="s">
        <v>8168</v>
      </c>
      <c r="H539" s="3" t="s">
        <v>8182</v>
      </c>
      <c r="I539" s="4" t="s">
        <v>8183</v>
      </c>
      <c r="J539" s="4" t="s">
        <v>8184</v>
      </c>
      <c r="K539" s="5" t="s">
        <v>8185</v>
      </c>
      <c r="L539" s="6">
        <v>2</v>
      </c>
      <c r="M539" s="5" t="s">
        <v>22</v>
      </c>
      <c r="N539" s="79" t="s">
        <v>349</v>
      </c>
      <c r="O539" s="5" t="s">
        <v>25</v>
      </c>
      <c r="P539" s="79" t="s">
        <v>840</v>
      </c>
      <c r="Q539" s="5" t="s">
        <v>182</v>
      </c>
      <c r="R539" s="79">
        <v>11</v>
      </c>
      <c r="S539" s="4" t="s">
        <v>631</v>
      </c>
      <c r="T539" s="62" t="str">
        <f t="shared" si="8"/>
        <v>11. Ciudades y comunidades sostenibles</v>
      </c>
      <c r="U539" s="79" t="s">
        <v>497</v>
      </c>
      <c r="V539" s="4" t="s">
        <v>34</v>
      </c>
      <c r="W539" s="79" t="s">
        <v>353</v>
      </c>
      <c r="X539" s="4" t="s">
        <v>461</v>
      </c>
      <c r="Y539" s="79" t="s">
        <v>497</v>
      </c>
      <c r="Z539" s="4" t="s">
        <v>8186</v>
      </c>
      <c r="AA539" s="51" t="s">
        <v>16522</v>
      </c>
      <c r="AB539" s="3" t="s">
        <v>8187</v>
      </c>
      <c r="AC539" s="4" t="s">
        <v>8188</v>
      </c>
      <c r="AD539" s="4" t="s">
        <v>8189</v>
      </c>
      <c r="AE539" s="4" t="s">
        <v>8190</v>
      </c>
      <c r="AF539" s="4" t="s">
        <v>8191</v>
      </c>
      <c r="AG539" s="4" t="s">
        <v>8192</v>
      </c>
      <c r="AH539" s="8">
        <v>0.85</v>
      </c>
      <c r="AI539" s="4" t="s">
        <v>8193</v>
      </c>
      <c r="AJ539" s="4" t="s">
        <v>8194</v>
      </c>
      <c r="AK539" s="4" t="s">
        <v>59</v>
      </c>
      <c r="AL539" s="4" t="s">
        <v>8176</v>
      </c>
      <c r="AM539" s="9">
        <v>0.17</v>
      </c>
      <c r="AN539" s="9">
        <v>0.38</v>
      </c>
      <c r="AO539" s="9">
        <v>0.5</v>
      </c>
      <c r="AP539" s="9">
        <v>0.85</v>
      </c>
      <c r="AQ539" s="6">
        <v>1</v>
      </c>
      <c r="AR539" s="5" t="s">
        <v>8195</v>
      </c>
      <c r="AS539" s="5" t="s">
        <v>8196</v>
      </c>
      <c r="AT539" s="4" t="s">
        <v>8197</v>
      </c>
      <c r="AU539" s="4" t="s">
        <v>8198</v>
      </c>
      <c r="AV539" s="4" t="s">
        <v>229</v>
      </c>
      <c r="AW539" s="4" t="s">
        <v>229</v>
      </c>
      <c r="AX539" s="4" t="s">
        <v>229</v>
      </c>
      <c r="AY539" s="4" t="s">
        <v>229</v>
      </c>
      <c r="AZ539" s="4" t="s">
        <v>229</v>
      </c>
      <c r="BA539" s="4" t="s">
        <v>229</v>
      </c>
      <c r="BB539" s="4" t="s">
        <v>229</v>
      </c>
      <c r="BC539" s="4" t="s">
        <v>229</v>
      </c>
      <c r="BD539" s="4" t="s">
        <v>229</v>
      </c>
      <c r="BE539" s="4" t="s">
        <v>229</v>
      </c>
      <c r="BF539" s="4" t="s">
        <v>229</v>
      </c>
      <c r="BG539" s="4" t="s">
        <v>229</v>
      </c>
      <c r="BH539" s="4" t="s">
        <v>229</v>
      </c>
      <c r="BI539" s="4" t="s">
        <v>229</v>
      </c>
      <c r="BJ539" s="4" t="s">
        <v>229</v>
      </c>
      <c r="BK539" s="4" t="s">
        <v>229</v>
      </c>
      <c r="BL539" s="4" t="s">
        <v>229</v>
      </c>
      <c r="BM539" s="4" t="s">
        <v>229</v>
      </c>
      <c r="BN539" s="4" t="s">
        <v>229</v>
      </c>
      <c r="BO539" s="4" t="s">
        <v>229</v>
      </c>
      <c r="BP539" s="4" t="s">
        <v>229</v>
      </c>
      <c r="BQ539" s="4" t="s">
        <v>229</v>
      </c>
      <c r="BR539" s="4" t="s">
        <v>229</v>
      </c>
      <c r="BS539" s="4" t="s">
        <v>229</v>
      </c>
      <c r="BT539" s="4" t="s">
        <v>229</v>
      </c>
      <c r="BU539" s="4" t="s">
        <v>229</v>
      </c>
      <c r="BV539" s="4" t="s">
        <v>229</v>
      </c>
      <c r="BY539" s="63">
        <v>54112881</v>
      </c>
    </row>
    <row r="540" spans="1:77" ht="15.75" hidden="1">
      <c r="A540" s="48" t="s">
        <v>15970</v>
      </c>
      <c r="B540" s="3" t="s">
        <v>8163</v>
      </c>
      <c r="C540" s="4" t="s">
        <v>8164</v>
      </c>
      <c r="D540" s="4" t="s">
        <v>8181</v>
      </c>
      <c r="E540" s="4" t="s">
        <v>8166</v>
      </c>
      <c r="F540" s="4" t="s">
        <v>8167</v>
      </c>
      <c r="G540" s="4" t="s">
        <v>8168</v>
      </c>
      <c r="H540" s="3" t="s">
        <v>14</v>
      </c>
      <c r="I540" s="4" t="s">
        <v>16</v>
      </c>
      <c r="J540" s="4" t="s">
        <v>8199</v>
      </c>
      <c r="K540" s="5" t="s">
        <v>8200</v>
      </c>
      <c r="L540" s="6">
        <v>2</v>
      </c>
      <c r="M540" s="5" t="s">
        <v>22</v>
      </c>
      <c r="N540" s="79" t="s">
        <v>349</v>
      </c>
      <c r="O540" s="4" t="s">
        <v>25</v>
      </c>
      <c r="P540" s="79" t="s">
        <v>528</v>
      </c>
      <c r="Q540" s="4" t="s">
        <v>181</v>
      </c>
      <c r="R540" s="79">
        <v>11</v>
      </c>
      <c r="S540" s="4" t="s">
        <v>631</v>
      </c>
      <c r="T540" s="62" t="str">
        <f t="shared" si="8"/>
        <v>11. Ciudades y comunidades sostenibles</v>
      </c>
      <c r="U540" s="79" t="s">
        <v>528</v>
      </c>
      <c r="V540" s="4" t="s">
        <v>578</v>
      </c>
      <c r="W540" s="79" t="s">
        <v>840</v>
      </c>
      <c r="X540" s="4" t="s">
        <v>6115</v>
      </c>
      <c r="Y540" s="79" t="s">
        <v>528</v>
      </c>
      <c r="Z540" s="4" t="s">
        <v>6116</v>
      </c>
      <c r="AA540" s="51" t="s">
        <v>16513</v>
      </c>
      <c r="AB540" s="3" t="s">
        <v>42</v>
      </c>
      <c r="AC540" s="4" t="s">
        <v>44</v>
      </c>
      <c r="AD540" s="4" t="s">
        <v>8201</v>
      </c>
      <c r="AE540" s="4" t="s">
        <v>8202</v>
      </c>
      <c r="AF540" s="4" t="s">
        <v>8203</v>
      </c>
      <c r="AG540" s="4" t="s">
        <v>8204</v>
      </c>
      <c r="AH540" s="3">
        <v>1</v>
      </c>
      <c r="AI540" s="4" t="s">
        <v>8205</v>
      </c>
      <c r="AJ540" s="4" t="s">
        <v>8206</v>
      </c>
      <c r="AK540" s="4" t="s">
        <v>8207</v>
      </c>
      <c r="AL540" s="4" t="s">
        <v>8176</v>
      </c>
      <c r="AM540" s="3">
        <v>0.13</v>
      </c>
      <c r="AN540" s="3">
        <v>0.14000000000000001</v>
      </c>
      <c r="AO540" s="3">
        <v>0.14000000000000001</v>
      </c>
      <c r="AP540" s="3">
        <v>0.59</v>
      </c>
      <c r="AQ540" s="6">
        <v>1</v>
      </c>
      <c r="AR540" s="5" t="s">
        <v>8208</v>
      </c>
      <c r="AS540" s="5" t="s">
        <v>8209</v>
      </c>
      <c r="AT540" s="4" t="s">
        <v>8179</v>
      </c>
      <c r="AU540" s="4" t="s">
        <v>8180</v>
      </c>
      <c r="AV540" s="4" t="s">
        <v>229</v>
      </c>
      <c r="AW540" s="4" t="s">
        <v>229</v>
      </c>
      <c r="AX540" s="4" t="s">
        <v>229</v>
      </c>
      <c r="AY540" s="4" t="s">
        <v>229</v>
      </c>
      <c r="AZ540" s="4" t="s">
        <v>229</v>
      </c>
      <c r="BA540" s="4" t="s">
        <v>229</v>
      </c>
      <c r="BB540" s="4" t="s">
        <v>229</v>
      </c>
      <c r="BC540" s="4" t="s">
        <v>229</v>
      </c>
      <c r="BD540" s="4" t="s">
        <v>229</v>
      </c>
      <c r="BE540" s="4" t="s">
        <v>229</v>
      </c>
      <c r="BF540" s="4" t="s">
        <v>229</v>
      </c>
      <c r="BG540" s="4" t="s">
        <v>229</v>
      </c>
      <c r="BH540" s="4" t="s">
        <v>229</v>
      </c>
      <c r="BI540" s="4" t="s">
        <v>229</v>
      </c>
      <c r="BJ540" s="4" t="s">
        <v>229</v>
      </c>
      <c r="BK540" s="4" t="s">
        <v>229</v>
      </c>
      <c r="BL540" s="4" t="s">
        <v>229</v>
      </c>
      <c r="BM540" s="4" t="s">
        <v>229</v>
      </c>
      <c r="BN540" s="4" t="s">
        <v>229</v>
      </c>
      <c r="BO540" s="4" t="s">
        <v>229</v>
      </c>
      <c r="BP540" s="4" t="s">
        <v>229</v>
      </c>
      <c r="BQ540" s="4" t="s">
        <v>229</v>
      </c>
      <c r="BR540" s="4" t="s">
        <v>229</v>
      </c>
      <c r="BS540" s="4" t="s">
        <v>229</v>
      </c>
      <c r="BT540" s="4" t="s">
        <v>229</v>
      </c>
      <c r="BU540" s="4" t="s">
        <v>229</v>
      </c>
      <c r="BV540" s="4" t="s">
        <v>229</v>
      </c>
      <c r="BY540" s="63">
        <v>23893047.099999998</v>
      </c>
    </row>
    <row r="541" spans="1:77" ht="15.75" hidden="1">
      <c r="A541" s="48" t="s">
        <v>15971</v>
      </c>
      <c r="B541" s="3" t="s">
        <v>8163</v>
      </c>
      <c r="C541" s="4" t="s">
        <v>8164</v>
      </c>
      <c r="D541" s="4" t="s">
        <v>8181</v>
      </c>
      <c r="E541" s="4" t="s">
        <v>8166</v>
      </c>
      <c r="F541" s="4" t="s">
        <v>8167</v>
      </c>
      <c r="G541" s="4" t="s">
        <v>8168</v>
      </c>
      <c r="H541" s="3" t="s">
        <v>231</v>
      </c>
      <c r="I541" s="4" t="s">
        <v>232</v>
      </c>
      <c r="J541" s="4" t="s">
        <v>8210</v>
      </c>
      <c r="K541" s="5" t="s">
        <v>8211</v>
      </c>
      <c r="L541" s="6">
        <v>2</v>
      </c>
      <c r="M541" s="5" t="s">
        <v>22</v>
      </c>
      <c r="N541" s="79" t="s">
        <v>349</v>
      </c>
      <c r="O541" s="5" t="s">
        <v>25</v>
      </c>
      <c r="P541" s="79" t="s">
        <v>528</v>
      </c>
      <c r="Q541" s="5" t="s">
        <v>181</v>
      </c>
      <c r="R541" s="79">
        <v>16</v>
      </c>
      <c r="S541" s="4" t="s">
        <v>31</v>
      </c>
      <c r="T541" s="62" t="str">
        <f t="shared" si="8"/>
        <v>16. Paz, justicia e instituciones sólidas</v>
      </c>
      <c r="U541" s="79" t="s">
        <v>497</v>
      </c>
      <c r="V541" s="4" t="s">
        <v>34</v>
      </c>
      <c r="W541" s="79" t="s">
        <v>3581</v>
      </c>
      <c r="X541" s="4" t="s">
        <v>235</v>
      </c>
      <c r="Y541" s="79" t="s">
        <v>349</v>
      </c>
      <c r="Z541" s="4" t="s">
        <v>236</v>
      </c>
      <c r="AA541" s="51" t="s">
        <v>16478</v>
      </c>
      <c r="AB541" s="3" t="s">
        <v>237</v>
      </c>
      <c r="AC541" s="4" t="s">
        <v>238</v>
      </c>
      <c r="AD541" s="4" t="s">
        <v>8212</v>
      </c>
      <c r="AE541" s="4" t="s">
        <v>8213</v>
      </c>
      <c r="AF541" s="4" t="s">
        <v>8214</v>
      </c>
      <c r="AG541" s="4" t="s">
        <v>8215</v>
      </c>
      <c r="AH541" s="3">
        <v>1</v>
      </c>
      <c r="AI541" s="4" t="s">
        <v>8216</v>
      </c>
      <c r="AJ541" s="4" t="s">
        <v>8217</v>
      </c>
      <c r="AK541" s="4" t="s">
        <v>566</v>
      </c>
      <c r="AL541" s="4" t="s">
        <v>8176</v>
      </c>
      <c r="AM541" s="3">
        <v>140</v>
      </c>
      <c r="AN541" s="3">
        <v>140</v>
      </c>
      <c r="AO541" s="3">
        <v>140</v>
      </c>
      <c r="AP541" s="3">
        <v>140</v>
      </c>
      <c r="AQ541" s="6">
        <v>560</v>
      </c>
      <c r="AR541" s="5" t="s">
        <v>8218</v>
      </c>
      <c r="AS541" s="5" t="s">
        <v>8219</v>
      </c>
      <c r="AT541" s="4" t="s">
        <v>8220</v>
      </c>
      <c r="AU541" s="4" t="s">
        <v>8221</v>
      </c>
      <c r="AV541" s="4" t="s">
        <v>229</v>
      </c>
      <c r="AW541" s="4" t="s">
        <v>229</v>
      </c>
      <c r="AX541" s="4" t="s">
        <v>229</v>
      </c>
      <c r="AY541" s="4" t="s">
        <v>229</v>
      </c>
      <c r="AZ541" s="4" t="s">
        <v>229</v>
      </c>
      <c r="BA541" s="4" t="s">
        <v>229</v>
      </c>
      <c r="BB541" s="4" t="s">
        <v>229</v>
      </c>
      <c r="BC541" s="4" t="s">
        <v>229</v>
      </c>
      <c r="BD541" s="4" t="s">
        <v>229</v>
      </c>
      <c r="BE541" s="4" t="s">
        <v>229</v>
      </c>
      <c r="BF541" s="4" t="s">
        <v>229</v>
      </c>
      <c r="BG541" s="4" t="s">
        <v>229</v>
      </c>
      <c r="BH541" s="4" t="s">
        <v>229</v>
      </c>
      <c r="BI541" s="4" t="s">
        <v>229</v>
      </c>
      <c r="BJ541" s="4" t="s">
        <v>229</v>
      </c>
      <c r="BK541" s="4" t="s">
        <v>229</v>
      </c>
      <c r="BL541" s="4" t="s">
        <v>229</v>
      </c>
      <c r="BM541" s="4" t="s">
        <v>229</v>
      </c>
      <c r="BN541" s="4" t="s">
        <v>229</v>
      </c>
      <c r="BO541" s="4" t="s">
        <v>229</v>
      </c>
      <c r="BP541" s="4" t="s">
        <v>229</v>
      </c>
      <c r="BQ541" s="4" t="s">
        <v>229</v>
      </c>
      <c r="BR541" s="4" t="s">
        <v>229</v>
      </c>
      <c r="BS541" s="4" t="s">
        <v>229</v>
      </c>
      <c r="BT541" s="4" t="s">
        <v>229</v>
      </c>
      <c r="BU541" s="4" t="s">
        <v>229</v>
      </c>
      <c r="BV541" s="4" t="s">
        <v>229</v>
      </c>
      <c r="BY541" s="63">
        <v>30172415</v>
      </c>
    </row>
    <row r="542" spans="1:77" ht="15.75" hidden="1">
      <c r="A542" s="48" t="s">
        <v>15972</v>
      </c>
      <c r="B542" s="3" t="s">
        <v>8163</v>
      </c>
      <c r="C542" s="4" t="s">
        <v>8164</v>
      </c>
      <c r="D542" s="4" t="s">
        <v>8165</v>
      </c>
      <c r="E542" s="4" t="s">
        <v>8166</v>
      </c>
      <c r="F542" s="4" t="s">
        <v>8167</v>
      </c>
      <c r="G542" s="4" t="s">
        <v>8168</v>
      </c>
      <c r="H542" s="3" t="s">
        <v>248</v>
      </c>
      <c r="I542" s="4" t="s">
        <v>249</v>
      </c>
      <c r="J542" s="4" t="s">
        <v>8222</v>
      </c>
      <c r="K542" s="5" t="s">
        <v>8223</v>
      </c>
      <c r="L542" s="6">
        <v>2</v>
      </c>
      <c r="M542" s="5" t="s">
        <v>22</v>
      </c>
      <c r="N542" s="79" t="s">
        <v>349</v>
      </c>
      <c r="O542" s="4" t="s">
        <v>25</v>
      </c>
      <c r="P542" s="79" t="s">
        <v>497</v>
      </c>
      <c r="Q542" s="4" t="s">
        <v>28</v>
      </c>
      <c r="R542" s="79">
        <v>16</v>
      </c>
      <c r="S542" s="4" t="s">
        <v>31</v>
      </c>
      <c r="T542" s="62" t="str">
        <f t="shared" si="8"/>
        <v>16. Paz, justicia e instituciones sólidas</v>
      </c>
      <c r="U542" s="79" t="s">
        <v>497</v>
      </c>
      <c r="V542" s="4" t="s">
        <v>34</v>
      </c>
      <c r="W542" s="79" t="s">
        <v>528</v>
      </c>
      <c r="X542" s="4" t="s">
        <v>37</v>
      </c>
      <c r="Y542" s="79" t="s">
        <v>840</v>
      </c>
      <c r="Z542" s="4" t="s">
        <v>252</v>
      </c>
      <c r="AA542" s="51" t="s">
        <v>122</v>
      </c>
      <c r="AB542" s="3" t="s">
        <v>253</v>
      </c>
      <c r="AC542" s="4" t="s">
        <v>254</v>
      </c>
      <c r="AD542" s="4" t="s">
        <v>8224</v>
      </c>
      <c r="AE542" s="4" t="s">
        <v>8225</v>
      </c>
      <c r="AF542" s="4" t="s">
        <v>8222</v>
      </c>
      <c r="AG542" s="4" t="s">
        <v>8226</v>
      </c>
      <c r="AH542" s="3">
        <v>1</v>
      </c>
      <c r="AI542" s="4" t="s">
        <v>8227</v>
      </c>
      <c r="AJ542" s="4" t="s">
        <v>8228</v>
      </c>
      <c r="AK542" s="4" t="s">
        <v>8229</v>
      </c>
      <c r="AL542" s="4" t="s">
        <v>8176</v>
      </c>
      <c r="AM542" s="3">
        <v>0.2</v>
      </c>
      <c r="AN542" s="3">
        <v>0.2</v>
      </c>
      <c r="AO542" s="3">
        <v>0.2</v>
      </c>
      <c r="AP542" s="3">
        <v>0.4</v>
      </c>
      <c r="AQ542" s="6">
        <v>1</v>
      </c>
      <c r="AR542" s="5" t="s">
        <v>8226</v>
      </c>
      <c r="AS542" s="5" t="s">
        <v>8230</v>
      </c>
      <c r="AT542" s="4" t="s">
        <v>8231</v>
      </c>
      <c r="AU542" s="4" t="s">
        <v>8221</v>
      </c>
      <c r="AV542" s="4" t="s">
        <v>229</v>
      </c>
      <c r="AW542" s="4" t="s">
        <v>229</v>
      </c>
      <c r="AX542" s="4" t="s">
        <v>229</v>
      </c>
      <c r="AY542" s="4" t="s">
        <v>229</v>
      </c>
      <c r="AZ542" s="4" t="s">
        <v>229</v>
      </c>
      <c r="BA542" s="4" t="s">
        <v>229</v>
      </c>
      <c r="BB542" s="4" t="s">
        <v>229</v>
      </c>
      <c r="BC542" s="4" t="s">
        <v>229</v>
      </c>
      <c r="BD542" s="4" t="s">
        <v>229</v>
      </c>
      <c r="BE542" s="4" t="s">
        <v>229</v>
      </c>
      <c r="BF542" s="4" t="s">
        <v>229</v>
      </c>
      <c r="BG542" s="4" t="s">
        <v>229</v>
      </c>
      <c r="BH542" s="4" t="s">
        <v>229</v>
      </c>
      <c r="BI542" s="4" t="s">
        <v>229</v>
      </c>
      <c r="BJ542" s="4" t="s">
        <v>229</v>
      </c>
      <c r="BK542" s="4" t="s">
        <v>229</v>
      </c>
      <c r="BL542" s="4" t="s">
        <v>229</v>
      </c>
      <c r="BM542" s="4" t="s">
        <v>229</v>
      </c>
      <c r="BN542" s="4" t="s">
        <v>229</v>
      </c>
      <c r="BO542" s="4" t="s">
        <v>229</v>
      </c>
      <c r="BP542" s="4" t="s">
        <v>229</v>
      </c>
      <c r="BQ542" s="4" t="s">
        <v>229</v>
      </c>
      <c r="BR542" s="4" t="s">
        <v>229</v>
      </c>
      <c r="BS542" s="4" t="s">
        <v>229</v>
      </c>
      <c r="BT542" s="4" t="s">
        <v>229</v>
      </c>
      <c r="BU542" s="4" t="s">
        <v>229</v>
      </c>
      <c r="BV542" s="4" t="s">
        <v>229</v>
      </c>
      <c r="BY542" s="63">
        <v>9500000</v>
      </c>
    </row>
    <row r="543" spans="1:77" ht="15.75" hidden="1">
      <c r="A543" s="48" t="s">
        <v>15973</v>
      </c>
      <c r="B543" s="3" t="s">
        <v>8163</v>
      </c>
      <c r="C543" s="4" t="s">
        <v>8164</v>
      </c>
      <c r="D543" s="4" t="s">
        <v>8181</v>
      </c>
      <c r="E543" s="4" t="s">
        <v>8166</v>
      </c>
      <c r="F543" s="4" t="s">
        <v>8167</v>
      </c>
      <c r="G543" s="4" t="s">
        <v>8168</v>
      </c>
      <c r="H543" s="3" t="s">
        <v>263</v>
      </c>
      <c r="I543" s="4" t="s">
        <v>264</v>
      </c>
      <c r="J543" s="4" t="s">
        <v>8232</v>
      </c>
      <c r="K543" s="5" t="s">
        <v>8233</v>
      </c>
      <c r="L543" s="6">
        <v>2</v>
      </c>
      <c r="M543" s="5" t="s">
        <v>22</v>
      </c>
      <c r="N543" s="79" t="s">
        <v>497</v>
      </c>
      <c r="O543" s="5" t="s">
        <v>137</v>
      </c>
      <c r="P543" s="79" t="s">
        <v>3581</v>
      </c>
      <c r="Q543" s="5" t="s">
        <v>179</v>
      </c>
      <c r="R543" s="79">
        <v>5</v>
      </c>
      <c r="S543" s="4" t="s">
        <v>268</v>
      </c>
      <c r="T543" s="62" t="str">
        <f t="shared" si="8"/>
        <v xml:space="preserve">5. Igualdad de género </v>
      </c>
      <c r="U543" s="79" t="s">
        <v>497</v>
      </c>
      <c r="V543" s="4" t="s">
        <v>34</v>
      </c>
      <c r="W543" s="79" t="s">
        <v>349</v>
      </c>
      <c r="X543" s="4" t="s">
        <v>269</v>
      </c>
      <c r="Y543" s="79" t="s">
        <v>840</v>
      </c>
      <c r="Z543" s="4" t="s">
        <v>270</v>
      </c>
      <c r="AA543" s="51" t="s">
        <v>16479</v>
      </c>
      <c r="AB543" s="3" t="s">
        <v>271</v>
      </c>
      <c r="AC543" s="4" t="s">
        <v>272</v>
      </c>
      <c r="AD543" s="4" t="s">
        <v>8234</v>
      </c>
      <c r="AE543" s="4" t="s">
        <v>8235</v>
      </c>
      <c r="AF543" s="4" t="s">
        <v>8236</v>
      </c>
      <c r="AG543" s="4" t="s">
        <v>8237</v>
      </c>
      <c r="AH543" s="3">
        <v>1</v>
      </c>
      <c r="AI543" s="4" t="s">
        <v>8238</v>
      </c>
      <c r="AJ543" s="4" t="s">
        <v>8239</v>
      </c>
      <c r="AK543" s="4" t="s">
        <v>403</v>
      </c>
      <c r="AL543" s="4" t="s">
        <v>8176</v>
      </c>
      <c r="AM543" s="8">
        <v>0</v>
      </c>
      <c r="AN543" s="8">
        <v>0</v>
      </c>
      <c r="AO543" s="8">
        <v>0</v>
      </c>
      <c r="AP543" s="8">
        <v>1</v>
      </c>
      <c r="AQ543" s="6">
        <v>1</v>
      </c>
      <c r="AR543" s="5" t="s">
        <v>8240</v>
      </c>
      <c r="AS543" s="5" t="s">
        <v>599</v>
      </c>
      <c r="AT543" s="4" t="s">
        <v>8179</v>
      </c>
      <c r="AU543" s="4" t="s">
        <v>8180</v>
      </c>
      <c r="AV543" s="4" t="s">
        <v>229</v>
      </c>
      <c r="AW543" s="4" t="s">
        <v>229</v>
      </c>
      <c r="AX543" s="4" t="s">
        <v>229</v>
      </c>
      <c r="AY543" s="4" t="s">
        <v>229</v>
      </c>
      <c r="AZ543" s="4" t="s">
        <v>229</v>
      </c>
      <c r="BA543" s="4" t="s">
        <v>229</v>
      </c>
      <c r="BB543" s="4" t="s">
        <v>229</v>
      </c>
      <c r="BC543" s="4" t="s">
        <v>229</v>
      </c>
      <c r="BD543" s="4" t="s">
        <v>229</v>
      </c>
      <c r="BE543" s="4" t="s">
        <v>229</v>
      </c>
      <c r="BF543" s="4" t="s">
        <v>229</v>
      </c>
      <c r="BG543" s="4" t="s">
        <v>229</v>
      </c>
      <c r="BH543" s="4" t="s">
        <v>229</v>
      </c>
      <c r="BI543" s="4" t="s">
        <v>229</v>
      </c>
      <c r="BJ543" s="4" t="s">
        <v>229</v>
      </c>
      <c r="BK543" s="4" t="s">
        <v>229</v>
      </c>
      <c r="BL543" s="4" t="s">
        <v>229</v>
      </c>
      <c r="BM543" s="4" t="s">
        <v>229</v>
      </c>
      <c r="BN543" s="4" t="s">
        <v>229</v>
      </c>
      <c r="BO543" s="4" t="s">
        <v>229</v>
      </c>
      <c r="BP543" s="4" t="s">
        <v>229</v>
      </c>
      <c r="BQ543" s="4" t="s">
        <v>229</v>
      </c>
      <c r="BR543" s="4" t="s">
        <v>229</v>
      </c>
      <c r="BS543" s="4" t="s">
        <v>229</v>
      </c>
      <c r="BT543" s="4" t="s">
        <v>229</v>
      </c>
      <c r="BU543" s="4" t="s">
        <v>229</v>
      </c>
      <c r="BV543" s="4" t="s">
        <v>229</v>
      </c>
      <c r="BY543" s="63">
        <v>20000</v>
      </c>
    </row>
    <row r="544" spans="1:77" ht="15.75" hidden="1">
      <c r="A544" s="48" t="s">
        <v>15974</v>
      </c>
      <c r="B544" s="3" t="s">
        <v>8163</v>
      </c>
      <c r="C544" s="4" t="s">
        <v>8164</v>
      </c>
      <c r="D544" s="4" t="s">
        <v>8165</v>
      </c>
      <c r="E544" s="4" t="s">
        <v>8166</v>
      </c>
      <c r="F544" s="4" t="s">
        <v>8167</v>
      </c>
      <c r="G544" s="4" t="s">
        <v>8168</v>
      </c>
      <c r="H544" s="3" t="s">
        <v>282</v>
      </c>
      <c r="I544" s="4" t="s">
        <v>283</v>
      </c>
      <c r="J544" s="4" t="s">
        <v>8169</v>
      </c>
      <c r="K544" s="5" t="s">
        <v>8170</v>
      </c>
      <c r="L544" s="6">
        <v>2</v>
      </c>
      <c r="M544" s="5" t="s">
        <v>22</v>
      </c>
      <c r="N544" s="79" t="s">
        <v>497</v>
      </c>
      <c r="O544" s="4" t="s">
        <v>137</v>
      </c>
      <c r="P544" s="79" t="s">
        <v>3581</v>
      </c>
      <c r="Q544" s="4" t="s">
        <v>179</v>
      </c>
      <c r="R544" s="79">
        <v>10</v>
      </c>
      <c r="S544" s="4" t="s">
        <v>286</v>
      </c>
      <c r="T544" s="62" t="str">
        <f t="shared" si="8"/>
        <v xml:space="preserve">10. Reducción de las desigualdades </v>
      </c>
      <c r="U544" s="79" t="s">
        <v>497</v>
      </c>
      <c r="V544" s="4" t="s">
        <v>34</v>
      </c>
      <c r="W544" s="79" t="s">
        <v>349</v>
      </c>
      <c r="X544" s="4" t="s">
        <v>269</v>
      </c>
      <c r="Y544" s="79" t="s">
        <v>840</v>
      </c>
      <c r="Z544" s="4" t="s">
        <v>270</v>
      </c>
      <c r="AA544" s="51" t="s">
        <v>16479</v>
      </c>
      <c r="AB544" s="3" t="s">
        <v>287</v>
      </c>
      <c r="AC544" s="4" t="s">
        <v>288</v>
      </c>
      <c r="AD544" s="4" t="s">
        <v>8171</v>
      </c>
      <c r="AE544" s="4" t="s">
        <v>8172</v>
      </c>
      <c r="AF544" s="4" t="s">
        <v>8169</v>
      </c>
      <c r="AG544" s="4" t="s">
        <v>8173</v>
      </c>
      <c r="AH544" s="3">
        <v>1</v>
      </c>
      <c r="AI544" s="4" t="s">
        <v>8174</v>
      </c>
      <c r="AJ544" s="4" t="s">
        <v>8175</v>
      </c>
      <c r="AK544" s="4" t="s">
        <v>844</v>
      </c>
      <c r="AL544" s="4" t="s">
        <v>8176</v>
      </c>
      <c r="AM544" s="8">
        <v>0</v>
      </c>
      <c r="AN544" s="8">
        <v>0</v>
      </c>
      <c r="AO544" s="8">
        <v>0</v>
      </c>
      <c r="AP544" s="8">
        <v>1</v>
      </c>
      <c r="AQ544" s="6">
        <v>1</v>
      </c>
      <c r="AR544" s="5" t="s">
        <v>8177</v>
      </c>
      <c r="AS544" s="5" t="s">
        <v>8178</v>
      </c>
      <c r="AT544" s="4" t="s">
        <v>8179</v>
      </c>
      <c r="AU544" s="4" t="s">
        <v>8180</v>
      </c>
      <c r="AV544" s="4" t="s">
        <v>229</v>
      </c>
      <c r="AW544" s="4" t="s">
        <v>229</v>
      </c>
      <c r="AX544" s="4" t="s">
        <v>229</v>
      </c>
      <c r="AY544" s="4" t="s">
        <v>229</v>
      </c>
      <c r="AZ544" s="4" t="s">
        <v>229</v>
      </c>
      <c r="BA544" s="4" t="s">
        <v>229</v>
      </c>
      <c r="BB544" s="4" t="s">
        <v>229</v>
      </c>
      <c r="BC544" s="4" t="s">
        <v>229</v>
      </c>
      <c r="BD544" s="4" t="s">
        <v>229</v>
      </c>
      <c r="BE544" s="4" t="s">
        <v>229</v>
      </c>
      <c r="BF544" s="4" t="s">
        <v>229</v>
      </c>
      <c r="BG544" s="4" t="s">
        <v>229</v>
      </c>
      <c r="BH544" s="4" t="s">
        <v>229</v>
      </c>
      <c r="BI544" s="4" t="s">
        <v>229</v>
      </c>
      <c r="BJ544" s="4" t="s">
        <v>229</v>
      </c>
      <c r="BK544" s="4" t="s">
        <v>229</v>
      </c>
      <c r="BL544" s="4" t="s">
        <v>229</v>
      </c>
      <c r="BM544" s="4" t="s">
        <v>229</v>
      </c>
      <c r="BN544" s="4" t="s">
        <v>229</v>
      </c>
      <c r="BO544" s="4" t="s">
        <v>229</v>
      </c>
      <c r="BP544" s="4" t="s">
        <v>229</v>
      </c>
      <c r="BQ544" s="4" t="s">
        <v>229</v>
      </c>
      <c r="BR544" s="4" t="s">
        <v>229</v>
      </c>
      <c r="BS544" s="4" t="s">
        <v>229</v>
      </c>
      <c r="BT544" s="4" t="s">
        <v>229</v>
      </c>
      <c r="BU544" s="4" t="s">
        <v>229</v>
      </c>
      <c r="BV544" s="4" t="s">
        <v>229</v>
      </c>
      <c r="BY544" s="63">
        <v>20000</v>
      </c>
    </row>
    <row r="545" spans="1:77" ht="15.75" hidden="1">
      <c r="A545" s="48" t="s">
        <v>15975</v>
      </c>
      <c r="B545" s="3" t="s">
        <v>8163</v>
      </c>
      <c r="C545" s="4" t="s">
        <v>8164</v>
      </c>
      <c r="D545" s="4" t="s">
        <v>8181</v>
      </c>
      <c r="E545" s="4" t="s">
        <v>8166</v>
      </c>
      <c r="F545" s="4" t="s">
        <v>8167</v>
      </c>
      <c r="G545" s="4" t="s">
        <v>8168</v>
      </c>
      <c r="H545" s="3" t="s">
        <v>345</v>
      </c>
      <c r="I545" s="4" t="s">
        <v>346</v>
      </c>
      <c r="J545" s="4" t="s">
        <v>347</v>
      </c>
      <c r="K545" s="5" t="s">
        <v>8241</v>
      </c>
      <c r="L545" s="6">
        <v>2</v>
      </c>
      <c r="M545" s="5" t="s">
        <v>22</v>
      </c>
      <c r="N545" s="79" t="s">
        <v>497</v>
      </c>
      <c r="O545" s="4" t="s">
        <v>137</v>
      </c>
      <c r="P545" s="79" t="s">
        <v>3581</v>
      </c>
      <c r="Q545" s="4" t="s">
        <v>179</v>
      </c>
      <c r="R545" s="79" t="s">
        <v>1593</v>
      </c>
      <c r="S545" s="4" t="s">
        <v>286</v>
      </c>
      <c r="T545" s="62" t="str">
        <f t="shared" si="8"/>
        <v xml:space="preserve">10. Reducción de las desigualdades </v>
      </c>
      <c r="U545" s="79" t="s">
        <v>349</v>
      </c>
      <c r="V545" s="4" t="s">
        <v>350</v>
      </c>
      <c r="W545" s="79" t="s">
        <v>351</v>
      </c>
      <c r="X545" s="4" t="s">
        <v>352</v>
      </c>
      <c r="Y545" s="79" t="s">
        <v>353</v>
      </c>
      <c r="Z545" s="4" t="s">
        <v>354</v>
      </c>
      <c r="AA545" s="51" t="s">
        <v>1351</v>
      </c>
      <c r="AB545" s="3" t="s">
        <v>2510</v>
      </c>
      <c r="AC545" s="4" t="s">
        <v>355</v>
      </c>
      <c r="AD545" s="4" t="s">
        <v>356</v>
      </c>
      <c r="AE545" s="4" t="s">
        <v>357</v>
      </c>
      <c r="AF545" s="4" t="s">
        <v>358</v>
      </c>
      <c r="AG545" s="4" t="s">
        <v>359</v>
      </c>
      <c r="AH545" s="8">
        <v>1</v>
      </c>
      <c r="AI545" s="4" t="s">
        <v>360</v>
      </c>
      <c r="AJ545" s="4" t="s">
        <v>361</v>
      </c>
      <c r="AK545" s="4" t="s">
        <v>59</v>
      </c>
      <c r="AL545" s="4" t="s">
        <v>362</v>
      </c>
      <c r="AM545" s="3">
        <v>0</v>
      </c>
      <c r="AN545" s="3">
        <v>0.5</v>
      </c>
      <c r="AO545" s="3">
        <v>1</v>
      </c>
      <c r="AP545" s="3">
        <v>1</v>
      </c>
      <c r="AQ545" s="3">
        <v>1</v>
      </c>
      <c r="AR545" s="4" t="s">
        <v>363</v>
      </c>
      <c r="AS545" s="4" t="s">
        <v>364</v>
      </c>
      <c r="AT545" s="4" t="s">
        <v>362</v>
      </c>
      <c r="AU545" s="4" t="s">
        <v>362</v>
      </c>
      <c r="AV545" s="4"/>
      <c r="AW545" s="4"/>
      <c r="AX545" s="4"/>
      <c r="AY545" s="4"/>
      <c r="AZ545" s="4"/>
      <c r="BA545" s="4"/>
      <c r="BB545" s="4"/>
      <c r="BC545" s="4"/>
      <c r="BD545" s="4"/>
      <c r="BE545" s="4"/>
      <c r="BF545" s="4"/>
      <c r="BG545" s="4"/>
      <c r="BH545" s="4"/>
      <c r="BI545" s="4"/>
      <c r="BJ545" s="4"/>
      <c r="BK545" s="4"/>
      <c r="BL545" s="4"/>
      <c r="BM545" s="4"/>
      <c r="BN545" s="4"/>
      <c r="BO545" s="4"/>
      <c r="BP545" s="4"/>
      <c r="BQ545" s="4"/>
      <c r="BR545" s="4"/>
      <c r="BS545" s="4"/>
      <c r="BT545" s="4"/>
      <c r="BU545" s="4"/>
      <c r="BV545" s="4"/>
      <c r="BY545" s="63">
        <v>20000</v>
      </c>
    </row>
    <row r="546" spans="1:77" ht="15.75" hidden="1">
      <c r="A546" s="48" t="s">
        <v>15976</v>
      </c>
      <c r="B546" s="3" t="s">
        <v>8242</v>
      </c>
      <c r="C546" s="4" t="s">
        <v>8243</v>
      </c>
      <c r="D546" s="4" t="s">
        <v>8244</v>
      </c>
      <c r="E546" s="4" t="s">
        <v>8245</v>
      </c>
      <c r="F546" s="4" t="s">
        <v>8246</v>
      </c>
      <c r="G546" s="4" t="s">
        <v>8247</v>
      </c>
      <c r="H546" s="3" t="s">
        <v>8447</v>
      </c>
      <c r="I546" s="4" t="s">
        <v>8448</v>
      </c>
      <c r="J546" s="4" t="s">
        <v>8449</v>
      </c>
      <c r="K546" s="5" t="s">
        <v>8450</v>
      </c>
      <c r="L546" s="6">
        <v>2</v>
      </c>
      <c r="M546" s="5" t="s">
        <v>22</v>
      </c>
      <c r="N546" s="79" t="s">
        <v>497</v>
      </c>
      <c r="O546" s="5" t="s">
        <v>137</v>
      </c>
      <c r="P546" s="79" t="s">
        <v>528</v>
      </c>
      <c r="Q546" s="5" t="s">
        <v>175</v>
      </c>
      <c r="R546" s="79">
        <v>10</v>
      </c>
      <c r="S546" s="4" t="s">
        <v>286</v>
      </c>
      <c r="T546" s="62" t="str">
        <f t="shared" si="8"/>
        <v xml:space="preserve">10. Reducción de las desigualdades </v>
      </c>
      <c r="U546" s="79" t="s">
        <v>349</v>
      </c>
      <c r="V546" s="4" t="s">
        <v>350</v>
      </c>
      <c r="W546" s="79" t="s">
        <v>351</v>
      </c>
      <c r="X546" s="4" t="s">
        <v>352</v>
      </c>
      <c r="Y546" s="79" t="s">
        <v>4738</v>
      </c>
      <c r="Z546" s="4" t="s">
        <v>1789</v>
      </c>
      <c r="AA546" s="51" t="s">
        <v>16503</v>
      </c>
      <c r="AB546" s="3" t="s">
        <v>1703</v>
      </c>
      <c r="AC546" s="4" t="s">
        <v>1704</v>
      </c>
      <c r="AD546" s="4" t="s">
        <v>8451</v>
      </c>
      <c r="AE546" s="4" t="s">
        <v>8452</v>
      </c>
      <c r="AF546" s="4" t="s">
        <v>8453</v>
      </c>
      <c r="AG546" s="4" t="s">
        <v>8454</v>
      </c>
      <c r="AH546" s="8">
        <v>1</v>
      </c>
      <c r="AI546" s="4" t="s">
        <v>8455</v>
      </c>
      <c r="AJ546" s="4" t="s">
        <v>8456</v>
      </c>
      <c r="AK546" s="4" t="s">
        <v>59</v>
      </c>
      <c r="AL546" s="4" t="s">
        <v>8457</v>
      </c>
      <c r="AM546" s="9">
        <v>0.25</v>
      </c>
      <c r="AN546" s="9">
        <v>0.5</v>
      </c>
      <c r="AO546" s="9">
        <v>0.75</v>
      </c>
      <c r="AP546" s="9">
        <v>1</v>
      </c>
      <c r="AQ546" s="3" t="s">
        <v>489</v>
      </c>
      <c r="AR546" s="5" t="s">
        <v>8458</v>
      </c>
      <c r="AS546" s="5" t="s">
        <v>8459</v>
      </c>
      <c r="AT546" s="4" t="s">
        <v>8460</v>
      </c>
      <c r="AU546" s="4" t="s">
        <v>8461</v>
      </c>
      <c r="AV546" s="4" t="s">
        <v>229</v>
      </c>
      <c r="AW546" s="4" t="s">
        <v>229</v>
      </c>
      <c r="AX546" s="4" t="s">
        <v>229</v>
      </c>
      <c r="AY546" s="4" t="s">
        <v>229</v>
      </c>
      <c r="AZ546" s="4" t="s">
        <v>229</v>
      </c>
      <c r="BA546" s="4" t="s">
        <v>229</v>
      </c>
      <c r="BB546" s="4" t="s">
        <v>229</v>
      </c>
      <c r="BC546" s="4" t="s">
        <v>229</v>
      </c>
      <c r="BD546" s="4" t="s">
        <v>229</v>
      </c>
      <c r="BE546" s="4" t="s">
        <v>229</v>
      </c>
      <c r="BF546" s="4" t="s">
        <v>229</v>
      </c>
      <c r="BG546" s="4" t="s">
        <v>229</v>
      </c>
      <c r="BH546" s="4" t="s">
        <v>229</v>
      </c>
      <c r="BI546" s="4" t="s">
        <v>229</v>
      </c>
      <c r="BJ546" s="4" t="s">
        <v>229</v>
      </c>
      <c r="BK546" s="4" t="s">
        <v>229</v>
      </c>
      <c r="BL546" s="4" t="s">
        <v>229</v>
      </c>
      <c r="BM546" s="4" t="s">
        <v>229</v>
      </c>
      <c r="BN546" s="4" t="s">
        <v>229</v>
      </c>
      <c r="BO546" s="4" t="s">
        <v>229</v>
      </c>
      <c r="BP546" s="4" t="s">
        <v>229</v>
      </c>
      <c r="BQ546" s="4" t="s">
        <v>229</v>
      </c>
      <c r="BR546" s="4" t="s">
        <v>229</v>
      </c>
      <c r="BS546" s="4" t="s">
        <v>229</v>
      </c>
      <c r="BT546" s="4" t="s">
        <v>229</v>
      </c>
      <c r="BU546" s="4" t="s">
        <v>229</v>
      </c>
      <c r="BV546" s="4" t="s">
        <v>229</v>
      </c>
      <c r="BY546" s="63">
        <v>274951163</v>
      </c>
    </row>
    <row r="547" spans="1:77" ht="15.75" hidden="1">
      <c r="A547" s="48" t="s">
        <v>15985</v>
      </c>
      <c r="B547" s="3" t="s">
        <v>8242</v>
      </c>
      <c r="C547" s="4" t="s">
        <v>8243</v>
      </c>
      <c r="D547" s="4" t="s">
        <v>8244</v>
      </c>
      <c r="E547" s="4" t="s">
        <v>8245</v>
      </c>
      <c r="F547" s="4" t="s">
        <v>8246</v>
      </c>
      <c r="G547" s="4" t="s">
        <v>8247</v>
      </c>
      <c r="H547" s="3" t="s">
        <v>345</v>
      </c>
      <c r="I547" s="4" t="s">
        <v>346</v>
      </c>
      <c r="J547" s="4" t="s">
        <v>347</v>
      </c>
      <c r="K547" s="5" t="s">
        <v>8492</v>
      </c>
      <c r="L547" s="6">
        <v>2</v>
      </c>
      <c r="M547" s="5" t="s">
        <v>22</v>
      </c>
      <c r="N547" s="79" t="s">
        <v>497</v>
      </c>
      <c r="O547" s="4" t="s">
        <v>137</v>
      </c>
      <c r="P547" s="79" t="s">
        <v>3581</v>
      </c>
      <c r="Q547" s="4" t="s">
        <v>179</v>
      </c>
      <c r="R547" s="79" t="s">
        <v>1593</v>
      </c>
      <c r="S547" s="4" t="s">
        <v>286</v>
      </c>
      <c r="T547" s="62" t="str">
        <f t="shared" si="8"/>
        <v xml:space="preserve">10. Reducción de las desigualdades </v>
      </c>
      <c r="U547" s="79" t="s">
        <v>349</v>
      </c>
      <c r="V547" s="4" t="s">
        <v>350</v>
      </c>
      <c r="W547" s="79" t="s">
        <v>351</v>
      </c>
      <c r="X547" s="4" t="s">
        <v>352</v>
      </c>
      <c r="Y547" s="79" t="s">
        <v>353</v>
      </c>
      <c r="Z547" s="4" t="s">
        <v>354</v>
      </c>
      <c r="AA547" s="51" t="s">
        <v>1351</v>
      </c>
      <c r="AB547" s="3" t="s">
        <v>2510</v>
      </c>
      <c r="AC547" s="4" t="s">
        <v>355</v>
      </c>
      <c r="AD547" s="4" t="s">
        <v>356</v>
      </c>
      <c r="AE547" s="4" t="s">
        <v>357</v>
      </c>
      <c r="AF547" s="4" t="s">
        <v>358</v>
      </c>
      <c r="AG547" s="4" t="s">
        <v>359</v>
      </c>
      <c r="AH547" s="8">
        <v>1</v>
      </c>
      <c r="AI547" s="4" t="s">
        <v>360</v>
      </c>
      <c r="AJ547" s="4" t="s">
        <v>361</v>
      </c>
      <c r="AK547" s="4" t="s">
        <v>59</v>
      </c>
      <c r="AL547" s="4" t="s">
        <v>362</v>
      </c>
      <c r="AM547" s="3">
        <v>0</v>
      </c>
      <c r="AN547" s="3">
        <v>0.5</v>
      </c>
      <c r="AO547" s="3">
        <v>1</v>
      </c>
      <c r="AP547" s="3">
        <v>1</v>
      </c>
      <c r="AQ547" s="3">
        <v>1</v>
      </c>
      <c r="AR547" s="4" t="s">
        <v>363</v>
      </c>
      <c r="AS547" s="4" t="s">
        <v>364</v>
      </c>
      <c r="AT547" s="4" t="s">
        <v>362</v>
      </c>
      <c r="AU547" s="4" t="s">
        <v>362</v>
      </c>
      <c r="AV547" s="4"/>
      <c r="AW547" s="4"/>
      <c r="AX547" s="4"/>
      <c r="AY547" s="4"/>
      <c r="AZ547" s="4"/>
      <c r="BA547" s="4"/>
      <c r="BB547" s="4"/>
      <c r="BC547" s="4"/>
      <c r="BD547" s="4"/>
      <c r="BE547" s="4"/>
      <c r="BF547" s="4"/>
      <c r="BG547" s="4"/>
      <c r="BH547" s="4"/>
      <c r="BI547" s="4"/>
      <c r="BJ547" s="4"/>
      <c r="BK547" s="4"/>
      <c r="BL547" s="4"/>
      <c r="BM547" s="4"/>
      <c r="BN547" s="4"/>
      <c r="BO547" s="4"/>
      <c r="BP547" s="4"/>
      <c r="BQ547" s="4"/>
      <c r="BR547" s="4"/>
      <c r="BS547" s="4"/>
      <c r="BT547" s="4"/>
      <c r="BU547" s="4"/>
      <c r="BV547" s="4"/>
      <c r="BY547" s="63">
        <v>50000000</v>
      </c>
    </row>
    <row r="548" spans="1:77" ht="15.75" hidden="1">
      <c r="A548" s="48" t="s">
        <v>15986</v>
      </c>
      <c r="B548" s="3" t="s">
        <v>8242</v>
      </c>
      <c r="C548" s="4" t="s">
        <v>8243</v>
      </c>
      <c r="D548" s="4" t="s">
        <v>8244</v>
      </c>
      <c r="E548" s="4" t="s">
        <v>8245</v>
      </c>
      <c r="F548" s="4" t="s">
        <v>8246</v>
      </c>
      <c r="G548" s="4" t="s">
        <v>8247</v>
      </c>
      <c r="H548" s="3" t="s">
        <v>8366</v>
      </c>
      <c r="I548" s="4" t="s">
        <v>8367</v>
      </c>
      <c r="J548" s="4" t="s">
        <v>8368</v>
      </c>
      <c r="K548" s="5" t="s">
        <v>8369</v>
      </c>
      <c r="L548" s="6">
        <v>2</v>
      </c>
      <c r="M548" s="5" t="s">
        <v>22</v>
      </c>
      <c r="N548" s="79" t="s">
        <v>497</v>
      </c>
      <c r="O548" s="5" t="s">
        <v>137</v>
      </c>
      <c r="P548" s="79" t="s">
        <v>528</v>
      </c>
      <c r="Q548" s="5" t="s">
        <v>175</v>
      </c>
      <c r="R548" s="79">
        <v>2</v>
      </c>
      <c r="S548" s="4" t="s">
        <v>1755</v>
      </c>
      <c r="T548" s="62" t="str">
        <f t="shared" si="8"/>
        <v xml:space="preserve">2. Hambre cero </v>
      </c>
      <c r="U548" s="79" t="s">
        <v>349</v>
      </c>
      <c r="V548" s="4" t="s">
        <v>350</v>
      </c>
      <c r="W548" s="79" t="s">
        <v>351</v>
      </c>
      <c r="X548" s="4" t="s">
        <v>352</v>
      </c>
      <c r="Y548" s="79" t="s">
        <v>498</v>
      </c>
      <c r="Z548" s="4" t="s">
        <v>1756</v>
      </c>
      <c r="AA548" s="51" t="s">
        <v>16502</v>
      </c>
      <c r="AB548" s="3" t="s">
        <v>8370</v>
      </c>
      <c r="AC548" s="4" t="s">
        <v>8371</v>
      </c>
      <c r="AD548" s="4" t="s">
        <v>8372</v>
      </c>
      <c r="AE548" s="4" t="s">
        <v>8373</v>
      </c>
      <c r="AF548" s="4" t="s">
        <v>8374</v>
      </c>
      <c r="AG548" s="4" t="s">
        <v>8375</v>
      </c>
      <c r="AH548" s="8">
        <v>0.95</v>
      </c>
      <c r="AI548" s="4" t="s">
        <v>8376</v>
      </c>
      <c r="AJ548" s="4" t="s">
        <v>8377</v>
      </c>
      <c r="AK548" s="4" t="s">
        <v>59</v>
      </c>
      <c r="AL548" s="4" t="s">
        <v>8378</v>
      </c>
      <c r="AM548" s="9">
        <v>0.15</v>
      </c>
      <c r="AN548" s="9">
        <v>0.5</v>
      </c>
      <c r="AO548" s="9">
        <v>0.7</v>
      </c>
      <c r="AP548" s="9">
        <v>0.95</v>
      </c>
      <c r="AQ548" s="3" t="s">
        <v>8379</v>
      </c>
      <c r="AR548" s="5" t="s">
        <v>8380</v>
      </c>
      <c r="AS548" s="5" t="s">
        <v>8381</v>
      </c>
      <c r="AT548" s="4" t="s">
        <v>8382</v>
      </c>
      <c r="AU548" s="4" t="s">
        <v>8383</v>
      </c>
      <c r="AV548" s="4" t="s">
        <v>8384</v>
      </c>
      <c r="AW548" s="4" t="s">
        <v>8382</v>
      </c>
      <c r="AX548" s="4" t="s">
        <v>8383</v>
      </c>
      <c r="AY548" s="4" t="s">
        <v>229</v>
      </c>
      <c r="AZ548" s="4" t="s">
        <v>229</v>
      </c>
      <c r="BA548" s="4" t="s">
        <v>229</v>
      </c>
      <c r="BB548" s="4" t="s">
        <v>229</v>
      </c>
      <c r="BC548" s="4" t="s">
        <v>229</v>
      </c>
      <c r="BD548" s="4" t="s">
        <v>229</v>
      </c>
      <c r="BE548" s="4" t="s">
        <v>229</v>
      </c>
      <c r="BF548" s="4" t="s">
        <v>229</v>
      </c>
      <c r="BG548" s="4" t="s">
        <v>229</v>
      </c>
      <c r="BH548" s="4" t="s">
        <v>229</v>
      </c>
      <c r="BI548" s="4" t="s">
        <v>229</v>
      </c>
      <c r="BJ548" s="4" t="s">
        <v>229</v>
      </c>
      <c r="BK548" s="4" t="s">
        <v>229</v>
      </c>
      <c r="BL548" s="4" t="s">
        <v>229</v>
      </c>
      <c r="BM548" s="4" t="s">
        <v>229</v>
      </c>
      <c r="BN548" s="4" t="s">
        <v>229</v>
      </c>
      <c r="BO548" s="4" t="s">
        <v>229</v>
      </c>
      <c r="BP548" s="4" t="s">
        <v>229</v>
      </c>
      <c r="BQ548" s="4" t="s">
        <v>229</v>
      </c>
      <c r="BR548" s="4" t="s">
        <v>229</v>
      </c>
      <c r="BS548" s="4" t="s">
        <v>229</v>
      </c>
      <c r="BT548" s="4" t="s">
        <v>229</v>
      </c>
      <c r="BU548" s="4" t="s">
        <v>229</v>
      </c>
      <c r="BV548" s="4" t="s">
        <v>229</v>
      </c>
      <c r="BY548" s="63">
        <v>200000</v>
      </c>
    </row>
    <row r="549" spans="1:77" ht="15.75" hidden="1">
      <c r="A549" s="48" t="s">
        <v>15987</v>
      </c>
      <c r="B549" s="3" t="s">
        <v>8242</v>
      </c>
      <c r="C549" s="4" t="s">
        <v>8243</v>
      </c>
      <c r="D549" s="4" t="s">
        <v>8244</v>
      </c>
      <c r="E549" s="4" t="s">
        <v>8245</v>
      </c>
      <c r="F549" s="4" t="s">
        <v>8246</v>
      </c>
      <c r="G549" s="4" t="s">
        <v>8247</v>
      </c>
      <c r="H549" s="3" t="s">
        <v>8462</v>
      </c>
      <c r="I549" s="4" t="s">
        <v>8463</v>
      </c>
      <c r="J549" s="4" t="s">
        <v>8464</v>
      </c>
      <c r="K549" s="5" t="s">
        <v>8465</v>
      </c>
      <c r="L549" s="6">
        <v>2</v>
      </c>
      <c r="M549" s="5" t="s">
        <v>22</v>
      </c>
      <c r="N549" s="79" t="s">
        <v>497</v>
      </c>
      <c r="O549" s="4" t="s">
        <v>137</v>
      </c>
      <c r="P549" s="79" t="s">
        <v>528</v>
      </c>
      <c r="Q549" s="4" t="s">
        <v>175</v>
      </c>
      <c r="R549" s="79">
        <v>2</v>
      </c>
      <c r="S549" s="4" t="s">
        <v>1755</v>
      </c>
      <c r="T549" s="62" t="str">
        <f t="shared" si="8"/>
        <v xml:space="preserve">2. Hambre cero </v>
      </c>
      <c r="U549" s="79" t="s">
        <v>349</v>
      </c>
      <c r="V549" s="4" t="s">
        <v>350</v>
      </c>
      <c r="W549" s="79" t="s">
        <v>351</v>
      </c>
      <c r="X549" s="4" t="s">
        <v>352</v>
      </c>
      <c r="Y549" s="79" t="s">
        <v>498</v>
      </c>
      <c r="Z549" s="4" t="s">
        <v>1756</v>
      </c>
      <c r="AA549" s="51" t="s">
        <v>16502</v>
      </c>
      <c r="AB549" s="3" t="s">
        <v>8370</v>
      </c>
      <c r="AC549" s="4" t="s">
        <v>8371</v>
      </c>
      <c r="AD549" s="4" t="s">
        <v>8466</v>
      </c>
      <c r="AE549" s="4" t="s">
        <v>8467</v>
      </c>
      <c r="AF549" s="4" t="s">
        <v>8468</v>
      </c>
      <c r="AG549" s="4" t="s">
        <v>8469</v>
      </c>
      <c r="AH549" s="8">
        <v>1</v>
      </c>
      <c r="AI549" s="4" t="s">
        <v>8470</v>
      </c>
      <c r="AJ549" s="4" t="s">
        <v>8471</v>
      </c>
      <c r="AK549" s="4" t="s">
        <v>59</v>
      </c>
      <c r="AL549" s="4" t="s">
        <v>8472</v>
      </c>
      <c r="AM549" s="9">
        <v>0.25</v>
      </c>
      <c r="AN549" s="9">
        <v>0.35</v>
      </c>
      <c r="AO549" s="9">
        <v>0.45</v>
      </c>
      <c r="AP549" s="9">
        <v>1</v>
      </c>
      <c r="AQ549" s="3" t="s">
        <v>8473</v>
      </c>
      <c r="AR549" s="5" t="s">
        <v>8474</v>
      </c>
      <c r="AS549" s="5" t="s">
        <v>8475</v>
      </c>
      <c r="AT549" s="4" t="s">
        <v>8460</v>
      </c>
      <c r="AU549" s="4" t="s">
        <v>8461</v>
      </c>
      <c r="AV549" s="4" t="s">
        <v>229</v>
      </c>
      <c r="AW549" s="4" t="s">
        <v>229</v>
      </c>
      <c r="AX549" s="4" t="s">
        <v>229</v>
      </c>
      <c r="AY549" s="4" t="s">
        <v>229</v>
      </c>
      <c r="AZ549" s="4" t="s">
        <v>229</v>
      </c>
      <c r="BA549" s="4" t="s">
        <v>229</v>
      </c>
      <c r="BB549" s="4" t="s">
        <v>229</v>
      </c>
      <c r="BC549" s="4" t="s">
        <v>229</v>
      </c>
      <c r="BD549" s="4" t="s">
        <v>229</v>
      </c>
      <c r="BE549" s="4" t="s">
        <v>229</v>
      </c>
      <c r="BF549" s="4" t="s">
        <v>229</v>
      </c>
      <c r="BG549" s="4" t="s">
        <v>229</v>
      </c>
      <c r="BH549" s="4" t="s">
        <v>229</v>
      </c>
      <c r="BI549" s="4" t="s">
        <v>229</v>
      </c>
      <c r="BJ549" s="4" t="s">
        <v>229</v>
      </c>
      <c r="BK549" s="4" t="s">
        <v>229</v>
      </c>
      <c r="BL549" s="4" t="s">
        <v>229</v>
      </c>
      <c r="BM549" s="4" t="s">
        <v>229</v>
      </c>
      <c r="BN549" s="4" t="s">
        <v>229</v>
      </c>
      <c r="BO549" s="4" t="s">
        <v>229</v>
      </c>
      <c r="BP549" s="4" t="s">
        <v>229</v>
      </c>
      <c r="BQ549" s="4" t="s">
        <v>229</v>
      </c>
      <c r="BR549" s="4" t="s">
        <v>229</v>
      </c>
      <c r="BS549" s="4" t="s">
        <v>229</v>
      </c>
      <c r="BT549" s="4" t="s">
        <v>229</v>
      </c>
      <c r="BU549" s="4" t="s">
        <v>229</v>
      </c>
      <c r="BV549" s="4" t="s">
        <v>229</v>
      </c>
      <c r="BY549" s="63">
        <v>1200000</v>
      </c>
    </row>
    <row r="550" spans="1:77" ht="15.75" hidden="1">
      <c r="A550" s="48" t="s">
        <v>15988</v>
      </c>
      <c r="B550" s="3" t="s">
        <v>8242</v>
      </c>
      <c r="C550" s="4" t="s">
        <v>8243</v>
      </c>
      <c r="D550" s="4" t="s">
        <v>8244</v>
      </c>
      <c r="E550" s="4" t="s">
        <v>8245</v>
      </c>
      <c r="F550" s="4" t="s">
        <v>8246</v>
      </c>
      <c r="G550" s="4" t="s">
        <v>8247</v>
      </c>
      <c r="H550" s="3" t="s">
        <v>8385</v>
      </c>
      <c r="I550" s="4" t="s">
        <v>8386</v>
      </c>
      <c r="J550" s="4" t="s">
        <v>8387</v>
      </c>
      <c r="K550" s="5" t="s">
        <v>8388</v>
      </c>
      <c r="L550" s="6">
        <v>2</v>
      </c>
      <c r="M550" s="5" t="s">
        <v>22</v>
      </c>
      <c r="N550" s="79">
        <v>2</v>
      </c>
      <c r="O550" s="4" t="s">
        <v>25</v>
      </c>
      <c r="P550" s="79">
        <v>2</v>
      </c>
      <c r="Q550" s="4" t="s">
        <v>180</v>
      </c>
      <c r="R550" s="79">
        <v>11</v>
      </c>
      <c r="S550" s="4" t="s">
        <v>631</v>
      </c>
      <c r="T550" s="62" t="str">
        <f t="shared" si="8"/>
        <v>11. Ciudades y comunidades sostenibles</v>
      </c>
      <c r="U550" s="79" t="s">
        <v>349</v>
      </c>
      <c r="V550" s="4" t="s">
        <v>350</v>
      </c>
      <c r="W550" s="79" t="s">
        <v>349</v>
      </c>
      <c r="X550" s="4" t="s">
        <v>783</v>
      </c>
      <c r="Y550" s="79" t="s">
        <v>349</v>
      </c>
      <c r="Z550" s="4" t="s">
        <v>1720</v>
      </c>
      <c r="AA550" s="51" t="s">
        <v>16501</v>
      </c>
      <c r="AB550" s="3" t="s">
        <v>8389</v>
      </c>
      <c r="AC550" s="4" t="s">
        <v>8390</v>
      </c>
      <c r="AD550" s="4" t="s">
        <v>8391</v>
      </c>
      <c r="AE550" s="4" t="s">
        <v>8392</v>
      </c>
      <c r="AF550" s="4" t="s">
        <v>8393</v>
      </c>
      <c r="AG550" s="4" t="s">
        <v>8394</v>
      </c>
      <c r="AH550" s="8">
        <v>1</v>
      </c>
      <c r="AI550" s="4" t="s">
        <v>8395</v>
      </c>
      <c r="AJ550" s="4" t="s">
        <v>8396</v>
      </c>
      <c r="AK550" s="4" t="s">
        <v>59</v>
      </c>
      <c r="AL550" s="4" t="s">
        <v>8397</v>
      </c>
      <c r="AM550" s="9">
        <v>0.25</v>
      </c>
      <c r="AN550" s="9">
        <v>0.35</v>
      </c>
      <c r="AO550" s="9">
        <v>0.45</v>
      </c>
      <c r="AP550" s="9">
        <v>1</v>
      </c>
      <c r="AQ550" s="6">
        <v>1</v>
      </c>
      <c r="AR550" s="5" t="s">
        <v>8398</v>
      </c>
      <c r="AS550" s="5" t="s">
        <v>8399</v>
      </c>
      <c r="AT550" s="4" t="s">
        <v>8400</v>
      </c>
      <c r="AU550" s="4" t="s">
        <v>8401</v>
      </c>
      <c r="AV550" s="4" t="s">
        <v>229</v>
      </c>
      <c r="AW550" s="4" t="s">
        <v>229</v>
      </c>
      <c r="AX550" s="4" t="s">
        <v>229</v>
      </c>
      <c r="AY550" s="4" t="s">
        <v>229</v>
      </c>
      <c r="AZ550" s="4" t="s">
        <v>229</v>
      </c>
      <c r="BA550" s="4" t="s">
        <v>229</v>
      </c>
      <c r="BB550" s="4" t="s">
        <v>229</v>
      </c>
      <c r="BC550" s="4" t="s">
        <v>229</v>
      </c>
      <c r="BD550" s="4" t="s">
        <v>229</v>
      </c>
      <c r="BE550" s="4" t="s">
        <v>229</v>
      </c>
      <c r="BF550" s="4" t="s">
        <v>229</v>
      </c>
      <c r="BG550" s="4" t="s">
        <v>229</v>
      </c>
      <c r="BH550" s="4" t="s">
        <v>229</v>
      </c>
      <c r="BI550" s="4" t="s">
        <v>229</v>
      </c>
      <c r="BJ550" s="4" t="s">
        <v>229</v>
      </c>
      <c r="BK550" s="4" t="s">
        <v>229</v>
      </c>
      <c r="BL550" s="4" t="s">
        <v>229</v>
      </c>
      <c r="BM550" s="4" t="s">
        <v>229</v>
      </c>
      <c r="BN550" s="4" t="s">
        <v>229</v>
      </c>
      <c r="BO550" s="4" t="s">
        <v>229</v>
      </c>
      <c r="BP550" s="4" t="s">
        <v>229</v>
      </c>
      <c r="BQ550" s="4" t="s">
        <v>229</v>
      </c>
      <c r="BR550" s="4" t="s">
        <v>229</v>
      </c>
      <c r="BS550" s="4" t="s">
        <v>229</v>
      </c>
      <c r="BT550" s="4" t="s">
        <v>229</v>
      </c>
      <c r="BU550" s="4" t="s">
        <v>229</v>
      </c>
      <c r="BV550" s="4" t="s">
        <v>229</v>
      </c>
      <c r="BY550" s="63">
        <v>1361980365.7099996</v>
      </c>
    </row>
    <row r="551" spans="1:77" ht="15.75" hidden="1">
      <c r="A551" s="48" t="s">
        <v>15989</v>
      </c>
      <c r="B551" s="3" t="s">
        <v>8242</v>
      </c>
      <c r="C551" s="4" t="s">
        <v>8243</v>
      </c>
      <c r="D551" s="4" t="s">
        <v>8244</v>
      </c>
      <c r="E551" s="4" t="s">
        <v>8245</v>
      </c>
      <c r="F551" s="4" t="s">
        <v>8246</v>
      </c>
      <c r="G551" s="4" t="s">
        <v>8247</v>
      </c>
      <c r="H551" s="3" t="s">
        <v>8402</v>
      </c>
      <c r="I551" s="4" t="s">
        <v>8403</v>
      </c>
      <c r="J551" s="4" t="s">
        <v>8269</v>
      </c>
      <c r="K551" s="5" t="s">
        <v>8404</v>
      </c>
      <c r="L551" s="6">
        <v>2</v>
      </c>
      <c r="M551" s="5" t="s">
        <v>22</v>
      </c>
      <c r="N551" s="79" t="s">
        <v>497</v>
      </c>
      <c r="O551" s="5" t="s">
        <v>137</v>
      </c>
      <c r="P551" s="79" t="s">
        <v>351</v>
      </c>
      <c r="Q551" s="5" t="s">
        <v>178</v>
      </c>
      <c r="R551" s="79">
        <v>10</v>
      </c>
      <c r="S551" s="4" t="s">
        <v>286</v>
      </c>
      <c r="T551" s="62" t="str">
        <f t="shared" si="8"/>
        <v xml:space="preserve">10. Reducción de las desigualdades </v>
      </c>
      <c r="U551" s="79" t="s">
        <v>349</v>
      </c>
      <c r="V551" s="4" t="s">
        <v>350</v>
      </c>
      <c r="W551" s="79" t="s">
        <v>3581</v>
      </c>
      <c r="X551" s="4" t="s">
        <v>1702</v>
      </c>
      <c r="Y551" s="79" t="s">
        <v>497</v>
      </c>
      <c r="Z551" s="4" t="s">
        <v>1702</v>
      </c>
      <c r="AA551" s="51" t="s">
        <v>8284</v>
      </c>
      <c r="AB551" s="3" t="s">
        <v>8405</v>
      </c>
      <c r="AC551" s="4" t="s">
        <v>8406</v>
      </c>
      <c r="AD551" s="4" t="s">
        <v>8407</v>
      </c>
      <c r="AE551" s="4" t="s">
        <v>8408</v>
      </c>
      <c r="AF551" s="4" t="s">
        <v>8409</v>
      </c>
      <c r="AG551" s="4" t="s">
        <v>8410</v>
      </c>
      <c r="AH551" s="8">
        <v>1</v>
      </c>
      <c r="AI551" s="4" t="s">
        <v>8411</v>
      </c>
      <c r="AJ551" s="4" t="s">
        <v>8412</v>
      </c>
      <c r="AK551" s="4" t="s">
        <v>59</v>
      </c>
      <c r="AL551" s="4" t="s">
        <v>8413</v>
      </c>
      <c r="AM551" s="9">
        <v>0.25</v>
      </c>
      <c r="AN551" s="9">
        <v>0.5</v>
      </c>
      <c r="AO551" s="9">
        <v>0.75</v>
      </c>
      <c r="AP551" s="9">
        <v>1</v>
      </c>
      <c r="AQ551" s="6">
        <v>1</v>
      </c>
      <c r="AR551" s="5" t="s">
        <v>8414</v>
      </c>
      <c r="AS551" s="5" t="s">
        <v>8415</v>
      </c>
      <c r="AT551" s="4" t="s">
        <v>8416</v>
      </c>
      <c r="AU551" s="4" t="s">
        <v>8417</v>
      </c>
      <c r="AV551" s="4" t="s">
        <v>8418</v>
      </c>
      <c r="AW551" s="4" t="s">
        <v>8416</v>
      </c>
      <c r="AX551" s="4" t="s">
        <v>8417</v>
      </c>
      <c r="AY551" s="4" t="s">
        <v>229</v>
      </c>
      <c r="AZ551" s="4" t="s">
        <v>229</v>
      </c>
      <c r="BA551" s="4" t="s">
        <v>229</v>
      </c>
      <c r="BB551" s="4" t="s">
        <v>229</v>
      </c>
      <c r="BC551" s="4" t="s">
        <v>229</v>
      </c>
      <c r="BD551" s="4" t="s">
        <v>229</v>
      </c>
      <c r="BE551" s="4" t="s">
        <v>229</v>
      </c>
      <c r="BF551" s="4" t="s">
        <v>229</v>
      </c>
      <c r="BG551" s="4" t="s">
        <v>229</v>
      </c>
      <c r="BH551" s="4" t="s">
        <v>229</v>
      </c>
      <c r="BI551" s="4" t="s">
        <v>229</v>
      </c>
      <c r="BJ551" s="4" t="s">
        <v>229</v>
      </c>
      <c r="BK551" s="4" t="s">
        <v>229</v>
      </c>
      <c r="BL551" s="4" t="s">
        <v>229</v>
      </c>
      <c r="BM551" s="4" t="s">
        <v>229</v>
      </c>
      <c r="BN551" s="4" t="s">
        <v>229</v>
      </c>
      <c r="BO551" s="4" t="s">
        <v>229</v>
      </c>
      <c r="BP551" s="4" t="s">
        <v>229</v>
      </c>
      <c r="BQ551" s="4" t="s">
        <v>229</v>
      </c>
      <c r="BR551" s="4" t="s">
        <v>229</v>
      </c>
      <c r="BS551" s="4" t="s">
        <v>229</v>
      </c>
      <c r="BT551" s="4" t="s">
        <v>229</v>
      </c>
      <c r="BU551" s="4" t="s">
        <v>229</v>
      </c>
      <c r="BV551" s="4" t="s">
        <v>229</v>
      </c>
      <c r="BY551" s="63">
        <v>200000</v>
      </c>
    </row>
    <row r="552" spans="1:77" ht="15.75" hidden="1">
      <c r="A552" s="48" t="s">
        <v>15990</v>
      </c>
      <c r="B552" s="3" t="s">
        <v>8242</v>
      </c>
      <c r="C552" s="4" t="s">
        <v>8243</v>
      </c>
      <c r="D552" s="4" t="s">
        <v>8244</v>
      </c>
      <c r="E552" s="4" t="s">
        <v>8245</v>
      </c>
      <c r="F552" s="4" t="s">
        <v>8246</v>
      </c>
      <c r="G552" s="4" t="s">
        <v>8247</v>
      </c>
      <c r="H552" s="3" t="s">
        <v>8419</v>
      </c>
      <c r="I552" s="4" t="s">
        <v>8420</v>
      </c>
      <c r="J552" s="4" t="s">
        <v>8421</v>
      </c>
      <c r="K552" s="5" t="s">
        <v>8422</v>
      </c>
      <c r="L552" s="6">
        <v>2</v>
      </c>
      <c r="M552" s="5" t="s">
        <v>22</v>
      </c>
      <c r="N552" s="79" t="s">
        <v>497</v>
      </c>
      <c r="O552" s="4" t="s">
        <v>137</v>
      </c>
      <c r="P552" s="79" t="s">
        <v>3581</v>
      </c>
      <c r="Q552" s="4" t="s">
        <v>179</v>
      </c>
      <c r="R552" s="79">
        <v>10</v>
      </c>
      <c r="S552" s="4" t="s">
        <v>286</v>
      </c>
      <c r="T552" s="62" t="str">
        <f t="shared" si="8"/>
        <v xml:space="preserve">10. Reducción de las desigualdades </v>
      </c>
      <c r="U552" s="79" t="s">
        <v>349</v>
      </c>
      <c r="V552" s="4" t="s">
        <v>350</v>
      </c>
      <c r="W552" s="79" t="s">
        <v>351</v>
      </c>
      <c r="X552" s="4" t="s">
        <v>352</v>
      </c>
      <c r="Y552" s="79" t="s">
        <v>353</v>
      </c>
      <c r="Z552" s="4" t="s">
        <v>354</v>
      </c>
      <c r="AA552" s="51" t="s">
        <v>1351</v>
      </c>
      <c r="AB552" s="3" t="s">
        <v>1739</v>
      </c>
      <c r="AC552" s="4" t="s">
        <v>1740</v>
      </c>
      <c r="AD552" s="4" t="s">
        <v>8423</v>
      </c>
      <c r="AE552" s="4" t="s">
        <v>8424</v>
      </c>
      <c r="AF552" s="4" t="s">
        <v>8425</v>
      </c>
      <c r="AG552" s="4" t="s">
        <v>8426</v>
      </c>
      <c r="AH552" s="3">
        <v>0.9</v>
      </c>
      <c r="AI552" s="4" t="s">
        <v>8427</v>
      </c>
      <c r="AJ552" s="4" t="s">
        <v>8428</v>
      </c>
      <c r="AK552" s="4" t="s">
        <v>8429</v>
      </c>
      <c r="AL552" s="4" t="s">
        <v>8430</v>
      </c>
      <c r="AM552" s="3">
        <v>0.25</v>
      </c>
      <c r="AN552" s="3">
        <v>0.45</v>
      </c>
      <c r="AO552" s="3">
        <v>0.7</v>
      </c>
      <c r="AP552" s="3">
        <v>0.9</v>
      </c>
      <c r="AQ552" s="3" t="s">
        <v>473</v>
      </c>
      <c r="AR552" s="5" t="s">
        <v>8431</v>
      </c>
      <c r="AS552" s="5" t="s">
        <v>8432</v>
      </c>
      <c r="AT552" s="4" t="s">
        <v>8433</v>
      </c>
      <c r="AU552" s="4" t="s">
        <v>8434</v>
      </c>
      <c r="AV552" s="4" t="s">
        <v>8435</v>
      </c>
      <c r="AW552" s="4" t="s">
        <v>8436</v>
      </c>
      <c r="AX552" s="4" t="s">
        <v>8437</v>
      </c>
      <c r="AY552" s="4" t="s">
        <v>8438</v>
      </c>
      <c r="AZ552" s="4" t="s">
        <v>8439</v>
      </c>
      <c r="BA552" s="4" t="s">
        <v>8440</v>
      </c>
      <c r="BB552" s="4" t="s">
        <v>8441</v>
      </c>
      <c r="BC552" s="4" t="s">
        <v>8442</v>
      </c>
      <c r="BD552" s="4" t="s">
        <v>8443</v>
      </c>
      <c r="BE552" s="4" t="s">
        <v>8444</v>
      </c>
      <c r="BF552" s="4" t="s">
        <v>8445</v>
      </c>
      <c r="BG552" s="4" t="s">
        <v>8446</v>
      </c>
      <c r="BH552" s="4" t="s">
        <v>229</v>
      </c>
      <c r="BI552" s="4" t="s">
        <v>229</v>
      </c>
      <c r="BJ552" s="4" t="s">
        <v>229</v>
      </c>
      <c r="BK552" s="4" t="s">
        <v>229</v>
      </c>
      <c r="BL552" s="4" t="s">
        <v>229</v>
      </c>
      <c r="BM552" s="4" t="s">
        <v>229</v>
      </c>
      <c r="BN552" s="4" t="s">
        <v>229</v>
      </c>
      <c r="BO552" s="4" t="s">
        <v>229</v>
      </c>
      <c r="BP552" s="4" t="s">
        <v>229</v>
      </c>
      <c r="BQ552" s="4" t="s">
        <v>229</v>
      </c>
      <c r="BR552" s="4" t="s">
        <v>229</v>
      </c>
      <c r="BS552" s="4" t="s">
        <v>229</v>
      </c>
      <c r="BT552" s="4" t="s">
        <v>229</v>
      </c>
      <c r="BU552" s="4" t="s">
        <v>229</v>
      </c>
      <c r="BV552" s="4" t="s">
        <v>229</v>
      </c>
      <c r="BY552" s="63">
        <v>100000</v>
      </c>
    </row>
    <row r="553" spans="1:77" ht="15.75" hidden="1">
      <c r="A553" s="48" t="s">
        <v>15977</v>
      </c>
      <c r="B553" s="3" t="s">
        <v>8242</v>
      </c>
      <c r="C553" s="4" t="s">
        <v>8243</v>
      </c>
      <c r="D553" s="4" t="s">
        <v>8244</v>
      </c>
      <c r="E553" s="4" t="s">
        <v>8245</v>
      </c>
      <c r="F553" s="4" t="s">
        <v>8246</v>
      </c>
      <c r="G553" s="4" t="s">
        <v>8247</v>
      </c>
      <c r="H553" s="3" t="s">
        <v>8248</v>
      </c>
      <c r="I553" s="4" t="s">
        <v>8249</v>
      </c>
      <c r="J553" s="4" t="s">
        <v>8250</v>
      </c>
      <c r="K553" s="5" t="s">
        <v>8251</v>
      </c>
      <c r="L553" s="6">
        <v>2</v>
      </c>
      <c r="M553" s="5" t="s">
        <v>22</v>
      </c>
      <c r="N553" s="79" t="s">
        <v>497</v>
      </c>
      <c r="O553" s="5" t="s">
        <v>137</v>
      </c>
      <c r="P553" s="79" t="s">
        <v>528</v>
      </c>
      <c r="Q553" s="5" t="s">
        <v>175</v>
      </c>
      <c r="R553" s="79">
        <v>10</v>
      </c>
      <c r="S553" s="4" t="s">
        <v>286</v>
      </c>
      <c r="T553" s="62" t="str">
        <f t="shared" si="8"/>
        <v xml:space="preserve">10. Reducción de las desigualdades </v>
      </c>
      <c r="U553" s="79" t="s">
        <v>349</v>
      </c>
      <c r="V553" s="4" t="s">
        <v>350</v>
      </c>
      <c r="W553" s="79" t="s">
        <v>351</v>
      </c>
      <c r="X553" s="4" t="s">
        <v>352</v>
      </c>
      <c r="Y553" s="79" t="s">
        <v>353</v>
      </c>
      <c r="Z553" s="4" t="s">
        <v>354</v>
      </c>
      <c r="AA553" s="51" t="s">
        <v>1351</v>
      </c>
      <c r="AB553" s="3" t="s">
        <v>8252</v>
      </c>
      <c r="AC553" s="4" t="s">
        <v>8253</v>
      </c>
      <c r="AD553" s="4" t="s">
        <v>8254</v>
      </c>
      <c r="AE553" s="4" t="s">
        <v>8255</v>
      </c>
      <c r="AF553" s="4" t="s">
        <v>8256</v>
      </c>
      <c r="AG553" s="4" t="s">
        <v>8257</v>
      </c>
      <c r="AH553" s="8">
        <v>0.2</v>
      </c>
      <c r="AI553" s="4" t="s">
        <v>8258</v>
      </c>
      <c r="AJ553" s="4" t="s">
        <v>8259</v>
      </c>
      <c r="AK553" s="4" t="s">
        <v>59</v>
      </c>
      <c r="AL553" s="4" t="s">
        <v>8260</v>
      </c>
      <c r="AM553" s="9">
        <v>0.05</v>
      </c>
      <c r="AN553" s="9">
        <v>0.1</v>
      </c>
      <c r="AO553" s="9">
        <v>0.15</v>
      </c>
      <c r="AP553" s="9">
        <v>0.2</v>
      </c>
      <c r="AQ553" s="3" t="s">
        <v>8261</v>
      </c>
      <c r="AR553" s="5" t="s">
        <v>8262</v>
      </c>
      <c r="AS553" s="5" t="s">
        <v>8263</v>
      </c>
      <c r="AT553" s="4" t="s">
        <v>8264</v>
      </c>
      <c r="AU553" s="4" t="s">
        <v>8265</v>
      </c>
      <c r="AV553" s="4" t="s">
        <v>8266</v>
      </c>
      <c r="AW553" s="4" t="s">
        <v>229</v>
      </c>
      <c r="AX553" s="4" t="s">
        <v>229</v>
      </c>
      <c r="AY553" s="4" t="s">
        <v>229</v>
      </c>
      <c r="AZ553" s="4" t="s">
        <v>229</v>
      </c>
      <c r="BA553" s="4" t="s">
        <v>229</v>
      </c>
      <c r="BB553" s="4" t="s">
        <v>229</v>
      </c>
      <c r="BC553" s="4" t="s">
        <v>229</v>
      </c>
      <c r="BD553" s="4" t="s">
        <v>229</v>
      </c>
      <c r="BE553" s="4" t="s">
        <v>229</v>
      </c>
      <c r="BF553" s="4" t="s">
        <v>229</v>
      </c>
      <c r="BG553" s="4" t="s">
        <v>229</v>
      </c>
      <c r="BH553" s="4" t="s">
        <v>229</v>
      </c>
      <c r="BI553" s="4" t="s">
        <v>229</v>
      </c>
      <c r="BJ553" s="4" t="s">
        <v>229</v>
      </c>
      <c r="BK553" s="4" t="s">
        <v>229</v>
      </c>
      <c r="BL553" s="4" t="s">
        <v>229</v>
      </c>
      <c r="BM553" s="4" t="s">
        <v>229</v>
      </c>
      <c r="BN553" s="4" t="s">
        <v>229</v>
      </c>
      <c r="BO553" s="4" t="s">
        <v>229</v>
      </c>
      <c r="BP553" s="4" t="s">
        <v>229</v>
      </c>
      <c r="BQ553" s="4" t="s">
        <v>229</v>
      </c>
      <c r="BR553" s="4" t="s">
        <v>229</v>
      </c>
      <c r="BS553" s="4" t="s">
        <v>229</v>
      </c>
      <c r="BT553" s="4" t="s">
        <v>229</v>
      </c>
      <c r="BU553" s="4" t="s">
        <v>229</v>
      </c>
      <c r="BV553" s="4" t="s">
        <v>229</v>
      </c>
      <c r="BY553" s="63">
        <v>2900000</v>
      </c>
    </row>
    <row r="554" spans="1:77" ht="15.75" hidden="1">
      <c r="A554" s="48" t="s">
        <v>15978</v>
      </c>
      <c r="B554" s="3" t="s">
        <v>8242</v>
      </c>
      <c r="C554" s="4" t="s">
        <v>8243</v>
      </c>
      <c r="D554" s="4" t="s">
        <v>8244</v>
      </c>
      <c r="E554" s="4" t="s">
        <v>8245</v>
      </c>
      <c r="F554" s="4" t="s">
        <v>8246</v>
      </c>
      <c r="G554" s="4" t="s">
        <v>8247</v>
      </c>
      <c r="H554" s="3" t="s">
        <v>8476</v>
      </c>
      <c r="I554" s="4" t="s">
        <v>8477</v>
      </c>
      <c r="J554" s="4" t="s">
        <v>8478</v>
      </c>
      <c r="K554" s="5" t="s">
        <v>8479</v>
      </c>
      <c r="L554" s="6">
        <v>2</v>
      </c>
      <c r="M554" s="5" t="s">
        <v>22</v>
      </c>
      <c r="N554" s="79" t="s">
        <v>497</v>
      </c>
      <c r="O554" s="5" t="s">
        <v>137</v>
      </c>
      <c r="P554" s="79" t="s">
        <v>528</v>
      </c>
      <c r="Q554" s="5" t="s">
        <v>175</v>
      </c>
      <c r="R554" s="79">
        <v>10</v>
      </c>
      <c r="S554" s="4" t="s">
        <v>286</v>
      </c>
      <c r="T554" s="62" t="str">
        <f t="shared" si="8"/>
        <v xml:space="preserve">10. Reducción de las desigualdades </v>
      </c>
      <c r="U554" s="79" t="s">
        <v>349</v>
      </c>
      <c r="V554" s="4" t="s">
        <v>350</v>
      </c>
      <c r="W554" s="79" t="s">
        <v>3581</v>
      </c>
      <c r="X554" s="4" t="s">
        <v>1702</v>
      </c>
      <c r="Y554" s="79" t="s">
        <v>497</v>
      </c>
      <c r="Z554" s="4" t="s">
        <v>1702</v>
      </c>
      <c r="AA554" s="51" t="s">
        <v>8284</v>
      </c>
      <c r="AB554" s="16" t="s">
        <v>8252</v>
      </c>
      <c r="AC554" s="4" t="s">
        <v>8253</v>
      </c>
      <c r="AD554" s="4" t="s">
        <v>8480</v>
      </c>
      <c r="AE554" s="4" t="s">
        <v>8481</v>
      </c>
      <c r="AF554" s="4" t="s">
        <v>8482</v>
      </c>
      <c r="AG554" s="4" t="s">
        <v>8483</v>
      </c>
      <c r="AH554" s="8">
        <v>0.7</v>
      </c>
      <c r="AI554" s="4" t="s">
        <v>8484</v>
      </c>
      <c r="AJ554" s="4" t="s">
        <v>8485</v>
      </c>
      <c r="AK554" s="4" t="s">
        <v>59</v>
      </c>
      <c r="AL554" s="5" t="s">
        <v>8486</v>
      </c>
      <c r="AM554" s="9">
        <v>0.2</v>
      </c>
      <c r="AN554" s="9">
        <v>0.35</v>
      </c>
      <c r="AO554" s="9">
        <v>0.6</v>
      </c>
      <c r="AP554" s="9">
        <v>0.7</v>
      </c>
      <c r="AQ554" s="3" t="s">
        <v>8487</v>
      </c>
      <c r="AR554" s="5" t="s">
        <v>8488</v>
      </c>
      <c r="AS554" s="5" t="s">
        <v>8489</v>
      </c>
      <c r="AT554" s="4" t="s">
        <v>8490</v>
      </c>
      <c r="AU554" s="4" t="s">
        <v>8491</v>
      </c>
      <c r="AV554" s="4" t="s">
        <v>229</v>
      </c>
      <c r="AW554" s="4" t="s">
        <v>229</v>
      </c>
      <c r="AX554" s="4" t="s">
        <v>229</v>
      </c>
      <c r="AY554" s="4" t="s">
        <v>229</v>
      </c>
      <c r="AZ554" s="4" t="s">
        <v>229</v>
      </c>
      <c r="BA554" s="4" t="s">
        <v>229</v>
      </c>
      <c r="BB554" s="4" t="s">
        <v>229</v>
      </c>
      <c r="BC554" s="4" t="s">
        <v>229</v>
      </c>
      <c r="BD554" s="4" t="s">
        <v>229</v>
      </c>
      <c r="BE554" s="4" t="s">
        <v>229</v>
      </c>
      <c r="BF554" s="4" t="s">
        <v>229</v>
      </c>
      <c r="BG554" s="4" t="s">
        <v>229</v>
      </c>
      <c r="BH554" s="4" t="s">
        <v>229</v>
      </c>
      <c r="BI554" s="4" t="s">
        <v>229</v>
      </c>
      <c r="BJ554" s="4" t="s">
        <v>229</v>
      </c>
      <c r="BK554" s="4" t="s">
        <v>229</v>
      </c>
      <c r="BL554" s="4" t="s">
        <v>229</v>
      </c>
      <c r="BM554" s="4" t="s">
        <v>229</v>
      </c>
      <c r="BN554" s="4" t="s">
        <v>229</v>
      </c>
      <c r="BO554" s="4" t="s">
        <v>229</v>
      </c>
      <c r="BP554" s="4" t="s">
        <v>229</v>
      </c>
      <c r="BQ554" s="4" t="s">
        <v>229</v>
      </c>
      <c r="BR554" s="4" t="s">
        <v>229</v>
      </c>
      <c r="BS554" s="4" t="s">
        <v>229</v>
      </c>
      <c r="BT554" s="4" t="s">
        <v>229</v>
      </c>
      <c r="BU554" s="4" t="s">
        <v>229</v>
      </c>
      <c r="BV554" s="4" t="s">
        <v>229</v>
      </c>
      <c r="BW554" t="s">
        <v>120</v>
      </c>
      <c r="BX554" t="s">
        <v>122</v>
      </c>
      <c r="BY554" s="63">
        <v>100000</v>
      </c>
    </row>
    <row r="555" spans="1:77" ht="15.75" hidden="1">
      <c r="A555" s="48" t="s">
        <v>15979</v>
      </c>
      <c r="B555" s="3" t="s">
        <v>8242</v>
      </c>
      <c r="C555" s="4" t="s">
        <v>8243</v>
      </c>
      <c r="D555" s="4" t="s">
        <v>8244</v>
      </c>
      <c r="E555" s="4" t="s">
        <v>8245</v>
      </c>
      <c r="F555" s="4" t="s">
        <v>8246</v>
      </c>
      <c r="G555" s="4" t="s">
        <v>8247</v>
      </c>
      <c r="H555" s="3" t="s">
        <v>8267</v>
      </c>
      <c r="I555" s="4" t="s">
        <v>8268</v>
      </c>
      <c r="J555" s="4" t="s">
        <v>8269</v>
      </c>
      <c r="K555" s="5" t="s">
        <v>8270</v>
      </c>
      <c r="L555" s="6">
        <v>2</v>
      </c>
      <c r="M555" s="5" t="s">
        <v>22</v>
      </c>
      <c r="N555" s="79" t="s">
        <v>349</v>
      </c>
      <c r="O555" s="5" t="s">
        <v>25</v>
      </c>
      <c r="P555" s="79" t="s">
        <v>349</v>
      </c>
      <c r="Q555" s="5" t="s">
        <v>180</v>
      </c>
      <c r="R555" s="79">
        <v>10</v>
      </c>
      <c r="S555" s="4" t="s">
        <v>286</v>
      </c>
      <c r="T555" s="62" t="str">
        <f t="shared" si="8"/>
        <v xml:space="preserve">10. Reducción de las desigualdades </v>
      </c>
      <c r="U555" s="79" t="s">
        <v>349</v>
      </c>
      <c r="V555" s="4" t="s">
        <v>350</v>
      </c>
      <c r="W555" s="79" t="s">
        <v>3581</v>
      </c>
      <c r="X555" s="4" t="s">
        <v>1702</v>
      </c>
      <c r="Y555" s="79" t="s">
        <v>497</v>
      </c>
      <c r="Z555" s="4" t="s">
        <v>1702</v>
      </c>
      <c r="AA555" s="51" t="s">
        <v>8284</v>
      </c>
      <c r="AB555" s="3" t="s">
        <v>1228</v>
      </c>
      <c r="AC555" s="4" t="s">
        <v>1229</v>
      </c>
      <c r="AD555" s="4" t="s">
        <v>8271</v>
      </c>
      <c r="AE555" s="4" t="s">
        <v>8272</v>
      </c>
      <c r="AF555" s="4" t="s">
        <v>8273</v>
      </c>
      <c r="AG555" s="4" t="s">
        <v>8274</v>
      </c>
      <c r="AH555" s="8">
        <v>0.95</v>
      </c>
      <c r="AI555" s="4" t="s">
        <v>8275</v>
      </c>
      <c r="AJ555" s="4" t="s">
        <v>8276</v>
      </c>
      <c r="AK555" s="4" t="s">
        <v>59</v>
      </c>
      <c r="AL555" s="4" t="s">
        <v>8277</v>
      </c>
      <c r="AM555" s="9">
        <v>0.25</v>
      </c>
      <c r="AN555" s="9">
        <v>0.5</v>
      </c>
      <c r="AO555" s="9">
        <v>0.75</v>
      </c>
      <c r="AP555" s="9">
        <v>0.95</v>
      </c>
      <c r="AQ555" s="3" t="s">
        <v>8278</v>
      </c>
      <c r="AR555" s="5" t="s">
        <v>8279</v>
      </c>
      <c r="AS555" s="5" t="s">
        <v>8280</v>
      </c>
      <c r="AT555" s="4" t="s">
        <v>8281</v>
      </c>
      <c r="AU555" s="4" t="s">
        <v>8282</v>
      </c>
      <c r="AV555" s="4" t="s">
        <v>8283</v>
      </c>
      <c r="AW555" s="4" t="s">
        <v>229</v>
      </c>
      <c r="AX555" s="4" t="s">
        <v>229</v>
      </c>
      <c r="AY555" s="4" t="s">
        <v>229</v>
      </c>
      <c r="AZ555" s="4" t="s">
        <v>229</v>
      </c>
      <c r="BA555" s="4" t="s">
        <v>229</v>
      </c>
      <c r="BB555" s="4" t="s">
        <v>229</v>
      </c>
      <c r="BC555" s="4" t="s">
        <v>229</v>
      </c>
      <c r="BD555" s="4" t="s">
        <v>229</v>
      </c>
      <c r="BE555" s="4" t="s">
        <v>229</v>
      </c>
      <c r="BF555" s="4" t="s">
        <v>229</v>
      </c>
      <c r="BG555" s="4" t="s">
        <v>229</v>
      </c>
      <c r="BH555" s="4" t="s">
        <v>229</v>
      </c>
      <c r="BI555" s="4" t="s">
        <v>229</v>
      </c>
      <c r="BJ555" s="4" t="s">
        <v>229</v>
      </c>
      <c r="BK555" s="4" t="s">
        <v>229</v>
      </c>
      <c r="BL555" s="4" t="s">
        <v>229</v>
      </c>
      <c r="BM555" s="4" t="s">
        <v>229</v>
      </c>
      <c r="BN555" s="4" t="s">
        <v>229</v>
      </c>
      <c r="BO555" s="4" t="s">
        <v>229</v>
      </c>
      <c r="BP555" s="4" t="s">
        <v>229</v>
      </c>
      <c r="BQ555" s="4" t="s">
        <v>229</v>
      </c>
      <c r="BR555" s="4" t="s">
        <v>229</v>
      </c>
      <c r="BS555" s="4" t="s">
        <v>229</v>
      </c>
      <c r="BT555" s="4" t="s">
        <v>229</v>
      </c>
      <c r="BU555" s="4" t="s">
        <v>229</v>
      </c>
      <c r="BV555" s="4" t="s">
        <v>229</v>
      </c>
      <c r="BX555" t="s">
        <v>8284</v>
      </c>
      <c r="BY555" s="63">
        <v>100000</v>
      </c>
    </row>
    <row r="556" spans="1:77" ht="15.75" hidden="1">
      <c r="A556" s="48" t="s">
        <v>15980</v>
      </c>
      <c r="B556" s="3" t="s">
        <v>8242</v>
      </c>
      <c r="C556" s="4" t="s">
        <v>8243</v>
      </c>
      <c r="D556" s="4" t="s">
        <v>8244</v>
      </c>
      <c r="E556" s="4" t="s">
        <v>8245</v>
      </c>
      <c r="F556" s="4" t="s">
        <v>8246</v>
      </c>
      <c r="G556" s="4" t="s">
        <v>8247</v>
      </c>
      <c r="H556" s="3" t="s">
        <v>14</v>
      </c>
      <c r="I556" s="4" t="s">
        <v>16</v>
      </c>
      <c r="J556" s="4" t="s">
        <v>8285</v>
      </c>
      <c r="K556" s="5" t="s">
        <v>8286</v>
      </c>
      <c r="L556" s="6">
        <v>2</v>
      </c>
      <c r="M556" s="5" t="s">
        <v>22</v>
      </c>
      <c r="N556" s="79" t="s">
        <v>497</v>
      </c>
      <c r="O556" s="4" t="s">
        <v>137</v>
      </c>
      <c r="P556" s="79" t="s">
        <v>3581</v>
      </c>
      <c r="Q556" s="4" t="s">
        <v>179</v>
      </c>
      <c r="R556" s="79" t="s">
        <v>353</v>
      </c>
      <c r="S556" s="4" t="s">
        <v>1854</v>
      </c>
      <c r="T556" s="62" t="str">
        <f t="shared" si="8"/>
        <v>8. Trabajo decente y crecimiento económico</v>
      </c>
      <c r="U556" s="79" t="s">
        <v>349</v>
      </c>
      <c r="V556" s="4" t="s">
        <v>350</v>
      </c>
      <c r="W556" s="79" t="s">
        <v>3581</v>
      </c>
      <c r="X556" s="4" t="s">
        <v>1702</v>
      </c>
      <c r="Y556" s="79" t="s">
        <v>497</v>
      </c>
      <c r="Z556" s="4" t="s">
        <v>1702</v>
      </c>
      <c r="AA556" s="51" t="s">
        <v>8284</v>
      </c>
      <c r="AB556" s="3" t="s">
        <v>42</v>
      </c>
      <c r="AC556" s="4" t="s">
        <v>8287</v>
      </c>
      <c r="AD556" s="4" t="s">
        <v>8288</v>
      </c>
      <c r="AE556" s="4" t="s">
        <v>8289</v>
      </c>
      <c r="AF556" s="4" t="s">
        <v>8290</v>
      </c>
      <c r="AG556" s="4" t="s">
        <v>8291</v>
      </c>
      <c r="AH556" s="8" t="s">
        <v>497</v>
      </c>
      <c r="AI556" s="4" t="s">
        <v>8292</v>
      </c>
      <c r="AJ556" s="4" t="s">
        <v>8293</v>
      </c>
      <c r="AK556" s="4" t="s">
        <v>8294</v>
      </c>
      <c r="AL556" s="4" t="s">
        <v>8295</v>
      </c>
      <c r="AM556" s="6">
        <v>0.25</v>
      </c>
      <c r="AN556" s="6">
        <v>0.35</v>
      </c>
      <c r="AO556" s="6">
        <v>0.75</v>
      </c>
      <c r="AP556" s="6">
        <v>1</v>
      </c>
      <c r="AQ556" s="3" t="s">
        <v>8296</v>
      </c>
      <c r="AR556" s="5" t="s">
        <v>8297</v>
      </c>
      <c r="AS556" s="5" t="s">
        <v>8298</v>
      </c>
      <c r="AT556" s="4" t="s">
        <v>8299</v>
      </c>
      <c r="AU556" s="4" t="s">
        <v>228</v>
      </c>
      <c r="AV556" s="4" t="s">
        <v>8300</v>
      </c>
      <c r="AW556" s="4" t="s">
        <v>8299</v>
      </c>
      <c r="AX556" s="4" t="s">
        <v>228</v>
      </c>
      <c r="AY556" s="4" t="s">
        <v>229</v>
      </c>
      <c r="AZ556" s="4" t="s">
        <v>229</v>
      </c>
      <c r="BA556" s="4" t="s">
        <v>229</v>
      </c>
      <c r="BB556" s="4" t="s">
        <v>229</v>
      </c>
      <c r="BC556" s="4" t="s">
        <v>229</v>
      </c>
      <c r="BD556" s="4" t="s">
        <v>229</v>
      </c>
      <c r="BE556" s="4" t="s">
        <v>229</v>
      </c>
      <c r="BF556" s="4" t="s">
        <v>229</v>
      </c>
      <c r="BG556" s="4" t="s">
        <v>229</v>
      </c>
      <c r="BH556" s="4" t="s">
        <v>229</v>
      </c>
      <c r="BI556" s="4" t="s">
        <v>229</v>
      </c>
      <c r="BJ556" s="4" t="s">
        <v>229</v>
      </c>
      <c r="BK556" s="4" t="s">
        <v>229</v>
      </c>
      <c r="BL556" s="4" t="s">
        <v>229</v>
      </c>
      <c r="BM556" s="4" t="s">
        <v>229</v>
      </c>
      <c r="BN556" s="4" t="s">
        <v>229</v>
      </c>
      <c r="BO556" s="4" t="s">
        <v>229</v>
      </c>
      <c r="BP556" s="4" t="s">
        <v>229</v>
      </c>
      <c r="BQ556" s="4" t="s">
        <v>229</v>
      </c>
      <c r="BR556" s="4" t="s">
        <v>229</v>
      </c>
      <c r="BS556" s="4" t="s">
        <v>229</v>
      </c>
      <c r="BT556" s="4" t="s">
        <v>229</v>
      </c>
      <c r="BU556" s="4" t="s">
        <v>229</v>
      </c>
      <c r="BV556" s="4" t="s">
        <v>229</v>
      </c>
      <c r="BY556" s="63">
        <v>298600000</v>
      </c>
    </row>
    <row r="557" spans="1:77" ht="15.75" hidden="1">
      <c r="A557" s="48" t="s">
        <v>15981</v>
      </c>
      <c r="B557" s="3" t="s">
        <v>8242</v>
      </c>
      <c r="C557" s="4" t="s">
        <v>8243</v>
      </c>
      <c r="D557" s="4" t="s">
        <v>8244</v>
      </c>
      <c r="E557" s="4" t="s">
        <v>8245</v>
      </c>
      <c r="F557" s="4" t="s">
        <v>8246</v>
      </c>
      <c r="G557" s="4" t="s">
        <v>8247</v>
      </c>
      <c r="H557" s="3" t="s">
        <v>231</v>
      </c>
      <c r="I557" s="4" t="s">
        <v>232</v>
      </c>
      <c r="J557" s="4" t="s">
        <v>8168</v>
      </c>
      <c r="K557" s="5" t="s">
        <v>8301</v>
      </c>
      <c r="L557" s="6">
        <v>2</v>
      </c>
      <c r="M557" s="5" t="s">
        <v>22</v>
      </c>
      <c r="N557" s="79" t="s">
        <v>349</v>
      </c>
      <c r="O557" s="5" t="s">
        <v>25</v>
      </c>
      <c r="P557" s="79" t="s">
        <v>497</v>
      </c>
      <c r="Q557" s="5" t="s">
        <v>28</v>
      </c>
      <c r="R557" s="79">
        <v>16</v>
      </c>
      <c r="S557" s="4" t="s">
        <v>31</v>
      </c>
      <c r="T557" s="62" t="str">
        <f t="shared" si="8"/>
        <v>16. Paz, justicia e instituciones sólidas</v>
      </c>
      <c r="U557" s="79" t="s">
        <v>497</v>
      </c>
      <c r="V557" s="4" t="s">
        <v>34</v>
      </c>
      <c r="W557" s="79" t="s">
        <v>3581</v>
      </c>
      <c r="X557" s="4" t="s">
        <v>235</v>
      </c>
      <c r="Y557" s="79" t="s">
        <v>349</v>
      </c>
      <c r="Z557" s="4" t="s">
        <v>236</v>
      </c>
      <c r="AA557" s="51" t="s">
        <v>16478</v>
      </c>
      <c r="AB557" s="3" t="s">
        <v>237</v>
      </c>
      <c r="AC557" s="4" t="s">
        <v>238</v>
      </c>
      <c r="AD557" s="4" t="s">
        <v>8302</v>
      </c>
      <c r="AE557" s="4" t="s">
        <v>8303</v>
      </c>
      <c r="AF557" s="4" t="s">
        <v>8304</v>
      </c>
      <c r="AG557" s="4" t="s">
        <v>8305</v>
      </c>
      <c r="AH557" s="3">
        <v>1</v>
      </c>
      <c r="AI557" s="4" t="s">
        <v>8306</v>
      </c>
      <c r="AJ557" s="4" t="s">
        <v>8307</v>
      </c>
      <c r="AK557" s="4" t="s">
        <v>8308</v>
      </c>
      <c r="AL557" s="4" t="s">
        <v>8309</v>
      </c>
      <c r="AM557" s="3">
        <v>1</v>
      </c>
      <c r="AN557" s="3">
        <v>1</v>
      </c>
      <c r="AO557" s="3">
        <v>1</v>
      </c>
      <c r="AP557" s="3">
        <v>1</v>
      </c>
      <c r="AQ557" s="3" t="s">
        <v>8310</v>
      </c>
      <c r="AR557" s="5" t="s">
        <v>8311</v>
      </c>
      <c r="AS557" s="5" t="s">
        <v>8312</v>
      </c>
      <c r="AT557" s="4" t="s">
        <v>8313</v>
      </c>
      <c r="AU557" s="4" t="s">
        <v>8314</v>
      </c>
      <c r="AV557" s="4" t="s">
        <v>8315</v>
      </c>
      <c r="AW557" s="4" t="s">
        <v>8316</v>
      </c>
      <c r="AX557" s="4" t="s">
        <v>8317</v>
      </c>
      <c r="AY557" s="4" t="s">
        <v>229</v>
      </c>
      <c r="AZ557" s="4" t="s">
        <v>229</v>
      </c>
      <c r="BA557" s="4" t="s">
        <v>229</v>
      </c>
      <c r="BB557" s="4" t="s">
        <v>229</v>
      </c>
      <c r="BC557" s="4" t="s">
        <v>229</v>
      </c>
      <c r="BD557" s="4" t="s">
        <v>229</v>
      </c>
      <c r="BE557" s="4" t="s">
        <v>229</v>
      </c>
      <c r="BF557" s="4" t="s">
        <v>229</v>
      </c>
      <c r="BG557" s="4" t="s">
        <v>229</v>
      </c>
      <c r="BH557" s="4" t="s">
        <v>229</v>
      </c>
      <c r="BI557" s="4" t="s">
        <v>229</v>
      </c>
      <c r="BJ557" s="4" t="s">
        <v>229</v>
      </c>
      <c r="BK557" s="4" t="s">
        <v>229</v>
      </c>
      <c r="BL557" s="4" t="s">
        <v>229</v>
      </c>
      <c r="BM557" s="4" t="s">
        <v>229</v>
      </c>
      <c r="BN557" s="4" t="s">
        <v>229</v>
      </c>
      <c r="BO557" s="4" t="s">
        <v>229</v>
      </c>
      <c r="BP557" s="4" t="s">
        <v>229</v>
      </c>
      <c r="BQ557" s="4" t="s">
        <v>229</v>
      </c>
      <c r="BR557" s="4" t="s">
        <v>229</v>
      </c>
      <c r="BS557" s="4" t="s">
        <v>229</v>
      </c>
      <c r="BT557" s="4" t="s">
        <v>229</v>
      </c>
      <c r="BU557" s="4" t="s">
        <v>229</v>
      </c>
      <c r="BV557" s="4" t="s">
        <v>229</v>
      </c>
      <c r="BY557" s="63">
        <v>42173233</v>
      </c>
    </row>
    <row r="558" spans="1:77" ht="15.75" hidden="1">
      <c r="A558" s="48" t="s">
        <v>15982</v>
      </c>
      <c r="B558" s="3" t="s">
        <v>8242</v>
      </c>
      <c r="C558" s="4" t="s">
        <v>8243</v>
      </c>
      <c r="D558" s="4" t="s">
        <v>8244</v>
      </c>
      <c r="E558" s="4" t="s">
        <v>8245</v>
      </c>
      <c r="F558" s="4" t="s">
        <v>8246</v>
      </c>
      <c r="G558" s="4" t="s">
        <v>8247</v>
      </c>
      <c r="H558" s="3" t="s">
        <v>248</v>
      </c>
      <c r="I558" s="4" t="s">
        <v>249</v>
      </c>
      <c r="J558" s="4" t="s">
        <v>8318</v>
      </c>
      <c r="K558" s="5" t="s">
        <v>8319</v>
      </c>
      <c r="L558" s="6">
        <v>2</v>
      </c>
      <c r="M558" s="5" t="s">
        <v>22</v>
      </c>
      <c r="N558" s="79" t="s">
        <v>497</v>
      </c>
      <c r="O558" s="4" t="s">
        <v>137</v>
      </c>
      <c r="P558" s="79" t="s">
        <v>3581</v>
      </c>
      <c r="Q558" s="4" t="s">
        <v>179</v>
      </c>
      <c r="R558" s="79">
        <v>16</v>
      </c>
      <c r="S558" s="4" t="s">
        <v>31</v>
      </c>
      <c r="T558" s="62" t="str">
        <f t="shared" si="8"/>
        <v>16. Paz, justicia e instituciones sólidas</v>
      </c>
      <c r="U558" s="79" t="s">
        <v>497</v>
      </c>
      <c r="V558" s="4" t="s">
        <v>34</v>
      </c>
      <c r="W558" s="79" t="s">
        <v>528</v>
      </c>
      <c r="X558" s="4" t="s">
        <v>37</v>
      </c>
      <c r="Y558" s="79" t="s">
        <v>840</v>
      </c>
      <c r="Z558" s="4" t="s">
        <v>252</v>
      </c>
      <c r="AA558" s="51" t="s">
        <v>122</v>
      </c>
      <c r="AB558" s="3" t="s">
        <v>253</v>
      </c>
      <c r="AC558" s="4" t="s">
        <v>254</v>
      </c>
      <c r="AD558" s="4" t="s">
        <v>8320</v>
      </c>
      <c r="AE558" s="4" t="s">
        <v>8321</v>
      </c>
      <c r="AF558" s="4" t="s">
        <v>8322</v>
      </c>
      <c r="AG558" s="4" t="s">
        <v>8323</v>
      </c>
      <c r="AH558" s="3">
        <v>1200</v>
      </c>
      <c r="AI558" s="4" t="s">
        <v>8324</v>
      </c>
      <c r="AJ558" s="4" t="s">
        <v>8325</v>
      </c>
      <c r="AK558" s="4" t="s">
        <v>752</v>
      </c>
      <c r="AL558" s="4" t="s">
        <v>8326</v>
      </c>
      <c r="AM558" s="3">
        <v>300</v>
      </c>
      <c r="AN558" s="3">
        <v>600</v>
      </c>
      <c r="AO558" s="3">
        <v>900</v>
      </c>
      <c r="AP558" s="3">
        <v>1200</v>
      </c>
      <c r="AQ558" s="3" t="s">
        <v>8327</v>
      </c>
      <c r="AR558" s="5" t="s">
        <v>8328</v>
      </c>
      <c r="AS558" s="5" t="s">
        <v>8329</v>
      </c>
      <c r="AT558" s="4" t="s">
        <v>8330</v>
      </c>
      <c r="AU558" s="4" t="s">
        <v>1647</v>
      </c>
      <c r="AV558" s="4" t="s">
        <v>6481</v>
      </c>
      <c r="AW558" s="4" t="s">
        <v>8330</v>
      </c>
      <c r="AX558" s="4" t="s">
        <v>1647</v>
      </c>
      <c r="AY558" s="4" t="s">
        <v>8331</v>
      </c>
      <c r="AZ558" s="4" t="s">
        <v>8330</v>
      </c>
      <c r="BA558" s="4" t="s">
        <v>1647</v>
      </c>
      <c r="BB558" s="4" t="s">
        <v>229</v>
      </c>
      <c r="BC558" s="4" t="s">
        <v>229</v>
      </c>
      <c r="BD558" s="4" t="s">
        <v>229</v>
      </c>
      <c r="BE558" s="4" t="s">
        <v>229</v>
      </c>
      <c r="BF558" s="4" t="s">
        <v>229</v>
      </c>
      <c r="BG558" s="4" t="s">
        <v>229</v>
      </c>
      <c r="BH558" s="4" t="s">
        <v>229</v>
      </c>
      <c r="BI558" s="4" t="s">
        <v>229</v>
      </c>
      <c r="BJ558" s="4" t="s">
        <v>229</v>
      </c>
      <c r="BK558" s="4" t="s">
        <v>229</v>
      </c>
      <c r="BL558" s="4" t="s">
        <v>229</v>
      </c>
      <c r="BM558" s="4" t="s">
        <v>229</v>
      </c>
      <c r="BN558" s="4" t="s">
        <v>229</v>
      </c>
      <c r="BO558" s="4" t="s">
        <v>229</v>
      </c>
      <c r="BP558" s="4" t="s">
        <v>229</v>
      </c>
      <c r="BQ558" s="4" t="s">
        <v>229</v>
      </c>
      <c r="BR558" s="4" t="s">
        <v>229</v>
      </c>
      <c r="BS558" s="4" t="s">
        <v>229</v>
      </c>
      <c r="BT558" s="4" t="s">
        <v>229</v>
      </c>
      <c r="BU558" s="4" t="s">
        <v>229</v>
      </c>
      <c r="BV558" s="4" t="s">
        <v>229</v>
      </c>
      <c r="BY558" s="63">
        <v>100000000</v>
      </c>
    </row>
    <row r="559" spans="1:77" ht="15.75" hidden="1">
      <c r="A559" s="48" t="s">
        <v>15983</v>
      </c>
      <c r="B559" s="3" t="s">
        <v>8242</v>
      </c>
      <c r="C559" s="4" t="s">
        <v>8243</v>
      </c>
      <c r="D559" s="4" t="s">
        <v>8244</v>
      </c>
      <c r="E559" s="4" t="s">
        <v>8245</v>
      </c>
      <c r="F559" s="4" t="s">
        <v>8246</v>
      </c>
      <c r="G559" s="4" t="s">
        <v>8247</v>
      </c>
      <c r="H559" s="3" t="s">
        <v>263</v>
      </c>
      <c r="I559" s="4" t="s">
        <v>264</v>
      </c>
      <c r="J559" s="4" t="s">
        <v>8332</v>
      </c>
      <c r="K559" s="5" t="s">
        <v>8333</v>
      </c>
      <c r="L559" s="6">
        <v>2</v>
      </c>
      <c r="M559" s="5" t="s">
        <v>22</v>
      </c>
      <c r="N559" s="79" t="s">
        <v>497</v>
      </c>
      <c r="O559" s="5" t="s">
        <v>137</v>
      </c>
      <c r="P559" s="79" t="s">
        <v>3581</v>
      </c>
      <c r="Q559" s="5" t="s">
        <v>179</v>
      </c>
      <c r="R559" s="79">
        <v>5</v>
      </c>
      <c r="S559" s="4" t="s">
        <v>268</v>
      </c>
      <c r="T559" s="62" t="str">
        <f t="shared" si="8"/>
        <v xml:space="preserve">5. Igualdad de género </v>
      </c>
      <c r="U559" s="79" t="s">
        <v>497</v>
      </c>
      <c r="V559" s="4" t="s">
        <v>34</v>
      </c>
      <c r="W559" s="79" t="s">
        <v>349</v>
      </c>
      <c r="X559" s="4" t="s">
        <v>269</v>
      </c>
      <c r="Y559" s="79" t="s">
        <v>840</v>
      </c>
      <c r="Z559" s="4" t="s">
        <v>270</v>
      </c>
      <c r="AA559" s="51" t="s">
        <v>16479</v>
      </c>
      <c r="AB559" s="3" t="s">
        <v>271</v>
      </c>
      <c r="AC559" s="4" t="s">
        <v>272</v>
      </c>
      <c r="AD559" s="4" t="s">
        <v>8334</v>
      </c>
      <c r="AE559" s="4" t="s">
        <v>8335</v>
      </c>
      <c r="AF559" s="4" t="s">
        <v>8336</v>
      </c>
      <c r="AG559" s="4" t="s">
        <v>8337</v>
      </c>
      <c r="AH559" s="3">
        <v>4</v>
      </c>
      <c r="AI559" s="4" t="s">
        <v>8338</v>
      </c>
      <c r="AJ559" s="4" t="s">
        <v>8339</v>
      </c>
      <c r="AK559" s="4" t="s">
        <v>844</v>
      </c>
      <c r="AL559" s="4" t="s">
        <v>8340</v>
      </c>
      <c r="AM559" s="3">
        <v>2</v>
      </c>
      <c r="AN559" s="3">
        <v>2</v>
      </c>
      <c r="AO559" s="3">
        <v>2</v>
      </c>
      <c r="AP559" s="3">
        <v>2</v>
      </c>
      <c r="AQ559" s="3" t="s">
        <v>8341</v>
      </c>
      <c r="AR559" s="5" t="s">
        <v>8342</v>
      </c>
      <c r="AS559" s="5" t="s">
        <v>8343</v>
      </c>
      <c r="AT559" s="4" t="s">
        <v>8344</v>
      </c>
      <c r="AU559" s="4" t="s">
        <v>8345</v>
      </c>
      <c r="AV559" s="4" t="s">
        <v>8346</v>
      </c>
      <c r="AW559" s="4" t="s">
        <v>8344</v>
      </c>
      <c r="AX559" s="4" t="s">
        <v>8345</v>
      </c>
      <c r="AY559" s="4" t="s">
        <v>229</v>
      </c>
      <c r="AZ559" s="4" t="s">
        <v>229</v>
      </c>
      <c r="BA559" s="4" t="s">
        <v>229</v>
      </c>
      <c r="BB559" s="4" t="s">
        <v>229</v>
      </c>
      <c r="BC559" s="4" t="s">
        <v>229</v>
      </c>
      <c r="BD559" s="4" t="s">
        <v>229</v>
      </c>
      <c r="BE559" s="4" t="s">
        <v>229</v>
      </c>
      <c r="BF559" s="4" t="s">
        <v>229</v>
      </c>
      <c r="BG559" s="4" t="s">
        <v>229</v>
      </c>
      <c r="BH559" s="4" t="s">
        <v>229</v>
      </c>
      <c r="BI559" s="4" t="s">
        <v>229</v>
      </c>
      <c r="BJ559" s="4" t="s">
        <v>229</v>
      </c>
      <c r="BK559" s="4" t="s">
        <v>229</v>
      </c>
      <c r="BL559" s="4" t="s">
        <v>229</v>
      </c>
      <c r="BM559" s="4" t="s">
        <v>229</v>
      </c>
      <c r="BN559" s="4" t="s">
        <v>229</v>
      </c>
      <c r="BO559" s="4" t="s">
        <v>229</v>
      </c>
      <c r="BP559" s="4" t="s">
        <v>229</v>
      </c>
      <c r="BQ559" s="4" t="s">
        <v>229</v>
      </c>
      <c r="BR559" s="4" t="s">
        <v>229</v>
      </c>
      <c r="BS559" s="4" t="s">
        <v>229</v>
      </c>
      <c r="BT559" s="4" t="s">
        <v>229</v>
      </c>
      <c r="BU559" s="4" t="s">
        <v>229</v>
      </c>
      <c r="BV559" s="4" t="s">
        <v>229</v>
      </c>
      <c r="BY559" s="63">
        <v>140000000</v>
      </c>
    </row>
    <row r="560" spans="1:77" ht="15.75" hidden="1">
      <c r="A560" s="48" t="s">
        <v>15984</v>
      </c>
      <c r="B560" s="3" t="s">
        <v>8242</v>
      </c>
      <c r="C560" s="4" t="s">
        <v>8243</v>
      </c>
      <c r="D560" s="4" t="s">
        <v>8244</v>
      </c>
      <c r="E560" s="4" t="s">
        <v>8245</v>
      </c>
      <c r="F560" s="4" t="s">
        <v>8246</v>
      </c>
      <c r="G560" s="4" t="s">
        <v>8247</v>
      </c>
      <c r="H560" s="3" t="s">
        <v>282</v>
      </c>
      <c r="I560" s="4" t="s">
        <v>283</v>
      </c>
      <c r="J560" s="4" t="s">
        <v>8347</v>
      </c>
      <c r="K560" s="5" t="s">
        <v>8348</v>
      </c>
      <c r="L560" s="6">
        <v>2</v>
      </c>
      <c r="M560" s="5" t="s">
        <v>22</v>
      </c>
      <c r="N560" s="79" t="s">
        <v>497</v>
      </c>
      <c r="O560" s="4" t="s">
        <v>137</v>
      </c>
      <c r="P560" s="79" t="s">
        <v>3581</v>
      </c>
      <c r="Q560" s="4" t="s">
        <v>179</v>
      </c>
      <c r="R560" s="79">
        <v>10</v>
      </c>
      <c r="S560" s="4" t="s">
        <v>286</v>
      </c>
      <c r="T560" s="62" t="str">
        <f t="shared" si="8"/>
        <v xml:space="preserve">10. Reducción de las desigualdades </v>
      </c>
      <c r="U560" s="79" t="s">
        <v>497</v>
      </c>
      <c r="V560" s="4" t="s">
        <v>34</v>
      </c>
      <c r="W560" s="79" t="s">
        <v>349</v>
      </c>
      <c r="X560" s="4" t="s">
        <v>269</v>
      </c>
      <c r="Y560" s="79" t="s">
        <v>840</v>
      </c>
      <c r="Z560" s="4" t="s">
        <v>270</v>
      </c>
      <c r="AA560" s="51" t="s">
        <v>16479</v>
      </c>
      <c r="AB560" s="3" t="s">
        <v>287</v>
      </c>
      <c r="AC560" s="4" t="s">
        <v>288</v>
      </c>
      <c r="AD560" s="4" t="s">
        <v>8349</v>
      </c>
      <c r="AE560" s="4" t="s">
        <v>8350</v>
      </c>
      <c r="AF560" s="4" t="s">
        <v>8351</v>
      </c>
      <c r="AG560" s="4" t="s">
        <v>8337</v>
      </c>
      <c r="AH560" s="3">
        <v>11</v>
      </c>
      <c r="AI560" s="4" t="s">
        <v>8352</v>
      </c>
      <c r="AJ560" s="4" t="s">
        <v>8339</v>
      </c>
      <c r="AK560" s="4" t="s">
        <v>844</v>
      </c>
      <c r="AL560" s="4" t="s">
        <v>8353</v>
      </c>
      <c r="AM560" s="3">
        <v>270</v>
      </c>
      <c r="AN560" s="3">
        <v>300</v>
      </c>
      <c r="AO560" s="3">
        <v>226</v>
      </c>
      <c r="AP560" s="3">
        <v>220</v>
      </c>
      <c r="AQ560" s="3" t="s">
        <v>8354</v>
      </c>
      <c r="AR560" s="5" t="s">
        <v>8355</v>
      </c>
      <c r="AS560" s="5" t="s">
        <v>8356</v>
      </c>
      <c r="AT560" s="4" t="s">
        <v>8344</v>
      </c>
      <c r="AU560" s="4" t="s">
        <v>8345</v>
      </c>
      <c r="AV560" s="4" t="s">
        <v>8357</v>
      </c>
      <c r="AW560" s="4" t="s">
        <v>8344</v>
      </c>
      <c r="AX560" s="4" t="s">
        <v>8345</v>
      </c>
      <c r="AY560" s="4" t="s">
        <v>8358</v>
      </c>
      <c r="AZ560" s="4" t="s">
        <v>8344</v>
      </c>
      <c r="BA560" s="4" t="s">
        <v>8345</v>
      </c>
      <c r="BB560" s="4" t="s">
        <v>8359</v>
      </c>
      <c r="BC560" s="4" t="s">
        <v>8344</v>
      </c>
      <c r="BD560" s="4" t="s">
        <v>8345</v>
      </c>
      <c r="BE560" s="4" t="s">
        <v>8360</v>
      </c>
      <c r="BF560" s="4" t="s">
        <v>8361</v>
      </c>
      <c r="BG560" s="4" t="s">
        <v>8362</v>
      </c>
      <c r="BH560" s="4" t="s">
        <v>8363</v>
      </c>
      <c r="BI560" s="4" t="s">
        <v>8361</v>
      </c>
      <c r="BJ560" s="4" t="s">
        <v>8362</v>
      </c>
      <c r="BK560" s="4" t="s">
        <v>8364</v>
      </c>
      <c r="BL560" s="4" t="s">
        <v>8361</v>
      </c>
      <c r="BM560" s="4" t="s">
        <v>8362</v>
      </c>
      <c r="BN560" s="4" t="s">
        <v>8365</v>
      </c>
      <c r="BO560" s="4" t="s">
        <v>8361</v>
      </c>
      <c r="BP560" s="4" t="s">
        <v>8362</v>
      </c>
      <c r="BQ560" s="4" t="s">
        <v>229</v>
      </c>
      <c r="BR560" s="4" t="s">
        <v>229</v>
      </c>
      <c r="BS560" s="4" t="s">
        <v>229</v>
      </c>
      <c r="BT560" s="4" t="s">
        <v>229</v>
      </c>
      <c r="BU560" s="4" t="s">
        <v>229</v>
      </c>
      <c r="BV560" s="4" t="s">
        <v>229</v>
      </c>
      <c r="BY560" s="63">
        <v>5744960</v>
      </c>
    </row>
    <row r="561" spans="1:199" ht="15.75" hidden="1">
      <c r="A561" s="48" t="s">
        <v>15991</v>
      </c>
      <c r="B561" s="3" t="s">
        <v>8493</v>
      </c>
      <c r="C561" s="4" t="s">
        <v>8494</v>
      </c>
      <c r="D561" s="4" t="s">
        <v>8495</v>
      </c>
      <c r="E561" s="4" t="s">
        <v>8496</v>
      </c>
      <c r="F561" s="4" t="s">
        <v>8497</v>
      </c>
      <c r="G561" s="4" t="s">
        <v>8498</v>
      </c>
      <c r="H561" s="3" t="s">
        <v>14</v>
      </c>
      <c r="I561" s="4" t="s">
        <v>16</v>
      </c>
      <c r="J561" s="4" t="s">
        <v>8499</v>
      </c>
      <c r="K561" s="5" t="s">
        <v>8500</v>
      </c>
      <c r="L561" s="6">
        <v>2</v>
      </c>
      <c r="M561" s="5" t="s">
        <v>22</v>
      </c>
      <c r="N561" s="79" t="s">
        <v>497</v>
      </c>
      <c r="O561" s="5" t="s">
        <v>137</v>
      </c>
      <c r="P561" s="79" t="s">
        <v>3581</v>
      </c>
      <c r="Q561" s="5" t="s">
        <v>179</v>
      </c>
      <c r="R561" s="79" t="s">
        <v>1593</v>
      </c>
      <c r="S561" s="4" t="s">
        <v>286</v>
      </c>
      <c r="T561" s="62" t="str">
        <f t="shared" si="8"/>
        <v xml:space="preserve">10. Reducción de las desigualdades </v>
      </c>
      <c r="U561" s="79" t="s">
        <v>497</v>
      </c>
      <c r="V561" s="4" t="s">
        <v>34</v>
      </c>
      <c r="W561" s="79" t="s">
        <v>528</v>
      </c>
      <c r="X561" s="4" t="s">
        <v>37</v>
      </c>
      <c r="Y561" s="79" t="s">
        <v>840</v>
      </c>
      <c r="Z561" s="4" t="s">
        <v>252</v>
      </c>
      <c r="AA561" s="51" t="s">
        <v>122</v>
      </c>
      <c r="AB561" s="3" t="s">
        <v>42</v>
      </c>
      <c r="AC561" s="4" t="s">
        <v>44</v>
      </c>
      <c r="AD561" s="4" t="s">
        <v>8501</v>
      </c>
      <c r="AE561" s="4" t="s">
        <v>8502</v>
      </c>
      <c r="AF561" s="4" t="s">
        <v>8503</v>
      </c>
      <c r="AG561" s="4" t="s">
        <v>8504</v>
      </c>
      <c r="AH561" s="3">
        <v>38</v>
      </c>
      <c r="AI561" s="4" t="s">
        <v>8505</v>
      </c>
      <c r="AJ561" s="4" t="s">
        <v>8506</v>
      </c>
      <c r="AK561" s="4" t="s">
        <v>844</v>
      </c>
      <c r="AL561" s="4" t="s">
        <v>8507</v>
      </c>
      <c r="AM561" s="3">
        <v>38</v>
      </c>
      <c r="AN561" s="3">
        <v>38</v>
      </c>
      <c r="AO561" s="3">
        <v>38</v>
      </c>
      <c r="AP561" s="3">
        <v>38</v>
      </c>
      <c r="AQ561" s="6">
        <v>38</v>
      </c>
      <c r="AR561" s="5" t="s">
        <v>8504</v>
      </c>
      <c r="AS561" s="5" t="s">
        <v>8508</v>
      </c>
      <c r="AT561" s="4" t="s">
        <v>8509</v>
      </c>
      <c r="AU561" s="4" t="s">
        <v>6408</v>
      </c>
      <c r="AV561" s="4" t="s">
        <v>353</v>
      </c>
      <c r="AW561" s="4" t="s">
        <v>8510</v>
      </c>
      <c r="AX561" s="4" t="s">
        <v>6140</v>
      </c>
      <c r="AY561" s="4" t="s">
        <v>4738</v>
      </c>
      <c r="AZ561" s="4" t="s">
        <v>8511</v>
      </c>
      <c r="BA561" s="4" t="s">
        <v>8512</v>
      </c>
      <c r="BB561" s="4" t="s">
        <v>840</v>
      </c>
      <c r="BC561" s="4" t="s">
        <v>8513</v>
      </c>
      <c r="BD561" s="4" t="s">
        <v>8514</v>
      </c>
      <c r="BE561" s="4" t="s">
        <v>840</v>
      </c>
      <c r="BF561" s="4" t="s">
        <v>8515</v>
      </c>
      <c r="BG561" s="4" t="s">
        <v>8516</v>
      </c>
      <c r="BH561" s="4" t="s">
        <v>229</v>
      </c>
      <c r="BI561" s="4" t="s">
        <v>229</v>
      </c>
      <c r="BJ561" s="4" t="s">
        <v>229</v>
      </c>
      <c r="BK561" s="4" t="s">
        <v>229</v>
      </c>
      <c r="BL561" s="4" t="s">
        <v>229</v>
      </c>
      <c r="BM561" s="4" t="s">
        <v>229</v>
      </c>
      <c r="BN561" s="4" t="s">
        <v>229</v>
      </c>
      <c r="BO561" s="4" t="s">
        <v>229</v>
      </c>
      <c r="BP561" s="4" t="s">
        <v>229</v>
      </c>
      <c r="BQ561" s="4" t="s">
        <v>229</v>
      </c>
      <c r="BR561" s="4" t="s">
        <v>229</v>
      </c>
      <c r="BS561" s="4" t="s">
        <v>229</v>
      </c>
      <c r="BT561" s="4" t="s">
        <v>229</v>
      </c>
      <c r="BU561" s="4" t="s">
        <v>229</v>
      </c>
      <c r="BV561" s="4" t="s">
        <v>229</v>
      </c>
      <c r="BY561" s="63">
        <v>14950662.5</v>
      </c>
    </row>
    <row r="562" spans="1:199" ht="15.75" hidden="1">
      <c r="A562" s="48" t="s">
        <v>15992</v>
      </c>
      <c r="B562" s="3" t="s">
        <v>8493</v>
      </c>
      <c r="C562" s="4" t="s">
        <v>8494</v>
      </c>
      <c r="D562" s="4" t="s">
        <v>8495</v>
      </c>
      <c r="E562" s="4" t="s">
        <v>8496</v>
      </c>
      <c r="F562" s="4" t="s">
        <v>8497</v>
      </c>
      <c r="G562" s="4" t="s">
        <v>8498</v>
      </c>
      <c r="H562" s="3" t="s">
        <v>231</v>
      </c>
      <c r="I562" s="4" t="s">
        <v>232</v>
      </c>
      <c r="J562" s="4" t="s">
        <v>8517</v>
      </c>
      <c r="K562" s="5" t="s">
        <v>8518</v>
      </c>
      <c r="L562" s="6">
        <v>2</v>
      </c>
      <c r="M562" s="5" t="s">
        <v>22</v>
      </c>
      <c r="N562" s="79" t="s">
        <v>349</v>
      </c>
      <c r="O562" s="4" t="s">
        <v>25</v>
      </c>
      <c r="P562" s="79" t="s">
        <v>497</v>
      </c>
      <c r="Q562" s="4" t="s">
        <v>28</v>
      </c>
      <c r="R562" s="79">
        <v>16</v>
      </c>
      <c r="S562" s="4" t="s">
        <v>31</v>
      </c>
      <c r="T562" s="62" t="str">
        <f t="shared" si="8"/>
        <v>16. Paz, justicia e instituciones sólidas</v>
      </c>
      <c r="U562" s="79" t="s">
        <v>497</v>
      </c>
      <c r="V562" s="4" t="s">
        <v>34</v>
      </c>
      <c r="W562" s="79" t="s">
        <v>3581</v>
      </c>
      <c r="X562" s="4" t="s">
        <v>235</v>
      </c>
      <c r="Y562" s="79" t="s">
        <v>349</v>
      </c>
      <c r="Z562" s="4" t="s">
        <v>236</v>
      </c>
      <c r="AA562" s="51" t="s">
        <v>16478</v>
      </c>
      <c r="AB562" s="3" t="s">
        <v>237</v>
      </c>
      <c r="AC562" s="4" t="s">
        <v>238</v>
      </c>
      <c r="AD562" s="4" t="s">
        <v>8519</v>
      </c>
      <c r="AE562" s="4" t="s">
        <v>8520</v>
      </c>
      <c r="AF562" s="4" t="s">
        <v>8521</v>
      </c>
      <c r="AG562" s="4" t="s">
        <v>8522</v>
      </c>
      <c r="AH562" s="3">
        <v>1</v>
      </c>
      <c r="AI562" s="4" t="s">
        <v>8523</v>
      </c>
      <c r="AJ562" s="4" t="s">
        <v>8506</v>
      </c>
      <c r="AK562" s="4" t="s">
        <v>8524</v>
      </c>
      <c r="AL562" s="4" t="s">
        <v>8507</v>
      </c>
      <c r="AM562" s="8">
        <v>0</v>
      </c>
      <c r="AN562" s="8">
        <v>1</v>
      </c>
      <c r="AO562" s="8">
        <v>1</v>
      </c>
      <c r="AP562" s="8">
        <v>1</v>
      </c>
      <c r="AQ562" s="6">
        <v>1</v>
      </c>
      <c r="AR562" s="5" t="s">
        <v>8525</v>
      </c>
      <c r="AS562" s="5" t="s">
        <v>497</v>
      </c>
      <c r="AT562" s="4" t="s">
        <v>8510</v>
      </c>
      <c r="AU562" s="4" t="s">
        <v>6140</v>
      </c>
      <c r="AV562" s="4" t="s">
        <v>229</v>
      </c>
      <c r="AW562" s="4" t="s">
        <v>229</v>
      </c>
      <c r="AX562" s="4" t="s">
        <v>229</v>
      </c>
      <c r="AY562" s="4" t="s">
        <v>229</v>
      </c>
      <c r="AZ562" s="4" t="s">
        <v>229</v>
      </c>
      <c r="BA562" s="4" t="s">
        <v>229</v>
      </c>
      <c r="BB562" s="4" t="s">
        <v>229</v>
      </c>
      <c r="BC562" s="4" t="s">
        <v>229</v>
      </c>
      <c r="BD562" s="4" t="s">
        <v>229</v>
      </c>
      <c r="BE562" s="4" t="s">
        <v>229</v>
      </c>
      <c r="BF562" s="4" t="s">
        <v>229</v>
      </c>
      <c r="BG562" s="4" t="s">
        <v>229</v>
      </c>
      <c r="BH562" s="4" t="s">
        <v>229</v>
      </c>
      <c r="BI562" s="4" t="s">
        <v>229</v>
      </c>
      <c r="BJ562" s="4" t="s">
        <v>229</v>
      </c>
      <c r="BK562" s="4" t="s">
        <v>229</v>
      </c>
      <c r="BL562" s="4" t="s">
        <v>229</v>
      </c>
      <c r="BM562" s="4" t="s">
        <v>229</v>
      </c>
      <c r="BN562" s="4" t="s">
        <v>229</v>
      </c>
      <c r="BO562" s="4" t="s">
        <v>229</v>
      </c>
      <c r="BP562" s="4" t="s">
        <v>229</v>
      </c>
      <c r="BQ562" s="4" t="s">
        <v>229</v>
      </c>
      <c r="BR562" s="4" t="s">
        <v>229</v>
      </c>
      <c r="BS562" s="4" t="s">
        <v>229</v>
      </c>
      <c r="BT562" s="4" t="s">
        <v>229</v>
      </c>
      <c r="BU562" s="4" t="s">
        <v>229</v>
      </c>
      <c r="BV562" s="4" t="s">
        <v>229</v>
      </c>
      <c r="BY562" s="63">
        <v>50000</v>
      </c>
    </row>
    <row r="563" spans="1:199" ht="15.75" hidden="1">
      <c r="A563" s="48" t="s">
        <v>15993</v>
      </c>
      <c r="B563" s="3" t="s">
        <v>8493</v>
      </c>
      <c r="C563" s="4" t="s">
        <v>8494</v>
      </c>
      <c r="D563" s="4" t="s">
        <v>8495</v>
      </c>
      <c r="E563" s="4" t="s">
        <v>8496</v>
      </c>
      <c r="F563" s="4" t="s">
        <v>8497</v>
      </c>
      <c r="G563" s="4" t="s">
        <v>8498</v>
      </c>
      <c r="H563" s="3" t="s">
        <v>248</v>
      </c>
      <c r="I563" s="4" t="s">
        <v>249</v>
      </c>
      <c r="J563" s="4" t="s">
        <v>8526</v>
      </c>
      <c r="K563" s="5" t="s">
        <v>8527</v>
      </c>
      <c r="L563" s="6">
        <v>2</v>
      </c>
      <c r="M563" s="5" t="s">
        <v>22</v>
      </c>
      <c r="N563" s="79" t="s">
        <v>497</v>
      </c>
      <c r="O563" s="5" t="s">
        <v>137</v>
      </c>
      <c r="P563" s="79" t="s">
        <v>3581</v>
      </c>
      <c r="Q563" s="5" t="s">
        <v>179</v>
      </c>
      <c r="R563" s="79">
        <v>16</v>
      </c>
      <c r="S563" s="4" t="s">
        <v>31</v>
      </c>
      <c r="T563" s="62" t="str">
        <f t="shared" si="8"/>
        <v>16. Paz, justicia e instituciones sólidas</v>
      </c>
      <c r="U563" s="79" t="s">
        <v>497</v>
      </c>
      <c r="V563" s="4" t="s">
        <v>34</v>
      </c>
      <c r="W563" s="79" t="s">
        <v>528</v>
      </c>
      <c r="X563" s="4" t="s">
        <v>37</v>
      </c>
      <c r="Y563" s="79" t="s">
        <v>840</v>
      </c>
      <c r="Z563" s="4" t="s">
        <v>252</v>
      </c>
      <c r="AA563" s="51" t="s">
        <v>122</v>
      </c>
      <c r="AB563" s="3" t="s">
        <v>253</v>
      </c>
      <c r="AC563" s="4" t="s">
        <v>254</v>
      </c>
      <c r="AD563" s="4" t="s">
        <v>8528</v>
      </c>
      <c r="AE563" s="4" t="s">
        <v>8520</v>
      </c>
      <c r="AF563" s="4" t="s">
        <v>8529</v>
      </c>
      <c r="AG563" s="4" t="s">
        <v>8530</v>
      </c>
      <c r="AH563" s="3">
        <v>2</v>
      </c>
      <c r="AI563" s="4" t="s">
        <v>8531</v>
      </c>
      <c r="AJ563" s="4" t="s">
        <v>8506</v>
      </c>
      <c r="AK563" s="4" t="s">
        <v>844</v>
      </c>
      <c r="AL563" s="4" t="s">
        <v>8532</v>
      </c>
      <c r="AM563" s="8">
        <v>0</v>
      </c>
      <c r="AN563" s="8">
        <v>1</v>
      </c>
      <c r="AO563" s="8">
        <v>2</v>
      </c>
      <c r="AP563" s="8">
        <v>2</v>
      </c>
      <c r="AQ563" s="6">
        <v>2</v>
      </c>
      <c r="AR563" s="5" t="s">
        <v>8530</v>
      </c>
      <c r="AS563" s="5" t="s">
        <v>497</v>
      </c>
      <c r="AT563" s="4" t="s">
        <v>8533</v>
      </c>
      <c r="AU563" s="4" t="s">
        <v>8534</v>
      </c>
      <c r="AV563" s="4" t="s">
        <v>497</v>
      </c>
      <c r="AW563" s="4" t="s">
        <v>8510</v>
      </c>
      <c r="AX563" s="4" t="s">
        <v>6140</v>
      </c>
      <c r="AY563" s="4" t="s">
        <v>229</v>
      </c>
      <c r="AZ563" s="4" t="s">
        <v>229</v>
      </c>
      <c r="BA563" s="4" t="s">
        <v>229</v>
      </c>
      <c r="BB563" s="4" t="s">
        <v>229</v>
      </c>
      <c r="BC563" s="4" t="s">
        <v>229</v>
      </c>
      <c r="BD563" s="4" t="s">
        <v>229</v>
      </c>
      <c r="BE563" s="4" t="s">
        <v>229</v>
      </c>
      <c r="BF563" s="4" t="s">
        <v>229</v>
      </c>
      <c r="BG563" s="4" t="s">
        <v>229</v>
      </c>
      <c r="BH563" s="4" t="s">
        <v>229</v>
      </c>
      <c r="BI563" s="4" t="s">
        <v>229</v>
      </c>
      <c r="BJ563" s="4" t="s">
        <v>229</v>
      </c>
      <c r="BK563" s="4" t="s">
        <v>229</v>
      </c>
      <c r="BL563" s="4" t="s">
        <v>229</v>
      </c>
      <c r="BM563" s="4" t="s">
        <v>229</v>
      </c>
      <c r="BN563" s="4" t="s">
        <v>229</v>
      </c>
      <c r="BO563" s="4" t="s">
        <v>229</v>
      </c>
      <c r="BP563" s="4" t="s">
        <v>229</v>
      </c>
      <c r="BQ563" s="4" t="s">
        <v>229</v>
      </c>
      <c r="BR563" s="4" t="s">
        <v>229</v>
      </c>
      <c r="BS563" s="4" t="s">
        <v>229</v>
      </c>
      <c r="BT563" s="4" t="s">
        <v>229</v>
      </c>
      <c r="BU563" s="4" t="s">
        <v>229</v>
      </c>
      <c r="BV563" s="4" t="s">
        <v>229</v>
      </c>
      <c r="BY563" s="63">
        <v>160000</v>
      </c>
    </row>
    <row r="564" spans="1:199" ht="15.75" hidden="1">
      <c r="A564" s="48" t="s">
        <v>15994</v>
      </c>
      <c r="B564" s="3" t="s">
        <v>8493</v>
      </c>
      <c r="C564" s="4" t="s">
        <v>8494</v>
      </c>
      <c r="D564" s="4" t="s">
        <v>8495</v>
      </c>
      <c r="E564" s="4" t="s">
        <v>8496</v>
      </c>
      <c r="F564" s="4" t="s">
        <v>8497</v>
      </c>
      <c r="G564" s="4" t="s">
        <v>8498</v>
      </c>
      <c r="H564" s="3" t="s">
        <v>263</v>
      </c>
      <c r="I564" s="4" t="s">
        <v>264</v>
      </c>
      <c r="J564" s="4" t="s">
        <v>8535</v>
      </c>
      <c r="K564" s="5" t="s">
        <v>8536</v>
      </c>
      <c r="L564" s="6">
        <v>2</v>
      </c>
      <c r="M564" s="5" t="s">
        <v>22</v>
      </c>
      <c r="N564" s="79" t="s">
        <v>497</v>
      </c>
      <c r="O564" s="4" t="s">
        <v>137</v>
      </c>
      <c r="P564" s="79" t="s">
        <v>3581</v>
      </c>
      <c r="Q564" s="4" t="s">
        <v>179</v>
      </c>
      <c r="R564" s="79">
        <v>5</v>
      </c>
      <c r="S564" s="4" t="s">
        <v>268</v>
      </c>
      <c r="T564" s="62" t="str">
        <f t="shared" si="8"/>
        <v xml:space="preserve">5. Igualdad de género </v>
      </c>
      <c r="U564" s="79" t="s">
        <v>497</v>
      </c>
      <c r="V564" s="4" t="s">
        <v>34</v>
      </c>
      <c r="W564" s="79" t="s">
        <v>349</v>
      </c>
      <c r="X564" s="4" t="s">
        <v>269</v>
      </c>
      <c r="Y564" s="79" t="s">
        <v>840</v>
      </c>
      <c r="Z564" s="4" t="s">
        <v>270</v>
      </c>
      <c r="AA564" s="51" t="s">
        <v>16479</v>
      </c>
      <c r="AB564" s="3" t="s">
        <v>271</v>
      </c>
      <c r="AC564" s="4" t="s">
        <v>272</v>
      </c>
      <c r="AD564" s="4" t="s">
        <v>8537</v>
      </c>
      <c r="AE564" s="4" t="s">
        <v>8520</v>
      </c>
      <c r="AF564" s="4" t="s">
        <v>8538</v>
      </c>
      <c r="AG564" s="4" t="s">
        <v>8539</v>
      </c>
      <c r="AH564" s="3">
        <v>1</v>
      </c>
      <c r="AI564" s="4" t="s">
        <v>8540</v>
      </c>
      <c r="AJ564" s="4" t="s">
        <v>8506</v>
      </c>
      <c r="AK564" s="4" t="s">
        <v>520</v>
      </c>
      <c r="AL564" s="4" t="s">
        <v>8541</v>
      </c>
      <c r="AM564" s="8">
        <v>0</v>
      </c>
      <c r="AN564" s="8">
        <v>1</v>
      </c>
      <c r="AO564" s="8">
        <v>2</v>
      </c>
      <c r="AP564" s="8">
        <v>2</v>
      </c>
      <c r="AQ564" s="6">
        <v>2</v>
      </c>
      <c r="AR564" s="5" t="s">
        <v>8539</v>
      </c>
      <c r="AS564" s="5" t="s">
        <v>497</v>
      </c>
      <c r="AT564" s="4" t="s">
        <v>8510</v>
      </c>
      <c r="AU564" s="4" t="s">
        <v>6140</v>
      </c>
      <c r="AV564" s="4" t="s">
        <v>497</v>
      </c>
      <c r="AW564" s="4" t="s">
        <v>8513</v>
      </c>
      <c r="AX564" s="4" t="s">
        <v>8514</v>
      </c>
      <c r="AY564" s="4" t="s">
        <v>229</v>
      </c>
      <c r="AZ564" s="4" t="s">
        <v>229</v>
      </c>
      <c r="BA564" s="4" t="s">
        <v>229</v>
      </c>
      <c r="BB564" s="4" t="s">
        <v>229</v>
      </c>
      <c r="BC564" s="4" t="s">
        <v>229</v>
      </c>
      <c r="BD564" s="4" t="s">
        <v>229</v>
      </c>
      <c r="BE564" s="4" t="s">
        <v>229</v>
      </c>
      <c r="BF564" s="4" t="s">
        <v>229</v>
      </c>
      <c r="BG564" s="4" t="s">
        <v>229</v>
      </c>
      <c r="BH564" s="4" t="s">
        <v>229</v>
      </c>
      <c r="BI564" s="4" t="s">
        <v>229</v>
      </c>
      <c r="BJ564" s="4" t="s">
        <v>229</v>
      </c>
      <c r="BK564" s="4" t="s">
        <v>229</v>
      </c>
      <c r="BL564" s="4" t="s">
        <v>229</v>
      </c>
      <c r="BM564" s="4" t="s">
        <v>229</v>
      </c>
      <c r="BN564" s="4" t="s">
        <v>229</v>
      </c>
      <c r="BO564" s="4" t="s">
        <v>229</v>
      </c>
      <c r="BP564" s="4" t="s">
        <v>229</v>
      </c>
      <c r="BQ564" s="4" t="s">
        <v>229</v>
      </c>
      <c r="BR564" s="4" t="s">
        <v>229</v>
      </c>
      <c r="BS564" s="4" t="s">
        <v>229</v>
      </c>
      <c r="BT564" s="4" t="s">
        <v>229</v>
      </c>
      <c r="BU564" s="4" t="s">
        <v>229</v>
      </c>
      <c r="BV564" s="4" t="s">
        <v>229</v>
      </c>
      <c r="BY564" s="63">
        <v>50000</v>
      </c>
    </row>
    <row r="565" spans="1:199" ht="15.75" hidden="1">
      <c r="A565" s="48" t="s">
        <v>15995</v>
      </c>
      <c r="B565" s="3" t="s">
        <v>8493</v>
      </c>
      <c r="C565" s="4" t="s">
        <v>8494</v>
      </c>
      <c r="D565" s="4" t="s">
        <v>8495</v>
      </c>
      <c r="E565" s="4" t="s">
        <v>8496</v>
      </c>
      <c r="F565" s="4" t="s">
        <v>8497</v>
      </c>
      <c r="G565" s="4" t="s">
        <v>8498</v>
      </c>
      <c r="H565" s="3" t="s">
        <v>282</v>
      </c>
      <c r="I565" s="4" t="s">
        <v>283</v>
      </c>
      <c r="J565" s="4" t="s">
        <v>8542</v>
      </c>
      <c r="K565" s="5" t="s">
        <v>8543</v>
      </c>
      <c r="L565" s="6">
        <v>2</v>
      </c>
      <c r="M565" s="5" t="s">
        <v>22</v>
      </c>
      <c r="N565" s="79" t="s">
        <v>497</v>
      </c>
      <c r="O565" s="5" t="s">
        <v>137</v>
      </c>
      <c r="P565" s="79" t="s">
        <v>3581</v>
      </c>
      <c r="Q565" s="5" t="s">
        <v>179</v>
      </c>
      <c r="R565" s="79">
        <v>10</v>
      </c>
      <c r="S565" s="4" t="s">
        <v>286</v>
      </c>
      <c r="T565" s="62" t="str">
        <f t="shared" si="8"/>
        <v xml:space="preserve">10. Reducción de las desigualdades </v>
      </c>
      <c r="U565" s="79" t="s">
        <v>497</v>
      </c>
      <c r="V565" s="4" t="s">
        <v>34</v>
      </c>
      <c r="W565" s="79" t="s">
        <v>349</v>
      </c>
      <c r="X565" s="4" t="s">
        <v>269</v>
      </c>
      <c r="Y565" s="79" t="s">
        <v>840</v>
      </c>
      <c r="Z565" s="4" t="s">
        <v>270</v>
      </c>
      <c r="AA565" s="51" t="s">
        <v>16479</v>
      </c>
      <c r="AB565" s="3" t="s">
        <v>287</v>
      </c>
      <c r="AC565" s="4" t="s">
        <v>288</v>
      </c>
      <c r="AD565" s="4" t="s">
        <v>8544</v>
      </c>
      <c r="AE565" s="4" t="s">
        <v>8520</v>
      </c>
      <c r="AF565" s="4" t="s">
        <v>8545</v>
      </c>
      <c r="AG565" s="4" t="s">
        <v>8546</v>
      </c>
      <c r="AH565" s="3">
        <v>1</v>
      </c>
      <c r="AI565" s="4" t="s">
        <v>8547</v>
      </c>
      <c r="AJ565" s="4" t="s">
        <v>8506</v>
      </c>
      <c r="AK565" s="4" t="s">
        <v>520</v>
      </c>
      <c r="AL565" s="4" t="s">
        <v>8541</v>
      </c>
      <c r="AM565" s="8">
        <v>0</v>
      </c>
      <c r="AN565" s="8">
        <v>1</v>
      </c>
      <c r="AO565" s="8">
        <v>1</v>
      </c>
      <c r="AP565" s="8">
        <v>1</v>
      </c>
      <c r="AQ565" s="6">
        <v>3</v>
      </c>
      <c r="AR565" s="5" t="s">
        <v>8546</v>
      </c>
      <c r="AS565" s="5" t="s">
        <v>497</v>
      </c>
      <c r="AT565" s="4" t="s">
        <v>8510</v>
      </c>
      <c r="AU565" s="4" t="s">
        <v>6140</v>
      </c>
      <c r="AV565" s="4" t="s">
        <v>497</v>
      </c>
      <c r="AW565" s="4" t="s">
        <v>8513</v>
      </c>
      <c r="AX565" s="4" t="s">
        <v>8514</v>
      </c>
      <c r="AY565" s="4" t="s">
        <v>497</v>
      </c>
      <c r="AZ565" s="4" t="s">
        <v>8515</v>
      </c>
      <c r="BA565" s="4" t="s">
        <v>8516</v>
      </c>
      <c r="BB565" s="4" t="s">
        <v>229</v>
      </c>
      <c r="BC565" s="4" t="s">
        <v>229</v>
      </c>
      <c r="BD565" s="4" t="s">
        <v>229</v>
      </c>
      <c r="BE565" s="4" t="s">
        <v>229</v>
      </c>
      <c r="BF565" s="4" t="s">
        <v>229</v>
      </c>
      <c r="BG565" s="4" t="s">
        <v>229</v>
      </c>
      <c r="BH565" s="4" t="s">
        <v>229</v>
      </c>
      <c r="BI565" s="4" t="s">
        <v>229</v>
      </c>
      <c r="BJ565" s="4" t="s">
        <v>229</v>
      </c>
      <c r="BK565" s="4" t="s">
        <v>229</v>
      </c>
      <c r="BL565" s="4" t="s">
        <v>229</v>
      </c>
      <c r="BM565" s="4" t="s">
        <v>229</v>
      </c>
      <c r="BN565" s="4" t="s">
        <v>229</v>
      </c>
      <c r="BO565" s="4" t="s">
        <v>229</v>
      </c>
      <c r="BP565" s="4" t="s">
        <v>229</v>
      </c>
      <c r="BQ565" s="4" t="s">
        <v>229</v>
      </c>
      <c r="BR565" s="4" t="s">
        <v>229</v>
      </c>
      <c r="BS565" s="4" t="s">
        <v>229</v>
      </c>
      <c r="BT565" s="4" t="s">
        <v>229</v>
      </c>
      <c r="BU565" s="4" t="s">
        <v>229</v>
      </c>
      <c r="BV565" s="4" t="s">
        <v>229</v>
      </c>
      <c r="BY565" s="63">
        <v>50000</v>
      </c>
    </row>
    <row r="566" spans="1:199" ht="15.75" hidden="1">
      <c r="A566" s="48" t="s">
        <v>15996</v>
      </c>
      <c r="B566" s="3" t="s">
        <v>8493</v>
      </c>
      <c r="C566" s="4" t="s">
        <v>8494</v>
      </c>
      <c r="D566" s="4" t="s">
        <v>8495</v>
      </c>
      <c r="E566" s="4" t="s">
        <v>8496</v>
      </c>
      <c r="F566" s="4" t="s">
        <v>8497</v>
      </c>
      <c r="G566" s="4" t="s">
        <v>8498</v>
      </c>
      <c r="H566" s="3" t="s">
        <v>345</v>
      </c>
      <c r="I566" s="4" t="s">
        <v>346</v>
      </c>
      <c r="J566" s="4" t="s">
        <v>347</v>
      </c>
      <c r="K566" s="5" t="s">
        <v>8561</v>
      </c>
      <c r="L566" s="6">
        <v>2</v>
      </c>
      <c r="M566" s="5" t="s">
        <v>22</v>
      </c>
      <c r="N566" s="79" t="s">
        <v>497</v>
      </c>
      <c r="O566" s="5" t="s">
        <v>137</v>
      </c>
      <c r="P566" s="79" t="s">
        <v>3581</v>
      </c>
      <c r="Q566" s="5" t="s">
        <v>179</v>
      </c>
      <c r="R566" s="79" t="s">
        <v>1593</v>
      </c>
      <c r="S566" s="4" t="s">
        <v>286</v>
      </c>
      <c r="T566" s="62" t="str">
        <f t="shared" si="8"/>
        <v xml:space="preserve">10. Reducción de las desigualdades </v>
      </c>
      <c r="U566" s="79" t="s">
        <v>349</v>
      </c>
      <c r="V566" s="4" t="s">
        <v>350</v>
      </c>
      <c r="W566" s="79" t="s">
        <v>351</v>
      </c>
      <c r="X566" s="4" t="s">
        <v>352</v>
      </c>
      <c r="Y566" s="79" t="s">
        <v>353</v>
      </c>
      <c r="Z566" s="4" t="s">
        <v>354</v>
      </c>
      <c r="AA566" s="51" t="s">
        <v>1351</v>
      </c>
      <c r="AB566" s="3" t="s">
        <v>2510</v>
      </c>
      <c r="AC566" s="4" t="s">
        <v>355</v>
      </c>
      <c r="AD566" s="4" t="s">
        <v>356</v>
      </c>
      <c r="AE566" s="4" t="s">
        <v>357</v>
      </c>
      <c r="AF566" s="4" t="s">
        <v>358</v>
      </c>
      <c r="AG566" s="4" t="s">
        <v>359</v>
      </c>
      <c r="AH566" s="8">
        <v>1</v>
      </c>
      <c r="AI566" s="4" t="s">
        <v>360</v>
      </c>
      <c r="AJ566" s="4" t="s">
        <v>361</v>
      </c>
      <c r="AK566" s="4" t="s">
        <v>59</v>
      </c>
      <c r="AL566" s="4" t="s">
        <v>362</v>
      </c>
      <c r="AM566" s="3">
        <v>0</v>
      </c>
      <c r="AN566" s="3">
        <v>0.5</v>
      </c>
      <c r="AO566" s="3">
        <v>1</v>
      </c>
      <c r="AP566" s="3">
        <v>1</v>
      </c>
      <c r="AQ566" s="3">
        <v>1</v>
      </c>
      <c r="AR566" s="4" t="s">
        <v>363</v>
      </c>
      <c r="AS566" s="4" t="s">
        <v>364</v>
      </c>
      <c r="AT566" s="4" t="s">
        <v>362</v>
      </c>
      <c r="AU566" s="4" t="s">
        <v>362</v>
      </c>
      <c r="AV566" s="4"/>
      <c r="AW566" s="4"/>
      <c r="AX566" s="4"/>
      <c r="AY566" s="4"/>
      <c r="AZ566" s="4"/>
      <c r="BA566" s="4"/>
      <c r="BB566" s="4"/>
      <c r="BC566" s="4"/>
      <c r="BD566" s="4"/>
      <c r="BE566" s="4"/>
      <c r="BF566" s="4"/>
      <c r="BG566" s="4"/>
      <c r="BH566" s="4"/>
      <c r="BI566" s="4"/>
      <c r="BJ566" s="4"/>
      <c r="BK566" s="4"/>
      <c r="BL566" s="4"/>
      <c r="BM566" s="4"/>
      <c r="BN566" s="4"/>
      <c r="BO566" s="4"/>
      <c r="BP566" s="4"/>
      <c r="BQ566" s="4"/>
      <c r="BR566" s="4"/>
      <c r="BS566" s="4"/>
      <c r="BT566" s="4"/>
      <c r="BU566" s="4"/>
      <c r="BV566" s="4"/>
      <c r="BY566" s="63">
        <v>50000</v>
      </c>
    </row>
    <row r="567" spans="1:199" s="48" customFormat="1" ht="15.75" hidden="1">
      <c r="A567" s="48" t="s">
        <v>16571</v>
      </c>
      <c r="B567" s="3" t="s">
        <v>8493</v>
      </c>
      <c r="C567" s="4" t="s">
        <v>8494</v>
      </c>
      <c r="D567" s="4" t="s">
        <v>8495</v>
      </c>
      <c r="E567" s="4" t="s">
        <v>8496</v>
      </c>
      <c r="F567" s="4" t="s">
        <v>8497</v>
      </c>
      <c r="G567" s="4" t="s">
        <v>8498</v>
      </c>
      <c r="H567" s="3" t="s">
        <v>16572</v>
      </c>
      <c r="I567" s="4" t="s">
        <v>16573</v>
      </c>
      <c r="J567" s="4" t="s">
        <v>16550</v>
      </c>
      <c r="K567" s="5" t="s">
        <v>16574</v>
      </c>
      <c r="L567" s="6" t="s">
        <v>351</v>
      </c>
      <c r="M567" s="5" t="s">
        <v>16575</v>
      </c>
      <c r="N567" s="79">
        <v>3</v>
      </c>
      <c r="O567" s="5" t="s">
        <v>153</v>
      </c>
      <c r="P567" s="79">
        <v>2</v>
      </c>
      <c r="Q567" s="5" t="s">
        <v>16576</v>
      </c>
      <c r="R567" s="79" t="s">
        <v>1593</v>
      </c>
      <c r="S567" s="4" t="s">
        <v>286</v>
      </c>
      <c r="T567" s="62" t="str">
        <f t="shared" si="8"/>
        <v xml:space="preserve">10. Reducción de las desigualdades </v>
      </c>
      <c r="U567" s="79">
        <v>2</v>
      </c>
      <c r="V567" s="4" t="s">
        <v>350</v>
      </c>
      <c r="W567" s="79" t="s">
        <v>351</v>
      </c>
      <c r="X567" s="4" t="s">
        <v>352</v>
      </c>
      <c r="Y567" s="79" t="s">
        <v>353</v>
      </c>
      <c r="Z567" s="4" t="s">
        <v>16577</v>
      </c>
      <c r="AA567" s="51" t="s">
        <v>1351</v>
      </c>
      <c r="AB567" s="3" t="s">
        <v>299</v>
      </c>
      <c r="AC567" s="4" t="s">
        <v>16578</v>
      </c>
      <c r="AD567" s="4" t="s">
        <v>16550</v>
      </c>
      <c r="AE567" s="4" t="s">
        <v>16550</v>
      </c>
      <c r="AF567" s="4" t="s">
        <v>16550</v>
      </c>
      <c r="AG567" s="4" t="s">
        <v>16550</v>
      </c>
      <c r="AH567" s="8" t="s">
        <v>16550</v>
      </c>
      <c r="AI567" s="4" t="s">
        <v>16550</v>
      </c>
      <c r="AJ567" s="4" t="s">
        <v>16550</v>
      </c>
      <c r="AK567" s="4" t="s">
        <v>16550</v>
      </c>
      <c r="AL567" s="4" t="s">
        <v>16550</v>
      </c>
      <c r="AM567" s="3" t="s">
        <v>16550</v>
      </c>
      <c r="AN567" s="3" t="s">
        <v>16550</v>
      </c>
      <c r="AO567" s="3" t="s">
        <v>16550</v>
      </c>
      <c r="AP567" s="3" t="s">
        <v>16550</v>
      </c>
      <c r="AQ567" s="3" t="s">
        <v>16550</v>
      </c>
      <c r="AR567" s="4" t="s">
        <v>16550</v>
      </c>
      <c r="AS567" s="4" t="s">
        <v>16550</v>
      </c>
      <c r="AT567" s="4" t="s">
        <v>16550</v>
      </c>
      <c r="AU567" s="4" t="s">
        <v>16550</v>
      </c>
      <c r="AV567" s="4" t="s">
        <v>16550</v>
      </c>
      <c r="AW567" s="4" t="s">
        <v>16550</v>
      </c>
      <c r="AX567" s="4" t="s">
        <v>16550</v>
      </c>
      <c r="AY567" s="4" t="s">
        <v>16550</v>
      </c>
      <c r="AZ567" s="4" t="s">
        <v>16550</v>
      </c>
      <c r="BA567" s="4"/>
      <c r="BB567" s="4"/>
      <c r="BC567" s="4"/>
      <c r="BD567" s="4"/>
      <c r="BE567" s="4"/>
      <c r="BF567" s="4"/>
      <c r="BG567" s="4"/>
      <c r="BH567" s="4"/>
      <c r="BI567" s="4"/>
      <c r="BJ567" s="4"/>
      <c r="BK567" s="4"/>
      <c r="BL567" s="4"/>
      <c r="BM567" s="4"/>
      <c r="BN567" s="4"/>
      <c r="BO567" s="4"/>
      <c r="BP567" s="4"/>
      <c r="BQ567" s="4"/>
      <c r="BR567" s="4"/>
      <c r="BS567" s="4"/>
      <c r="BT567" s="4"/>
      <c r="BU567" s="4"/>
      <c r="BV567" s="4"/>
      <c r="BY567" s="63"/>
    </row>
    <row r="568" spans="1:199" ht="15.75" hidden="1">
      <c r="A568" s="48" t="s">
        <v>15997</v>
      </c>
      <c r="B568" s="3" t="s">
        <v>8493</v>
      </c>
      <c r="C568" s="4" t="s">
        <v>8494</v>
      </c>
      <c r="D568" s="4" t="s">
        <v>8495</v>
      </c>
      <c r="E568" s="4" t="s">
        <v>8496</v>
      </c>
      <c r="F568" s="4" t="s">
        <v>8497</v>
      </c>
      <c r="G568" s="4" t="s">
        <v>8498</v>
      </c>
      <c r="H568" s="3" t="s">
        <v>8548</v>
      </c>
      <c r="I568" s="4" t="s">
        <v>8549</v>
      </c>
      <c r="J568" s="4" t="s">
        <v>8550</v>
      </c>
      <c r="K568" s="5" t="s">
        <v>8551</v>
      </c>
      <c r="L568" s="6">
        <v>2</v>
      </c>
      <c r="M568" s="5" t="s">
        <v>22</v>
      </c>
      <c r="N568" s="79" t="s">
        <v>497</v>
      </c>
      <c r="O568" s="4" t="s">
        <v>137</v>
      </c>
      <c r="P568" s="79" t="s">
        <v>528</v>
      </c>
      <c r="Q568" s="4" t="s">
        <v>175</v>
      </c>
      <c r="R568" s="79">
        <v>16</v>
      </c>
      <c r="S568" s="4" t="s">
        <v>31</v>
      </c>
      <c r="T568" s="62" t="str">
        <f t="shared" si="8"/>
        <v>16. Paz, justicia e instituciones sólidas</v>
      </c>
      <c r="U568" s="79" t="s">
        <v>497</v>
      </c>
      <c r="V568" s="4" t="s">
        <v>34</v>
      </c>
      <c r="W568" s="79" t="s">
        <v>528</v>
      </c>
      <c r="X568" s="4" t="s">
        <v>37</v>
      </c>
      <c r="Y568" s="79" t="s">
        <v>840</v>
      </c>
      <c r="Z568" s="4" t="s">
        <v>252</v>
      </c>
      <c r="AA568" s="51" t="s">
        <v>122</v>
      </c>
      <c r="AB568" s="3" t="s">
        <v>299</v>
      </c>
      <c r="AC568" s="4" t="s">
        <v>300</v>
      </c>
      <c r="AD568" s="4" t="s">
        <v>8552</v>
      </c>
      <c r="AE568" s="4" t="s">
        <v>8553</v>
      </c>
      <c r="AF568" s="4" t="s">
        <v>8554</v>
      </c>
      <c r="AG568" s="4" t="s">
        <v>8555</v>
      </c>
      <c r="AH568" s="8">
        <v>1</v>
      </c>
      <c r="AI568" s="4" t="s">
        <v>8556</v>
      </c>
      <c r="AJ568" s="4" t="s">
        <v>8557</v>
      </c>
      <c r="AK568" s="4" t="s">
        <v>59</v>
      </c>
      <c r="AL568" s="4" t="s">
        <v>8558</v>
      </c>
      <c r="AM568" s="9">
        <v>0.25</v>
      </c>
      <c r="AN568" s="9">
        <v>0.5</v>
      </c>
      <c r="AO568" s="9">
        <v>0.75</v>
      </c>
      <c r="AP568" s="9">
        <v>1</v>
      </c>
      <c r="AQ568" s="6">
        <v>0.95</v>
      </c>
      <c r="AR568" s="5" t="s">
        <v>8559</v>
      </c>
      <c r="AS568" s="5" t="s">
        <v>8560</v>
      </c>
      <c r="AT568" s="4" t="s">
        <v>8511</v>
      </c>
      <c r="AU568" s="4" t="s">
        <v>8512</v>
      </c>
      <c r="AV568" s="4" t="s">
        <v>229</v>
      </c>
      <c r="AW568" s="4" t="s">
        <v>229</v>
      </c>
      <c r="AX568" s="4" t="s">
        <v>229</v>
      </c>
      <c r="AY568" s="4" t="s">
        <v>229</v>
      </c>
      <c r="AZ568" s="4" t="s">
        <v>229</v>
      </c>
      <c r="BA568" s="4" t="s">
        <v>229</v>
      </c>
      <c r="BB568" s="4" t="s">
        <v>229</v>
      </c>
      <c r="BC568" s="4" t="s">
        <v>229</v>
      </c>
      <c r="BD568" s="4" t="s">
        <v>229</v>
      </c>
      <c r="BE568" s="4" t="s">
        <v>229</v>
      </c>
      <c r="BF568" s="4" t="s">
        <v>229</v>
      </c>
      <c r="BG568" s="4" t="s">
        <v>229</v>
      </c>
      <c r="BH568" s="4" t="s">
        <v>229</v>
      </c>
      <c r="BI568" s="4" t="s">
        <v>229</v>
      </c>
      <c r="BJ568" s="4" t="s">
        <v>229</v>
      </c>
      <c r="BK568" s="4" t="s">
        <v>229</v>
      </c>
      <c r="BL568" s="4" t="s">
        <v>229</v>
      </c>
      <c r="BM568" s="4" t="s">
        <v>229</v>
      </c>
      <c r="BN568" s="4" t="s">
        <v>229</v>
      </c>
      <c r="BO568" s="4" t="s">
        <v>229</v>
      </c>
      <c r="BP568" s="4" t="s">
        <v>229</v>
      </c>
      <c r="BQ568" s="4" t="s">
        <v>229</v>
      </c>
      <c r="BR568" s="4" t="s">
        <v>229</v>
      </c>
      <c r="BS568" s="4" t="s">
        <v>229</v>
      </c>
      <c r="BT568" s="4" t="s">
        <v>229</v>
      </c>
      <c r="BU568" s="4" t="s">
        <v>229</v>
      </c>
      <c r="BV568" s="4" t="s">
        <v>229</v>
      </c>
      <c r="BY568" s="63">
        <v>12487182</v>
      </c>
      <c r="GM568" t="str">
        <f>PROPER(BR568)</f>
        <v/>
      </c>
      <c r="GN568" t="str">
        <f>PROPER(BS568)</f>
        <v/>
      </c>
      <c r="GO568" t="str">
        <f>PROPER(BT568)</f>
        <v/>
      </c>
      <c r="GP568" t="str">
        <f>PROPER(BU568)</f>
        <v/>
      </c>
      <c r="GQ568" t="str">
        <f>PROPER(BV568)</f>
        <v/>
      </c>
    </row>
    <row r="569" spans="1:199" ht="15.75" hidden="1">
      <c r="A569" s="48" t="s">
        <v>15998</v>
      </c>
      <c r="B569" s="3" t="s">
        <v>8562</v>
      </c>
      <c r="C569" s="4" t="s">
        <v>8563</v>
      </c>
      <c r="D569" s="4" t="s">
        <v>8564</v>
      </c>
      <c r="E569" s="4" t="s">
        <v>8565</v>
      </c>
      <c r="F569" s="4" t="s">
        <v>8566</v>
      </c>
      <c r="G569" s="4" t="s">
        <v>8567</v>
      </c>
      <c r="H569" s="3" t="s">
        <v>8568</v>
      </c>
      <c r="I569" s="4" t="s">
        <v>8569</v>
      </c>
      <c r="J569" s="4" t="s">
        <v>8570</v>
      </c>
      <c r="K569" s="5" t="s">
        <v>8571</v>
      </c>
      <c r="L569" s="6">
        <v>1</v>
      </c>
      <c r="M569" s="5" t="s">
        <v>125</v>
      </c>
      <c r="N569" s="79">
        <v>6</v>
      </c>
      <c r="O569" s="4" t="s">
        <v>135</v>
      </c>
      <c r="P569" s="79">
        <v>0</v>
      </c>
      <c r="Q569" s="4" t="s">
        <v>135</v>
      </c>
      <c r="R569" s="79">
        <v>10</v>
      </c>
      <c r="S569" s="4" t="s">
        <v>286</v>
      </c>
      <c r="T569" s="62" t="str">
        <f t="shared" si="8"/>
        <v xml:space="preserve">10. Reducción de las desigualdades </v>
      </c>
      <c r="U569" s="79" t="s">
        <v>497</v>
      </c>
      <c r="V569" s="4" t="s">
        <v>34</v>
      </c>
      <c r="W569" s="79" t="s">
        <v>349</v>
      </c>
      <c r="X569" s="4" t="s">
        <v>269</v>
      </c>
      <c r="Y569" s="79" t="s">
        <v>840</v>
      </c>
      <c r="Z569" s="4" t="s">
        <v>270</v>
      </c>
      <c r="AA569" s="51" t="s">
        <v>16479</v>
      </c>
      <c r="AB569" s="3" t="s">
        <v>8572</v>
      </c>
      <c r="AC569" s="4" t="s">
        <v>8573</v>
      </c>
      <c r="AD569" s="4" t="s">
        <v>8574</v>
      </c>
      <c r="AE569" s="4" t="s">
        <v>8575</v>
      </c>
      <c r="AF569" s="4" t="s">
        <v>8576</v>
      </c>
      <c r="AG569" s="4" t="s">
        <v>8577</v>
      </c>
      <c r="AH569" s="8">
        <v>1</v>
      </c>
      <c r="AI569" s="4" t="s">
        <v>8578</v>
      </c>
      <c r="AJ569" s="4" t="s">
        <v>8579</v>
      </c>
      <c r="AK569" s="4" t="s">
        <v>59</v>
      </c>
      <c r="AL569" s="4" t="s">
        <v>8580</v>
      </c>
      <c r="AM569" s="9">
        <v>0.249</v>
      </c>
      <c r="AN569" s="9">
        <v>0.495</v>
      </c>
      <c r="AO569" s="9">
        <v>0.745</v>
      </c>
      <c r="AP569" s="9">
        <v>1</v>
      </c>
      <c r="AQ569" s="6">
        <v>1.1479999999999999</v>
      </c>
      <c r="AR569" s="5" t="s">
        <v>8581</v>
      </c>
      <c r="AS569" s="5" t="s">
        <v>8582</v>
      </c>
      <c r="AT569" s="4" t="s">
        <v>8583</v>
      </c>
      <c r="AU569" s="4" t="s">
        <v>8584</v>
      </c>
      <c r="AV569" s="4" t="s">
        <v>8585</v>
      </c>
      <c r="AW569" s="4" t="s">
        <v>8583</v>
      </c>
      <c r="AX569" s="4" t="s">
        <v>8586</v>
      </c>
      <c r="AY569" s="4" t="s">
        <v>8587</v>
      </c>
      <c r="AZ569" s="4" t="s">
        <v>8583</v>
      </c>
      <c r="BA569" s="4" t="s">
        <v>8586</v>
      </c>
      <c r="BB569" s="4" t="s">
        <v>8588</v>
      </c>
      <c r="BC569" s="4" t="s">
        <v>8589</v>
      </c>
      <c r="BD569" s="4" t="s">
        <v>8590</v>
      </c>
      <c r="BE569" s="4" t="s">
        <v>8591</v>
      </c>
      <c r="BF569" s="4" t="s">
        <v>8589</v>
      </c>
      <c r="BG569" s="4" t="s">
        <v>8592</v>
      </c>
      <c r="BH569" s="4" t="s">
        <v>8593</v>
      </c>
      <c r="BI569" s="4" t="s">
        <v>8589</v>
      </c>
      <c r="BJ569" s="4" t="s">
        <v>8592</v>
      </c>
      <c r="BK569" s="4" t="s">
        <v>8594</v>
      </c>
      <c r="BL569" s="4" t="s">
        <v>8595</v>
      </c>
      <c r="BM569" s="4" t="s">
        <v>8596</v>
      </c>
      <c r="BN569" s="4" t="s">
        <v>8597</v>
      </c>
      <c r="BO569" s="4" t="s">
        <v>8598</v>
      </c>
      <c r="BP569" s="4" t="s">
        <v>8596</v>
      </c>
      <c r="BQ569" s="4" t="s">
        <v>8599</v>
      </c>
      <c r="BR569" s="4" t="s">
        <v>8598</v>
      </c>
      <c r="BS569" s="4" t="s">
        <v>8596</v>
      </c>
      <c r="BT569" s="4" t="s">
        <v>229</v>
      </c>
      <c r="BU569" s="4" t="s">
        <v>229</v>
      </c>
      <c r="BV569" s="4" t="s">
        <v>229</v>
      </c>
      <c r="BW569" t="s">
        <v>120</v>
      </c>
      <c r="BY569" s="63">
        <v>9209226</v>
      </c>
    </row>
    <row r="570" spans="1:199" ht="15.75" hidden="1">
      <c r="A570" s="48" t="s">
        <v>15999</v>
      </c>
      <c r="B570" s="3" t="s">
        <v>8562</v>
      </c>
      <c r="C570" s="4" t="s">
        <v>8563</v>
      </c>
      <c r="D570" s="4" t="s">
        <v>8564</v>
      </c>
      <c r="E570" s="4" t="s">
        <v>8565</v>
      </c>
      <c r="F570" s="4" t="s">
        <v>8566</v>
      </c>
      <c r="G570" s="4" t="s">
        <v>8567</v>
      </c>
      <c r="H570" s="3" t="s">
        <v>14</v>
      </c>
      <c r="I570" s="4" t="s">
        <v>16</v>
      </c>
      <c r="J570" s="4" t="s">
        <v>8600</v>
      </c>
      <c r="K570" s="5" t="s">
        <v>8601</v>
      </c>
      <c r="L570" s="6">
        <v>1</v>
      </c>
      <c r="M570" s="5" t="s">
        <v>125</v>
      </c>
      <c r="N570" s="79" t="s">
        <v>351</v>
      </c>
      <c r="O570" s="5" t="s">
        <v>135</v>
      </c>
      <c r="P570" s="79" t="s">
        <v>872</v>
      </c>
      <c r="Q570" s="5" t="s">
        <v>135</v>
      </c>
      <c r="R570" s="79" t="s">
        <v>1593</v>
      </c>
      <c r="S570" s="4" t="s">
        <v>286</v>
      </c>
      <c r="T570" s="62" t="str">
        <f t="shared" si="8"/>
        <v xml:space="preserve">10. Reducción de las desigualdades </v>
      </c>
      <c r="U570" s="79" t="s">
        <v>497</v>
      </c>
      <c r="V570" s="4" t="s">
        <v>34</v>
      </c>
      <c r="W570" s="79" t="s">
        <v>349</v>
      </c>
      <c r="X570" s="4" t="s">
        <v>269</v>
      </c>
      <c r="Y570" s="79" t="s">
        <v>840</v>
      </c>
      <c r="Z570" s="4" t="s">
        <v>270</v>
      </c>
      <c r="AA570" s="51" t="s">
        <v>16479</v>
      </c>
      <c r="AB570" s="3" t="s">
        <v>42</v>
      </c>
      <c r="AC570" s="4" t="s">
        <v>44</v>
      </c>
      <c r="AD570" s="4" t="s">
        <v>8602</v>
      </c>
      <c r="AE570" s="4" t="s">
        <v>8603</v>
      </c>
      <c r="AF570" s="4" t="s">
        <v>8604</v>
      </c>
      <c r="AG570" s="4" t="s">
        <v>8605</v>
      </c>
      <c r="AH570" s="3">
        <v>1</v>
      </c>
      <c r="AI570" s="4" t="s">
        <v>8606</v>
      </c>
      <c r="AJ570" s="4" t="s">
        <v>8607</v>
      </c>
      <c r="AK570" s="4" t="s">
        <v>403</v>
      </c>
      <c r="AL570" s="4" t="s">
        <v>8608</v>
      </c>
      <c r="AM570" s="3">
        <v>1</v>
      </c>
      <c r="AN570" s="3">
        <v>1</v>
      </c>
      <c r="AO570" s="3">
        <v>1</v>
      </c>
      <c r="AP570" s="3">
        <v>1</v>
      </c>
      <c r="AQ570" s="6">
        <v>1</v>
      </c>
      <c r="AR570" s="5" t="s">
        <v>8609</v>
      </c>
      <c r="AS570" s="5" t="s">
        <v>8610</v>
      </c>
      <c r="AT570" s="4" t="s">
        <v>8611</v>
      </c>
      <c r="AU570" s="4" t="s">
        <v>8612</v>
      </c>
      <c r="AV570" s="4" t="s">
        <v>8613</v>
      </c>
      <c r="AW570" s="4" t="s">
        <v>8611</v>
      </c>
      <c r="AX570" s="4" t="s">
        <v>8612</v>
      </c>
      <c r="AY570" s="4" t="s">
        <v>8614</v>
      </c>
      <c r="AZ570" s="4" t="s">
        <v>8611</v>
      </c>
      <c r="BA570" s="4" t="s">
        <v>8612</v>
      </c>
      <c r="BB570" s="4" t="s">
        <v>229</v>
      </c>
      <c r="BC570" s="4" t="s">
        <v>229</v>
      </c>
      <c r="BD570" s="4" t="s">
        <v>229</v>
      </c>
      <c r="BE570" s="4" t="s">
        <v>229</v>
      </c>
      <c r="BF570" s="4" t="s">
        <v>229</v>
      </c>
      <c r="BG570" s="4" t="s">
        <v>229</v>
      </c>
      <c r="BH570" s="4" t="s">
        <v>229</v>
      </c>
      <c r="BI570" s="4" t="s">
        <v>229</v>
      </c>
      <c r="BJ570" s="4" t="s">
        <v>229</v>
      </c>
      <c r="BK570" s="4" t="s">
        <v>229</v>
      </c>
      <c r="BL570" s="4" t="s">
        <v>229</v>
      </c>
      <c r="BM570" s="4" t="s">
        <v>229</v>
      </c>
      <c r="BN570" s="4" t="s">
        <v>229</v>
      </c>
      <c r="BO570" s="4" t="s">
        <v>229</v>
      </c>
      <c r="BP570" s="4" t="s">
        <v>229</v>
      </c>
      <c r="BQ570" s="4" t="s">
        <v>229</v>
      </c>
      <c r="BR570" s="4" t="s">
        <v>229</v>
      </c>
      <c r="BS570" s="4" t="s">
        <v>229</v>
      </c>
      <c r="BT570" s="4" t="s">
        <v>229</v>
      </c>
      <c r="BU570" s="4" t="s">
        <v>229</v>
      </c>
      <c r="BV570" s="4" t="s">
        <v>229</v>
      </c>
      <c r="BY570" s="63">
        <v>9514307.3300000001</v>
      </c>
    </row>
    <row r="571" spans="1:199" ht="15.75" hidden="1">
      <c r="A571" s="48" t="s">
        <v>16000</v>
      </c>
      <c r="B571" s="3" t="s">
        <v>8562</v>
      </c>
      <c r="C571" s="4" t="s">
        <v>8563</v>
      </c>
      <c r="D571" s="4" t="s">
        <v>8564</v>
      </c>
      <c r="E571" s="4" t="s">
        <v>8565</v>
      </c>
      <c r="F571" s="4" t="s">
        <v>8566</v>
      </c>
      <c r="G571" s="4" t="s">
        <v>8567</v>
      </c>
      <c r="H571" s="3" t="s">
        <v>231</v>
      </c>
      <c r="I571" s="4" t="s">
        <v>232</v>
      </c>
      <c r="J571" s="4" t="s">
        <v>8615</v>
      </c>
      <c r="K571" s="5" t="s">
        <v>8616</v>
      </c>
      <c r="L571" s="6">
        <v>1</v>
      </c>
      <c r="M571" s="5" t="s">
        <v>125</v>
      </c>
      <c r="N571" s="79" t="s">
        <v>840</v>
      </c>
      <c r="O571" s="4" t="s">
        <v>133</v>
      </c>
      <c r="P571" s="79" t="s">
        <v>349</v>
      </c>
      <c r="Q571" s="4" t="s">
        <v>165</v>
      </c>
      <c r="R571" s="79">
        <v>16</v>
      </c>
      <c r="S571" s="4" t="s">
        <v>31</v>
      </c>
      <c r="T571" s="62" t="str">
        <f t="shared" si="8"/>
        <v>16. Paz, justicia e instituciones sólidas</v>
      </c>
      <c r="U571" s="79" t="s">
        <v>497</v>
      </c>
      <c r="V571" s="4" t="s">
        <v>34</v>
      </c>
      <c r="W571" s="79" t="s">
        <v>3581</v>
      </c>
      <c r="X571" s="4" t="s">
        <v>235</v>
      </c>
      <c r="Y571" s="79" t="s">
        <v>349</v>
      </c>
      <c r="Z571" s="4" t="s">
        <v>236</v>
      </c>
      <c r="AA571" s="51" t="s">
        <v>16478</v>
      </c>
      <c r="AB571" s="3" t="s">
        <v>237</v>
      </c>
      <c r="AC571" s="4" t="s">
        <v>238</v>
      </c>
      <c r="AD571" s="4" t="s">
        <v>8617</v>
      </c>
      <c r="AE571" s="4" t="s">
        <v>8618</v>
      </c>
      <c r="AF571" s="4" t="s">
        <v>8619</v>
      </c>
      <c r="AG571" s="4" t="s">
        <v>8620</v>
      </c>
      <c r="AH571" s="3">
        <v>1</v>
      </c>
      <c r="AI571" s="4" t="s">
        <v>8621</v>
      </c>
      <c r="AJ571" s="4" t="s">
        <v>8622</v>
      </c>
      <c r="AK571" s="4" t="s">
        <v>844</v>
      </c>
      <c r="AL571" s="4" t="s">
        <v>8608</v>
      </c>
      <c r="AM571" s="8">
        <v>0</v>
      </c>
      <c r="AN571" s="8">
        <v>1</v>
      </c>
      <c r="AO571" s="8">
        <v>2</v>
      </c>
      <c r="AP571" s="8">
        <v>2</v>
      </c>
      <c r="AQ571" s="6">
        <v>2</v>
      </c>
      <c r="AR571" s="5" t="s">
        <v>8623</v>
      </c>
      <c r="AS571" s="5" t="s">
        <v>8624</v>
      </c>
      <c r="AT571" s="4" t="s">
        <v>8611</v>
      </c>
      <c r="AU571" s="4" t="s">
        <v>8612</v>
      </c>
      <c r="AV571" s="4" t="s">
        <v>229</v>
      </c>
      <c r="AW571" s="4" t="s">
        <v>229</v>
      </c>
      <c r="AX571" s="4" t="s">
        <v>229</v>
      </c>
      <c r="AY571" s="4" t="s">
        <v>229</v>
      </c>
      <c r="AZ571" s="4" t="s">
        <v>229</v>
      </c>
      <c r="BA571" s="4" t="s">
        <v>229</v>
      </c>
      <c r="BB571" s="4" t="s">
        <v>229</v>
      </c>
      <c r="BC571" s="4" t="s">
        <v>229</v>
      </c>
      <c r="BD571" s="4" t="s">
        <v>229</v>
      </c>
      <c r="BE571" s="4" t="s">
        <v>229</v>
      </c>
      <c r="BF571" s="4" t="s">
        <v>229</v>
      </c>
      <c r="BG571" s="4" t="s">
        <v>229</v>
      </c>
      <c r="BH571" s="4" t="s">
        <v>229</v>
      </c>
      <c r="BI571" s="4" t="s">
        <v>229</v>
      </c>
      <c r="BJ571" s="4" t="s">
        <v>229</v>
      </c>
      <c r="BK571" s="4" t="s">
        <v>229</v>
      </c>
      <c r="BL571" s="4" t="s">
        <v>229</v>
      </c>
      <c r="BM571" s="4" t="s">
        <v>229</v>
      </c>
      <c r="BN571" s="4" t="s">
        <v>229</v>
      </c>
      <c r="BO571" s="4" t="s">
        <v>229</v>
      </c>
      <c r="BP571" s="4" t="s">
        <v>229</v>
      </c>
      <c r="BQ571" s="4" t="s">
        <v>229</v>
      </c>
      <c r="BR571" s="4" t="s">
        <v>229</v>
      </c>
      <c r="BS571" s="4" t="s">
        <v>229</v>
      </c>
      <c r="BT571" s="4" t="s">
        <v>229</v>
      </c>
      <c r="BU571" s="4" t="s">
        <v>229</v>
      </c>
      <c r="BV571" s="4" t="s">
        <v>229</v>
      </c>
      <c r="BY571" s="63">
        <v>7000</v>
      </c>
    </row>
    <row r="572" spans="1:199" ht="15.75" hidden="1">
      <c r="A572" s="48" t="s">
        <v>16001</v>
      </c>
      <c r="B572" s="3" t="s">
        <v>8562</v>
      </c>
      <c r="C572" s="4" t="s">
        <v>8563</v>
      </c>
      <c r="D572" s="4" t="s">
        <v>8564</v>
      </c>
      <c r="E572" s="4" t="s">
        <v>8565</v>
      </c>
      <c r="F572" s="4" t="s">
        <v>8566</v>
      </c>
      <c r="G572" s="4" t="s">
        <v>8567</v>
      </c>
      <c r="H572" s="3" t="s">
        <v>248</v>
      </c>
      <c r="I572" s="4" t="s">
        <v>249</v>
      </c>
      <c r="J572" s="4" t="s">
        <v>8625</v>
      </c>
      <c r="K572" s="5" t="s">
        <v>8626</v>
      </c>
      <c r="L572" s="6">
        <v>1</v>
      </c>
      <c r="M572" s="5" t="s">
        <v>125</v>
      </c>
      <c r="N572" s="79" t="s">
        <v>351</v>
      </c>
      <c r="O572" s="5" t="s">
        <v>135</v>
      </c>
      <c r="P572" s="79" t="s">
        <v>872</v>
      </c>
      <c r="Q572" s="5" t="s">
        <v>135</v>
      </c>
      <c r="R572" s="79">
        <v>16</v>
      </c>
      <c r="S572" s="4" t="s">
        <v>31</v>
      </c>
      <c r="T572" s="62" t="str">
        <f t="shared" si="8"/>
        <v>16. Paz, justicia e instituciones sólidas</v>
      </c>
      <c r="U572" s="79" t="s">
        <v>497</v>
      </c>
      <c r="V572" s="4" t="s">
        <v>34</v>
      </c>
      <c r="W572" s="79" t="s">
        <v>528</v>
      </c>
      <c r="X572" s="4" t="s">
        <v>37</v>
      </c>
      <c r="Y572" s="79" t="s">
        <v>840</v>
      </c>
      <c r="Z572" s="4" t="s">
        <v>252</v>
      </c>
      <c r="AA572" s="51" t="s">
        <v>122</v>
      </c>
      <c r="AB572" s="3" t="s">
        <v>253</v>
      </c>
      <c r="AC572" s="4" t="s">
        <v>254</v>
      </c>
      <c r="AD572" s="4" t="s">
        <v>8627</v>
      </c>
      <c r="AE572" s="4" t="s">
        <v>8628</v>
      </c>
      <c r="AF572" s="4" t="s">
        <v>8629</v>
      </c>
      <c r="AG572" s="4" t="s">
        <v>8630</v>
      </c>
      <c r="AH572" s="3">
        <v>4</v>
      </c>
      <c r="AI572" s="4" t="s">
        <v>8631</v>
      </c>
      <c r="AJ572" s="4" t="s">
        <v>8632</v>
      </c>
      <c r="AK572" s="4" t="s">
        <v>844</v>
      </c>
      <c r="AL572" s="4" t="s">
        <v>8633</v>
      </c>
      <c r="AM572" s="3">
        <v>4</v>
      </c>
      <c r="AN572" s="3">
        <v>4</v>
      </c>
      <c r="AO572" s="3">
        <v>4</v>
      </c>
      <c r="AP572" s="3">
        <v>4</v>
      </c>
      <c r="AQ572" s="6">
        <v>4</v>
      </c>
      <c r="AR572" s="5" t="s">
        <v>8634</v>
      </c>
      <c r="AS572" s="5" t="s">
        <v>8635</v>
      </c>
      <c r="AT572" s="4" t="s">
        <v>8636</v>
      </c>
      <c r="AU572" s="4" t="s">
        <v>8637</v>
      </c>
      <c r="AV572" s="4" t="s">
        <v>8638</v>
      </c>
      <c r="AW572" s="4" t="s">
        <v>8639</v>
      </c>
      <c r="AX572" s="4" t="s">
        <v>8640</v>
      </c>
      <c r="AY572" s="4" t="s">
        <v>8641</v>
      </c>
      <c r="AZ572" s="4" t="s">
        <v>8636</v>
      </c>
      <c r="BA572" s="4" t="s">
        <v>8637</v>
      </c>
      <c r="BB572" s="4" t="s">
        <v>8642</v>
      </c>
      <c r="BC572" s="4" t="s">
        <v>8639</v>
      </c>
      <c r="BD572" s="4" t="s">
        <v>8643</v>
      </c>
      <c r="BE572" s="4" t="s">
        <v>8644</v>
      </c>
      <c r="BF572" s="4" t="s">
        <v>8636</v>
      </c>
      <c r="BG572" s="4" t="s">
        <v>8645</v>
      </c>
      <c r="BH572" s="4" t="s">
        <v>229</v>
      </c>
      <c r="BI572" s="4" t="s">
        <v>229</v>
      </c>
      <c r="BJ572" s="4" t="s">
        <v>229</v>
      </c>
      <c r="BK572" s="4" t="s">
        <v>229</v>
      </c>
      <c r="BL572" s="4" t="s">
        <v>229</v>
      </c>
      <c r="BM572" s="4" t="s">
        <v>229</v>
      </c>
      <c r="BN572" s="4" t="s">
        <v>229</v>
      </c>
      <c r="BO572" s="4" t="s">
        <v>229</v>
      </c>
      <c r="BP572" s="4" t="s">
        <v>229</v>
      </c>
      <c r="BQ572" s="4" t="s">
        <v>229</v>
      </c>
      <c r="BR572" s="4" t="s">
        <v>229</v>
      </c>
      <c r="BS572" s="4" t="s">
        <v>229</v>
      </c>
      <c r="BT572" s="4" t="s">
        <v>229</v>
      </c>
      <c r="BU572" s="4" t="s">
        <v>229</v>
      </c>
      <c r="BV572" s="4" t="s">
        <v>229</v>
      </c>
      <c r="BY572" s="63">
        <v>5000</v>
      </c>
    </row>
    <row r="573" spans="1:199" ht="15.75" hidden="1">
      <c r="A573" s="48" t="s">
        <v>16002</v>
      </c>
      <c r="B573" s="3" t="s">
        <v>8562</v>
      </c>
      <c r="C573" s="4" t="s">
        <v>8563</v>
      </c>
      <c r="D573" s="4" t="s">
        <v>8564</v>
      </c>
      <c r="E573" s="4" t="s">
        <v>8565</v>
      </c>
      <c r="F573" s="4" t="s">
        <v>8566</v>
      </c>
      <c r="G573" s="4" t="s">
        <v>8567</v>
      </c>
      <c r="H573" s="3" t="s">
        <v>263</v>
      </c>
      <c r="I573" s="4" t="s">
        <v>264</v>
      </c>
      <c r="J573" s="4" t="s">
        <v>8646</v>
      </c>
      <c r="K573" s="5" t="s">
        <v>8647</v>
      </c>
      <c r="L573" s="6">
        <v>1</v>
      </c>
      <c r="M573" s="5" t="s">
        <v>125</v>
      </c>
      <c r="N573" s="79">
        <v>5</v>
      </c>
      <c r="O573" s="4" t="s">
        <v>134</v>
      </c>
      <c r="P573" s="79">
        <v>0</v>
      </c>
      <c r="Q573" s="4" t="s">
        <v>134</v>
      </c>
      <c r="R573" s="79">
        <v>5</v>
      </c>
      <c r="S573" s="4" t="s">
        <v>268</v>
      </c>
      <c r="T573" s="62" t="str">
        <f t="shared" si="8"/>
        <v xml:space="preserve">5. Igualdad de género </v>
      </c>
      <c r="U573" s="79" t="s">
        <v>497</v>
      </c>
      <c r="V573" s="4" t="s">
        <v>34</v>
      </c>
      <c r="W573" s="79" t="s">
        <v>349</v>
      </c>
      <c r="X573" s="4" t="s">
        <v>269</v>
      </c>
      <c r="Y573" s="79" t="s">
        <v>840</v>
      </c>
      <c r="Z573" s="4" t="s">
        <v>270</v>
      </c>
      <c r="AA573" s="51" t="s">
        <v>16479</v>
      </c>
      <c r="AB573" s="3" t="s">
        <v>271</v>
      </c>
      <c r="AC573" s="4" t="s">
        <v>272</v>
      </c>
      <c r="AD573" s="4" t="s">
        <v>8648</v>
      </c>
      <c r="AE573" s="4" t="s">
        <v>8649</v>
      </c>
      <c r="AF573" s="4" t="s">
        <v>8650</v>
      </c>
      <c r="AG573" s="4" t="s">
        <v>8651</v>
      </c>
      <c r="AH573" s="3">
        <v>5</v>
      </c>
      <c r="AI573" s="4" t="s">
        <v>8652</v>
      </c>
      <c r="AJ573" s="4" t="s">
        <v>8653</v>
      </c>
      <c r="AK573" s="4" t="s">
        <v>520</v>
      </c>
      <c r="AL573" s="4" t="s">
        <v>8654</v>
      </c>
      <c r="AM573" s="3">
        <v>1</v>
      </c>
      <c r="AN573" s="3">
        <v>2</v>
      </c>
      <c r="AO573" s="3">
        <v>4</v>
      </c>
      <c r="AP573" s="3">
        <v>5</v>
      </c>
      <c r="AQ573" s="6">
        <v>6</v>
      </c>
      <c r="AR573" s="5" t="s">
        <v>8655</v>
      </c>
      <c r="AS573" s="5" t="s">
        <v>8656</v>
      </c>
      <c r="AT573" s="4" t="s">
        <v>8657</v>
      </c>
      <c r="AU573" s="4" t="s">
        <v>8658</v>
      </c>
      <c r="AV573" s="4" t="s">
        <v>8659</v>
      </c>
      <c r="AW573" s="4" t="s">
        <v>8660</v>
      </c>
      <c r="AX573" s="4" t="s">
        <v>8590</v>
      </c>
      <c r="AY573" s="4" t="s">
        <v>8661</v>
      </c>
      <c r="AZ573" s="4" t="s">
        <v>8662</v>
      </c>
      <c r="BA573" s="4" t="s">
        <v>8586</v>
      </c>
      <c r="BB573" s="4" t="s">
        <v>229</v>
      </c>
      <c r="BC573" s="4" t="s">
        <v>229</v>
      </c>
      <c r="BD573" s="4" t="s">
        <v>229</v>
      </c>
      <c r="BE573" s="4" t="s">
        <v>229</v>
      </c>
      <c r="BF573" s="4" t="s">
        <v>229</v>
      </c>
      <c r="BG573" s="4" t="s">
        <v>229</v>
      </c>
      <c r="BH573" s="4" t="s">
        <v>229</v>
      </c>
      <c r="BI573" s="4" t="s">
        <v>229</v>
      </c>
      <c r="BJ573" s="4" t="s">
        <v>229</v>
      </c>
      <c r="BK573" s="4" t="s">
        <v>229</v>
      </c>
      <c r="BL573" s="4" t="s">
        <v>229</v>
      </c>
      <c r="BM573" s="4" t="s">
        <v>229</v>
      </c>
      <c r="BN573" s="4" t="s">
        <v>229</v>
      </c>
      <c r="BO573" s="4" t="s">
        <v>229</v>
      </c>
      <c r="BP573" s="4" t="s">
        <v>229</v>
      </c>
      <c r="BQ573" s="4" t="s">
        <v>229</v>
      </c>
      <c r="BR573" s="4" t="s">
        <v>229</v>
      </c>
      <c r="BS573" s="4" t="s">
        <v>229</v>
      </c>
      <c r="BT573" s="4" t="s">
        <v>229</v>
      </c>
      <c r="BU573" s="4" t="s">
        <v>229</v>
      </c>
      <c r="BV573" s="4" t="s">
        <v>229</v>
      </c>
      <c r="BY573" s="63">
        <v>2620000</v>
      </c>
    </row>
    <row r="574" spans="1:199" ht="15.75" hidden="1">
      <c r="A574" s="48" t="s">
        <v>16003</v>
      </c>
      <c r="B574" s="3" t="s">
        <v>8562</v>
      </c>
      <c r="C574" s="4" t="s">
        <v>8563</v>
      </c>
      <c r="D574" s="4" t="s">
        <v>8564</v>
      </c>
      <c r="E574" s="4" t="s">
        <v>8565</v>
      </c>
      <c r="F574" s="4" t="s">
        <v>8566</v>
      </c>
      <c r="G574" s="4" t="s">
        <v>8567</v>
      </c>
      <c r="H574" s="3" t="s">
        <v>282</v>
      </c>
      <c r="I574" s="4" t="s">
        <v>283</v>
      </c>
      <c r="J574" s="4" t="s">
        <v>8663</v>
      </c>
      <c r="K574" s="5" t="s">
        <v>8664</v>
      </c>
      <c r="L574" s="6">
        <v>1</v>
      </c>
      <c r="M574" s="5" t="s">
        <v>125</v>
      </c>
      <c r="N574" s="79">
        <v>6</v>
      </c>
      <c r="O574" s="5" t="s">
        <v>135</v>
      </c>
      <c r="P574" s="79">
        <v>0</v>
      </c>
      <c r="Q574" s="5" t="s">
        <v>135</v>
      </c>
      <c r="R574" s="79">
        <v>10</v>
      </c>
      <c r="S574" s="4" t="s">
        <v>286</v>
      </c>
      <c r="T574" s="62" t="str">
        <f t="shared" si="8"/>
        <v xml:space="preserve">10. Reducción de las desigualdades </v>
      </c>
      <c r="U574" s="79" t="s">
        <v>497</v>
      </c>
      <c r="V574" s="4" t="s">
        <v>34</v>
      </c>
      <c r="W574" s="79" t="s">
        <v>349</v>
      </c>
      <c r="X574" s="4" t="s">
        <v>269</v>
      </c>
      <c r="Y574" s="79" t="s">
        <v>840</v>
      </c>
      <c r="Z574" s="4" t="s">
        <v>270</v>
      </c>
      <c r="AA574" s="51" t="s">
        <v>16479</v>
      </c>
      <c r="AB574" s="3" t="s">
        <v>287</v>
      </c>
      <c r="AC574" s="4" t="s">
        <v>288</v>
      </c>
      <c r="AD574" s="4" t="s">
        <v>8665</v>
      </c>
      <c r="AE574" s="4" t="s">
        <v>8603</v>
      </c>
      <c r="AF574" s="4" t="s">
        <v>8666</v>
      </c>
      <c r="AG574" s="4" t="s">
        <v>8667</v>
      </c>
      <c r="AH574" s="3">
        <v>105</v>
      </c>
      <c r="AI574" s="4" t="s">
        <v>8668</v>
      </c>
      <c r="AJ574" s="4" t="s">
        <v>8669</v>
      </c>
      <c r="AK574" s="4" t="s">
        <v>844</v>
      </c>
      <c r="AL574" s="4" t="s">
        <v>8670</v>
      </c>
      <c r="AM574" s="3">
        <v>24</v>
      </c>
      <c r="AN574" s="3">
        <v>51</v>
      </c>
      <c r="AO574" s="3">
        <v>78</v>
      </c>
      <c r="AP574" s="3">
        <v>105</v>
      </c>
      <c r="AQ574" s="6">
        <v>110</v>
      </c>
      <c r="AR574" s="5" t="s">
        <v>8667</v>
      </c>
      <c r="AS574" s="5" t="s">
        <v>8671</v>
      </c>
      <c r="AT574" s="4" t="s">
        <v>8672</v>
      </c>
      <c r="AU574" s="4" t="s">
        <v>8673</v>
      </c>
      <c r="AV574" s="4" t="s">
        <v>8674</v>
      </c>
      <c r="AW574" s="4" t="s">
        <v>8672</v>
      </c>
      <c r="AX574" s="4" t="s">
        <v>8673</v>
      </c>
      <c r="AY574" s="4" t="s">
        <v>8675</v>
      </c>
      <c r="AZ574" s="4" t="s">
        <v>8672</v>
      </c>
      <c r="BA574" s="4" t="s">
        <v>8673</v>
      </c>
      <c r="BB574" s="4" t="s">
        <v>8676</v>
      </c>
      <c r="BC574" s="4" t="s">
        <v>8672</v>
      </c>
      <c r="BD574" s="4" t="s">
        <v>8673</v>
      </c>
      <c r="BE574" s="4" t="s">
        <v>229</v>
      </c>
      <c r="BF574" s="4" t="s">
        <v>229</v>
      </c>
      <c r="BG574" s="4" t="s">
        <v>229</v>
      </c>
      <c r="BH574" s="4" t="s">
        <v>229</v>
      </c>
      <c r="BI574" s="4" t="s">
        <v>229</v>
      </c>
      <c r="BJ574" s="4" t="s">
        <v>229</v>
      </c>
      <c r="BK574" s="4" t="s">
        <v>229</v>
      </c>
      <c r="BL574" s="4" t="s">
        <v>229</v>
      </c>
      <c r="BM574" s="4" t="s">
        <v>229</v>
      </c>
      <c r="BN574" s="4" t="s">
        <v>229</v>
      </c>
      <c r="BO574" s="4" t="s">
        <v>229</v>
      </c>
      <c r="BP574" s="4" t="s">
        <v>229</v>
      </c>
      <c r="BQ574" s="4" t="s">
        <v>229</v>
      </c>
      <c r="BR574" s="4" t="s">
        <v>229</v>
      </c>
      <c r="BS574" s="4" t="s">
        <v>229</v>
      </c>
      <c r="BT574" s="4" t="s">
        <v>229</v>
      </c>
      <c r="BU574" s="4" t="s">
        <v>229</v>
      </c>
      <c r="BV574" s="4" t="s">
        <v>229</v>
      </c>
      <c r="BY574" s="63">
        <v>3296118</v>
      </c>
    </row>
    <row r="575" spans="1:199" ht="15.75" hidden="1">
      <c r="A575" s="48" t="s">
        <v>16004</v>
      </c>
      <c r="B575" s="3" t="s">
        <v>8562</v>
      </c>
      <c r="C575" s="4" t="s">
        <v>8563</v>
      </c>
      <c r="D575" s="4" t="s">
        <v>8564</v>
      </c>
      <c r="E575" s="4" t="s">
        <v>8565</v>
      </c>
      <c r="F575" s="4" t="s">
        <v>8566</v>
      </c>
      <c r="G575" s="4" t="s">
        <v>8567</v>
      </c>
      <c r="H575" s="3" t="s">
        <v>345</v>
      </c>
      <c r="I575" s="4" t="s">
        <v>346</v>
      </c>
      <c r="J575" s="4" t="s">
        <v>347</v>
      </c>
      <c r="K575" s="5" t="s">
        <v>8700</v>
      </c>
      <c r="L575" s="6">
        <v>1</v>
      </c>
      <c r="M575" s="5" t="s">
        <v>125</v>
      </c>
      <c r="N575" s="79" t="s">
        <v>351</v>
      </c>
      <c r="O575" s="5" t="s">
        <v>135</v>
      </c>
      <c r="P575" s="79" t="s">
        <v>497</v>
      </c>
      <c r="Q575" s="5" t="s">
        <v>167</v>
      </c>
      <c r="R575" s="79" t="s">
        <v>1593</v>
      </c>
      <c r="S575" s="4" t="s">
        <v>286</v>
      </c>
      <c r="T575" s="62" t="str">
        <f t="shared" si="8"/>
        <v xml:space="preserve">10. Reducción de las desigualdades </v>
      </c>
      <c r="U575" s="79" t="s">
        <v>349</v>
      </c>
      <c r="V575" s="4" t="s">
        <v>350</v>
      </c>
      <c r="W575" s="79" t="s">
        <v>351</v>
      </c>
      <c r="X575" s="4" t="s">
        <v>352</v>
      </c>
      <c r="Y575" s="79" t="s">
        <v>353</v>
      </c>
      <c r="Z575" s="4" t="s">
        <v>354</v>
      </c>
      <c r="AA575" s="51" t="s">
        <v>1351</v>
      </c>
      <c r="AB575" s="3" t="s">
        <v>2510</v>
      </c>
      <c r="AC575" s="4" t="s">
        <v>355</v>
      </c>
      <c r="AD575" s="4" t="s">
        <v>356</v>
      </c>
      <c r="AE575" s="4" t="s">
        <v>357</v>
      </c>
      <c r="AF575" s="4" t="s">
        <v>358</v>
      </c>
      <c r="AG575" s="4" t="s">
        <v>359</v>
      </c>
      <c r="AH575" s="8">
        <v>1</v>
      </c>
      <c r="AI575" s="4" t="s">
        <v>360</v>
      </c>
      <c r="AJ575" s="4" t="s">
        <v>361</v>
      </c>
      <c r="AK575" s="4" t="s">
        <v>59</v>
      </c>
      <c r="AL575" s="4" t="s">
        <v>362</v>
      </c>
      <c r="AM575" s="3">
        <v>0</v>
      </c>
      <c r="AN575" s="3">
        <v>0.5</v>
      </c>
      <c r="AO575" s="3">
        <v>1</v>
      </c>
      <c r="AP575" s="3">
        <v>1</v>
      </c>
      <c r="AQ575" s="3">
        <v>1</v>
      </c>
      <c r="AR575" s="4" t="s">
        <v>363</v>
      </c>
      <c r="AS575" s="4" t="s">
        <v>364</v>
      </c>
      <c r="AT575" s="4" t="s">
        <v>362</v>
      </c>
      <c r="AU575" s="4" t="s">
        <v>362</v>
      </c>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Y575" s="63">
        <v>60950</v>
      </c>
    </row>
    <row r="576" spans="1:199" ht="15.75" hidden="1">
      <c r="A576" s="48" t="s">
        <v>16005</v>
      </c>
      <c r="B576" s="3" t="s">
        <v>8562</v>
      </c>
      <c r="C576" s="4" t="s">
        <v>8563</v>
      </c>
      <c r="D576" s="4" t="s">
        <v>8564</v>
      </c>
      <c r="E576" s="4" t="s">
        <v>8565</v>
      </c>
      <c r="F576" s="4" t="s">
        <v>8566</v>
      </c>
      <c r="G576" s="4" t="s">
        <v>8567</v>
      </c>
      <c r="H576" s="3" t="s">
        <v>8677</v>
      </c>
      <c r="I576" s="4" t="s">
        <v>8678</v>
      </c>
      <c r="J576" s="4" t="s">
        <v>8679</v>
      </c>
      <c r="K576" s="5" t="s">
        <v>8680</v>
      </c>
      <c r="L576" s="6">
        <v>1</v>
      </c>
      <c r="M576" s="5" t="s">
        <v>125</v>
      </c>
      <c r="N576" s="79">
        <v>6</v>
      </c>
      <c r="O576" s="4" t="s">
        <v>135</v>
      </c>
      <c r="P576" s="79" t="s">
        <v>872</v>
      </c>
      <c r="Q576" s="4" t="s">
        <v>135</v>
      </c>
      <c r="R576" s="79">
        <v>10</v>
      </c>
      <c r="S576" s="4" t="s">
        <v>286</v>
      </c>
      <c r="T576" s="62" t="str">
        <f t="shared" si="8"/>
        <v xml:space="preserve">10. Reducción de las desigualdades </v>
      </c>
      <c r="U576" s="79" t="s">
        <v>497</v>
      </c>
      <c r="V576" s="4" t="s">
        <v>34</v>
      </c>
      <c r="W576" s="79" t="s">
        <v>349</v>
      </c>
      <c r="X576" s="4" t="s">
        <v>269</v>
      </c>
      <c r="Y576" s="79" t="s">
        <v>840</v>
      </c>
      <c r="Z576" s="4" t="s">
        <v>270</v>
      </c>
      <c r="AA576" s="51" t="s">
        <v>16479</v>
      </c>
      <c r="AB576" s="3" t="s">
        <v>8572</v>
      </c>
      <c r="AC576" s="4" t="s">
        <v>8573</v>
      </c>
      <c r="AD576" s="4" t="s">
        <v>8681</v>
      </c>
      <c r="AE576" s="4" t="s">
        <v>8682</v>
      </c>
      <c r="AF576" s="4" t="s">
        <v>8683</v>
      </c>
      <c r="AG576" s="4" t="s">
        <v>8684</v>
      </c>
      <c r="AH576" s="8">
        <v>1</v>
      </c>
      <c r="AI576" s="4" t="s">
        <v>8685</v>
      </c>
      <c r="AJ576" s="4" t="s">
        <v>8686</v>
      </c>
      <c r="AK576" s="4" t="s">
        <v>59</v>
      </c>
      <c r="AL576" s="4" t="s">
        <v>8687</v>
      </c>
      <c r="AM576" s="9">
        <v>0.05</v>
      </c>
      <c r="AN576" s="9">
        <v>7.4999999999999997E-2</v>
      </c>
      <c r="AO576" s="9">
        <v>0.95</v>
      </c>
      <c r="AP576" s="9">
        <v>1</v>
      </c>
      <c r="AQ576" s="6">
        <v>0.17499999999999999</v>
      </c>
      <c r="AR576" s="5" t="s">
        <v>8688</v>
      </c>
      <c r="AS576" s="5" t="s">
        <v>8689</v>
      </c>
      <c r="AT576" s="4" t="s">
        <v>8690</v>
      </c>
      <c r="AU576" s="4" t="s">
        <v>8691</v>
      </c>
      <c r="AV576" s="4" t="s">
        <v>8692</v>
      </c>
      <c r="AW576" s="4" t="s">
        <v>8693</v>
      </c>
      <c r="AX576" s="4" t="s">
        <v>8694</v>
      </c>
      <c r="AY576" s="4" t="s">
        <v>8695</v>
      </c>
      <c r="AZ576" s="4" t="s">
        <v>8696</v>
      </c>
      <c r="BA576" s="4" t="s">
        <v>8697</v>
      </c>
      <c r="BB576" s="4" t="s">
        <v>8698</v>
      </c>
      <c r="BC576" s="4" t="s">
        <v>8693</v>
      </c>
      <c r="BD576" s="4" t="s">
        <v>8694</v>
      </c>
      <c r="BE576" s="4" t="s">
        <v>8699</v>
      </c>
      <c r="BF576" s="4" t="s">
        <v>8693</v>
      </c>
      <c r="BG576" s="4" t="s">
        <v>8694</v>
      </c>
      <c r="BH576" s="4" t="s">
        <v>229</v>
      </c>
      <c r="BI576" s="4" t="s">
        <v>229</v>
      </c>
      <c r="BJ576" s="4" t="s">
        <v>229</v>
      </c>
      <c r="BK576" s="4" t="s">
        <v>229</v>
      </c>
      <c r="BL576" s="4" t="s">
        <v>229</v>
      </c>
      <c r="BM576" s="4" t="s">
        <v>229</v>
      </c>
      <c r="BN576" s="4" t="s">
        <v>229</v>
      </c>
      <c r="BO576" s="4" t="s">
        <v>229</v>
      </c>
      <c r="BP576" s="4" t="s">
        <v>229</v>
      </c>
      <c r="BQ576" s="4" t="s">
        <v>229</v>
      </c>
      <c r="BR576" s="4" t="s">
        <v>229</v>
      </c>
      <c r="BS576" s="4" t="s">
        <v>229</v>
      </c>
      <c r="BT576" s="4" t="s">
        <v>229</v>
      </c>
      <c r="BU576" s="4" t="s">
        <v>229</v>
      </c>
      <c r="BV576" s="4" t="s">
        <v>229</v>
      </c>
      <c r="BY576" s="63">
        <v>1326912</v>
      </c>
      <c r="GM576" t="str">
        <f>PROPER(BR576)</f>
        <v/>
      </c>
      <c r="GN576" t="str">
        <f>PROPER(BS576)</f>
        <v/>
      </c>
      <c r="GO576" t="str">
        <f>PROPER(BT576)</f>
        <v/>
      </c>
      <c r="GP576" t="str">
        <f>PROPER(BU576)</f>
        <v/>
      </c>
      <c r="GQ576" t="str">
        <f>PROPER(BV576)</f>
        <v/>
      </c>
    </row>
    <row r="577" spans="1:77" ht="15.75" hidden="1">
      <c r="A577" s="48" t="s">
        <v>16006</v>
      </c>
      <c r="B577" s="3" t="s">
        <v>8701</v>
      </c>
      <c r="C577" s="4" t="s">
        <v>8702</v>
      </c>
      <c r="D577" s="4" t="s">
        <v>8703</v>
      </c>
      <c r="E577" s="4" t="s">
        <v>7321</v>
      </c>
      <c r="F577" s="4" t="s">
        <v>8704</v>
      </c>
      <c r="G577" s="4" t="s">
        <v>8800</v>
      </c>
      <c r="H577" s="3" t="s">
        <v>8801</v>
      </c>
      <c r="I577" s="4" t="s">
        <v>8802</v>
      </c>
      <c r="J577" s="4" t="s">
        <v>8803</v>
      </c>
      <c r="K577" s="5" t="s">
        <v>8804</v>
      </c>
      <c r="L577" s="6">
        <v>1</v>
      </c>
      <c r="M577" s="5" t="s">
        <v>125</v>
      </c>
      <c r="N577" s="79">
        <v>5</v>
      </c>
      <c r="O577" s="4" t="s">
        <v>134</v>
      </c>
      <c r="P577" s="79">
        <v>0</v>
      </c>
      <c r="Q577" s="4" t="s">
        <v>134</v>
      </c>
      <c r="R577" s="79">
        <v>5</v>
      </c>
      <c r="S577" s="4" t="s">
        <v>268</v>
      </c>
      <c r="T577" s="62" t="str">
        <f t="shared" si="8"/>
        <v xml:space="preserve">5. Igualdad de género </v>
      </c>
      <c r="U577" s="79" t="s">
        <v>349</v>
      </c>
      <c r="V577" s="4" t="s">
        <v>350</v>
      </c>
      <c r="W577" s="79" t="s">
        <v>351</v>
      </c>
      <c r="X577" s="4" t="s">
        <v>352</v>
      </c>
      <c r="Y577" s="79" t="s">
        <v>353</v>
      </c>
      <c r="Z577" s="4" t="s">
        <v>354</v>
      </c>
      <c r="AA577" s="51" t="s">
        <v>1351</v>
      </c>
      <c r="AB577" s="3" t="s">
        <v>8805</v>
      </c>
      <c r="AC577" s="4" t="s">
        <v>8806</v>
      </c>
      <c r="AD577" s="4" t="s">
        <v>8807</v>
      </c>
      <c r="AE577" s="4" t="s">
        <v>8808</v>
      </c>
      <c r="AF577" s="4" t="s">
        <v>8809</v>
      </c>
      <c r="AG577" s="4" t="s">
        <v>8810</v>
      </c>
      <c r="AH577" s="8">
        <v>1</v>
      </c>
      <c r="AI577" s="4" t="s">
        <v>8811</v>
      </c>
      <c r="AJ577" s="4" t="s">
        <v>8812</v>
      </c>
      <c r="AK577" s="4" t="s">
        <v>59</v>
      </c>
      <c r="AL577" s="4" t="s">
        <v>8813</v>
      </c>
      <c r="AM577" s="9">
        <v>0.15</v>
      </c>
      <c r="AN577" s="9">
        <v>0.25</v>
      </c>
      <c r="AO577" s="9">
        <v>0.35</v>
      </c>
      <c r="AP577" s="9">
        <v>1</v>
      </c>
      <c r="AQ577" s="6">
        <v>0.95</v>
      </c>
      <c r="AR577" s="5" t="s">
        <v>8814</v>
      </c>
      <c r="AS577" s="5" t="s">
        <v>8815</v>
      </c>
      <c r="AT577" s="4" t="s">
        <v>8816</v>
      </c>
      <c r="AU577" s="4" t="s">
        <v>8817</v>
      </c>
      <c r="AV577" s="4" t="s">
        <v>229</v>
      </c>
      <c r="AW577" s="4" t="s">
        <v>229</v>
      </c>
      <c r="AX577" s="4" t="s">
        <v>229</v>
      </c>
      <c r="AY577" s="4" t="s">
        <v>229</v>
      </c>
      <c r="AZ577" s="4" t="s">
        <v>229</v>
      </c>
      <c r="BA577" s="4" t="s">
        <v>229</v>
      </c>
      <c r="BB577" s="4" t="s">
        <v>229</v>
      </c>
      <c r="BC577" s="4" t="s">
        <v>229</v>
      </c>
      <c r="BD577" s="4" t="s">
        <v>229</v>
      </c>
      <c r="BE577" s="4" t="s">
        <v>229</v>
      </c>
      <c r="BF577" s="4" t="s">
        <v>229</v>
      </c>
      <c r="BG577" s="4" t="s">
        <v>229</v>
      </c>
      <c r="BH577" s="4" t="s">
        <v>229</v>
      </c>
      <c r="BI577" s="4" t="s">
        <v>229</v>
      </c>
      <c r="BJ577" s="4" t="s">
        <v>229</v>
      </c>
      <c r="BK577" s="4" t="s">
        <v>229</v>
      </c>
      <c r="BL577" s="4" t="s">
        <v>229</v>
      </c>
      <c r="BM577" s="4" t="s">
        <v>229</v>
      </c>
      <c r="BN577" s="4" t="s">
        <v>229</v>
      </c>
      <c r="BO577" s="4" t="s">
        <v>229</v>
      </c>
      <c r="BP577" s="4" t="s">
        <v>229</v>
      </c>
      <c r="BQ577" s="4" t="s">
        <v>229</v>
      </c>
      <c r="BR577" s="4" t="s">
        <v>229</v>
      </c>
      <c r="BS577" s="4" t="s">
        <v>229</v>
      </c>
      <c r="BT577" s="4" t="s">
        <v>229</v>
      </c>
      <c r="BU577" s="4" t="s">
        <v>229</v>
      </c>
      <c r="BV577" s="4" t="s">
        <v>229</v>
      </c>
      <c r="BY577" s="63">
        <v>190000</v>
      </c>
    </row>
    <row r="578" spans="1:77" ht="15.75" hidden="1">
      <c r="A578" s="48" t="s">
        <v>16015</v>
      </c>
      <c r="B578" s="3" t="s">
        <v>8701</v>
      </c>
      <c r="C578" s="4" t="s">
        <v>8702</v>
      </c>
      <c r="D578" s="4" t="s">
        <v>8703</v>
      </c>
      <c r="E578" s="4" t="s">
        <v>7321</v>
      </c>
      <c r="F578" s="4" t="s">
        <v>8704</v>
      </c>
      <c r="G578" s="4" t="s">
        <v>8834</v>
      </c>
      <c r="H578" s="3" t="s">
        <v>263</v>
      </c>
      <c r="I578" s="4" t="s">
        <v>264</v>
      </c>
      <c r="J578" s="4" t="s">
        <v>8932</v>
      </c>
      <c r="K578" s="5" t="s">
        <v>8933</v>
      </c>
      <c r="L578" s="6">
        <v>1</v>
      </c>
      <c r="M578" s="5" t="s">
        <v>125</v>
      </c>
      <c r="N578" s="79">
        <v>5</v>
      </c>
      <c r="O578" s="4" t="s">
        <v>134</v>
      </c>
      <c r="P578" s="79">
        <v>0</v>
      </c>
      <c r="Q578" s="4" t="s">
        <v>134</v>
      </c>
      <c r="R578" s="79">
        <v>5</v>
      </c>
      <c r="S578" s="4" t="s">
        <v>268</v>
      </c>
      <c r="T578" s="62" t="str">
        <f t="shared" si="8"/>
        <v xml:space="preserve">5. Igualdad de género </v>
      </c>
      <c r="U578" s="79" t="s">
        <v>497</v>
      </c>
      <c r="V578" s="4" t="s">
        <v>34</v>
      </c>
      <c r="W578" s="79" t="s">
        <v>349</v>
      </c>
      <c r="X578" s="4" t="s">
        <v>269</v>
      </c>
      <c r="Y578" s="79" t="s">
        <v>840</v>
      </c>
      <c r="Z578" s="4" t="s">
        <v>270</v>
      </c>
      <c r="AA578" s="51" t="s">
        <v>16479</v>
      </c>
      <c r="AB578" s="3" t="s">
        <v>271</v>
      </c>
      <c r="AC578" s="4" t="s">
        <v>272</v>
      </c>
      <c r="AD578" s="4" t="s">
        <v>8934</v>
      </c>
      <c r="AE578" s="4" t="s">
        <v>8935</v>
      </c>
      <c r="AF578" s="4" t="s">
        <v>8936</v>
      </c>
      <c r="AG578" s="4" t="s">
        <v>8937</v>
      </c>
      <c r="AH578" s="8">
        <v>1</v>
      </c>
      <c r="AI578" s="4" t="s">
        <v>8938</v>
      </c>
      <c r="AJ578" s="4" t="s">
        <v>8939</v>
      </c>
      <c r="AK578" s="4" t="s">
        <v>59</v>
      </c>
      <c r="AL578" s="4" t="s">
        <v>8813</v>
      </c>
      <c r="AM578" s="9">
        <v>0.25</v>
      </c>
      <c r="AN578" s="9">
        <v>0.45</v>
      </c>
      <c r="AO578" s="9">
        <v>0.65</v>
      </c>
      <c r="AP578" s="9">
        <v>1</v>
      </c>
      <c r="AQ578" s="6">
        <v>1</v>
      </c>
      <c r="AR578" s="5" t="s">
        <v>8940</v>
      </c>
      <c r="AS578" s="5" t="s">
        <v>8941</v>
      </c>
      <c r="AT578" s="4" t="s">
        <v>8942</v>
      </c>
      <c r="AU578" s="4" t="s">
        <v>8909</v>
      </c>
      <c r="AV578" s="4" t="s">
        <v>229</v>
      </c>
      <c r="AW578" s="4" t="s">
        <v>229</v>
      </c>
      <c r="AX578" s="4" t="s">
        <v>229</v>
      </c>
      <c r="AY578" s="4" t="s">
        <v>229</v>
      </c>
      <c r="AZ578" s="4" t="s">
        <v>229</v>
      </c>
      <c r="BA578" s="4" t="s">
        <v>229</v>
      </c>
      <c r="BB578" s="4" t="s">
        <v>229</v>
      </c>
      <c r="BC578" s="4" t="s">
        <v>229</v>
      </c>
      <c r="BD578" s="4" t="s">
        <v>229</v>
      </c>
      <c r="BE578" s="4" t="s">
        <v>229</v>
      </c>
      <c r="BF578" s="4" t="s">
        <v>229</v>
      </c>
      <c r="BG578" s="4" t="s">
        <v>229</v>
      </c>
      <c r="BH578" s="4" t="s">
        <v>229</v>
      </c>
      <c r="BI578" s="4" t="s">
        <v>229</v>
      </c>
      <c r="BJ578" s="4" t="s">
        <v>229</v>
      </c>
      <c r="BK578" s="4" t="s">
        <v>229</v>
      </c>
      <c r="BL578" s="4" t="s">
        <v>229</v>
      </c>
      <c r="BM578" s="4" t="s">
        <v>229</v>
      </c>
      <c r="BN578" s="4" t="s">
        <v>229</v>
      </c>
      <c r="BO578" s="4" t="s">
        <v>229</v>
      </c>
      <c r="BP578" s="4" t="s">
        <v>229</v>
      </c>
      <c r="BQ578" s="4" t="s">
        <v>229</v>
      </c>
      <c r="BR578" s="4" t="s">
        <v>229</v>
      </c>
      <c r="BS578" s="4" t="s">
        <v>229</v>
      </c>
      <c r="BT578" s="4" t="s">
        <v>229</v>
      </c>
      <c r="BU578" s="4" t="s">
        <v>229</v>
      </c>
      <c r="BV578" s="4" t="s">
        <v>229</v>
      </c>
      <c r="BY578" s="63">
        <v>140000</v>
      </c>
    </row>
    <row r="579" spans="1:77" ht="15.75" hidden="1">
      <c r="A579" s="48" t="s">
        <v>16016</v>
      </c>
      <c r="B579" s="3" t="s">
        <v>8701</v>
      </c>
      <c r="C579" s="4" t="s">
        <v>8702</v>
      </c>
      <c r="D579" s="4" t="s">
        <v>8703</v>
      </c>
      <c r="E579" s="4" t="s">
        <v>7321</v>
      </c>
      <c r="F579" s="4" t="s">
        <v>8704</v>
      </c>
      <c r="G579" s="4" t="s">
        <v>8834</v>
      </c>
      <c r="H579" s="3" t="s">
        <v>345</v>
      </c>
      <c r="I579" s="4" t="s">
        <v>346</v>
      </c>
      <c r="J579" s="4" t="s">
        <v>347</v>
      </c>
      <c r="K579" s="5" t="s">
        <v>9162</v>
      </c>
      <c r="L579" s="6">
        <v>1</v>
      </c>
      <c r="M579" s="5" t="s">
        <v>125</v>
      </c>
      <c r="N579" s="79" t="s">
        <v>351</v>
      </c>
      <c r="O579" s="5" t="s">
        <v>135</v>
      </c>
      <c r="P579" s="79" t="s">
        <v>497</v>
      </c>
      <c r="Q579" s="5" t="s">
        <v>167</v>
      </c>
      <c r="R579" s="79" t="s">
        <v>1593</v>
      </c>
      <c r="S579" s="4" t="s">
        <v>286</v>
      </c>
      <c r="T579" s="62" t="str">
        <f t="shared" si="8"/>
        <v xml:space="preserve">10. Reducción de las desigualdades </v>
      </c>
      <c r="U579" s="79" t="s">
        <v>349</v>
      </c>
      <c r="V579" s="4" t="s">
        <v>350</v>
      </c>
      <c r="W579" s="79" t="s">
        <v>351</v>
      </c>
      <c r="X579" s="4" t="s">
        <v>352</v>
      </c>
      <c r="Y579" s="79" t="s">
        <v>353</v>
      </c>
      <c r="Z579" s="4" t="s">
        <v>354</v>
      </c>
      <c r="AA579" s="51" t="s">
        <v>1351</v>
      </c>
      <c r="AB579" s="3" t="s">
        <v>2510</v>
      </c>
      <c r="AC579" s="4" t="s">
        <v>355</v>
      </c>
      <c r="AD579" s="4" t="s">
        <v>356</v>
      </c>
      <c r="AE579" s="4" t="s">
        <v>357</v>
      </c>
      <c r="AF579" s="4" t="s">
        <v>358</v>
      </c>
      <c r="AG579" s="4" t="s">
        <v>359</v>
      </c>
      <c r="AH579" s="8">
        <v>1</v>
      </c>
      <c r="AI579" s="4" t="s">
        <v>360</v>
      </c>
      <c r="AJ579" s="4" t="s">
        <v>361</v>
      </c>
      <c r="AK579" s="4" t="s">
        <v>59</v>
      </c>
      <c r="AL579" s="4" t="s">
        <v>362</v>
      </c>
      <c r="AM579" s="3">
        <v>0</v>
      </c>
      <c r="AN579" s="3">
        <v>0.5</v>
      </c>
      <c r="AO579" s="3">
        <v>1</v>
      </c>
      <c r="AP579" s="3">
        <v>1</v>
      </c>
      <c r="AQ579" s="3">
        <v>1</v>
      </c>
      <c r="AR579" s="4" t="s">
        <v>363</v>
      </c>
      <c r="AS579" s="4" t="s">
        <v>364</v>
      </c>
      <c r="AT579" s="4" t="s">
        <v>362</v>
      </c>
      <c r="AU579" s="4" t="s">
        <v>362</v>
      </c>
      <c r="AV579" s="4"/>
      <c r="AW579" s="4"/>
      <c r="AX579" s="4"/>
      <c r="AY579" s="4"/>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Y579" s="63">
        <v>7250000</v>
      </c>
    </row>
    <row r="580" spans="1:77" ht="15.75" hidden="1">
      <c r="A580" s="48" t="s">
        <v>16017</v>
      </c>
      <c r="B580" s="3" t="s">
        <v>8701</v>
      </c>
      <c r="C580" s="4" t="s">
        <v>8702</v>
      </c>
      <c r="D580" s="4" t="s">
        <v>8703</v>
      </c>
      <c r="E580" s="4" t="s">
        <v>7321</v>
      </c>
      <c r="F580" s="4" t="s">
        <v>8704</v>
      </c>
      <c r="G580" s="4" t="s">
        <v>8705</v>
      </c>
      <c r="H580" s="3" t="s">
        <v>8943</v>
      </c>
      <c r="I580" s="4" t="s">
        <v>8944</v>
      </c>
      <c r="J580" s="4" t="s">
        <v>8945</v>
      </c>
      <c r="K580" s="5" t="s">
        <v>8946</v>
      </c>
      <c r="L580" s="6">
        <v>1</v>
      </c>
      <c r="M580" s="5" t="s">
        <v>125</v>
      </c>
      <c r="N580" s="79" t="s">
        <v>497</v>
      </c>
      <c r="O580" s="4" t="s">
        <v>130</v>
      </c>
      <c r="P580" s="79" t="s">
        <v>498</v>
      </c>
      <c r="Q580" s="4" t="s">
        <v>160</v>
      </c>
      <c r="R580" s="79">
        <v>10</v>
      </c>
      <c r="S580" s="4" t="s">
        <v>286</v>
      </c>
      <c r="T580" s="62" t="str">
        <f t="shared" si="8"/>
        <v xml:space="preserve">10. Reducción de las desigualdades </v>
      </c>
      <c r="U580" s="79" t="s">
        <v>528</v>
      </c>
      <c r="V580" s="4" t="s">
        <v>578</v>
      </c>
      <c r="W580" s="79" t="s">
        <v>497</v>
      </c>
      <c r="X580" s="4" t="s">
        <v>579</v>
      </c>
      <c r="Y580" s="79" t="s">
        <v>349</v>
      </c>
      <c r="Z580" s="4" t="s">
        <v>8947</v>
      </c>
      <c r="AA580" s="51" t="s">
        <v>16523</v>
      </c>
      <c r="AB580" s="3" t="s">
        <v>8948</v>
      </c>
      <c r="AC580" s="4" t="s">
        <v>8949</v>
      </c>
      <c r="AD580" s="4" t="s">
        <v>8950</v>
      </c>
      <c r="AE580" s="4" t="s">
        <v>8951</v>
      </c>
      <c r="AF580" s="4" t="s">
        <v>8952</v>
      </c>
      <c r="AG580" s="4" t="s">
        <v>8953</v>
      </c>
      <c r="AH580" s="8">
        <v>1</v>
      </c>
      <c r="AI580" s="4" t="s">
        <v>8954</v>
      </c>
      <c r="AJ580" s="4" t="s">
        <v>8955</v>
      </c>
      <c r="AK580" s="4" t="s">
        <v>59</v>
      </c>
      <c r="AL580" s="4" t="s">
        <v>8889</v>
      </c>
      <c r="AM580" s="9">
        <v>0.15</v>
      </c>
      <c r="AN580" s="9">
        <v>0.25</v>
      </c>
      <c r="AO580" s="9">
        <v>0.35</v>
      </c>
      <c r="AP580" s="9">
        <v>1</v>
      </c>
      <c r="AQ580" s="6">
        <v>0.75</v>
      </c>
      <c r="AR580" s="5" t="s">
        <v>8956</v>
      </c>
      <c r="AS580" s="5" t="s">
        <v>8957</v>
      </c>
      <c r="AT580" s="4" t="s">
        <v>8892</v>
      </c>
      <c r="AU580" s="4" t="s">
        <v>8893</v>
      </c>
      <c r="AV580" s="4" t="s">
        <v>229</v>
      </c>
      <c r="AW580" s="4" t="s">
        <v>229</v>
      </c>
      <c r="AX580" s="4" t="s">
        <v>229</v>
      </c>
      <c r="AY580" s="4" t="s">
        <v>229</v>
      </c>
      <c r="AZ580" s="4" t="s">
        <v>229</v>
      </c>
      <c r="BA580" s="4" t="s">
        <v>229</v>
      </c>
      <c r="BB580" s="4" t="s">
        <v>229</v>
      </c>
      <c r="BC580" s="4" t="s">
        <v>229</v>
      </c>
      <c r="BD580" s="4" t="s">
        <v>229</v>
      </c>
      <c r="BE580" s="4" t="s">
        <v>229</v>
      </c>
      <c r="BF580" s="4" t="s">
        <v>229</v>
      </c>
      <c r="BG580" s="4" t="s">
        <v>229</v>
      </c>
      <c r="BH580" s="4" t="s">
        <v>229</v>
      </c>
      <c r="BI580" s="4" t="s">
        <v>229</v>
      </c>
      <c r="BJ580" s="4" t="s">
        <v>229</v>
      </c>
      <c r="BK580" s="4" t="s">
        <v>229</v>
      </c>
      <c r="BL580" s="4" t="s">
        <v>229</v>
      </c>
      <c r="BM580" s="4" t="s">
        <v>229</v>
      </c>
      <c r="BN580" s="4" t="s">
        <v>229</v>
      </c>
      <c r="BO580" s="4" t="s">
        <v>229</v>
      </c>
      <c r="BP580" s="4" t="s">
        <v>229</v>
      </c>
      <c r="BQ580" s="4" t="s">
        <v>229</v>
      </c>
      <c r="BR580" s="4" t="s">
        <v>229</v>
      </c>
      <c r="BS580" s="4" t="s">
        <v>229</v>
      </c>
      <c r="BT580" s="4" t="s">
        <v>229</v>
      </c>
      <c r="BU580" s="4" t="s">
        <v>229</v>
      </c>
      <c r="BV580" s="4" t="s">
        <v>229</v>
      </c>
      <c r="BY580" s="63">
        <v>3391865</v>
      </c>
    </row>
    <row r="581" spans="1:77" ht="15.75" hidden="1">
      <c r="A581" s="48" t="s">
        <v>16018</v>
      </c>
      <c r="B581" s="3" t="s">
        <v>8701</v>
      </c>
      <c r="C581" s="4" t="s">
        <v>8702</v>
      </c>
      <c r="D581" s="4" t="s">
        <v>8703</v>
      </c>
      <c r="E581" s="4" t="s">
        <v>7321</v>
      </c>
      <c r="F581" s="4" t="s">
        <v>8704</v>
      </c>
      <c r="G581" s="4" t="s">
        <v>8705</v>
      </c>
      <c r="H581" s="3" t="s">
        <v>8958</v>
      </c>
      <c r="I581" s="4" t="s">
        <v>8959</v>
      </c>
      <c r="J581" s="4" t="s">
        <v>8960</v>
      </c>
      <c r="K581" s="5" t="s">
        <v>8961</v>
      </c>
      <c r="L581" s="6">
        <v>1</v>
      </c>
      <c r="M581" s="5" t="s">
        <v>125</v>
      </c>
      <c r="N581" s="79">
        <v>6</v>
      </c>
      <c r="O581" s="5" t="s">
        <v>135</v>
      </c>
      <c r="P581" s="79">
        <v>0</v>
      </c>
      <c r="Q581" s="5" t="s">
        <v>135</v>
      </c>
      <c r="R581" s="79">
        <v>10</v>
      </c>
      <c r="S581" s="4" t="s">
        <v>286</v>
      </c>
      <c r="T581" s="62" t="str">
        <f t="shared" si="8"/>
        <v xml:space="preserve">10. Reducción de las desigualdades </v>
      </c>
      <c r="U581" s="79" t="s">
        <v>349</v>
      </c>
      <c r="V581" s="4" t="s">
        <v>350</v>
      </c>
      <c r="W581" s="79" t="s">
        <v>3581</v>
      </c>
      <c r="X581" s="4" t="s">
        <v>1702</v>
      </c>
      <c r="Y581" s="79" t="s">
        <v>497</v>
      </c>
      <c r="Z581" s="4" t="s">
        <v>1702</v>
      </c>
      <c r="AA581" s="51" t="s">
        <v>8284</v>
      </c>
      <c r="AB581" s="3" t="s">
        <v>8962</v>
      </c>
      <c r="AC581" s="4" t="s">
        <v>8963</v>
      </c>
      <c r="AD581" s="4" t="s">
        <v>8964</v>
      </c>
      <c r="AE581" s="4" t="s">
        <v>8965</v>
      </c>
      <c r="AF581" s="4" t="s">
        <v>8966</v>
      </c>
      <c r="AG581" s="4" t="s">
        <v>8967</v>
      </c>
      <c r="AH581" s="8">
        <v>1</v>
      </c>
      <c r="AI581" s="4" t="s">
        <v>8968</v>
      </c>
      <c r="AJ581" s="4" t="s">
        <v>8969</v>
      </c>
      <c r="AK581" s="4" t="s">
        <v>59</v>
      </c>
      <c r="AL581" s="4" t="s">
        <v>8970</v>
      </c>
      <c r="AM581" s="8">
        <v>0</v>
      </c>
      <c r="AN581" s="9">
        <v>0.25</v>
      </c>
      <c r="AO581" s="9">
        <v>0.35</v>
      </c>
      <c r="AP581" s="9">
        <v>1</v>
      </c>
      <c r="AQ581" s="6">
        <v>0.95</v>
      </c>
      <c r="AR581" s="5" t="s">
        <v>8971</v>
      </c>
      <c r="AS581" s="5" t="s">
        <v>8972</v>
      </c>
      <c r="AT581" s="4" t="s">
        <v>8973</v>
      </c>
      <c r="AU581" s="4" t="s">
        <v>8974</v>
      </c>
      <c r="AV581" s="4" t="s">
        <v>5962</v>
      </c>
      <c r="AW581" s="4" t="s">
        <v>8973</v>
      </c>
      <c r="AX581" s="4" t="s">
        <v>8974</v>
      </c>
      <c r="AY581" s="4" t="s">
        <v>8975</v>
      </c>
      <c r="AZ581" s="4" t="s">
        <v>8973</v>
      </c>
      <c r="BA581" s="4" t="s">
        <v>8974</v>
      </c>
      <c r="BB581" s="4" t="s">
        <v>8976</v>
      </c>
      <c r="BC581" s="4" t="s">
        <v>8973</v>
      </c>
      <c r="BD581" s="4" t="s">
        <v>8974</v>
      </c>
      <c r="BE581" s="4" t="s">
        <v>8977</v>
      </c>
      <c r="BF581" s="4" t="s">
        <v>8973</v>
      </c>
      <c r="BG581" s="4" t="s">
        <v>8974</v>
      </c>
      <c r="BH581" s="4" t="s">
        <v>229</v>
      </c>
      <c r="BI581" s="4" t="s">
        <v>229</v>
      </c>
      <c r="BJ581" s="4" t="s">
        <v>229</v>
      </c>
      <c r="BK581" s="4" t="s">
        <v>229</v>
      </c>
      <c r="BL581" s="4" t="s">
        <v>229</v>
      </c>
      <c r="BM581" s="4" t="s">
        <v>229</v>
      </c>
      <c r="BN581" s="4" t="s">
        <v>229</v>
      </c>
      <c r="BO581" s="4" t="s">
        <v>229</v>
      </c>
      <c r="BP581" s="4" t="s">
        <v>229</v>
      </c>
      <c r="BQ581" s="4" t="s">
        <v>229</v>
      </c>
      <c r="BR581" s="4" t="s">
        <v>229</v>
      </c>
      <c r="BS581" s="4" t="s">
        <v>229</v>
      </c>
      <c r="BT581" s="4" t="s">
        <v>229</v>
      </c>
      <c r="BU581" s="4" t="s">
        <v>229</v>
      </c>
      <c r="BV581" s="4" t="s">
        <v>229</v>
      </c>
      <c r="BY581" s="63">
        <v>3300000</v>
      </c>
    </row>
    <row r="582" spans="1:77" ht="15.75" hidden="1">
      <c r="A582" s="48" t="s">
        <v>16019</v>
      </c>
      <c r="B582" s="3" t="s">
        <v>8701</v>
      </c>
      <c r="C582" s="4" t="s">
        <v>8702</v>
      </c>
      <c r="D582" s="4" t="s">
        <v>8703</v>
      </c>
      <c r="E582" s="4" t="s">
        <v>7321</v>
      </c>
      <c r="F582" s="4" t="s">
        <v>8704</v>
      </c>
      <c r="G582" s="4" t="s">
        <v>8705</v>
      </c>
      <c r="H582" s="3" t="s">
        <v>8366</v>
      </c>
      <c r="I582" s="4" t="s">
        <v>8367</v>
      </c>
      <c r="J582" s="4" t="s">
        <v>8978</v>
      </c>
      <c r="K582" s="5" t="s">
        <v>8979</v>
      </c>
      <c r="L582" s="6">
        <v>1</v>
      </c>
      <c r="M582" s="5" t="s">
        <v>125</v>
      </c>
      <c r="N582" s="79">
        <v>6</v>
      </c>
      <c r="O582" s="4" t="s">
        <v>135</v>
      </c>
      <c r="P582" s="79">
        <v>0</v>
      </c>
      <c r="Q582" s="4" t="s">
        <v>135</v>
      </c>
      <c r="R582" s="79">
        <v>2</v>
      </c>
      <c r="S582" s="4" t="s">
        <v>1755</v>
      </c>
      <c r="T582" s="62" t="str">
        <f t="shared" si="8"/>
        <v xml:space="preserve">2. Hambre cero </v>
      </c>
      <c r="U582" s="79" t="s">
        <v>349</v>
      </c>
      <c r="V582" s="4" t="s">
        <v>350</v>
      </c>
      <c r="W582" s="79" t="s">
        <v>351</v>
      </c>
      <c r="X582" s="4" t="s">
        <v>352</v>
      </c>
      <c r="Y582" s="79" t="s">
        <v>498</v>
      </c>
      <c r="Z582" s="4" t="s">
        <v>1756</v>
      </c>
      <c r="AA582" s="51" t="s">
        <v>16502</v>
      </c>
      <c r="AB582" s="3" t="s">
        <v>8370</v>
      </c>
      <c r="AC582" s="4" t="s">
        <v>8371</v>
      </c>
      <c r="AD582" s="4" t="s">
        <v>8980</v>
      </c>
      <c r="AE582" s="4" t="s">
        <v>8981</v>
      </c>
      <c r="AF582" s="4" t="s">
        <v>8982</v>
      </c>
      <c r="AG582" s="4" t="s">
        <v>8983</v>
      </c>
      <c r="AH582" s="8">
        <v>1</v>
      </c>
      <c r="AI582" s="4" t="s">
        <v>8984</v>
      </c>
      <c r="AJ582" s="4" t="s">
        <v>8985</v>
      </c>
      <c r="AK582" s="4" t="s">
        <v>59</v>
      </c>
      <c r="AL582" s="4" t="s">
        <v>8986</v>
      </c>
      <c r="AM582" s="9">
        <v>0.15</v>
      </c>
      <c r="AN582" s="9">
        <v>0.41</v>
      </c>
      <c r="AO582" s="9">
        <v>0.7</v>
      </c>
      <c r="AP582" s="9">
        <v>1</v>
      </c>
      <c r="AQ582" s="6">
        <v>0.95</v>
      </c>
      <c r="AR582" s="5" t="s">
        <v>8987</v>
      </c>
      <c r="AS582" s="5" t="s">
        <v>8988</v>
      </c>
      <c r="AT582" s="4" t="s">
        <v>8989</v>
      </c>
      <c r="AU582" s="4" t="s">
        <v>8990</v>
      </c>
      <c r="AV582" s="4" t="s">
        <v>8991</v>
      </c>
      <c r="AW582" s="4" t="s">
        <v>8989</v>
      </c>
      <c r="AX582" s="4" t="s">
        <v>8990</v>
      </c>
      <c r="AY582" s="4" t="s">
        <v>8992</v>
      </c>
      <c r="AZ582" s="4" t="s">
        <v>8989</v>
      </c>
      <c r="BA582" s="4" t="s">
        <v>8990</v>
      </c>
      <c r="BB582" s="4" t="s">
        <v>229</v>
      </c>
      <c r="BC582" s="4" t="s">
        <v>229</v>
      </c>
      <c r="BD582" s="4" t="s">
        <v>229</v>
      </c>
      <c r="BE582" s="4" t="s">
        <v>229</v>
      </c>
      <c r="BF582" s="4" t="s">
        <v>229</v>
      </c>
      <c r="BG582" s="4" t="s">
        <v>229</v>
      </c>
      <c r="BH582" s="4" t="s">
        <v>229</v>
      </c>
      <c r="BI582" s="4" t="s">
        <v>229</v>
      </c>
      <c r="BJ582" s="4" t="s">
        <v>229</v>
      </c>
      <c r="BK582" s="4" t="s">
        <v>229</v>
      </c>
      <c r="BL582" s="4" t="s">
        <v>229</v>
      </c>
      <c r="BM582" s="4" t="s">
        <v>229</v>
      </c>
      <c r="BN582" s="4" t="s">
        <v>229</v>
      </c>
      <c r="BO582" s="4" t="s">
        <v>229</v>
      </c>
      <c r="BP582" s="4" t="s">
        <v>229</v>
      </c>
      <c r="BQ582" s="4" t="s">
        <v>229</v>
      </c>
      <c r="BR582" s="4" t="s">
        <v>229</v>
      </c>
      <c r="BS582" s="4" t="s">
        <v>229</v>
      </c>
      <c r="BT582" s="4" t="s">
        <v>229</v>
      </c>
      <c r="BU582" s="4" t="s">
        <v>229</v>
      </c>
      <c r="BV582" s="4" t="s">
        <v>229</v>
      </c>
      <c r="BY582" s="63">
        <v>1112434047.97</v>
      </c>
    </row>
    <row r="583" spans="1:77" ht="15.75" hidden="1">
      <c r="A583" s="48" t="s">
        <v>16020</v>
      </c>
      <c r="B583" s="3" t="s">
        <v>8701</v>
      </c>
      <c r="C583" s="4" t="s">
        <v>8702</v>
      </c>
      <c r="D583" s="4" t="s">
        <v>8703</v>
      </c>
      <c r="E583" s="4" t="s">
        <v>7321</v>
      </c>
      <c r="F583" s="4" t="s">
        <v>8704</v>
      </c>
      <c r="G583" s="4" t="s">
        <v>8705</v>
      </c>
      <c r="H583" s="3" t="s">
        <v>8993</v>
      </c>
      <c r="I583" s="4" t="s">
        <v>8994</v>
      </c>
      <c r="J583" s="4" t="s">
        <v>8995</v>
      </c>
      <c r="K583" s="5" t="s">
        <v>8996</v>
      </c>
      <c r="L583" s="6">
        <v>1</v>
      </c>
      <c r="M583" s="5" t="s">
        <v>125</v>
      </c>
      <c r="N583" s="79">
        <v>6</v>
      </c>
      <c r="O583" s="5" t="s">
        <v>135</v>
      </c>
      <c r="P583" s="79">
        <v>4</v>
      </c>
      <c r="Q583" s="5" t="s">
        <v>170</v>
      </c>
      <c r="R583" s="79">
        <v>10</v>
      </c>
      <c r="S583" s="4" t="s">
        <v>286</v>
      </c>
      <c r="T583" s="62" t="str">
        <f t="shared" si="8"/>
        <v xml:space="preserve">10. Reducción de las desigualdades </v>
      </c>
      <c r="U583" s="79" t="s">
        <v>349</v>
      </c>
      <c r="V583" s="4" t="s">
        <v>350</v>
      </c>
      <c r="W583" s="79" t="s">
        <v>351</v>
      </c>
      <c r="X583" s="4" t="s">
        <v>352</v>
      </c>
      <c r="Y583" s="79" t="s">
        <v>353</v>
      </c>
      <c r="Z583" s="4" t="s">
        <v>354</v>
      </c>
      <c r="AA583" s="51" t="s">
        <v>1351</v>
      </c>
      <c r="AB583" s="3" t="s">
        <v>1536</v>
      </c>
      <c r="AC583" s="4" t="s">
        <v>1537</v>
      </c>
      <c r="AD583" s="4" t="s">
        <v>8997</v>
      </c>
      <c r="AE583" s="4" t="s">
        <v>8998</v>
      </c>
      <c r="AF583" s="4" t="s">
        <v>8999</v>
      </c>
      <c r="AG583" s="4" t="s">
        <v>9000</v>
      </c>
      <c r="AH583" s="8">
        <v>1</v>
      </c>
      <c r="AI583" s="4" t="s">
        <v>9001</v>
      </c>
      <c r="AJ583" s="4" t="s">
        <v>9002</v>
      </c>
      <c r="AK583" s="4" t="s">
        <v>59</v>
      </c>
      <c r="AL583" s="4" t="s">
        <v>9003</v>
      </c>
      <c r="AM583" s="9">
        <v>0.15</v>
      </c>
      <c r="AN583" s="9">
        <v>0.25</v>
      </c>
      <c r="AO583" s="9">
        <v>0.35</v>
      </c>
      <c r="AP583" s="9">
        <v>1</v>
      </c>
      <c r="AQ583" s="6">
        <v>0.95</v>
      </c>
      <c r="AR583" s="5" t="s">
        <v>9004</v>
      </c>
      <c r="AS583" s="5" t="s">
        <v>9005</v>
      </c>
      <c r="AT583" s="4" t="s">
        <v>9006</v>
      </c>
      <c r="AU583" s="4" t="s">
        <v>9007</v>
      </c>
      <c r="AV583" s="4" t="s">
        <v>229</v>
      </c>
      <c r="AW583" s="4" t="s">
        <v>229</v>
      </c>
      <c r="AX583" s="4" t="s">
        <v>229</v>
      </c>
      <c r="AY583" s="4" t="s">
        <v>229</v>
      </c>
      <c r="AZ583" s="4" t="s">
        <v>229</v>
      </c>
      <c r="BA583" s="4" t="s">
        <v>229</v>
      </c>
      <c r="BB583" s="4" t="s">
        <v>229</v>
      </c>
      <c r="BC583" s="4" t="s">
        <v>229</v>
      </c>
      <c r="BD583" s="4" t="s">
        <v>229</v>
      </c>
      <c r="BE583" s="4" t="s">
        <v>229</v>
      </c>
      <c r="BF583" s="4" t="s">
        <v>229</v>
      </c>
      <c r="BG583" s="4" t="s">
        <v>229</v>
      </c>
      <c r="BH583" s="4" t="s">
        <v>229</v>
      </c>
      <c r="BI583" s="4" t="s">
        <v>229</v>
      </c>
      <c r="BJ583" s="4" t="s">
        <v>229</v>
      </c>
      <c r="BK583" s="4" t="s">
        <v>229</v>
      </c>
      <c r="BL583" s="4" t="s">
        <v>229</v>
      </c>
      <c r="BM583" s="4" t="s">
        <v>229</v>
      </c>
      <c r="BN583" s="4" t="s">
        <v>229</v>
      </c>
      <c r="BO583" s="4" t="s">
        <v>229</v>
      </c>
      <c r="BP583" s="4" t="s">
        <v>229</v>
      </c>
      <c r="BQ583" s="4" t="s">
        <v>229</v>
      </c>
      <c r="BR583" s="4" t="s">
        <v>229</v>
      </c>
      <c r="BS583" s="4" t="s">
        <v>229</v>
      </c>
      <c r="BT583" s="4" t="s">
        <v>229</v>
      </c>
      <c r="BU583" s="4" t="s">
        <v>229</v>
      </c>
      <c r="BV583" s="4" t="s">
        <v>229</v>
      </c>
      <c r="BY583" s="63">
        <v>3600000</v>
      </c>
    </row>
    <row r="584" spans="1:77" ht="15.75" hidden="1">
      <c r="A584" s="48" t="s">
        <v>16021</v>
      </c>
      <c r="B584" s="3" t="s">
        <v>8701</v>
      </c>
      <c r="C584" s="4" t="s">
        <v>8702</v>
      </c>
      <c r="D584" s="4" t="s">
        <v>8703</v>
      </c>
      <c r="E584" s="4" t="s">
        <v>7321</v>
      </c>
      <c r="F584" s="4" t="s">
        <v>8704</v>
      </c>
      <c r="G584" s="4" t="s">
        <v>8705</v>
      </c>
      <c r="H584" s="3" t="s">
        <v>9008</v>
      </c>
      <c r="I584" s="4" t="s">
        <v>9009</v>
      </c>
      <c r="J584" s="4" t="s">
        <v>9010</v>
      </c>
      <c r="K584" s="5" t="s">
        <v>9011</v>
      </c>
      <c r="L584" s="6">
        <v>1</v>
      </c>
      <c r="M584" s="5" t="s">
        <v>125</v>
      </c>
      <c r="N584" s="79">
        <v>1</v>
      </c>
      <c r="O584" s="4" t="s">
        <v>130</v>
      </c>
      <c r="P584" s="79">
        <v>2</v>
      </c>
      <c r="Q584" s="4" t="s">
        <v>157</v>
      </c>
      <c r="R584" s="79">
        <v>2</v>
      </c>
      <c r="S584" s="4" t="s">
        <v>1755</v>
      </c>
      <c r="T584" s="62" t="str">
        <f t="shared" si="8"/>
        <v xml:space="preserve">2. Hambre cero </v>
      </c>
      <c r="U584" s="79" t="s">
        <v>349</v>
      </c>
      <c r="V584" s="4" t="s">
        <v>350</v>
      </c>
      <c r="W584" s="79" t="s">
        <v>351</v>
      </c>
      <c r="X584" s="4" t="s">
        <v>352</v>
      </c>
      <c r="Y584" s="79" t="s">
        <v>498</v>
      </c>
      <c r="Z584" s="4" t="s">
        <v>1756</v>
      </c>
      <c r="AA584" s="51" t="s">
        <v>16502</v>
      </c>
      <c r="AB584" s="3" t="s">
        <v>9012</v>
      </c>
      <c r="AC584" s="4" t="s">
        <v>9013</v>
      </c>
      <c r="AD584" s="4" t="s">
        <v>9014</v>
      </c>
      <c r="AE584" s="4" t="s">
        <v>9015</v>
      </c>
      <c r="AF584" s="4" t="s">
        <v>9016</v>
      </c>
      <c r="AG584" s="4" t="s">
        <v>9017</v>
      </c>
      <c r="AH584" s="8">
        <v>1</v>
      </c>
      <c r="AI584" s="4" t="s">
        <v>9018</v>
      </c>
      <c r="AJ584" s="4" t="s">
        <v>9019</v>
      </c>
      <c r="AK584" s="4" t="s">
        <v>59</v>
      </c>
      <c r="AL584" s="4" t="s">
        <v>9020</v>
      </c>
      <c r="AM584" s="9">
        <v>0.2</v>
      </c>
      <c r="AN584" s="9">
        <v>0.25</v>
      </c>
      <c r="AO584" s="9">
        <v>0.35</v>
      </c>
      <c r="AP584" s="9">
        <v>1</v>
      </c>
      <c r="AQ584" s="6">
        <v>0.9</v>
      </c>
      <c r="AR584" s="5" t="s">
        <v>9021</v>
      </c>
      <c r="AS584" s="5" t="s">
        <v>9022</v>
      </c>
      <c r="AT584" s="4" t="s">
        <v>9023</v>
      </c>
      <c r="AU584" s="4" t="s">
        <v>9024</v>
      </c>
      <c r="AV584" s="4" t="s">
        <v>9025</v>
      </c>
      <c r="AW584" s="4" t="s">
        <v>9026</v>
      </c>
      <c r="AX584" s="4" t="s">
        <v>9027</v>
      </c>
      <c r="AY584" s="4" t="s">
        <v>9028</v>
      </c>
      <c r="AZ584" s="4" t="s">
        <v>9029</v>
      </c>
      <c r="BA584" s="4" t="s">
        <v>9030</v>
      </c>
      <c r="BB584" s="4" t="s">
        <v>9031</v>
      </c>
      <c r="BC584" s="4" t="s">
        <v>9029</v>
      </c>
      <c r="BD584" s="4" t="s">
        <v>9030</v>
      </c>
      <c r="BE584" s="4" t="s">
        <v>229</v>
      </c>
      <c r="BF584" s="4" t="s">
        <v>229</v>
      </c>
      <c r="BG584" s="4" t="s">
        <v>229</v>
      </c>
      <c r="BH584" s="4" t="s">
        <v>229</v>
      </c>
      <c r="BI584" s="4" t="s">
        <v>229</v>
      </c>
      <c r="BJ584" s="4" t="s">
        <v>229</v>
      </c>
      <c r="BK584" s="4" t="s">
        <v>229</v>
      </c>
      <c r="BL584" s="4" t="s">
        <v>229</v>
      </c>
      <c r="BM584" s="4" t="s">
        <v>229</v>
      </c>
      <c r="BN584" s="4" t="s">
        <v>229</v>
      </c>
      <c r="BO584" s="4" t="s">
        <v>229</v>
      </c>
      <c r="BP584" s="4" t="s">
        <v>229</v>
      </c>
      <c r="BQ584" s="4" t="s">
        <v>229</v>
      </c>
      <c r="BR584" s="4" t="s">
        <v>229</v>
      </c>
      <c r="BS584" s="4" t="s">
        <v>229</v>
      </c>
      <c r="BT584" s="4" t="s">
        <v>229</v>
      </c>
      <c r="BU584" s="4" t="s">
        <v>229</v>
      </c>
      <c r="BV584" s="4" t="s">
        <v>229</v>
      </c>
      <c r="BY584" s="63">
        <v>48031687</v>
      </c>
    </row>
    <row r="585" spans="1:77" ht="15.75" hidden="1">
      <c r="A585" s="48" t="s">
        <v>16022</v>
      </c>
      <c r="B585" s="3" t="s">
        <v>8701</v>
      </c>
      <c r="C585" s="4" t="s">
        <v>8702</v>
      </c>
      <c r="D585" s="4" t="s">
        <v>8703</v>
      </c>
      <c r="E585" s="4" t="s">
        <v>7321</v>
      </c>
      <c r="F585" s="4" t="s">
        <v>8704</v>
      </c>
      <c r="G585" s="4" t="s">
        <v>8705</v>
      </c>
      <c r="H585" s="3" t="s">
        <v>9032</v>
      </c>
      <c r="I585" s="4" t="s">
        <v>9033</v>
      </c>
      <c r="J585" s="4" t="s">
        <v>9034</v>
      </c>
      <c r="K585" s="5" t="s">
        <v>9035</v>
      </c>
      <c r="L585" s="6">
        <v>1</v>
      </c>
      <c r="M585" s="5" t="s">
        <v>125</v>
      </c>
      <c r="N585" s="79">
        <v>6</v>
      </c>
      <c r="O585" s="5" t="s">
        <v>135</v>
      </c>
      <c r="P585" s="79">
        <v>4</v>
      </c>
      <c r="Q585" s="5" t="s">
        <v>170</v>
      </c>
      <c r="R585" s="79">
        <v>10</v>
      </c>
      <c r="S585" s="4" t="s">
        <v>286</v>
      </c>
      <c r="T585" s="62" t="str">
        <f t="shared" ref="T585:T648" si="9">R585&amp;". "&amp;S585</f>
        <v xml:space="preserve">10. Reducción de las desigualdades </v>
      </c>
      <c r="U585" s="79" t="s">
        <v>349</v>
      </c>
      <c r="V585" s="4" t="s">
        <v>350</v>
      </c>
      <c r="W585" s="79" t="s">
        <v>351</v>
      </c>
      <c r="X585" s="4" t="s">
        <v>352</v>
      </c>
      <c r="Y585" s="79" t="s">
        <v>497</v>
      </c>
      <c r="Z585" s="4" t="s">
        <v>1535</v>
      </c>
      <c r="AA585" s="51" t="s">
        <v>16499</v>
      </c>
      <c r="AB585" s="3" t="s">
        <v>8727</v>
      </c>
      <c r="AC585" s="4" t="s">
        <v>8728</v>
      </c>
      <c r="AD585" s="4" t="s">
        <v>9036</v>
      </c>
      <c r="AE585" s="4" t="s">
        <v>9037</v>
      </c>
      <c r="AF585" s="4" t="s">
        <v>9038</v>
      </c>
      <c r="AG585" s="4" t="s">
        <v>9039</v>
      </c>
      <c r="AH585" s="8">
        <v>1</v>
      </c>
      <c r="AI585" s="4" t="s">
        <v>9040</v>
      </c>
      <c r="AJ585" s="4" t="s">
        <v>9041</v>
      </c>
      <c r="AK585" s="4" t="s">
        <v>59</v>
      </c>
      <c r="AL585" s="4" t="s">
        <v>9003</v>
      </c>
      <c r="AM585" s="9">
        <v>0.53</v>
      </c>
      <c r="AN585" s="9">
        <v>0.7</v>
      </c>
      <c r="AO585" s="9">
        <v>0.87</v>
      </c>
      <c r="AP585" s="9">
        <v>1</v>
      </c>
      <c r="AQ585" s="6">
        <v>0.95</v>
      </c>
      <c r="AR585" s="5" t="s">
        <v>9042</v>
      </c>
      <c r="AS585" s="5" t="s">
        <v>9043</v>
      </c>
      <c r="AT585" s="4" t="s">
        <v>9044</v>
      </c>
      <c r="AU585" s="4" t="s">
        <v>9045</v>
      </c>
      <c r="AV585" s="4" t="s">
        <v>229</v>
      </c>
      <c r="AW585" s="4" t="s">
        <v>229</v>
      </c>
      <c r="AX585" s="4" t="s">
        <v>229</v>
      </c>
      <c r="AY585" s="4" t="s">
        <v>229</v>
      </c>
      <c r="AZ585" s="4" t="s">
        <v>229</v>
      </c>
      <c r="BA585" s="4" t="s">
        <v>229</v>
      </c>
      <c r="BB585" s="4" t="s">
        <v>229</v>
      </c>
      <c r="BC585" s="4" t="s">
        <v>229</v>
      </c>
      <c r="BD585" s="4" t="s">
        <v>229</v>
      </c>
      <c r="BE585" s="4" t="s">
        <v>229</v>
      </c>
      <c r="BF585" s="4" t="s">
        <v>229</v>
      </c>
      <c r="BG585" s="4" t="s">
        <v>229</v>
      </c>
      <c r="BH585" s="4" t="s">
        <v>229</v>
      </c>
      <c r="BI585" s="4" t="s">
        <v>229</v>
      </c>
      <c r="BJ585" s="4" t="s">
        <v>229</v>
      </c>
      <c r="BK585" s="4" t="s">
        <v>229</v>
      </c>
      <c r="BL585" s="4" t="s">
        <v>229</v>
      </c>
      <c r="BM585" s="4" t="s">
        <v>229</v>
      </c>
      <c r="BN585" s="4" t="s">
        <v>229</v>
      </c>
      <c r="BO585" s="4" t="s">
        <v>229</v>
      </c>
      <c r="BP585" s="4" t="s">
        <v>229</v>
      </c>
      <c r="BQ585" s="4" t="s">
        <v>229</v>
      </c>
      <c r="BR585" s="4" t="s">
        <v>229</v>
      </c>
      <c r="BS585" s="4" t="s">
        <v>229</v>
      </c>
      <c r="BT585" s="4" t="s">
        <v>229</v>
      </c>
      <c r="BU585" s="4" t="s">
        <v>229</v>
      </c>
      <c r="BV585" s="4" t="s">
        <v>229</v>
      </c>
      <c r="BY585" s="63">
        <v>4102462</v>
      </c>
    </row>
    <row r="586" spans="1:77" ht="15.75" hidden="1">
      <c r="A586" s="48" t="s">
        <v>16023</v>
      </c>
      <c r="B586" s="3" t="s">
        <v>8701</v>
      </c>
      <c r="C586" s="4" t="s">
        <v>8702</v>
      </c>
      <c r="D586" s="4" t="s">
        <v>8703</v>
      </c>
      <c r="E586" s="4" t="s">
        <v>7321</v>
      </c>
      <c r="F586" s="4" t="s">
        <v>8704</v>
      </c>
      <c r="G586" s="4" t="s">
        <v>8705</v>
      </c>
      <c r="H586" s="3" t="s">
        <v>8722</v>
      </c>
      <c r="I586" s="4" t="s">
        <v>8723</v>
      </c>
      <c r="J586" s="4" t="s">
        <v>8724</v>
      </c>
      <c r="K586" s="5" t="s">
        <v>8725</v>
      </c>
      <c r="L586" s="6">
        <v>1</v>
      </c>
      <c r="M586" s="5" t="s">
        <v>125</v>
      </c>
      <c r="N586" s="79">
        <v>6</v>
      </c>
      <c r="O586" s="5" t="s">
        <v>135</v>
      </c>
      <c r="P586" s="79">
        <v>4</v>
      </c>
      <c r="Q586" s="5" t="s">
        <v>170</v>
      </c>
      <c r="R586" s="79">
        <v>10</v>
      </c>
      <c r="S586" s="4" t="s">
        <v>286</v>
      </c>
      <c r="T586" s="62" t="str">
        <f t="shared" si="9"/>
        <v xml:space="preserve">10. Reducción de las desigualdades </v>
      </c>
      <c r="U586" s="79" t="s">
        <v>349</v>
      </c>
      <c r="V586" s="4" t="s">
        <v>350</v>
      </c>
      <c r="W586" s="79" t="s">
        <v>528</v>
      </c>
      <c r="X586" s="4" t="s">
        <v>973</v>
      </c>
      <c r="Y586" s="79" t="s">
        <v>349</v>
      </c>
      <c r="Z586" s="4" t="s">
        <v>8726</v>
      </c>
      <c r="AA586" s="51" t="s">
        <v>16524</v>
      </c>
      <c r="AB586" s="3" t="s">
        <v>8727</v>
      </c>
      <c r="AC586" s="4" t="s">
        <v>8728</v>
      </c>
      <c r="AD586" s="4" t="s">
        <v>8729</v>
      </c>
      <c r="AE586" s="4" t="s">
        <v>8730</v>
      </c>
      <c r="AF586" s="4" t="s">
        <v>8731</v>
      </c>
      <c r="AG586" s="4" t="s">
        <v>8732</v>
      </c>
      <c r="AH586" s="8">
        <v>1</v>
      </c>
      <c r="AI586" s="4" t="s">
        <v>8733</v>
      </c>
      <c r="AJ586" s="4" t="s">
        <v>8734</v>
      </c>
      <c r="AK586" s="4" t="s">
        <v>59</v>
      </c>
      <c r="AL586" s="4" t="s">
        <v>8735</v>
      </c>
      <c r="AM586" s="9">
        <v>0.25</v>
      </c>
      <c r="AN586" s="9">
        <v>0.5</v>
      </c>
      <c r="AO586" s="9">
        <v>0.75</v>
      </c>
      <c r="AP586" s="9">
        <v>1</v>
      </c>
      <c r="AQ586" s="6">
        <v>1.1000000000000001</v>
      </c>
      <c r="AR586" s="5" t="s">
        <v>8736</v>
      </c>
      <c r="AS586" s="5" t="s">
        <v>8737</v>
      </c>
      <c r="AT586" s="4" t="s">
        <v>8738</v>
      </c>
      <c r="AU586" s="4" t="s">
        <v>8739</v>
      </c>
      <c r="AV586" s="4" t="s">
        <v>8740</v>
      </c>
      <c r="AW586" s="4" t="s">
        <v>8738</v>
      </c>
      <c r="AX586" s="4" t="s">
        <v>8739</v>
      </c>
      <c r="AY586" s="4" t="s">
        <v>8741</v>
      </c>
      <c r="AZ586" s="4" t="s">
        <v>8738</v>
      </c>
      <c r="BA586" s="4" t="s">
        <v>8739</v>
      </c>
      <c r="BB586" s="4" t="s">
        <v>8742</v>
      </c>
      <c r="BC586" s="4" t="s">
        <v>8738</v>
      </c>
      <c r="BD586" s="4" t="s">
        <v>8739</v>
      </c>
      <c r="BE586" s="4" t="s">
        <v>8743</v>
      </c>
      <c r="BF586" s="4" t="s">
        <v>8744</v>
      </c>
      <c r="BG586" s="4" t="s">
        <v>8745</v>
      </c>
      <c r="BH586" s="4" t="s">
        <v>8746</v>
      </c>
      <c r="BI586" s="4" t="s">
        <v>8744</v>
      </c>
      <c r="BJ586" s="4" t="s">
        <v>8747</v>
      </c>
      <c r="BK586" s="4" t="s">
        <v>8748</v>
      </c>
      <c r="BL586" s="4" t="s">
        <v>8749</v>
      </c>
      <c r="BM586" s="4" t="s">
        <v>8750</v>
      </c>
      <c r="BN586" s="4" t="s">
        <v>8751</v>
      </c>
      <c r="BO586" s="4" t="s">
        <v>8749</v>
      </c>
      <c r="BP586" s="4" t="s">
        <v>8721</v>
      </c>
      <c r="BQ586" s="4" t="s">
        <v>229</v>
      </c>
      <c r="BR586" s="4" t="s">
        <v>229</v>
      </c>
      <c r="BS586" s="4" t="s">
        <v>229</v>
      </c>
      <c r="BT586" s="4" t="s">
        <v>8752</v>
      </c>
      <c r="BU586" s="4" t="s">
        <v>8749</v>
      </c>
      <c r="BV586" s="4" t="s">
        <v>229</v>
      </c>
      <c r="BY586" s="63">
        <v>183822</v>
      </c>
    </row>
    <row r="587" spans="1:77" ht="15.75" hidden="1">
      <c r="A587" s="48" t="s">
        <v>16024</v>
      </c>
      <c r="B587" s="3" t="s">
        <v>8701</v>
      </c>
      <c r="C587" s="4" t="s">
        <v>8702</v>
      </c>
      <c r="D587" s="4" t="s">
        <v>8703</v>
      </c>
      <c r="E587" s="4" t="s">
        <v>7321</v>
      </c>
      <c r="F587" s="4" t="s">
        <v>8704</v>
      </c>
      <c r="G587" s="4" t="s">
        <v>8705</v>
      </c>
      <c r="H587" s="3" t="s">
        <v>9046</v>
      </c>
      <c r="I587" s="4" t="s">
        <v>9047</v>
      </c>
      <c r="J587" s="4" t="s">
        <v>9048</v>
      </c>
      <c r="K587" s="5" t="s">
        <v>9049</v>
      </c>
      <c r="L587" s="6">
        <v>1</v>
      </c>
      <c r="M587" s="5" t="s">
        <v>125</v>
      </c>
      <c r="N587" s="79">
        <v>1</v>
      </c>
      <c r="O587" s="4" t="s">
        <v>130</v>
      </c>
      <c r="P587" s="79">
        <v>1</v>
      </c>
      <c r="Q587" s="4" t="s">
        <v>156</v>
      </c>
      <c r="R587" s="79">
        <v>4</v>
      </c>
      <c r="S587" s="4" t="s">
        <v>1022</v>
      </c>
      <c r="T587" s="62" t="str">
        <f t="shared" si="9"/>
        <v>4. Educación de calidad</v>
      </c>
      <c r="U587" s="79" t="s">
        <v>349</v>
      </c>
      <c r="V587" s="4" t="s">
        <v>350</v>
      </c>
      <c r="W587" s="79" t="s">
        <v>3581</v>
      </c>
      <c r="X587" s="4" t="s">
        <v>1702</v>
      </c>
      <c r="Y587" s="79" t="s">
        <v>497</v>
      </c>
      <c r="Z587" s="4" t="s">
        <v>1702</v>
      </c>
      <c r="AA587" s="51" t="s">
        <v>8284</v>
      </c>
      <c r="AB587" s="3" t="s">
        <v>9050</v>
      </c>
      <c r="AC587" s="4" t="s">
        <v>9051</v>
      </c>
      <c r="AD587" s="4" t="s">
        <v>9052</v>
      </c>
      <c r="AE587" s="4" t="s">
        <v>9053</v>
      </c>
      <c r="AF587" s="4" t="s">
        <v>9054</v>
      </c>
      <c r="AG587" s="4" t="s">
        <v>9055</v>
      </c>
      <c r="AH587" s="8">
        <v>1</v>
      </c>
      <c r="AI587" s="4" t="s">
        <v>9056</v>
      </c>
      <c r="AJ587" s="4" t="s">
        <v>9057</v>
      </c>
      <c r="AK587" s="4" t="s">
        <v>59</v>
      </c>
      <c r="AL587" s="4" t="s">
        <v>8813</v>
      </c>
      <c r="AM587" s="9">
        <v>0.25</v>
      </c>
      <c r="AN587" s="9">
        <v>0.5</v>
      </c>
      <c r="AO587" s="9">
        <v>0.75</v>
      </c>
      <c r="AP587" s="9">
        <v>1</v>
      </c>
      <c r="AQ587" s="6">
        <v>0.95499999999999996</v>
      </c>
      <c r="AR587" s="5" t="s">
        <v>9058</v>
      </c>
      <c r="AS587" s="5" t="s">
        <v>9059</v>
      </c>
      <c r="AT587" s="4" t="s">
        <v>9060</v>
      </c>
      <c r="AU587" s="4" t="s">
        <v>9061</v>
      </c>
      <c r="AV587" s="4" t="s">
        <v>9062</v>
      </c>
      <c r="AW587" s="4" t="s">
        <v>9063</v>
      </c>
      <c r="AX587" s="4" t="s">
        <v>9064</v>
      </c>
      <c r="AY587" s="4" t="s">
        <v>9065</v>
      </c>
      <c r="AZ587" s="4" t="s">
        <v>9066</v>
      </c>
      <c r="BA587" s="4" t="s">
        <v>9067</v>
      </c>
      <c r="BB587" s="4" t="s">
        <v>229</v>
      </c>
      <c r="BC587" s="4" t="s">
        <v>229</v>
      </c>
      <c r="BD587" s="4" t="s">
        <v>229</v>
      </c>
      <c r="BE587" s="4" t="s">
        <v>229</v>
      </c>
      <c r="BF587" s="4" t="s">
        <v>229</v>
      </c>
      <c r="BG587" s="4" t="s">
        <v>229</v>
      </c>
      <c r="BH587" s="4" t="s">
        <v>229</v>
      </c>
      <c r="BI587" s="4" t="s">
        <v>229</v>
      </c>
      <c r="BJ587" s="4" t="s">
        <v>229</v>
      </c>
      <c r="BK587" s="4" t="s">
        <v>229</v>
      </c>
      <c r="BL587" s="4" t="s">
        <v>229</v>
      </c>
      <c r="BM587" s="4" t="s">
        <v>229</v>
      </c>
      <c r="BN587" s="4" t="s">
        <v>229</v>
      </c>
      <c r="BO587" s="4" t="s">
        <v>229</v>
      </c>
      <c r="BP587" s="4" t="s">
        <v>229</v>
      </c>
      <c r="BQ587" s="4" t="s">
        <v>229</v>
      </c>
      <c r="BR587" s="4" t="s">
        <v>229</v>
      </c>
      <c r="BS587" s="4" t="s">
        <v>229</v>
      </c>
      <c r="BT587" s="4" t="s">
        <v>229</v>
      </c>
      <c r="BU587" s="4" t="s">
        <v>229</v>
      </c>
      <c r="BV587" s="4" t="s">
        <v>229</v>
      </c>
      <c r="BY587" s="63">
        <v>100000</v>
      </c>
    </row>
    <row r="588" spans="1:77" ht="15.75" hidden="1">
      <c r="A588" s="48" t="s">
        <v>16007</v>
      </c>
      <c r="B588" s="3" t="s">
        <v>8701</v>
      </c>
      <c r="C588" s="4" t="s">
        <v>8702</v>
      </c>
      <c r="D588" s="4" t="s">
        <v>8703</v>
      </c>
      <c r="E588" s="4" t="s">
        <v>7321</v>
      </c>
      <c r="F588" s="4" t="s">
        <v>8704</v>
      </c>
      <c r="G588" s="4" t="s">
        <v>8800</v>
      </c>
      <c r="H588" s="3" t="s">
        <v>8818</v>
      </c>
      <c r="I588" s="4" t="s">
        <v>8819</v>
      </c>
      <c r="J588" s="4" t="s">
        <v>8820</v>
      </c>
      <c r="K588" s="5" t="s">
        <v>8821</v>
      </c>
      <c r="L588" s="6">
        <v>1</v>
      </c>
      <c r="M588" s="5" t="s">
        <v>125</v>
      </c>
      <c r="N588" s="79">
        <v>6</v>
      </c>
      <c r="O588" s="5" t="s">
        <v>135</v>
      </c>
      <c r="P588" s="79">
        <v>1</v>
      </c>
      <c r="Q588" s="5" t="s">
        <v>167</v>
      </c>
      <c r="R588" s="79">
        <v>4</v>
      </c>
      <c r="S588" s="4" t="s">
        <v>1022</v>
      </c>
      <c r="T588" s="62" t="str">
        <f t="shared" si="9"/>
        <v>4. Educación de calidad</v>
      </c>
      <c r="U588" s="79" t="s">
        <v>349</v>
      </c>
      <c r="V588" s="4" t="s">
        <v>350</v>
      </c>
      <c r="W588" s="79" t="s">
        <v>498</v>
      </c>
      <c r="X588" s="4" t="s">
        <v>693</v>
      </c>
      <c r="Y588" s="79" t="s">
        <v>497</v>
      </c>
      <c r="Z588" s="4" t="s">
        <v>1023</v>
      </c>
      <c r="AA588" s="51" t="s">
        <v>16495</v>
      </c>
      <c r="AB588" s="3" t="s">
        <v>8822</v>
      </c>
      <c r="AC588" s="4" t="s">
        <v>8823</v>
      </c>
      <c r="AD588" s="4" t="s">
        <v>8824</v>
      </c>
      <c r="AE588" s="4" t="s">
        <v>8825</v>
      </c>
      <c r="AF588" s="4" t="s">
        <v>8826</v>
      </c>
      <c r="AG588" s="4" t="s">
        <v>8827</v>
      </c>
      <c r="AH588" s="8">
        <v>1</v>
      </c>
      <c r="AI588" s="4" t="s">
        <v>8828</v>
      </c>
      <c r="AJ588" s="4" t="s">
        <v>8829</v>
      </c>
      <c r="AK588" s="4" t="s">
        <v>59</v>
      </c>
      <c r="AL588" s="4" t="s">
        <v>8813</v>
      </c>
      <c r="AM588" s="9">
        <v>0.1</v>
      </c>
      <c r="AN588" s="9">
        <v>0.25</v>
      </c>
      <c r="AO588" s="9">
        <v>0.35</v>
      </c>
      <c r="AP588" s="9">
        <v>1</v>
      </c>
      <c r="AQ588" s="6">
        <v>0.95</v>
      </c>
      <c r="AR588" s="5" t="s">
        <v>8830</v>
      </c>
      <c r="AS588" s="5" t="s">
        <v>8831</v>
      </c>
      <c r="AT588" s="4" t="s">
        <v>8816</v>
      </c>
      <c r="AU588" s="4" t="s">
        <v>8832</v>
      </c>
      <c r="AV588" s="4" t="s">
        <v>229</v>
      </c>
      <c r="AW588" s="4" t="s">
        <v>229</v>
      </c>
      <c r="AX588" s="4" t="s">
        <v>229</v>
      </c>
      <c r="AY588" s="4" t="s">
        <v>229</v>
      </c>
      <c r="AZ588" s="4" t="s">
        <v>229</v>
      </c>
      <c r="BA588" s="4" t="s">
        <v>229</v>
      </c>
      <c r="BB588" s="4" t="s">
        <v>229</v>
      </c>
      <c r="BC588" s="4" t="s">
        <v>229</v>
      </c>
      <c r="BD588" s="4" t="s">
        <v>229</v>
      </c>
      <c r="BE588" s="4" t="s">
        <v>229</v>
      </c>
      <c r="BF588" s="4" t="s">
        <v>229</v>
      </c>
      <c r="BG588" s="4" t="s">
        <v>229</v>
      </c>
      <c r="BH588" s="4" t="s">
        <v>229</v>
      </c>
      <c r="BI588" s="4" t="s">
        <v>229</v>
      </c>
      <c r="BJ588" s="4" t="s">
        <v>229</v>
      </c>
      <c r="BK588" s="4" t="s">
        <v>229</v>
      </c>
      <c r="BL588" s="4" t="s">
        <v>229</v>
      </c>
      <c r="BM588" s="4" t="s">
        <v>229</v>
      </c>
      <c r="BN588" s="4" t="s">
        <v>229</v>
      </c>
      <c r="BO588" s="4" t="s">
        <v>229</v>
      </c>
      <c r="BP588" s="4" t="s">
        <v>229</v>
      </c>
      <c r="BQ588" s="4" t="s">
        <v>229</v>
      </c>
      <c r="BR588" s="4" t="s">
        <v>229</v>
      </c>
      <c r="BS588" s="4" t="s">
        <v>229</v>
      </c>
      <c r="BT588" s="4" t="s">
        <v>229</v>
      </c>
      <c r="BU588" s="4" t="s">
        <v>229</v>
      </c>
      <c r="BV588" s="4" t="s">
        <v>8833</v>
      </c>
      <c r="BY588" s="63">
        <v>30000</v>
      </c>
    </row>
    <row r="589" spans="1:77" ht="15.75" hidden="1">
      <c r="A589" s="48" t="s">
        <v>16025</v>
      </c>
      <c r="B589" s="3" t="s">
        <v>8701</v>
      </c>
      <c r="C589" s="4" t="s">
        <v>8702</v>
      </c>
      <c r="D589" s="4" t="s">
        <v>8703</v>
      </c>
      <c r="E589" s="4" t="s">
        <v>7321</v>
      </c>
      <c r="F589" s="4" t="s">
        <v>8704</v>
      </c>
      <c r="G589" s="4" t="s">
        <v>8705</v>
      </c>
      <c r="H589" s="3" t="s">
        <v>8753</v>
      </c>
      <c r="I589" s="4" t="s">
        <v>8754</v>
      </c>
      <c r="J589" s="4" t="s">
        <v>8755</v>
      </c>
      <c r="K589" s="5" t="s">
        <v>8756</v>
      </c>
      <c r="L589" s="6">
        <v>1</v>
      </c>
      <c r="M589" s="5" t="s">
        <v>125</v>
      </c>
      <c r="N589" s="79">
        <v>6</v>
      </c>
      <c r="O589" s="4" t="s">
        <v>135</v>
      </c>
      <c r="P589" s="79">
        <v>0</v>
      </c>
      <c r="Q589" s="4" t="s">
        <v>1341</v>
      </c>
      <c r="R589" s="79">
        <v>5</v>
      </c>
      <c r="S589" s="4" t="s">
        <v>268</v>
      </c>
      <c r="T589" s="62" t="str">
        <f t="shared" si="9"/>
        <v xml:space="preserve">5. Igualdad de género </v>
      </c>
      <c r="U589" s="79" t="s">
        <v>349</v>
      </c>
      <c r="V589" s="4" t="s">
        <v>350</v>
      </c>
      <c r="W589" s="79" t="s">
        <v>351</v>
      </c>
      <c r="X589" s="4" t="s">
        <v>352</v>
      </c>
      <c r="Y589" s="79" t="s">
        <v>528</v>
      </c>
      <c r="Z589" s="4" t="s">
        <v>1514</v>
      </c>
      <c r="AA589" s="51" t="s">
        <v>16504</v>
      </c>
      <c r="AB589" s="3" t="s">
        <v>8757</v>
      </c>
      <c r="AC589" s="4" t="s">
        <v>8758</v>
      </c>
      <c r="AD589" s="4" t="s">
        <v>8759</v>
      </c>
      <c r="AE589" s="4" t="s">
        <v>8760</v>
      </c>
      <c r="AF589" s="4" t="s">
        <v>8761</v>
      </c>
      <c r="AG589" s="4" t="s">
        <v>8762</v>
      </c>
      <c r="AH589" s="8">
        <v>1</v>
      </c>
      <c r="AI589" s="4" t="s">
        <v>8763</v>
      </c>
      <c r="AJ589" s="4" t="s">
        <v>8764</v>
      </c>
      <c r="AK589" s="4" t="s">
        <v>59</v>
      </c>
      <c r="AL589" s="4" t="s">
        <v>8765</v>
      </c>
      <c r="AM589" s="9">
        <v>0.25</v>
      </c>
      <c r="AN589" s="9">
        <v>0.45</v>
      </c>
      <c r="AO589" s="9">
        <v>0.65</v>
      </c>
      <c r="AP589" s="9">
        <v>1</v>
      </c>
      <c r="AQ589" s="6">
        <v>1.1000000000000001</v>
      </c>
      <c r="AR589" s="5" t="s">
        <v>8766</v>
      </c>
      <c r="AS589" s="5" t="s">
        <v>8767</v>
      </c>
      <c r="AT589" s="4" t="s">
        <v>8768</v>
      </c>
      <c r="AU589" s="4" t="s">
        <v>8769</v>
      </c>
      <c r="AV589" s="4" t="s">
        <v>8770</v>
      </c>
      <c r="AW589" s="4" t="s">
        <v>8771</v>
      </c>
      <c r="AX589" s="4" t="s">
        <v>8772</v>
      </c>
      <c r="AY589" s="4" t="s">
        <v>8773</v>
      </c>
      <c r="AZ589" s="4" t="s">
        <v>8774</v>
      </c>
      <c r="BA589" s="4" t="s">
        <v>8775</v>
      </c>
      <c r="BB589" s="4" t="s">
        <v>8776</v>
      </c>
      <c r="BC589" s="4" t="s">
        <v>8771</v>
      </c>
      <c r="BD589" s="4" t="s">
        <v>8772</v>
      </c>
      <c r="BE589" s="4" t="s">
        <v>8777</v>
      </c>
      <c r="BF589" s="4" t="s">
        <v>8778</v>
      </c>
      <c r="BG589" s="4" t="s">
        <v>8779</v>
      </c>
      <c r="BH589" s="4" t="s">
        <v>8780</v>
      </c>
      <c r="BI589" s="4" t="s">
        <v>8771</v>
      </c>
      <c r="BJ589" s="4" t="s">
        <v>8772</v>
      </c>
      <c r="BK589" s="4" t="s">
        <v>8781</v>
      </c>
      <c r="BL589" s="4" t="s">
        <v>8782</v>
      </c>
      <c r="BM589" s="4" t="s">
        <v>8783</v>
      </c>
      <c r="BN589" s="4" t="s">
        <v>8784</v>
      </c>
      <c r="BO589" s="4" t="s">
        <v>8782</v>
      </c>
      <c r="BP589" s="4" t="s">
        <v>8783</v>
      </c>
      <c r="BQ589" s="4" t="s">
        <v>229</v>
      </c>
      <c r="BR589" s="4" t="s">
        <v>229</v>
      </c>
      <c r="BS589" s="4" t="s">
        <v>229</v>
      </c>
      <c r="BT589" s="4" t="s">
        <v>229</v>
      </c>
      <c r="BU589" s="4" t="s">
        <v>229</v>
      </c>
      <c r="BV589" s="4" t="s">
        <v>229</v>
      </c>
      <c r="BY589" s="63">
        <v>6500000</v>
      </c>
    </row>
    <row r="590" spans="1:77" ht="15.75" hidden="1">
      <c r="A590" s="48" t="s">
        <v>16026</v>
      </c>
      <c r="B590" s="3" t="s">
        <v>8701</v>
      </c>
      <c r="C590" s="4" t="s">
        <v>8702</v>
      </c>
      <c r="D590" s="4" t="s">
        <v>8703</v>
      </c>
      <c r="E590" s="4" t="s">
        <v>7321</v>
      </c>
      <c r="F590" s="4" t="s">
        <v>8704</v>
      </c>
      <c r="G590" s="4" t="s">
        <v>8705</v>
      </c>
      <c r="H590" s="3" t="s">
        <v>9068</v>
      </c>
      <c r="I590" s="4" t="s">
        <v>9069</v>
      </c>
      <c r="J590" s="4" t="s">
        <v>9070</v>
      </c>
      <c r="K590" s="5" t="s">
        <v>9071</v>
      </c>
      <c r="L590" s="6">
        <v>1</v>
      </c>
      <c r="M590" s="5" t="s">
        <v>125</v>
      </c>
      <c r="N590" s="79">
        <v>6</v>
      </c>
      <c r="O590" s="5" t="s">
        <v>135</v>
      </c>
      <c r="P590" s="79">
        <v>0</v>
      </c>
      <c r="Q590" s="5" t="s">
        <v>135</v>
      </c>
      <c r="R590" s="79">
        <v>10</v>
      </c>
      <c r="S590" s="4" t="s">
        <v>286</v>
      </c>
      <c r="T590" s="62" t="str">
        <f t="shared" si="9"/>
        <v xml:space="preserve">10. Reducción de las desigualdades </v>
      </c>
      <c r="U590" s="79" t="s">
        <v>349</v>
      </c>
      <c r="V590" s="4" t="s">
        <v>350</v>
      </c>
      <c r="W590" s="79" t="s">
        <v>349</v>
      </c>
      <c r="X590" s="4" t="s">
        <v>783</v>
      </c>
      <c r="Y590" s="79" t="s">
        <v>528</v>
      </c>
      <c r="Z590" s="4" t="s">
        <v>1301</v>
      </c>
      <c r="AA590" s="51" t="s">
        <v>16489</v>
      </c>
      <c r="AB590" s="3" t="s">
        <v>1703</v>
      </c>
      <c r="AC590" s="4" t="s">
        <v>1704</v>
      </c>
      <c r="AD590" s="4" t="s">
        <v>9072</v>
      </c>
      <c r="AE590" s="4" t="s">
        <v>9073</v>
      </c>
      <c r="AF590" s="4" t="s">
        <v>9074</v>
      </c>
      <c r="AG590" s="4" t="s">
        <v>9075</v>
      </c>
      <c r="AH590" s="8">
        <v>1</v>
      </c>
      <c r="AI590" s="4" t="s">
        <v>9076</v>
      </c>
      <c r="AJ590" s="4" t="s">
        <v>9077</v>
      </c>
      <c r="AK590" s="4" t="s">
        <v>59</v>
      </c>
      <c r="AL590" s="4" t="s">
        <v>8889</v>
      </c>
      <c r="AM590" s="9">
        <v>0.25</v>
      </c>
      <c r="AN590" s="9">
        <v>0.5</v>
      </c>
      <c r="AO590" s="9">
        <v>0.75</v>
      </c>
      <c r="AP590" s="9">
        <v>1</v>
      </c>
      <c r="AQ590" s="6">
        <v>0.95</v>
      </c>
      <c r="AR590" s="5" t="s">
        <v>9078</v>
      </c>
      <c r="AS590" s="5" t="s">
        <v>9079</v>
      </c>
      <c r="AT590" s="4" t="s">
        <v>8892</v>
      </c>
      <c r="AU590" s="4" t="s">
        <v>8893</v>
      </c>
      <c r="AV590" s="4" t="s">
        <v>9080</v>
      </c>
      <c r="AW590" s="4" t="s">
        <v>8892</v>
      </c>
      <c r="AX590" s="4" t="s">
        <v>8893</v>
      </c>
      <c r="AY590" s="4" t="s">
        <v>9081</v>
      </c>
      <c r="AZ590" s="4" t="s">
        <v>8892</v>
      </c>
      <c r="BA590" s="4" t="s">
        <v>8893</v>
      </c>
      <c r="BB590" s="4" t="s">
        <v>229</v>
      </c>
      <c r="BC590" s="4" t="s">
        <v>229</v>
      </c>
      <c r="BD590" s="4" t="s">
        <v>229</v>
      </c>
      <c r="BE590" s="4" t="s">
        <v>229</v>
      </c>
      <c r="BF590" s="4" t="s">
        <v>229</v>
      </c>
      <c r="BG590" s="4" t="s">
        <v>229</v>
      </c>
      <c r="BH590" s="4" t="s">
        <v>229</v>
      </c>
      <c r="BI590" s="4" t="s">
        <v>229</v>
      </c>
      <c r="BJ590" s="4" t="s">
        <v>229</v>
      </c>
      <c r="BK590" s="4" t="s">
        <v>229</v>
      </c>
      <c r="BL590" s="4" t="s">
        <v>229</v>
      </c>
      <c r="BM590" s="4" t="s">
        <v>229</v>
      </c>
      <c r="BN590" s="4" t="s">
        <v>229</v>
      </c>
      <c r="BO590" s="4" t="s">
        <v>229</v>
      </c>
      <c r="BP590" s="4" t="s">
        <v>229</v>
      </c>
      <c r="BQ590" s="4" t="s">
        <v>229</v>
      </c>
      <c r="BR590" s="4" t="s">
        <v>229</v>
      </c>
      <c r="BS590" s="4" t="s">
        <v>229</v>
      </c>
      <c r="BT590" s="4" t="s">
        <v>229</v>
      </c>
      <c r="BU590" s="4" t="s">
        <v>229</v>
      </c>
      <c r="BV590" s="4" t="s">
        <v>229</v>
      </c>
      <c r="BY590" s="63">
        <v>28000000</v>
      </c>
    </row>
    <row r="591" spans="1:77" ht="15.75" hidden="1">
      <c r="A591" s="48" t="s">
        <v>16027</v>
      </c>
      <c r="B591" s="3" t="s">
        <v>8701</v>
      </c>
      <c r="C591" s="4" t="s">
        <v>8702</v>
      </c>
      <c r="D591" s="4" t="s">
        <v>8703</v>
      </c>
      <c r="E591" s="4" t="s">
        <v>7321</v>
      </c>
      <c r="F591" s="4" t="s">
        <v>8704</v>
      </c>
      <c r="G591" s="4" t="s">
        <v>8705</v>
      </c>
      <c r="H591" s="3" t="s">
        <v>9082</v>
      </c>
      <c r="I591" s="4" t="s">
        <v>9083</v>
      </c>
      <c r="J591" s="4" t="s">
        <v>9084</v>
      </c>
      <c r="K591" s="5" t="s">
        <v>9085</v>
      </c>
      <c r="L591" s="6">
        <v>1</v>
      </c>
      <c r="M591" s="5" t="s">
        <v>125</v>
      </c>
      <c r="N591" s="79">
        <v>6</v>
      </c>
      <c r="O591" s="4" t="s">
        <v>135</v>
      </c>
      <c r="P591" s="79">
        <v>1</v>
      </c>
      <c r="Q591" s="4" t="s">
        <v>167</v>
      </c>
      <c r="R591" s="79">
        <v>10</v>
      </c>
      <c r="S591" s="4" t="s">
        <v>286</v>
      </c>
      <c r="T591" s="62" t="str">
        <f t="shared" si="9"/>
        <v xml:space="preserve">10. Reducción de las desigualdades </v>
      </c>
      <c r="U591" s="79" t="s">
        <v>349</v>
      </c>
      <c r="V591" s="4" t="s">
        <v>350</v>
      </c>
      <c r="W591" s="79" t="s">
        <v>351</v>
      </c>
      <c r="X591" s="4" t="s">
        <v>352</v>
      </c>
      <c r="Y591" s="79" t="s">
        <v>353</v>
      </c>
      <c r="Z591" s="4" t="s">
        <v>354</v>
      </c>
      <c r="AA591" s="51" t="s">
        <v>1351</v>
      </c>
      <c r="AB591" s="3" t="s">
        <v>9086</v>
      </c>
      <c r="AC591" s="4" t="s">
        <v>9087</v>
      </c>
      <c r="AD591" s="4" t="s">
        <v>9088</v>
      </c>
      <c r="AE591" s="4" t="s">
        <v>9089</v>
      </c>
      <c r="AF591" s="4" t="s">
        <v>9090</v>
      </c>
      <c r="AG591" s="4" t="s">
        <v>9091</v>
      </c>
      <c r="AH591" s="8">
        <v>1</v>
      </c>
      <c r="AI591" s="4" t="s">
        <v>9092</v>
      </c>
      <c r="AJ591" s="4" t="s">
        <v>9093</v>
      </c>
      <c r="AK591" s="4" t="s">
        <v>59</v>
      </c>
      <c r="AL591" s="4" t="s">
        <v>8889</v>
      </c>
      <c r="AM591" s="9">
        <v>0.25</v>
      </c>
      <c r="AN591" s="9">
        <v>0.53</v>
      </c>
      <c r="AO591" s="9">
        <v>0.73</v>
      </c>
      <c r="AP591" s="9">
        <v>1</v>
      </c>
      <c r="AQ591" s="6">
        <v>0.95</v>
      </c>
      <c r="AR591" s="5" t="s">
        <v>9094</v>
      </c>
      <c r="AS591" s="5" t="s">
        <v>9095</v>
      </c>
      <c r="AT591" s="4" t="s">
        <v>8892</v>
      </c>
      <c r="AU591" s="4" t="s">
        <v>8893</v>
      </c>
      <c r="AV591" s="4" t="s">
        <v>9096</v>
      </c>
      <c r="AW591" s="4" t="s">
        <v>8892</v>
      </c>
      <c r="AX591" s="4" t="s">
        <v>8893</v>
      </c>
      <c r="AY591" s="4" t="s">
        <v>9097</v>
      </c>
      <c r="AZ591" s="4" t="s">
        <v>8892</v>
      </c>
      <c r="BA591" s="4" t="s">
        <v>8893</v>
      </c>
      <c r="BB591" s="4" t="s">
        <v>9098</v>
      </c>
      <c r="BC591" s="4" t="s">
        <v>8892</v>
      </c>
      <c r="BD591" s="4" t="s">
        <v>8893</v>
      </c>
      <c r="BE591" s="4" t="s">
        <v>9099</v>
      </c>
      <c r="BF591" s="4" t="s">
        <v>8892</v>
      </c>
      <c r="BG591" s="4" t="s">
        <v>8893</v>
      </c>
      <c r="BH591" s="4" t="s">
        <v>9100</v>
      </c>
      <c r="BI591" s="4" t="s">
        <v>8892</v>
      </c>
      <c r="BJ591" s="4" t="s">
        <v>8893</v>
      </c>
      <c r="BK591" s="4" t="s">
        <v>9101</v>
      </c>
      <c r="BL591" s="4" t="s">
        <v>8892</v>
      </c>
      <c r="BM591" s="4" t="s">
        <v>8893</v>
      </c>
      <c r="BN591" s="4" t="s">
        <v>229</v>
      </c>
      <c r="BO591" s="4" t="s">
        <v>229</v>
      </c>
      <c r="BP591" s="4" t="s">
        <v>229</v>
      </c>
      <c r="BQ591" s="4" t="s">
        <v>229</v>
      </c>
      <c r="BR591" s="4" t="s">
        <v>229</v>
      </c>
      <c r="BS591" s="4" t="s">
        <v>229</v>
      </c>
      <c r="BT591" s="4" t="s">
        <v>229</v>
      </c>
      <c r="BU591" s="4" t="s">
        <v>229</v>
      </c>
      <c r="BV591" s="4" t="s">
        <v>229</v>
      </c>
      <c r="BY591" s="63">
        <v>5022000</v>
      </c>
    </row>
    <row r="592" spans="1:77" ht="15.75" hidden="1">
      <c r="A592" s="48" t="s">
        <v>16028</v>
      </c>
      <c r="B592" s="3" t="s">
        <v>8701</v>
      </c>
      <c r="C592" s="4" t="s">
        <v>8702</v>
      </c>
      <c r="D592" s="4" t="s">
        <v>8703</v>
      </c>
      <c r="E592" s="4" t="s">
        <v>7321</v>
      </c>
      <c r="F592" s="4" t="s">
        <v>8704</v>
      </c>
      <c r="G592" s="4" t="s">
        <v>8705</v>
      </c>
      <c r="H592" s="3" t="s">
        <v>9102</v>
      </c>
      <c r="I592" s="4" t="s">
        <v>9103</v>
      </c>
      <c r="J592" s="4" t="s">
        <v>9104</v>
      </c>
      <c r="K592" s="5" t="s">
        <v>9105</v>
      </c>
      <c r="L592" s="6">
        <v>1</v>
      </c>
      <c r="M592" s="5" t="s">
        <v>125</v>
      </c>
      <c r="N592" s="79">
        <v>2</v>
      </c>
      <c r="O592" s="5" t="s">
        <v>131</v>
      </c>
      <c r="P592" s="79">
        <v>1</v>
      </c>
      <c r="Q592" s="5" t="s">
        <v>161</v>
      </c>
      <c r="R592" s="79">
        <v>10</v>
      </c>
      <c r="S592" s="4" t="s">
        <v>286</v>
      </c>
      <c r="T592" s="62" t="str">
        <f t="shared" si="9"/>
        <v xml:space="preserve">10. Reducción de las desigualdades </v>
      </c>
      <c r="U592" s="79" t="s">
        <v>349</v>
      </c>
      <c r="V592" s="4" t="s">
        <v>350</v>
      </c>
      <c r="W592" s="79" t="s">
        <v>351</v>
      </c>
      <c r="X592" s="4" t="s">
        <v>352</v>
      </c>
      <c r="Y592" s="79" t="s">
        <v>353</v>
      </c>
      <c r="Z592" s="4" t="s">
        <v>354</v>
      </c>
      <c r="AA592" s="51" t="s">
        <v>1351</v>
      </c>
      <c r="AB592" s="3" t="s">
        <v>9106</v>
      </c>
      <c r="AC592" s="4" t="s">
        <v>9107</v>
      </c>
      <c r="AD592" s="4" t="s">
        <v>9108</v>
      </c>
      <c r="AE592" s="4" t="s">
        <v>9109</v>
      </c>
      <c r="AF592" s="4" t="s">
        <v>9110</v>
      </c>
      <c r="AG592" s="4" t="s">
        <v>9111</v>
      </c>
      <c r="AH592" s="8">
        <v>1</v>
      </c>
      <c r="AI592" s="4" t="s">
        <v>9112</v>
      </c>
      <c r="AJ592" s="4" t="s">
        <v>9113</v>
      </c>
      <c r="AK592" s="4" t="s">
        <v>59</v>
      </c>
      <c r="AL592" s="4" t="s">
        <v>8889</v>
      </c>
      <c r="AM592" s="9">
        <v>0.28999999999999998</v>
      </c>
      <c r="AN592" s="9">
        <v>0.54</v>
      </c>
      <c r="AO592" s="9">
        <v>0.76</v>
      </c>
      <c r="AP592" s="9">
        <v>1</v>
      </c>
      <c r="AQ592" s="6">
        <v>0.95</v>
      </c>
      <c r="AR592" s="5" t="s">
        <v>9114</v>
      </c>
      <c r="AS592" s="5" t="s">
        <v>9115</v>
      </c>
      <c r="AT592" s="4" t="s">
        <v>8892</v>
      </c>
      <c r="AU592" s="4" t="s">
        <v>8893</v>
      </c>
      <c r="AV592" s="4" t="s">
        <v>9116</v>
      </c>
      <c r="AW592" s="4" t="s">
        <v>8892</v>
      </c>
      <c r="AX592" s="4" t="s">
        <v>8893</v>
      </c>
      <c r="AY592" s="4" t="s">
        <v>9117</v>
      </c>
      <c r="AZ592" s="4" t="s">
        <v>8892</v>
      </c>
      <c r="BA592" s="4" t="s">
        <v>8893</v>
      </c>
      <c r="BB592" s="4" t="s">
        <v>9118</v>
      </c>
      <c r="BC592" s="4" t="s">
        <v>8892</v>
      </c>
      <c r="BD592" s="4" t="s">
        <v>8893</v>
      </c>
      <c r="BE592" s="4" t="s">
        <v>9119</v>
      </c>
      <c r="BF592" s="4" t="s">
        <v>8892</v>
      </c>
      <c r="BG592" s="4" t="s">
        <v>8893</v>
      </c>
      <c r="BH592" s="4" t="s">
        <v>9120</v>
      </c>
      <c r="BI592" s="4" t="s">
        <v>8892</v>
      </c>
      <c r="BJ592" s="4" t="s">
        <v>8893</v>
      </c>
      <c r="BK592" s="4" t="s">
        <v>9121</v>
      </c>
      <c r="BL592" s="4" t="s">
        <v>8892</v>
      </c>
      <c r="BM592" s="4" t="s">
        <v>8893</v>
      </c>
      <c r="BN592" s="4" t="s">
        <v>229</v>
      </c>
      <c r="BO592" s="4" t="s">
        <v>229</v>
      </c>
      <c r="BP592" s="4" t="s">
        <v>229</v>
      </c>
      <c r="BQ592" s="4" t="s">
        <v>229</v>
      </c>
      <c r="BR592" s="4" t="s">
        <v>229</v>
      </c>
      <c r="BS592" s="4" t="s">
        <v>229</v>
      </c>
      <c r="BT592" s="4" t="s">
        <v>229</v>
      </c>
      <c r="BU592" s="4" t="s">
        <v>229</v>
      </c>
      <c r="BV592" s="4" t="s">
        <v>229</v>
      </c>
      <c r="BY592" s="63">
        <v>827839898</v>
      </c>
    </row>
    <row r="593" spans="1:199" ht="15.75" hidden="1">
      <c r="A593" s="48" t="s">
        <v>16029</v>
      </c>
      <c r="B593" s="3" t="s">
        <v>8701</v>
      </c>
      <c r="C593" s="4" t="s">
        <v>8702</v>
      </c>
      <c r="D593" s="4" t="s">
        <v>8703</v>
      </c>
      <c r="E593" s="4" t="s">
        <v>7321</v>
      </c>
      <c r="F593" s="4" t="s">
        <v>8704</v>
      </c>
      <c r="G593" s="4" t="s">
        <v>8705</v>
      </c>
      <c r="H593" s="3" t="s">
        <v>9122</v>
      </c>
      <c r="I593" s="4" t="s">
        <v>9123</v>
      </c>
      <c r="J593" s="4" t="s">
        <v>9124</v>
      </c>
      <c r="K593" s="5" t="s">
        <v>9125</v>
      </c>
      <c r="L593" s="6">
        <v>1</v>
      </c>
      <c r="M593" s="5" t="s">
        <v>125</v>
      </c>
      <c r="N593" s="79">
        <v>6</v>
      </c>
      <c r="O593" s="4" t="s">
        <v>135</v>
      </c>
      <c r="P593" s="79">
        <v>1</v>
      </c>
      <c r="Q593" s="4" t="s">
        <v>167</v>
      </c>
      <c r="R593" s="79">
        <v>10</v>
      </c>
      <c r="S593" s="4" t="s">
        <v>286</v>
      </c>
      <c r="T593" s="62" t="str">
        <f t="shared" si="9"/>
        <v xml:space="preserve">10. Reducción de las desigualdades </v>
      </c>
      <c r="U593" s="79" t="s">
        <v>349</v>
      </c>
      <c r="V593" s="4" t="s">
        <v>350</v>
      </c>
      <c r="W593" s="79" t="s">
        <v>351</v>
      </c>
      <c r="X593" s="4" t="s">
        <v>352</v>
      </c>
      <c r="Y593" s="79" t="s">
        <v>353</v>
      </c>
      <c r="Z593" s="4" t="s">
        <v>354</v>
      </c>
      <c r="AA593" s="51" t="s">
        <v>1351</v>
      </c>
      <c r="AB593" s="3" t="s">
        <v>8727</v>
      </c>
      <c r="AC593" s="4" t="s">
        <v>8728</v>
      </c>
      <c r="AD593" s="4" t="s">
        <v>9126</v>
      </c>
      <c r="AE593" s="4" t="s">
        <v>9127</v>
      </c>
      <c r="AF593" s="4" t="s">
        <v>9128</v>
      </c>
      <c r="AG593" s="4" t="s">
        <v>9129</v>
      </c>
      <c r="AH593" s="8">
        <v>0.95</v>
      </c>
      <c r="AI593" s="4" t="s">
        <v>9130</v>
      </c>
      <c r="AJ593" s="4" t="s">
        <v>9131</v>
      </c>
      <c r="AK593" s="4" t="s">
        <v>59</v>
      </c>
      <c r="AL593" s="4" t="s">
        <v>9132</v>
      </c>
      <c r="AM593" s="9">
        <v>0.15</v>
      </c>
      <c r="AN593" s="9">
        <v>0.25</v>
      </c>
      <c r="AO593" s="9">
        <v>0.35</v>
      </c>
      <c r="AP593" s="9">
        <v>0.95</v>
      </c>
      <c r="AQ593" s="6">
        <v>1</v>
      </c>
      <c r="AR593" s="5" t="s">
        <v>9133</v>
      </c>
      <c r="AS593" s="5" t="s">
        <v>9134</v>
      </c>
      <c r="AT593" s="4" t="s">
        <v>9135</v>
      </c>
      <c r="AU593" s="4" t="s">
        <v>9136</v>
      </c>
      <c r="AV593" s="4" t="s">
        <v>9137</v>
      </c>
      <c r="AW593" s="4" t="s">
        <v>9135</v>
      </c>
      <c r="AX593" s="4" t="s">
        <v>9136</v>
      </c>
      <c r="AY593" s="4" t="s">
        <v>9138</v>
      </c>
      <c r="AZ593" s="4" t="s">
        <v>9135</v>
      </c>
      <c r="BA593" s="4" t="s">
        <v>9136</v>
      </c>
      <c r="BB593" s="4" t="s">
        <v>229</v>
      </c>
      <c r="BC593" s="4" t="s">
        <v>229</v>
      </c>
      <c r="BD593" s="4" t="s">
        <v>229</v>
      </c>
      <c r="BE593" s="4" t="s">
        <v>229</v>
      </c>
      <c r="BF593" s="4" t="s">
        <v>229</v>
      </c>
      <c r="BG593" s="4" t="s">
        <v>229</v>
      </c>
      <c r="BH593" s="4" t="s">
        <v>229</v>
      </c>
      <c r="BI593" s="4" t="s">
        <v>229</v>
      </c>
      <c r="BJ593" s="4" t="s">
        <v>229</v>
      </c>
      <c r="BK593" s="4" t="s">
        <v>229</v>
      </c>
      <c r="BL593" s="4" t="s">
        <v>229</v>
      </c>
      <c r="BM593" s="4" t="s">
        <v>229</v>
      </c>
      <c r="BN593" s="4" t="s">
        <v>229</v>
      </c>
      <c r="BO593" s="4" t="s">
        <v>229</v>
      </c>
      <c r="BP593" s="4" t="s">
        <v>229</v>
      </c>
      <c r="BQ593" s="4" t="s">
        <v>229</v>
      </c>
      <c r="BR593" s="4" t="s">
        <v>229</v>
      </c>
      <c r="BS593" s="4" t="s">
        <v>229</v>
      </c>
      <c r="BT593" s="4" t="s">
        <v>229</v>
      </c>
      <c r="BU593" s="4" t="s">
        <v>229</v>
      </c>
      <c r="BV593" s="4" t="s">
        <v>229</v>
      </c>
      <c r="BY593" s="63">
        <v>100000</v>
      </c>
    </row>
    <row r="594" spans="1:199" ht="15.75" hidden="1">
      <c r="A594" s="48" t="s">
        <v>16030</v>
      </c>
      <c r="B594" s="3" t="s">
        <v>8701</v>
      </c>
      <c r="C594" s="4" t="s">
        <v>8702</v>
      </c>
      <c r="D594" s="4" t="s">
        <v>8703</v>
      </c>
      <c r="E594" s="4" t="s">
        <v>7321</v>
      </c>
      <c r="F594" s="4" t="s">
        <v>8704</v>
      </c>
      <c r="G594" s="4" t="s">
        <v>8705</v>
      </c>
      <c r="H594" s="3" t="s">
        <v>8785</v>
      </c>
      <c r="I594" s="4" t="s">
        <v>8786</v>
      </c>
      <c r="J594" s="4" t="s">
        <v>8787</v>
      </c>
      <c r="K594" s="5" t="s">
        <v>8788</v>
      </c>
      <c r="L594" s="6">
        <v>1</v>
      </c>
      <c r="M594" s="5" t="s">
        <v>125</v>
      </c>
      <c r="N594" s="79" t="s">
        <v>351</v>
      </c>
      <c r="O594" s="5" t="s">
        <v>135</v>
      </c>
      <c r="P594" s="79" t="s">
        <v>840</v>
      </c>
      <c r="Q594" s="5" t="s">
        <v>170</v>
      </c>
      <c r="R594" s="79">
        <v>10</v>
      </c>
      <c r="S594" s="4" t="s">
        <v>286</v>
      </c>
      <c r="T594" s="62" t="str">
        <f t="shared" si="9"/>
        <v xml:space="preserve">10. Reducción de las desigualdades </v>
      </c>
      <c r="U594" s="79" t="s">
        <v>349</v>
      </c>
      <c r="V594" s="18" t="s">
        <v>350</v>
      </c>
      <c r="W594" s="79" t="s">
        <v>351</v>
      </c>
      <c r="X594" s="18" t="s">
        <v>352</v>
      </c>
      <c r="Y594" s="79" t="s">
        <v>353</v>
      </c>
      <c r="Z594" s="18" t="s">
        <v>354</v>
      </c>
      <c r="AA594" s="51" t="s">
        <v>1351</v>
      </c>
      <c r="AB594" s="17" t="s">
        <v>709</v>
      </c>
      <c r="AC594" s="4" t="s">
        <v>710</v>
      </c>
      <c r="AD594" s="4" t="s">
        <v>8789</v>
      </c>
      <c r="AE594" s="4" t="s">
        <v>8790</v>
      </c>
      <c r="AF594" s="4" t="s">
        <v>8791</v>
      </c>
      <c r="AG594" s="4" t="s">
        <v>8792</v>
      </c>
      <c r="AH594" s="8">
        <v>1</v>
      </c>
      <c r="AI594" s="4" t="s">
        <v>8793</v>
      </c>
      <c r="AJ594" s="4" t="s">
        <v>8794</v>
      </c>
      <c r="AK594" s="4" t="s">
        <v>59</v>
      </c>
      <c r="AL594" s="4" t="s">
        <v>8795</v>
      </c>
      <c r="AM594" s="9">
        <v>0.91</v>
      </c>
      <c r="AN594" s="9">
        <v>0.92</v>
      </c>
      <c r="AO594" s="9">
        <v>0.93</v>
      </c>
      <c r="AP594" s="9">
        <v>1</v>
      </c>
      <c r="AQ594" s="6">
        <v>0.95</v>
      </c>
      <c r="AR594" s="5" t="s">
        <v>8796</v>
      </c>
      <c r="AS594" s="5" t="s">
        <v>8797</v>
      </c>
      <c r="AT594" s="4" t="s">
        <v>8798</v>
      </c>
      <c r="AU594" s="4" t="s">
        <v>8799</v>
      </c>
      <c r="AV594" s="4" t="s">
        <v>229</v>
      </c>
      <c r="AW594" s="4" t="s">
        <v>229</v>
      </c>
      <c r="AX594" s="4" t="s">
        <v>229</v>
      </c>
      <c r="AY594" s="4" t="s">
        <v>229</v>
      </c>
      <c r="AZ594" s="4" t="s">
        <v>229</v>
      </c>
      <c r="BA594" s="4" t="s">
        <v>229</v>
      </c>
      <c r="BB594" s="4" t="s">
        <v>229</v>
      </c>
      <c r="BC594" s="4" t="s">
        <v>229</v>
      </c>
      <c r="BD594" s="4" t="s">
        <v>229</v>
      </c>
      <c r="BE594" s="4" t="s">
        <v>229</v>
      </c>
      <c r="BF594" s="4" t="s">
        <v>229</v>
      </c>
      <c r="BG594" s="4" t="s">
        <v>229</v>
      </c>
      <c r="BH594" s="4" t="s">
        <v>229</v>
      </c>
      <c r="BI594" s="4" t="s">
        <v>229</v>
      </c>
      <c r="BJ594" s="4" t="s">
        <v>229</v>
      </c>
      <c r="BK594" s="4" t="s">
        <v>229</v>
      </c>
      <c r="BL594" s="4" t="s">
        <v>229</v>
      </c>
      <c r="BM594" s="4" t="s">
        <v>229</v>
      </c>
      <c r="BN594" s="4" t="s">
        <v>229</v>
      </c>
      <c r="BO594" s="4" t="s">
        <v>229</v>
      </c>
      <c r="BP594" s="4" t="s">
        <v>229</v>
      </c>
      <c r="BQ594" s="4" t="s">
        <v>229</v>
      </c>
      <c r="BR594" s="4" t="s">
        <v>229</v>
      </c>
      <c r="BS594" s="4" t="s">
        <v>229</v>
      </c>
      <c r="BT594" s="4" t="s">
        <v>229</v>
      </c>
      <c r="BU594" s="4" t="s">
        <v>229</v>
      </c>
      <c r="BV594" s="4" t="s">
        <v>229</v>
      </c>
      <c r="BY594" s="63">
        <v>240000</v>
      </c>
    </row>
    <row r="595" spans="1:199" ht="15.75" hidden="1">
      <c r="A595" s="48" t="s">
        <v>16031</v>
      </c>
      <c r="B595" s="3" t="s">
        <v>8701</v>
      </c>
      <c r="C595" s="4" t="s">
        <v>8702</v>
      </c>
      <c r="D595" s="4" t="s">
        <v>8703</v>
      </c>
      <c r="E595" s="4" t="s">
        <v>7321</v>
      </c>
      <c r="F595" s="4" t="s">
        <v>8704</v>
      </c>
      <c r="G595" s="4" t="s">
        <v>8705</v>
      </c>
      <c r="H595" s="3" t="s">
        <v>9139</v>
      </c>
      <c r="I595" s="4" t="s">
        <v>9140</v>
      </c>
      <c r="J595" s="4" t="s">
        <v>9141</v>
      </c>
      <c r="K595" s="5" t="s">
        <v>9142</v>
      </c>
      <c r="L595" s="6">
        <v>1</v>
      </c>
      <c r="M595" s="5" t="s">
        <v>125</v>
      </c>
      <c r="N595" s="79" t="s">
        <v>351</v>
      </c>
      <c r="O595" s="5" t="s">
        <v>135</v>
      </c>
      <c r="P595" s="79" t="s">
        <v>349</v>
      </c>
      <c r="Q595" s="5" t="s">
        <v>168</v>
      </c>
      <c r="R595" s="79">
        <v>3</v>
      </c>
      <c r="S595" s="4" t="s">
        <v>972</v>
      </c>
      <c r="T595" s="62" t="str">
        <f t="shared" si="9"/>
        <v xml:space="preserve">3. Salud y bienestar </v>
      </c>
      <c r="U595" s="79" t="s">
        <v>349</v>
      </c>
      <c r="V595" s="18" t="s">
        <v>350</v>
      </c>
      <c r="W595" s="79" t="s">
        <v>351</v>
      </c>
      <c r="X595" s="18" t="s">
        <v>352</v>
      </c>
      <c r="Y595" s="79" t="s">
        <v>353</v>
      </c>
      <c r="Z595" s="18" t="s">
        <v>354</v>
      </c>
      <c r="AA595" s="51" t="s">
        <v>1351</v>
      </c>
      <c r="AB595" s="17" t="s">
        <v>709</v>
      </c>
      <c r="AC595" s="4" t="s">
        <v>710</v>
      </c>
      <c r="AD595" s="4" t="s">
        <v>9143</v>
      </c>
      <c r="AE595" s="4" t="s">
        <v>9144</v>
      </c>
      <c r="AF595" s="4" t="s">
        <v>9145</v>
      </c>
      <c r="AG595" s="4" t="s">
        <v>9146</v>
      </c>
      <c r="AH595" s="8">
        <v>1</v>
      </c>
      <c r="AI595" s="4" t="s">
        <v>9147</v>
      </c>
      <c r="AJ595" s="4" t="s">
        <v>9148</v>
      </c>
      <c r="AK595" s="4" t="s">
        <v>59</v>
      </c>
      <c r="AL595" s="4" t="s">
        <v>8889</v>
      </c>
      <c r="AM595" s="9">
        <v>0.15</v>
      </c>
      <c r="AN595" s="9">
        <v>0.25</v>
      </c>
      <c r="AO595" s="9">
        <v>0.35</v>
      </c>
      <c r="AP595" s="9">
        <v>1</v>
      </c>
      <c r="AQ595" s="6">
        <v>0.95</v>
      </c>
      <c r="AR595" s="5" t="s">
        <v>9149</v>
      </c>
      <c r="AS595" s="5" t="s">
        <v>9150</v>
      </c>
      <c r="AT595" s="4" t="s">
        <v>8892</v>
      </c>
      <c r="AU595" s="4" t="s">
        <v>8893</v>
      </c>
      <c r="AV595" s="4" t="s">
        <v>9151</v>
      </c>
      <c r="AW595" s="4" t="s">
        <v>8892</v>
      </c>
      <c r="AX595" s="4" t="s">
        <v>8893</v>
      </c>
      <c r="AY595" s="4" t="s">
        <v>229</v>
      </c>
      <c r="AZ595" s="4" t="s">
        <v>229</v>
      </c>
      <c r="BA595" s="4" t="s">
        <v>229</v>
      </c>
      <c r="BB595" s="4" t="s">
        <v>229</v>
      </c>
      <c r="BC595" s="4" t="s">
        <v>229</v>
      </c>
      <c r="BD595" s="4" t="s">
        <v>229</v>
      </c>
      <c r="BE595" s="4" t="s">
        <v>229</v>
      </c>
      <c r="BF595" s="4" t="s">
        <v>229</v>
      </c>
      <c r="BG595" s="4" t="s">
        <v>229</v>
      </c>
      <c r="BH595" s="4" t="s">
        <v>229</v>
      </c>
      <c r="BI595" s="4" t="s">
        <v>229</v>
      </c>
      <c r="BJ595" s="4" t="s">
        <v>229</v>
      </c>
      <c r="BK595" s="4" t="s">
        <v>229</v>
      </c>
      <c r="BL595" s="4" t="s">
        <v>229</v>
      </c>
      <c r="BM595" s="4" t="s">
        <v>229</v>
      </c>
      <c r="BN595" s="4" t="s">
        <v>229</v>
      </c>
      <c r="BO595" s="4" t="s">
        <v>229</v>
      </c>
      <c r="BP595" s="4" t="s">
        <v>229</v>
      </c>
      <c r="BQ595" s="4" t="s">
        <v>229</v>
      </c>
      <c r="BR595" s="4" t="s">
        <v>229</v>
      </c>
      <c r="BS595" s="4" t="s">
        <v>229</v>
      </c>
      <c r="BT595" s="4" t="s">
        <v>229</v>
      </c>
      <c r="BU595" s="4" t="s">
        <v>229</v>
      </c>
      <c r="BV595" s="4" t="s">
        <v>229</v>
      </c>
      <c r="BY595" s="63">
        <v>14455650</v>
      </c>
    </row>
    <row r="596" spans="1:199" ht="15.75" hidden="1">
      <c r="A596" s="48" t="s">
        <v>16032</v>
      </c>
      <c r="B596" s="3" t="s">
        <v>8701</v>
      </c>
      <c r="C596" s="4" t="s">
        <v>8702</v>
      </c>
      <c r="D596" s="4" t="s">
        <v>8703</v>
      </c>
      <c r="E596" s="4" t="s">
        <v>7321</v>
      </c>
      <c r="F596" s="4" t="s">
        <v>8704</v>
      </c>
      <c r="G596" s="4" t="s">
        <v>8705</v>
      </c>
      <c r="H596" s="3" t="s">
        <v>9152</v>
      </c>
      <c r="I596" s="4" t="s">
        <v>9153</v>
      </c>
      <c r="J596" s="4" t="s">
        <v>9154</v>
      </c>
      <c r="K596" s="5" t="s">
        <v>9155</v>
      </c>
      <c r="L596" s="6">
        <v>1</v>
      </c>
      <c r="M596" s="5" t="s">
        <v>125</v>
      </c>
      <c r="N596" s="79">
        <v>6</v>
      </c>
      <c r="O596" s="4" t="s">
        <v>135</v>
      </c>
      <c r="P596" s="79">
        <v>0</v>
      </c>
      <c r="Q596" s="4" t="s">
        <v>135</v>
      </c>
      <c r="R596" s="79">
        <v>10</v>
      </c>
      <c r="S596" s="4" t="s">
        <v>286</v>
      </c>
      <c r="T596" s="62" t="str">
        <f t="shared" si="9"/>
        <v xml:space="preserve">10. Reducción de las desigualdades </v>
      </c>
      <c r="U596" s="79" t="s">
        <v>497</v>
      </c>
      <c r="V596" s="4" t="s">
        <v>34</v>
      </c>
      <c r="W596" s="79" t="s">
        <v>349</v>
      </c>
      <c r="X596" s="4" t="s">
        <v>269</v>
      </c>
      <c r="Y596" s="79" t="s">
        <v>840</v>
      </c>
      <c r="Z596" s="4" t="s">
        <v>270</v>
      </c>
      <c r="AA596" s="51" t="s">
        <v>16479</v>
      </c>
      <c r="AB596" s="3" t="s">
        <v>1703</v>
      </c>
      <c r="AC596" s="4" t="s">
        <v>1704</v>
      </c>
      <c r="AD596" s="4" t="s">
        <v>9156</v>
      </c>
      <c r="AE596" s="4" t="s">
        <v>9157</v>
      </c>
      <c r="AF596" s="4" t="s">
        <v>9158</v>
      </c>
      <c r="AG596" s="4" t="s">
        <v>8705</v>
      </c>
      <c r="AH596" s="8">
        <v>1</v>
      </c>
      <c r="AI596" s="4" t="s">
        <v>9159</v>
      </c>
      <c r="AJ596" s="4" t="s">
        <v>9160</v>
      </c>
      <c r="AK596" s="4" t="s">
        <v>59</v>
      </c>
      <c r="AL596" s="4" t="s">
        <v>8813</v>
      </c>
      <c r="AM596" s="9">
        <v>0.15</v>
      </c>
      <c r="AN596" s="9">
        <v>0.25</v>
      </c>
      <c r="AO596" s="9">
        <v>0.35</v>
      </c>
      <c r="AP596" s="9">
        <v>1</v>
      </c>
      <c r="AQ596" s="6">
        <v>1</v>
      </c>
      <c r="AR596" s="5" t="s">
        <v>9154</v>
      </c>
      <c r="AS596" s="5" t="s">
        <v>9161</v>
      </c>
      <c r="AT596" s="4" t="s">
        <v>8816</v>
      </c>
      <c r="AU596" s="4" t="s">
        <v>8817</v>
      </c>
      <c r="AV596" s="4" t="s">
        <v>229</v>
      </c>
      <c r="AW596" s="4" t="s">
        <v>229</v>
      </c>
      <c r="AX596" s="4" t="s">
        <v>229</v>
      </c>
      <c r="AY596" s="4" t="s">
        <v>229</v>
      </c>
      <c r="AZ596" s="4" t="s">
        <v>229</v>
      </c>
      <c r="BA596" s="4" t="s">
        <v>229</v>
      </c>
      <c r="BB596" s="4" t="s">
        <v>229</v>
      </c>
      <c r="BC596" s="4" t="s">
        <v>229</v>
      </c>
      <c r="BD596" s="4" t="s">
        <v>229</v>
      </c>
      <c r="BE596" s="4" t="s">
        <v>229</v>
      </c>
      <c r="BF596" s="4" t="s">
        <v>229</v>
      </c>
      <c r="BG596" s="4" t="s">
        <v>229</v>
      </c>
      <c r="BH596" s="4" t="s">
        <v>229</v>
      </c>
      <c r="BI596" s="4" t="s">
        <v>229</v>
      </c>
      <c r="BJ596" s="4" t="s">
        <v>229</v>
      </c>
      <c r="BK596" s="4" t="s">
        <v>229</v>
      </c>
      <c r="BL596" s="4" t="s">
        <v>229</v>
      </c>
      <c r="BM596" s="4" t="s">
        <v>229</v>
      </c>
      <c r="BN596" s="4" t="s">
        <v>229</v>
      </c>
      <c r="BO596" s="4" t="s">
        <v>229</v>
      </c>
      <c r="BP596" s="4" t="s">
        <v>229</v>
      </c>
      <c r="BQ596" s="4" t="s">
        <v>229</v>
      </c>
      <c r="BR596" s="4" t="s">
        <v>229</v>
      </c>
      <c r="BS596" s="4" t="s">
        <v>229</v>
      </c>
      <c r="BT596" s="4" t="s">
        <v>229</v>
      </c>
      <c r="BU596" s="4" t="s">
        <v>229</v>
      </c>
      <c r="BV596" s="4" t="s">
        <v>229</v>
      </c>
      <c r="BY596" s="63">
        <v>200000</v>
      </c>
    </row>
    <row r="597" spans="1:199" ht="15.75" hidden="1">
      <c r="A597" s="48" t="s">
        <v>16008</v>
      </c>
      <c r="B597" s="3" t="s">
        <v>8701</v>
      </c>
      <c r="C597" s="4" t="s">
        <v>8702</v>
      </c>
      <c r="D597" s="4" t="s">
        <v>8703</v>
      </c>
      <c r="E597" s="4" t="s">
        <v>7321</v>
      </c>
      <c r="F597" s="4" t="s">
        <v>8704</v>
      </c>
      <c r="G597" s="4" t="s">
        <v>8834</v>
      </c>
      <c r="H597" s="3" t="s">
        <v>8835</v>
      </c>
      <c r="I597" s="4" t="s">
        <v>8836</v>
      </c>
      <c r="J597" s="4" t="s">
        <v>8837</v>
      </c>
      <c r="K597" s="5" t="s">
        <v>8838</v>
      </c>
      <c r="L597" s="6">
        <v>1</v>
      </c>
      <c r="M597" s="5" t="s">
        <v>125</v>
      </c>
      <c r="N597" s="79">
        <v>6</v>
      </c>
      <c r="O597" s="4" t="s">
        <v>135</v>
      </c>
      <c r="P597" s="79">
        <v>1</v>
      </c>
      <c r="Q597" s="4" t="s">
        <v>167</v>
      </c>
      <c r="R597" s="79">
        <v>5</v>
      </c>
      <c r="S597" s="4" t="s">
        <v>268</v>
      </c>
      <c r="T597" s="62" t="str">
        <f t="shared" si="9"/>
        <v xml:space="preserve">5. Igualdad de género </v>
      </c>
      <c r="U597" s="79" t="s">
        <v>349</v>
      </c>
      <c r="V597" s="4" t="s">
        <v>350</v>
      </c>
      <c r="W597" s="79" t="s">
        <v>351</v>
      </c>
      <c r="X597" s="4" t="s">
        <v>352</v>
      </c>
      <c r="Y597" s="79" t="s">
        <v>528</v>
      </c>
      <c r="Z597" s="4" t="s">
        <v>1514</v>
      </c>
      <c r="AA597" s="51" t="s">
        <v>16504</v>
      </c>
      <c r="AB597" s="3" t="s">
        <v>8757</v>
      </c>
      <c r="AC597" s="4" t="s">
        <v>8758</v>
      </c>
      <c r="AD597" s="4" t="s">
        <v>8839</v>
      </c>
      <c r="AE597" s="4" t="s">
        <v>8840</v>
      </c>
      <c r="AF597" s="4" t="s">
        <v>8841</v>
      </c>
      <c r="AG597" s="4" t="s">
        <v>8842</v>
      </c>
      <c r="AH597" s="8">
        <v>1</v>
      </c>
      <c r="AI597" s="4" t="s">
        <v>8843</v>
      </c>
      <c r="AJ597" s="4" t="s">
        <v>8844</v>
      </c>
      <c r="AK597" s="4" t="s">
        <v>59</v>
      </c>
      <c r="AL597" s="4" t="s">
        <v>8845</v>
      </c>
      <c r="AM597" s="9">
        <v>0.25</v>
      </c>
      <c r="AN597" s="9">
        <v>0.35</v>
      </c>
      <c r="AO597" s="9">
        <v>0.45</v>
      </c>
      <c r="AP597" s="9">
        <v>1</v>
      </c>
      <c r="AQ597" s="6">
        <v>0.9</v>
      </c>
      <c r="AR597" s="5" t="s">
        <v>8846</v>
      </c>
      <c r="AS597" s="5" t="s">
        <v>8847</v>
      </c>
      <c r="AT597" s="4" t="s">
        <v>8848</v>
      </c>
      <c r="AU597" s="4" t="s">
        <v>8849</v>
      </c>
      <c r="AV597" s="4" t="s">
        <v>8850</v>
      </c>
      <c r="AW597" s="4" t="s">
        <v>8848</v>
      </c>
      <c r="AX597" s="4" t="s">
        <v>8849</v>
      </c>
      <c r="AY597" s="4" t="s">
        <v>8851</v>
      </c>
      <c r="AZ597" s="4" t="s">
        <v>8848</v>
      </c>
      <c r="BA597" s="4" t="s">
        <v>8849</v>
      </c>
      <c r="BB597" s="4" t="s">
        <v>8852</v>
      </c>
      <c r="BC597" s="4" t="s">
        <v>8853</v>
      </c>
      <c r="BD597" s="4" t="s">
        <v>8854</v>
      </c>
      <c r="BE597" s="4" t="s">
        <v>8855</v>
      </c>
      <c r="BF597" s="4" t="s">
        <v>8853</v>
      </c>
      <c r="BG597" s="4" t="s">
        <v>8854</v>
      </c>
      <c r="BH597" s="4" t="s">
        <v>8856</v>
      </c>
      <c r="BI597" s="4" t="s">
        <v>8857</v>
      </c>
      <c r="BJ597" s="4" t="s">
        <v>8833</v>
      </c>
      <c r="BK597" s="4" t="s">
        <v>8858</v>
      </c>
      <c r="BL597" s="4" t="s">
        <v>8859</v>
      </c>
      <c r="BM597" s="4" t="s">
        <v>8860</v>
      </c>
      <c r="BN597" s="4" t="s">
        <v>8861</v>
      </c>
      <c r="BO597" s="4" t="s">
        <v>8859</v>
      </c>
      <c r="BP597" s="4" t="s">
        <v>8860</v>
      </c>
      <c r="BQ597" s="4" t="s">
        <v>8862</v>
      </c>
      <c r="BR597" s="4" t="s">
        <v>8853</v>
      </c>
      <c r="BS597" s="4" t="s">
        <v>8854</v>
      </c>
      <c r="BT597" s="4" t="s">
        <v>8863</v>
      </c>
      <c r="BU597" s="4" t="s">
        <v>8857</v>
      </c>
      <c r="BV597" s="4" t="s">
        <v>229</v>
      </c>
      <c r="BY597" s="63">
        <v>3200000</v>
      </c>
    </row>
    <row r="598" spans="1:199" ht="15.75" hidden="1">
      <c r="A598" s="48" t="s">
        <v>16009</v>
      </c>
      <c r="B598" s="3" t="s">
        <v>8701</v>
      </c>
      <c r="C598" s="4" t="s">
        <v>8702</v>
      </c>
      <c r="D598" s="4" t="s">
        <v>8703</v>
      </c>
      <c r="E598" s="4" t="s">
        <v>7321</v>
      </c>
      <c r="F598" s="4" t="s">
        <v>8704</v>
      </c>
      <c r="G598" s="4" t="s">
        <v>8834</v>
      </c>
      <c r="H598" s="3" t="s">
        <v>8864</v>
      </c>
      <c r="I598" s="4" t="s">
        <v>8865</v>
      </c>
      <c r="J598" s="4" t="s">
        <v>8866</v>
      </c>
      <c r="K598" s="5" t="s">
        <v>8867</v>
      </c>
      <c r="L598" s="6">
        <v>1</v>
      </c>
      <c r="M598" s="5" t="s">
        <v>125</v>
      </c>
      <c r="N598" s="79">
        <v>6</v>
      </c>
      <c r="O598" s="5" t="s">
        <v>135</v>
      </c>
      <c r="P598" s="79">
        <v>1</v>
      </c>
      <c r="Q598" s="5" t="s">
        <v>167</v>
      </c>
      <c r="R598" s="79">
        <v>10</v>
      </c>
      <c r="S598" s="4" t="s">
        <v>286</v>
      </c>
      <c r="T598" s="62" t="str">
        <f t="shared" si="9"/>
        <v xml:space="preserve">10. Reducción de las desigualdades </v>
      </c>
      <c r="U598" s="79" t="s">
        <v>497</v>
      </c>
      <c r="V598" s="4" t="s">
        <v>34</v>
      </c>
      <c r="W598" s="79" t="s">
        <v>349</v>
      </c>
      <c r="X598" s="4" t="s">
        <v>269</v>
      </c>
      <c r="Y598" s="79" t="s">
        <v>840</v>
      </c>
      <c r="Z598" s="4" t="s">
        <v>270</v>
      </c>
      <c r="AA598" s="51" t="s">
        <v>16479</v>
      </c>
      <c r="AB598" s="3" t="s">
        <v>5338</v>
      </c>
      <c r="AC598" s="4" t="s">
        <v>5339</v>
      </c>
      <c r="AD598" s="4" t="s">
        <v>8868</v>
      </c>
      <c r="AE598" s="4" t="s">
        <v>8869</v>
      </c>
      <c r="AF598" s="4" t="s">
        <v>8870</v>
      </c>
      <c r="AG598" s="4" t="s">
        <v>8871</v>
      </c>
      <c r="AH598" s="8">
        <v>1</v>
      </c>
      <c r="AI598" s="4" t="s">
        <v>8872</v>
      </c>
      <c r="AJ598" s="4" t="s">
        <v>8873</v>
      </c>
      <c r="AK598" s="4" t="s">
        <v>59</v>
      </c>
      <c r="AL598" s="4" t="s">
        <v>8813</v>
      </c>
      <c r="AM598" s="9">
        <v>0.25</v>
      </c>
      <c r="AN598" s="9">
        <v>0.5</v>
      </c>
      <c r="AO598" s="9">
        <v>0.75</v>
      </c>
      <c r="AP598" s="9">
        <v>1</v>
      </c>
      <c r="AQ598" s="6">
        <v>0.95</v>
      </c>
      <c r="AR598" s="5" t="s">
        <v>8874</v>
      </c>
      <c r="AS598" s="5" t="s">
        <v>8875</v>
      </c>
      <c r="AT598" s="4" t="s">
        <v>8876</v>
      </c>
      <c r="AU598" s="4" t="s">
        <v>8877</v>
      </c>
      <c r="AV598" s="4" t="s">
        <v>229</v>
      </c>
      <c r="AW598" s="4" t="s">
        <v>229</v>
      </c>
      <c r="AX598" s="4" t="s">
        <v>229</v>
      </c>
      <c r="AY598" s="4" t="s">
        <v>229</v>
      </c>
      <c r="AZ598" s="4" t="s">
        <v>229</v>
      </c>
      <c r="BA598" s="4" t="s">
        <v>229</v>
      </c>
      <c r="BB598" s="4" t="s">
        <v>229</v>
      </c>
      <c r="BC598" s="4" t="s">
        <v>229</v>
      </c>
      <c r="BD598" s="4" t="s">
        <v>229</v>
      </c>
      <c r="BE598" s="4" t="s">
        <v>229</v>
      </c>
      <c r="BF598" s="4" t="s">
        <v>229</v>
      </c>
      <c r="BG598" s="4" t="s">
        <v>229</v>
      </c>
      <c r="BH598" s="4" t="s">
        <v>229</v>
      </c>
      <c r="BI598" s="4" t="s">
        <v>229</v>
      </c>
      <c r="BJ598" s="4" t="s">
        <v>229</v>
      </c>
      <c r="BK598" s="4" t="s">
        <v>229</v>
      </c>
      <c r="BL598" s="4" t="s">
        <v>229</v>
      </c>
      <c r="BM598" s="4" t="s">
        <v>229</v>
      </c>
      <c r="BN598" s="4" t="s">
        <v>229</v>
      </c>
      <c r="BO598" s="4" t="s">
        <v>229</v>
      </c>
      <c r="BP598" s="4" t="s">
        <v>229</v>
      </c>
      <c r="BQ598" s="4" t="s">
        <v>229</v>
      </c>
      <c r="BR598" s="4" t="s">
        <v>229</v>
      </c>
      <c r="BS598" s="4" t="s">
        <v>229</v>
      </c>
      <c r="BT598" s="4" t="s">
        <v>229</v>
      </c>
      <c r="BU598" s="4" t="s">
        <v>229</v>
      </c>
      <c r="BV598" s="4" t="s">
        <v>229</v>
      </c>
      <c r="BY598" s="63">
        <v>19355680</v>
      </c>
    </row>
    <row r="599" spans="1:199" ht="15.75" hidden="1">
      <c r="A599" s="48" t="s">
        <v>16010</v>
      </c>
      <c r="B599" s="3" t="s">
        <v>8701</v>
      </c>
      <c r="C599" s="4" t="s">
        <v>8702</v>
      </c>
      <c r="D599" s="4" t="s">
        <v>8703</v>
      </c>
      <c r="E599" s="4" t="s">
        <v>7321</v>
      </c>
      <c r="F599" s="4" t="s">
        <v>8704</v>
      </c>
      <c r="G599" s="4" t="s">
        <v>8705</v>
      </c>
      <c r="H599" s="3" t="s">
        <v>8878</v>
      </c>
      <c r="I599" s="4" t="s">
        <v>8879</v>
      </c>
      <c r="J599" s="4" t="s">
        <v>8880</v>
      </c>
      <c r="K599" s="5" t="s">
        <v>8881</v>
      </c>
      <c r="L599" s="6">
        <v>1</v>
      </c>
      <c r="M599" s="5" t="s">
        <v>125</v>
      </c>
      <c r="N599" s="79" t="s">
        <v>349</v>
      </c>
      <c r="O599" s="4" t="s">
        <v>131</v>
      </c>
      <c r="P599" s="79" t="s">
        <v>840</v>
      </c>
      <c r="Q599" s="4" t="s">
        <v>164</v>
      </c>
      <c r="R599" s="79">
        <v>10</v>
      </c>
      <c r="S599" s="4" t="s">
        <v>286</v>
      </c>
      <c r="T599" s="62" t="str">
        <f t="shared" si="9"/>
        <v xml:space="preserve">10. Reducción de las desigualdades </v>
      </c>
      <c r="U599" s="79" t="s">
        <v>349</v>
      </c>
      <c r="V599" s="4" t="s">
        <v>350</v>
      </c>
      <c r="W599" s="79" t="s">
        <v>3581</v>
      </c>
      <c r="X599" s="4" t="s">
        <v>1702</v>
      </c>
      <c r="Y599" s="79" t="s">
        <v>497</v>
      </c>
      <c r="Z599" s="4" t="s">
        <v>1702</v>
      </c>
      <c r="AA599" s="51" t="s">
        <v>8284</v>
      </c>
      <c r="AB599" s="3" t="s">
        <v>6028</v>
      </c>
      <c r="AC599" s="4" t="s">
        <v>8882</v>
      </c>
      <c r="AD599" s="4" t="s">
        <v>8883</v>
      </c>
      <c r="AE599" s="4" t="s">
        <v>8884</v>
      </c>
      <c r="AF599" s="4" t="s">
        <v>8885</v>
      </c>
      <c r="AG599" s="4" t="s">
        <v>8886</v>
      </c>
      <c r="AH599" s="8">
        <v>1</v>
      </c>
      <c r="AI599" s="4" t="s">
        <v>8887</v>
      </c>
      <c r="AJ599" s="4" t="s">
        <v>8888</v>
      </c>
      <c r="AK599" s="4" t="s">
        <v>59</v>
      </c>
      <c r="AL599" s="4" t="s">
        <v>8889</v>
      </c>
      <c r="AM599" s="9">
        <v>0.25</v>
      </c>
      <c r="AN599" s="9">
        <v>0.5</v>
      </c>
      <c r="AO599" s="9">
        <v>0.75</v>
      </c>
      <c r="AP599" s="9">
        <v>1</v>
      </c>
      <c r="AQ599" s="6">
        <v>0.8</v>
      </c>
      <c r="AR599" s="5" t="s">
        <v>8890</v>
      </c>
      <c r="AS599" s="5" t="s">
        <v>8891</v>
      </c>
      <c r="AT599" s="4" t="s">
        <v>8892</v>
      </c>
      <c r="AU599" s="4" t="s">
        <v>8893</v>
      </c>
      <c r="AV599" s="4" t="s">
        <v>8894</v>
      </c>
      <c r="AW599" s="4" t="s">
        <v>8892</v>
      </c>
      <c r="AX599" s="4" t="s">
        <v>8893</v>
      </c>
      <c r="AY599" s="4" t="s">
        <v>229</v>
      </c>
      <c r="AZ599" s="4" t="s">
        <v>229</v>
      </c>
      <c r="BA599" s="4" t="s">
        <v>229</v>
      </c>
      <c r="BB599" s="4" t="s">
        <v>229</v>
      </c>
      <c r="BC599" s="4" t="s">
        <v>229</v>
      </c>
      <c r="BD599" s="4" t="s">
        <v>229</v>
      </c>
      <c r="BE599" s="4" t="s">
        <v>229</v>
      </c>
      <c r="BF599" s="4" t="s">
        <v>229</v>
      </c>
      <c r="BG599" s="4" t="s">
        <v>229</v>
      </c>
      <c r="BH599" s="4" t="s">
        <v>229</v>
      </c>
      <c r="BI599" s="4" t="s">
        <v>229</v>
      </c>
      <c r="BJ599" s="4" t="s">
        <v>229</v>
      </c>
      <c r="BK599" s="4" t="s">
        <v>229</v>
      </c>
      <c r="BL599" s="4" t="s">
        <v>229</v>
      </c>
      <c r="BM599" s="4" t="s">
        <v>229</v>
      </c>
      <c r="BN599" s="4" t="s">
        <v>229</v>
      </c>
      <c r="BO599" s="4" t="s">
        <v>229</v>
      </c>
      <c r="BP599" s="4" t="s">
        <v>229</v>
      </c>
      <c r="BQ599" s="4" t="s">
        <v>229</v>
      </c>
      <c r="BR599" s="4" t="s">
        <v>229</v>
      </c>
      <c r="BS599" s="4" t="s">
        <v>229</v>
      </c>
      <c r="BT599" s="4" t="s">
        <v>229</v>
      </c>
      <c r="BU599" s="4" t="s">
        <v>229</v>
      </c>
      <c r="BV599" s="4" t="s">
        <v>229</v>
      </c>
      <c r="BW599" t="s">
        <v>120</v>
      </c>
      <c r="BX599" t="s">
        <v>8284</v>
      </c>
      <c r="BY599" s="63">
        <v>630000</v>
      </c>
    </row>
    <row r="600" spans="1:199" ht="15.75" hidden="1">
      <c r="A600" s="48" t="s">
        <v>16011</v>
      </c>
      <c r="B600" s="3" t="s">
        <v>8701</v>
      </c>
      <c r="C600" s="4" t="s">
        <v>8702</v>
      </c>
      <c r="D600" s="4" t="s">
        <v>8703</v>
      </c>
      <c r="E600" s="4" t="s">
        <v>7321</v>
      </c>
      <c r="F600" s="4" t="s">
        <v>8704</v>
      </c>
      <c r="G600" s="4" t="s">
        <v>8895</v>
      </c>
      <c r="H600" s="3" t="s">
        <v>14</v>
      </c>
      <c r="I600" s="4" t="s">
        <v>16</v>
      </c>
      <c r="J600" s="4" t="s">
        <v>8896</v>
      </c>
      <c r="K600" s="5" t="s">
        <v>8897</v>
      </c>
      <c r="L600" s="6">
        <v>1</v>
      </c>
      <c r="M600" s="5" t="s">
        <v>125</v>
      </c>
      <c r="N600" s="79" t="s">
        <v>351</v>
      </c>
      <c r="O600" s="5" t="s">
        <v>135</v>
      </c>
      <c r="P600" s="79" t="s">
        <v>497</v>
      </c>
      <c r="Q600" s="5" t="s">
        <v>167</v>
      </c>
      <c r="R600" s="79" t="s">
        <v>1593</v>
      </c>
      <c r="S600" s="4" t="s">
        <v>286</v>
      </c>
      <c r="T600" s="62" t="str">
        <f t="shared" si="9"/>
        <v xml:space="preserve">10. Reducción de las desigualdades </v>
      </c>
      <c r="U600" s="79" t="s">
        <v>349</v>
      </c>
      <c r="V600" s="4" t="s">
        <v>350</v>
      </c>
      <c r="W600" s="79" t="s">
        <v>351</v>
      </c>
      <c r="X600" s="4" t="s">
        <v>352</v>
      </c>
      <c r="Y600" s="79" t="s">
        <v>353</v>
      </c>
      <c r="Z600" s="18" t="s">
        <v>354</v>
      </c>
      <c r="AA600" s="51" t="s">
        <v>1351</v>
      </c>
      <c r="AB600" s="3">
        <v>104</v>
      </c>
      <c r="AC600" s="4" t="s">
        <v>8898</v>
      </c>
      <c r="AD600" s="4" t="s">
        <v>8899</v>
      </c>
      <c r="AE600" s="4" t="s">
        <v>8900</v>
      </c>
      <c r="AF600" s="4" t="s">
        <v>8901</v>
      </c>
      <c r="AG600" s="4" t="s">
        <v>8902</v>
      </c>
      <c r="AH600" s="8">
        <v>1</v>
      </c>
      <c r="AI600" s="4" t="s">
        <v>8903</v>
      </c>
      <c r="AJ600" s="4" t="s">
        <v>8904</v>
      </c>
      <c r="AK600" s="4" t="s">
        <v>59</v>
      </c>
      <c r="AL600" s="4" t="s">
        <v>8905</v>
      </c>
      <c r="AM600" s="9">
        <v>0.35</v>
      </c>
      <c r="AN600" s="9">
        <v>0.45</v>
      </c>
      <c r="AO600" s="9">
        <v>0.75</v>
      </c>
      <c r="AP600" s="9">
        <v>1</v>
      </c>
      <c r="AQ600" s="6">
        <v>1</v>
      </c>
      <c r="AR600" s="5" t="s">
        <v>8906</v>
      </c>
      <c r="AS600" s="5" t="s">
        <v>8907</v>
      </c>
      <c r="AT600" s="4" t="s">
        <v>8908</v>
      </c>
      <c r="AU600" s="4" t="s">
        <v>8909</v>
      </c>
      <c r="AV600" s="4" t="s">
        <v>229</v>
      </c>
      <c r="AW600" s="4" t="s">
        <v>229</v>
      </c>
      <c r="AX600" s="4" t="s">
        <v>229</v>
      </c>
      <c r="AY600" s="4" t="s">
        <v>229</v>
      </c>
      <c r="AZ600" s="4" t="s">
        <v>229</v>
      </c>
      <c r="BA600" s="4" t="s">
        <v>229</v>
      </c>
      <c r="BB600" s="4" t="s">
        <v>229</v>
      </c>
      <c r="BC600" s="4" t="s">
        <v>229</v>
      </c>
      <c r="BD600" s="4" t="s">
        <v>229</v>
      </c>
      <c r="BE600" s="4" t="s">
        <v>229</v>
      </c>
      <c r="BF600" s="4" t="s">
        <v>229</v>
      </c>
      <c r="BG600" s="4" t="s">
        <v>229</v>
      </c>
      <c r="BH600" s="4" t="s">
        <v>229</v>
      </c>
      <c r="BI600" s="4" t="s">
        <v>229</v>
      </c>
      <c r="BJ600" s="4" t="s">
        <v>229</v>
      </c>
      <c r="BK600" s="4" t="s">
        <v>229</v>
      </c>
      <c r="BL600" s="4" t="s">
        <v>229</v>
      </c>
      <c r="BM600" s="4" t="s">
        <v>229</v>
      </c>
      <c r="BN600" s="4" t="s">
        <v>229</v>
      </c>
      <c r="BO600" s="4" t="s">
        <v>229</v>
      </c>
      <c r="BP600" s="4" t="s">
        <v>229</v>
      </c>
      <c r="BQ600" s="4" t="s">
        <v>229</v>
      </c>
      <c r="BR600" s="4" t="s">
        <v>229</v>
      </c>
      <c r="BS600" s="4" t="s">
        <v>229</v>
      </c>
      <c r="BT600" s="4" t="s">
        <v>229</v>
      </c>
      <c r="BU600" s="4" t="s">
        <v>229</v>
      </c>
      <c r="BV600" s="4" t="s">
        <v>229</v>
      </c>
      <c r="BY600" s="63">
        <v>4500000</v>
      </c>
    </row>
    <row r="601" spans="1:199" ht="15.75" hidden="1">
      <c r="A601" s="48" t="s">
        <v>16012</v>
      </c>
      <c r="B601" s="3" t="s">
        <v>8701</v>
      </c>
      <c r="C601" s="4" t="s">
        <v>8702</v>
      </c>
      <c r="D601" s="4" t="s">
        <v>8703</v>
      </c>
      <c r="E601" s="4" t="s">
        <v>7321</v>
      </c>
      <c r="F601" s="4" t="s">
        <v>8704</v>
      </c>
      <c r="G601" s="4" t="s">
        <v>8895</v>
      </c>
      <c r="H601" s="3" t="s">
        <v>231</v>
      </c>
      <c r="I601" s="4" t="s">
        <v>232</v>
      </c>
      <c r="J601" s="4" t="s">
        <v>8910</v>
      </c>
      <c r="K601" s="5" t="s">
        <v>8911</v>
      </c>
      <c r="L601" s="6">
        <v>1</v>
      </c>
      <c r="M601" s="5" t="s">
        <v>125</v>
      </c>
      <c r="N601" s="79" t="s">
        <v>840</v>
      </c>
      <c r="O601" s="4" t="s">
        <v>133</v>
      </c>
      <c r="P601" s="79" t="s">
        <v>349</v>
      </c>
      <c r="Q601" s="4" t="s">
        <v>165</v>
      </c>
      <c r="R601" s="79">
        <v>16</v>
      </c>
      <c r="S601" s="4" t="s">
        <v>31</v>
      </c>
      <c r="T601" s="62" t="str">
        <f t="shared" si="9"/>
        <v>16. Paz, justicia e instituciones sólidas</v>
      </c>
      <c r="U601" s="79" t="s">
        <v>497</v>
      </c>
      <c r="V601" s="4" t="s">
        <v>34</v>
      </c>
      <c r="W601" s="79" t="s">
        <v>3581</v>
      </c>
      <c r="X601" s="4" t="s">
        <v>235</v>
      </c>
      <c r="Y601" s="79" t="s">
        <v>349</v>
      </c>
      <c r="Z601" s="4" t="s">
        <v>236</v>
      </c>
      <c r="AA601" s="51" t="s">
        <v>16478</v>
      </c>
      <c r="AB601" s="3" t="s">
        <v>237</v>
      </c>
      <c r="AC601" s="4" t="s">
        <v>238</v>
      </c>
      <c r="AD601" s="4" t="s">
        <v>8912</v>
      </c>
      <c r="AE601" s="4" t="s">
        <v>8913</v>
      </c>
      <c r="AF601" s="4" t="s">
        <v>8914</v>
      </c>
      <c r="AG601" s="4" t="s">
        <v>8915</v>
      </c>
      <c r="AH601" s="3">
        <v>1200</v>
      </c>
      <c r="AI601" s="4" t="s">
        <v>8916</v>
      </c>
      <c r="AJ601" s="4" t="s">
        <v>8917</v>
      </c>
      <c r="AK601" s="4" t="s">
        <v>844</v>
      </c>
      <c r="AL601" s="4" t="s">
        <v>8918</v>
      </c>
      <c r="AM601" s="3">
        <v>408</v>
      </c>
      <c r="AN601" s="3">
        <v>675</v>
      </c>
      <c r="AO601" s="3">
        <v>934</v>
      </c>
      <c r="AP601" s="3">
        <v>1200</v>
      </c>
      <c r="AQ601" s="3" t="s">
        <v>8919</v>
      </c>
      <c r="AR601" s="5" t="s">
        <v>8920</v>
      </c>
      <c r="AS601" s="5" t="s">
        <v>8921</v>
      </c>
      <c r="AT601" s="4" t="s">
        <v>8922</v>
      </c>
      <c r="AU601" s="4" t="s">
        <v>8923</v>
      </c>
      <c r="AV601" s="4" t="s">
        <v>229</v>
      </c>
      <c r="AW601" s="4" t="s">
        <v>229</v>
      </c>
      <c r="AX601" s="4" t="s">
        <v>229</v>
      </c>
      <c r="AY601" s="4" t="s">
        <v>229</v>
      </c>
      <c r="AZ601" s="4" t="s">
        <v>229</v>
      </c>
      <c r="BA601" s="4" t="s">
        <v>229</v>
      </c>
      <c r="BB601" s="4" t="s">
        <v>229</v>
      </c>
      <c r="BC601" s="4" t="s">
        <v>229</v>
      </c>
      <c r="BD601" s="4" t="s">
        <v>229</v>
      </c>
      <c r="BE601" s="4" t="s">
        <v>229</v>
      </c>
      <c r="BF601" s="4" t="s">
        <v>229</v>
      </c>
      <c r="BG601" s="4" t="s">
        <v>229</v>
      </c>
      <c r="BH601" s="4" t="s">
        <v>229</v>
      </c>
      <c r="BI601" s="4" t="s">
        <v>229</v>
      </c>
      <c r="BJ601" s="4" t="s">
        <v>229</v>
      </c>
      <c r="BK601" s="4" t="s">
        <v>229</v>
      </c>
      <c r="BL601" s="4" t="s">
        <v>229</v>
      </c>
      <c r="BM601" s="4" t="s">
        <v>229</v>
      </c>
      <c r="BN601" s="4" t="s">
        <v>229</v>
      </c>
      <c r="BO601" s="4" t="s">
        <v>229</v>
      </c>
      <c r="BP601" s="4" t="s">
        <v>229</v>
      </c>
      <c r="BQ601" s="4" t="s">
        <v>229</v>
      </c>
      <c r="BR601" s="4" t="s">
        <v>229</v>
      </c>
      <c r="BS601" s="4" t="s">
        <v>229</v>
      </c>
      <c r="BT601" s="4" t="s">
        <v>229</v>
      </c>
      <c r="BU601" s="4" t="s">
        <v>229</v>
      </c>
      <c r="BV601" s="4" t="s">
        <v>229</v>
      </c>
      <c r="BY601" s="63">
        <v>9017844</v>
      </c>
    </row>
    <row r="602" spans="1:199" ht="15.75" hidden="1">
      <c r="A602" s="48" t="s">
        <v>16013</v>
      </c>
      <c r="B602" s="3" t="s">
        <v>8701</v>
      </c>
      <c r="C602" s="4" t="s">
        <v>8702</v>
      </c>
      <c r="D602" s="4" t="s">
        <v>8703</v>
      </c>
      <c r="E602" s="4" t="s">
        <v>7321</v>
      </c>
      <c r="F602" s="4" t="s">
        <v>8704</v>
      </c>
      <c r="G602" s="4" t="s">
        <v>8895</v>
      </c>
      <c r="H602" s="3" t="s">
        <v>248</v>
      </c>
      <c r="I602" s="4" t="s">
        <v>249</v>
      </c>
      <c r="J602" s="4" t="s">
        <v>8924</v>
      </c>
      <c r="K602" s="5" t="s">
        <v>8925</v>
      </c>
      <c r="L602" s="6">
        <v>1</v>
      </c>
      <c r="M602" s="5" t="s">
        <v>125</v>
      </c>
      <c r="N602" s="79" t="s">
        <v>351</v>
      </c>
      <c r="O602" s="5" t="s">
        <v>135</v>
      </c>
      <c r="P602" s="79" t="s">
        <v>872</v>
      </c>
      <c r="Q602" s="5" t="s">
        <v>135</v>
      </c>
      <c r="R602" s="79">
        <v>16</v>
      </c>
      <c r="S602" s="4" t="s">
        <v>31</v>
      </c>
      <c r="T602" s="62" t="str">
        <f t="shared" si="9"/>
        <v>16. Paz, justicia e instituciones sólidas</v>
      </c>
      <c r="U602" s="79" t="s">
        <v>349</v>
      </c>
      <c r="V602" s="4" t="s">
        <v>34</v>
      </c>
      <c r="W602" s="79" t="s">
        <v>351</v>
      </c>
      <c r="X602" s="4" t="s">
        <v>37</v>
      </c>
      <c r="Y602" s="79" t="s">
        <v>528</v>
      </c>
      <c r="Z602" s="4" t="s">
        <v>252</v>
      </c>
      <c r="AA602" s="51" t="s">
        <v>16504</v>
      </c>
      <c r="AB602" s="3" t="s">
        <v>253</v>
      </c>
      <c r="AC602" s="4" t="s">
        <v>254</v>
      </c>
      <c r="AD602" s="4" t="s">
        <v>8899</v>
      </c>
      <c r="AE602" s="4" t="s">
        <v>8900</v>
      </c>
      <c r="AF602" s="4" t="s">
        <v>8926</v>
      </c>
      <c r="AG602" s="4" t="s">
        <v>8927</v>
      </c>
      <c r="AH602" s="8">
        <v>1</v>
      </c>
      <c r="AI602" s="4" t="s">
        <v>8928</v>
      </c>
      <c r="AJ602" s="4" t="s">
        <v>8929</v>
      </c>
      <c r="AK602" s="4" t="s">
        <v>59</v>
      </c>
      <c r="AL602" s="4" t="s">
        <v>6478</v>
      </c>
      <c r="AM602" s="9">
        <v>0.35</v>
      </c>
      <c r="AN602" s="9">
        <v>0.55000000000000004</v>
      </c>
      <c r="AO602" s="9">
        <v>0.75</v>
      </c>
      <c r="AP602" s="9">
        <v>1</v>
      </c>
      <c r="AQ602" s="6">
        <v>1.1000000000000001</v>
      </c>
      <c r="AR602" s="5" t="s">
        <v>8930</v>
      </c>
      <c r="AS602" s="5" t="s">
        <v>8931</v>
      </c>
      <c r="AT602" s="4" t="s">
        <v>8908</v>
      </c>
      <c r="AU602" s="4" t="s">
        <v>8909</v>
      </c>
      <c r="AV602" s="4" t="s">
        <v>229</v>
      </c>
      <c r="AW602" s="4" t="s">
        <v>229</v>
      </c>
      <c r="AX602" s="4" t="s">
        <v>229</v>
      </c>
      <c r="AY602" s="4" t="s">
        <v>229</v>
      </c>
      <c r="AZ602" s="4" t="s">
        <v>229</v>
      </c>
      <c r="BA602" s="4" t="s">
        <v>229</v>
      </c>
      <c r="BB602" s="4" t="s">
        <v>229</v>
      </c>
      <c r="BC602" s="4" t="s">
        <v>229</v>
      </c>
      <c r="BD602" s="4" t="s">
        <v>229</v>
      </c>
      <c r="BE602" s="4" t="s">
        <v>229</v>
      </c>
      <c r="BF602" s="4" t="s">
        <v>229</v>
      </c>
      <c r="BG602" s="4" t="s">
        <v>229</v>
      </c>
      <c r="BH602" s="4" t="s">
        <v>229</v>
      </c>
      <c r="BI602" s="4" t="s">
        <v>229</v>
      </c>
      <c r="BJ602" s="4" t="s">
        <v>229</v>
      </c>
      <c r="BK602" s="4" t="s">
        <v>229</v>
      </c>
      <c r="BL602" s="4" t="s">
        <v>229</v>
      </c>
      <c r="BM602" s="4" t="s">
        <v>229</v>
      </c>
      <c r="BN602" s="4" t="s">
        <v>229</v>
      </c>
      <c r="BO602" s="4" t="s">
        <v>229</v>
      </c>
      <c r="BP602" s="4" t="s">
        <v>229</v>
      </c>
      <c r="BQ602" s="4" t="s">
        <v>229</v>
      </c>
      <c r="BR602" s="4" t="s">
        <v>229</v>
      </c>
      <c r="BS602" s="4" t="s">
        <v>229</v>
      </c>
      <c r="BT602" s="4" t="s">
        <v>229</v>
      </c>
      <c r="BU602" s="4" t="s">
        <v>229</v>
      </c>
      <c r="BV602" s="4" t="s">
        <v>229</v>
      </c>
      <c r="BY602" s="63">
        <v>1390000</v>
      </c>
    </row>
    <row r="603" spans="1:199" ht="15.75" hidden="1">
      <c r="A603" s="48" t="s">
        <v>16014</v>
      </c>
      <c r="B603" s="3" t="s">
        <v>8701</v>
      </c>
      <c r="C603" s="4" t="s">
        <v>8702</v>
      </c>
      <c r="D603" s="4" t="s">
        <v>8703</v>
      </c>
      <c r="E603" s="4" t="s">
        <v>7321</v>
      </c>
      <c r="F603" s="4" t="s">
        <v>8704</v>
      </c>
      <c r="G603" s="4" t="s">
        <v>8705</v>
      </c>
      <c r="H603" s="3" t="s">
        <v>8706</v>
      </c>
      <c r="I603" s="4" t="s">
        <v>8707</v>
      </c>
      <c r="J603" s="4" t="s">
        <v>8708</v>
      </c>
      <c r="K603" s="5" t="s">
        <v>8709</v>
      </c>
      <c r="L603" s="6">
        <v>1</v>
      </c>
      <c r="M603" s="5" t="s">
        <v>125</v>
      </c>
      <c r="N603" s="79" t="s">
        <v>349</v>
      </c>
      <c r="O603" s="4" t="s">
        <v>131</v>
      </c>
      <c r="P603" s="79" t="s">
        <v>349</v>
      </c>
      <c r="Q603" s="4" t="s">
        <v>162</v>
      </c>
      <c r="R603" s="79">
        <v>16</v>
      </c>
      <c r="S603" s="4" t="s">
        <v>31</v>
      </c>
      <c r="T603" s="62" t="str">
        <f t="shared" si="9"/>
        <v>16. Paz, justicia e instituciones sólidas</v>
      </c>
      <c r="U603" s="79" t="s">
        <v>349</v>
      </c>
      <c r="V603" s="4" t="s">
        <v>34</v>
      </c>
      <c r="W603" s="79" t="s">
        <v>351</v>
      </c>
      <c r="X603" s="4" t="s">
        <v>37</v>
      </c>
      <c r="Y603" s="79" t="s">
        <v>528</v>
      </c>
      <c r="Z603" s="4" t="s">
        <v>252</v>
      </c>
      <c r="AA603" s="51" t="s">
        <v>16504</v>
      </c>
      <c r="AB603" s="3" t="s">
        <v>463</v>
      </c>
      <c r="AC603" s="4" t="s">
        <v>464</v>
      </c>
      <c r="AD603" s="4" t="s">
        <v>8710</v>
      </c>
      <c r="AE603" s="4" t="s">
        <v>8711</v>
      </c>
      <c r="AF603" s="4" t="s">
        <v>8712</v>
      </c>
      <c r="AG603" s="4" t="s">
        <v>8713</v>
      </c>
      <c r="AH603" s="3">
        <v>1</v>
      </c>
      <c r="AI603" s="4" t="s">
        <v>8714</v>
      </c>
      <c r="AJ603" s="4" t="s">
        <v>8715</v>
      </c>
      <c r="AK603" s="4" t="s">
        <v>59</v>
      </c>
      <c r="AL603" s="4" t="s">
        <v>8716</v>
      </c>
      <c r="AM603" s="3">
        <v>0.28999999999999998</v>
      </c>
      <c r="AN603" s="3">
        <v>0.48</v>
      </c>
      <c r="AO603" s="3">
        <v>0.65</v>
      </c>
      <c r="AP603" s="3">
        <v>1</v>
      </c>
      <c r="AQ603" s="6">
        <v>0.95</v>
      </c>
      <c r="AR603" s="5" t="s">
        <v>8717</v>
      </c>
      <c r="AS603" s="5" t="s">
        <v>8718</v>
      </c>
      <c r="AT603" s="4" t="s">
        <v>8719</v>
      </c>
      <c r="AU603" s="4" t="s">
        <v>8720</v>
      </c>
      <c r="AV603" s="4" t="s">
        <v>229</v>
      </c>
      <c r="AW603" s="4" t="s">
        <v>229</v>
      </c>
      <c r="AX603" s="4" t="s">
        <v>229</v>
      </c>
      <c r="AY603" s="4" t="s">
        <v>229</v>
      </c>
      <c r="AZ603" s="4" t="s">
        <v>229</v>
      </c>
      <c r="BA603" s="4" t="s">
        <v>229</v>
      </c>
      <c r="BB603" s="4" t="s">
        <v>229</v>
      </c>
      <c r="BC603" s="4" t="s">
        <v>229</v>
      </c>
      <c r="BD603" s="4" t="s">
        <v>229</v>
      </c>
      <c r="BE603" s="4" t="s">
        <v>229</v>
      </c>
      <c r="BF603" s="4" t="s">
        <v>229</v>
      </c>
      <c r="BG603" s="4" t="s">
        <v>229</v>
      </c>
      <c r="BH603" s="4" t="s">
        <v>229</v>
      </c>
      <c r="BI603" s="4" t="s">
        <v>229</v>
      </c>
      <c r="BJ603" s="4" t="s">
        <v>229</v>
      </c>
      <c r="BK603" s="4" t="s">
        <v>229</v>
      </c>
      <c r="BL603" s="4" t="s">
        <v>229</v>
      </c>
      <c r="BM603" s="4" t="s">
        <v>229</v>
      </c>
      <c r="BN603" s="4" t="s">
        <v>229</v>
      </c>
      <c r="BO603" s="4" t="s">
        <v>229</v>
      </c>
      <c r="BP603" s="4" t="s">
        <v>229</v>
      </c>
      <c r="BQ603" s="4" t="s">
        <v>229</v>
      </c>
      <c r="BR603" s="4" t="s">
        <v>229</v>
      </c>
      <c r="BS603" s="4" t="s">
        <v>229</v>
      </c>
      <c r="BT603" s="4" t="s">
        <v>229</v>
      </c>
      <c r="BU603" s="4" t="s">
        <v>229</v>
      </c>
      <c r="BV603" s="4" t="s">
        <v>8721</v>
      </c>
      <c r="BY603" s="63">
        <v>7850000</v>
      </c>
      <c r="GM603" t="str">
        <f>PROPER(BR603)</f>
        <v/>
      </c>
      <c r="GN603" t="str">
        <f>PROPER(BS603)</f>
        <v/>
      </c>
      <c r="GO603" t="str">
        <f>PROPER(BT603)</f>
        <v/>
      </c>
      <c r="GP603" t="str">
        <f>PROPER(BU603)</f>
        <v/>
      </c>
      <c r="GQ603" t="str">
        <f>PROPER(BV603)</f>
        <v>Coordinadora De Prevencion Y Enlace Con Programas De Gobierno Y Capacitacion Laboral</v>
      </c>
    </row>
    <row r="604" spans="1:199" ht="15.75" hidden="1">
      <c r="A604" s="48" t="s">
        <v>16033</v>
      </c>
      <c r="B604" s="3" t="s">
        <v>9163</v>
      </c>
      <c r="C604" s="4" t="s">
        <v>9164</v>
      </c>
      <c r="D604" s="4" t="s">
        <v>9165</v>
      </c>
      <c r="E604" s="4" t="s">
        <v>9166</v>
      </c>
      <c r="F604" s="4" t="s">
        <v>9167</v>
      </c>
      <c r="G604" s="4" t="s">
        <v>9168</v>
      </c>
      <c r="H604" s="3" t="s">
        <v>14</v>
      </c>
      <c r="I604" s="4" t="s">
        <v>16</v>
      </c>
      <c r="J604" s="4" t="s">
        <v>9169</v>
      </c>
      <c r="K604" s="5" t="s">
        <v>9170</v>
      </c>
      <c r="L604" s="6">
        <v>1</v>
      </c>
      <c r="M604" s="5" t="s">
        <v>125</v>
      </c>
      <c r="N604" s="79">
        <v>6</v>
      </c>
      <c r="O604" s="4" t="s">
        <v>135</v>
      </c>
      <c r="P604" s="79">
        <v>0</v>
      </c>
      <c r="Q604" s="4" t="s">
        <v>135</v>
      </c>
      <c r="R604" s="79">
        <v>10</v>
      </c>
      <c r="S604" s="4" t="s">
        <v>286</v>
      </c>
      <c r="T604" s="62" t="str">
        <f t="shared" si="9"/>
        <v xml:space="preserve">10. Reducción de las desigualdades </v>
      </c>
      <c r="U604" s="79" t="s">
        <v>349</v>
      </c>
      <c r="V604" s="4" t="s">
        <v>350</v>
      </c>
      <c r="W604" s="79" t="s">
        <v>351</v>
      </c>
      <c r="X604" s="4" t="s">
        <v>352</v>
      </c>
      <c r="Y604" s="79" t="s">
        <v>353</v>
      </c>
      <c r="Z604" s="4" t="s">
        <v>354</v>
      </c>
      <c r="AA604" s="51" t="s">
        <v>1351</v>
      </c>
      <c r="AB604" s="3" t="s">
        <v>42</v>
      </c>
      <c r="AC604" s="4" t="s">
        <v>44</v>
      </c>
      <c r="AD604" s="4" t="s">
        <v>9171</v>
      </c>
      <c r="AE604" s="4" t="s">
        <v>9172</v>
      </c>
      <c r="AF604" s="4" t="s">
        <v>9173</v>
      </c>
      <c r="AG604" s="4" t="s">
        <v>9174</v>
      </c>
      <c r="AH604" s="3">
        <v>25</v>
      </c>
      <c r="AI604" s="4" t="s">
        <v>9175</v>
      </c>
      <c r="AJ604" s="4" t="s">
        <v>9176</v>
      </c>
      <c r="AK604" s="4" t="s">
        <v>403</v>
      </c>
      <c r="AL604" s="4" t="s">
        <v>9177</v>
      </c>
      <c r="AM604" s="3">
        <v>25</v>
      </c>
      <c r="AN604" s="3">
        <v>25</v>
      </c>
      <c r="AO604" s="3">
        <v>25</v>
      </c>
      <c r="AP604" s="3">
        <v>25</v>
      </c>
      <c r="AQ604" s="3" t="s">
        <v>9178</v>
      </c>
      <c r="AR604" s="5" t="s">
        <v>9179</v>
      </c>
      <c r="AS604" s="5" t="s">
        <v>9180</v>
      </c>
      <c r="AT604" s="4" t="s">
        <v>9181</v>
      </c>
      <c r="AU604" s="4" t="s">
        <v>9182</v>
      </c>
      <c r="AV604" s="4" t="s">
        <v>9183</v>
      </c>
      <c r="AW604" s="4" t="s">
        <v>9184</v>
      </c>
      <c r="AX604" s="4" t="s">
        <v>9185</v>
      </c>
      <c r="AY604" s="4" t="s">
        <v>9186</v>
      </c>
      <c r="AZ604" s="4" t="s">
        <v>9187</v>
      </c>
      <c r="BA604" s="4" t="s">
        <v>9188</v>
      </c>
      <c r="BB604" s="4" t="s">
        <v>229</v>
      </c>
      <c r="BC604" s="4" t="s">
        <v>229</v>
      </c>
      <c r="BD604" s="4" t="s">
        <v>229</v>
      </c>
      <c r="BE604" s="4" t="s">
        <v>229</v>
      </c>
      <c r="BF604" s="4" t="s">
        <v>229</v>
      </c>
      <c r="BG604" s="4" t="s">
        <v>229</v>
      </c>
      <c r="BH604" s="4" t="s">
        <v>229</v>
      </c>
      <c r="BI604" s="4" t="s">
        <v>229</v>
      </c>
      <c r="BJ604" s="4" t="s">
        <v>229</v>
      </c>
      <c r="BK604" s="4" t="s">
        <v>229</v>
      </c>
      <c r="BL604" s="4" t="s">
        <v>229</v>
      </c>
      <c r="BM604" s="4" t="s">
        <v>229</v>
      </c>
      <c r="BN604" s="4" t="s">
        <v>229</v>
      </c>
      <c r="BO604" s="4" t="s">
        <v>229</v>
      </c>
      <c r="BP604" s="4" t="s">
        <v>229</v>
      </c>
      <c r="BQ604" s="4" t="s">
        <v>229</v>
      </c>
      <c r="BR604" s="4" t="s">
        <v>229</v>
      </c>
      <c r="BS604" s="4" t="s">
        <v>229</v>
      </c>
      <c r="BT604" s="4" t="s">
        <v>229</v>
      </c>
      <c r="BU604" s="4" t="s">
        <v>229</v>
      </c>
      <c r="BV604" s="4" t="s">
        <v>229</v>
      </c>
      <c r="BY604" s="63">
        <v>7777308.2399999993</v>
      </c>
    </row>
    <row r="605" spans="1:199" ht="15.75" hidden="1">
      <c r="A605" s="48" t="s">
        <v>16034</v>
      </c>
      <c r="B605" s="3" t="s">
        <v>9163</v>
      </c>
      <c r="C605" s="4" t="s">
        <v>9164</v>
      </c>
      <c r="D605" s="4" t="s">
        <v>9165</v>
      </c>
      <c r="E605" s="4" t="s">
        <v>9166</v>
      </c>
      <c r="F605" s="4" t="s">
        <v>9167</v>
      </c>
      <c r="G605" s="4" t="s">
        <v>9168</v>
      </c>
      <c r="H605" s="3" t="s">
        <v>231</v>
      </c>
      <c r="I605" s="4" t="s">
        <v>232</v>
      </c>
      <c r="J605" s="4" t="s">
        <v>9189</v>
      </c>
      <c r="K605" s="5" t="s">
        <v>9190</v>
      </c>
      <c r="L605" s="6">
        <v>1</v>
      </c>
      <c r="M605" s="5" t="s">
        <v>125</v>
      </c>
      <c r="N605" s="79" t="s">
        <v>351</v>
      </c>
      <c r="O605" s="5" t="s">
        <v>135</v>
      </c>
      <c r="P605" s="79" t="s">
        <v>840</v>
      </c>
      <c r="Q605" s="5" t="s">
        <v>170</v>
      </c>
      <c r="R605" s="79">
        <v>16</v>
      </c>
      <c r="S605" s="4" t="s">
        <v>31</v>
      </c>
      <c r="T605" s="62" t="str">
        <f t="shared" si="9"/>
        <v>16. Paz, justicia e instituciones sólidas</v>
      </c>
      <c r="U605" s="79" t="s">
        <v>497</v>
      </c>
      <c r="V605" s="4" t="s">
        <v>34</v>
      </c>
      <c r="W605" s="79" t="s">
        <v>3581</v>
      </c>
      <c r="X605" s="4" t="s">
        <v>235</v>
      </c>
      <c r="Y605" s="79" t="s">
        <v>349</v>
      </c>
      <c r="Z605" s="4" t="s">
        <v>236</v>
      </c>
      <c r="AA605" s="51" t="s">
        <v>16478</v>
      </c>
      <c r="AB605" s="3" t="s">
        <v>237</v>
      </c>
      <c r="AC605" s="4" t="s">
        <v>238</v>
      </c>
      <c r="AD605" s="4" t="s">
        <v>9191</v>
      </c>
      <c r="AE605" s="4" t="s">
        <v>9192</v>
      </c>
      <c r="AF605" s="4" t="s">
        <v>9193</v>
      </c>
      <c r="AG605" s="4" t="s">
        <v>9194</v>
      </c>
      <c r="AH605" s="3">
        <v>6</v>
      </c>
      <c r="AI605" s="4" t="s">
        <v>9195</v>
      </c>
      <c r="AJ605" s="4" t="s">
        <v>9196</v>
      </c>
      <c r="AK605" s="4" t="s">
        <v>844</v>
      </c>
      <c r="AL605" s="4" t="s">
        <v>9197</v>
      </c>
      <c r="AM605" s="3">
        <v>1</v>
      </c>
      <c r="AN605" s="3">
        <v>1</v>
      </c>
      <c r="AO605" s="3">
        <v>3</v>
      </c>
      <c r="AP605" s="3">
        <v>1</v>
      </c>
      <c r="AQ605" s="3" t="s">
        <v>9198</v>
      </c>
      <c r="AR605" s="5" t="s">
        <v>9199</v>
      </c>
      <c r="AS605" s="5" t="s">
        <v>9200</v>
      </c>
      <c r="AT605" s="4" t="s">
        <v>9201</v>
      </c>
      <c r="AU605" s="4" t="s">
        <v>9202</v>
      </c>
      <c r="AV605" s="4" t="s">
        <v>9203</v>
      </c>
      <c r="AW605" s="4" t="s">
        <v>9204</v>
      </c>
      <c r="AX605" s="4" t="s">
        <v>9205</v>
      </c>
      <c r="AY605" s="4" t="s">
        <v>9206</v>
      </c>
      <c r="AZ605" s="4" t="s">
        <v>9207</v>
      </c>
      <c r="BA605" s="4" t="s">
        <v>9205</v>
      </c>
      <c r="BB605" s="4" t="s">
        <v>229</v>
      </c>
      <c r="BC605" s="4" t="s">
        <v>9208</v>
      </c>
      <c r="BD605" s="4" t="s">
        <v>9209</v>
      </c>
      <c r="BE605" s="4" t="s">
        <v>9210</v>
      </c>
      <c r="BF605" s="4" t="s">
        <v>9211</v>
      </c>
      <c r="BG605" s="4" t="s">
        <v>9212</v>
      </c>
      <c r="BH605" s="4" t="s">
        <v>9213</v>
      </c>
      <c r="BI605" s="4" t="s">
        <v>9211</v>
      </c>
      <c r="BJ605" s="4" t="s">
        <v>9212</v>
      </c>
      <c r="BK605" s="4" t="s">
        <v>229</v>
      </c>
      <c r="BL605" s="4" t="s">
        <v>229</v>
      </c>
      <c r="BM605" s="4" t="s">
        <v>229</v>
      </c>
      <c r="BN605" s="4" t="s">
        <v>229</v>
      </c>
      <c r="BO605" s="4" t="s">
        <v>229</v>
      </c>
      <c r="BP605" s="4" t="s">
        <v>229</v>
      </c>
      <c r="BQ605" s="4" t="s">
        <v>229</v>
      </c>
      <c r="BR605" s="4" t="s">
        <v>229</v>
      </c>
      <c r="BS605" s="4" t="s">
        <v>229</v>
      </c>
      <c r="BT605" s="4" t="s">
        <v>229</v>
      </c>
      <c r="BU605" s="4" t="s">
        <v>229</v>
      </c>
      <c r="BV605" s="4" t="s">
        <v>229</v>
      </c>
      <c r="BY605" s="63">
        <v>471549</v>
      </c>
    </row>
    <row r="606" spans="1:199" ht="15.75" hidden="1">
      <c r="A606" s="48" t="s">
        <v>16035</v>
      </c>
      <c r="B606" s="3" t="s">
        <v>9163</v>
      </c>
      <c r="C606" s="4" t="s">
        <v>9164</v>
      </c>
      <c r="D606" s="4" t="s">
        <v>9165</v>
      </c>
      <c r="E606" s="4" t="s">
        <v>9166</v>
      </c>
      <c r="F606" s="4" t="s">
        <v>9167</v>
      </c>
      <c r="G606" s="4" t="s">
        <v>9168</v>
      </c>
      <c r="H606" s="3" t="s">
        <v>248</v>
      </c>
      <c r="I606" s="4" t="s">
        <v>249</v>
      </c>
      <c r="J606" s="4" t="s">
        <v>9214</v>
      </c>
      <c r="K606" s="5" t="s">
        <v>9215</v>
      </c>
      <c r="L606" s="6">
        <v>1</v>
      </c>
      <c r="M606" s="5" t="s">
        <v>125</v>
      </c>
      <c r="N606" s="79" t="s">
        <v>351</v>
      </c>
      <c r="O606" s="4" t="s">
        <v>135</v>
      </c>
      <c r="P606" s="79" t="s">
        <v>840</v>
      </c>
      <c r="Q606" s="4" t="s">
        <v>170</v>
      </c>
      <c r="R606" s="79">
        <v>16</v>
      </c>
      <c r="S606" s="4" t="s">
        <v>31</v>
      </c>
      <c r="T606" s="62" t="str">
        <f t="shared" si="9"/>
        <v>16. Paz, justicia e instituciones sólidas</v>
      </c>
      <c r="U606" s="79" t="s">
        <v>497</v>
      </c>
      <c r="V606" s="4" t="s">
        <v>34</v>
      </c>
      <c r="W606" s="79" t="s">
        <v>528</v>
      </c>
      <c r="X606" s="4" t="s">
        <v>37</v>
      </c>
      <c r="Y606" s="79" t="s">
        <v>840</v>
      </c>
      <c r="Z606" s="4" t="s">
        <v>252</v>
      </c>
      <c r="AA606" s="51" t="s">
        <v>122</v>
      </c>
      <c r="AB606" s="3" t="s">
        <v>253</v>
      </c>
      <c r="AC606" s="4" t="s">
        <v>254</v>
      </c>
      <c r="AD606" s="4" t="s">
        <v>9216</v>
      </c>
      <c r="AE606" s="4" t="s">
        <v>9217</v>
      </c>
      <c r="AF606" s="4" t="s">
        <v>9218</v>
      </c>
      <c r="AG606" s="4" t="s">
        <v>9219</v>
      </c>
      <c r="AH606" s="8">
        <v>1</v>
      </c>
      <c r="AI606" s="4" t="s">
        <v>9220</v>
      </c>
      <c r="AJ606" s="4" t="s">
        <v>9221</v>
      </c>
      <c r="AK606" s="4" t="s">
        <v>59</v>
      </c>
      <c r="AL606" s="4" t="s">
        <v>9222</v>
      </c>
      <c r="AM606" s="9">
        <v>0.25</v>
      </c>
      <c r="AN606" s="9">
        <v>0.35</v>
      </c>
      <c r="AO606" s="9">
        <v>0.65</v>
      </c>
      <c r="AP606" s="9">
        <v>1</v>
      </c>
      <c r="AQ606" s="6">
        <v>1</v>
      </c>
      <c r="AR606" s="5" t="s">
        <v>9223</v>
      </c>
      <c r="AS606" s="5" t="s">
        <v>9224</v>
      </c>
      <c r="AT606" s="4" t="s">
        <v>362</v>
      </c>
      <c r="AU606" s="4" t="s">
        <v>362</v>
      </c>
      <c r="AV606" s="4" t="s">
        <v>9225</v>
      </c>
      <c r="AW606" s="4" t="s">
        <v>229</v>
      </c>
      <c r="AX606" s="4" t="s">
        <v>229</v>
      </c>
      <c r="AY606" s="4" t="s">
        <v>229</v>
      </c>
      <c r="AZ606" s="4" t="s">
        <v>229</v>
      </c>
      <c r="BA606" s="4" t="s">
        <v>229</v>
      </c>
      <c r="BB606" s="4" t="s">
        <v>229</v>
      </c>
      <c r="BC606" s="4" t="s">
        <v>229</v>
      </c>
      <c r="BD606" s="4" t="s">
        <v>229</v>
      </c>
      <c r="BE606" s="4" t="s">
        <v>229</v>
      </c>
      <c r="BF606" s="4" t="s">
        <v>229</v>
      </c>
      <c r="BG606" s="4" t="s">
        <v>229</v>
      </c>
      <c r="BH606" s="4" t="s">
        <v>229</v>
      </c>
      <c r="BI606" s="4" t="s">
        <v>229</v>
      </c>
      <c r="BJ606" s="4" t="s">
        <v>229</v>
      </c>
      <c r="BK606" s="4" t="s">
        <v>229</v>
      </c>
      <c r="BL606" s="4" t="s">
        <v>229</v>
      </c>
      <c r="BM606" s="4" t="s">
        <v>229</v>
      </c>
      <c r="BN606" s="4" t="s">
        <v>229</v>
      </c>
      <c r="BO606" s="4" t="s">
        <v>229</v>
      </c>
      <c r="BP606" s="4" t="s">
        <v>229</v>
      </c>
      <c r="BQ606" s="4" t="s">
        <v>229</v>
      </c>
      <c r="BR606" s="4" t="s">
        <v>229</v>
      </c>
      <c r="BS606" s="4" t="s">
        <v>229</v>
      </c>
      <c r="BT606" s="4" t="s">
        <v>229</v>
      </c>
      <c r="BU606" s="4" t="s">
        <v>229</v>
      </c>
      <c r="BV606" s="4" t="s">
        <v>229</v>
      </c>
      <c r="BY606" s="63">
        <v>1634193</v>
      </c>
    </row>
    <row r="607" spans="1:199" ht="15.75" hidden="1">
      <c r="A607" s="48" t="s">
        <v>16036</v>
      </c>
      <c r="B607" s="3" t="s">
        <v>9163</v>
      </c>
      <c r="C607" s="4" t="s">
        <v>9164</v>
      </c>
      <c r="D607" s="4" t="s">
        <v>9165</v>
      </c>
      <c r="E607" s="4" t="s">
        <v>9166</v>
      </c>
      <c r="F607" s="4" t="s">
        <v>9167</v>
      </c>
      <c r="G607" s="4" t="s">
        <v>9168</v>
      </c>
      <c r="H607" s="3" t="s">
        <v>263</v>
      </c>
      <c r="I607" s="4" t="s">
        <v>264</v>
      </c>
      <c r="J607" s="4" t="s">
        <v>9226</v>
      </c>
      <c r="K607" s="5" t="s">
        <v>9227</v>
      </c>
      <c r="L607" s="6">
        <v>1</v>
      </c>
      <c r="M607" s="5" t="s">
        <v>125</v>
      </c>
      <c r="N607" s="79">
        <v>5</v>
      </c>
      <c r="O607" s="5" t="s">
        <v>134</v>
      </c>
      <c r="P607" s="79">
        <v>0</v>
      </c>
      <c r="Q607" s="5" t="s">
        <v>134</v>
      </c>
      <c r="R607" s="79">
        <v>5</v>
      </c>
      <c r="S607" s="4" t="s">
        <v>268</v>
      </c>
      <c r="T607" s="62" t="str">
        <f t="shared" si="9"/>
        <v xml:space="preserve">5. Igualdad de género </v>
      </c>
      <c r="U607" s="79" t="s">
        <v>497</v>
      </c>
      <c r="V607" s="4" t="s">
        <v>34</v>
      </c>
      <c r="W607" s="79" t="s">
        <v>349</v>
      </c>
      <c r="X607" s="4" t="s">
        <v>269</v>
      </c>
      <c r="Y607" s="79" t="s">
        <v>840</v>
      </c>
      <c r="Z607" s="4" t="s">
        <v>270</v>
      </c>
      <c r="AA607" s="51" t="s">
        <v>16479</v>
      </c>
      <c r="AB607" s="3" t="s">
        <v>271</v>
      </c>
      <c r="AC607" s="4" t="s">
        <v>272</v>
      </c>
      <c r="AD607" s="4" t="s">
        <v>9228</v>
      </c>
      <c r="AE607" s="4" t="s">
        <v>9229</v>
      </c>
      <c r="AF607" s="4" t="s">
        <v>9230</v>
      </c>
      <c r="AG607" s="4" t="s">
        <v>9231</v>
      </c>
      <c r="AH607" s="3">
        <v>3</v>
      </c>
      <c r="AI607" s="4" t="s">
        <v>9232</v>
      </c>
      <c r="AJ607" s="4" t="s">
        <v>9233</v>
      </c>
      <c r="AK607" s="4" t="s">
        <v>844</v>
      </c>
      <c r="AL607" s="4" t="s">
        <v>9234</v>
      </c>
      <c r="AM607" s="3">
        <v>1</v>
      </c>
      <c r="AN607" s="3">
        <v>1</v>
      </c>
      <c r="AO607" s="3">
        <v>1</v>
      </c>
      <c r="AP607" s="8">
        <v>0</v>
      </c>
      <c r="AQ607" s="3" t="s">
        <v>9235</v>
      </c>
      <c r="AR607" s="5" t="s">
        <v>9236</v>
      </c>
      <c r="AS607" s="5" t="s">
        <v>9237</v>
      </c>
      <c r="AT607" s="4" t="s">
        <v>9238</v>
      </c>
      <c r="AU607" s="4" t="s">
        <v>9239</v>
      </c>
      <c r="AV607" s="4" t="s">
        <v>9240</v>
      </c>
      <c r="AW607" s="4" t="s">
        <v>9241</v>
      </c>
      <c r="AX607" s="4" t="s">
        <v>9242</v>
      </c>
      <c r="AY607" s="4" t="s">
        <v>9243</v>
      </c>
      <c r="AZ607" s="4" t="s">
        <v>9244</v>
      </c>
      <c r="BA607" s="4" t="s">
        <v>9245</v>
      </c>
      <c r="BB607" s="4" t="s">
        <v>229</v>
      </c>
      <c r="BC607" s="4" t="s">
        <v>229</v>
      </c>
      <c r="BD607" s="4" t="s">
        <v>229</v>
      </c>
      <c r="BE607" s="4" t="s">
        <v>229</v>
      </c>
      <c r="BF607" s="4" t="s">
        <v>229</v>
      </c>
      <c r="BG607" s="4" t="s">
        <v>229</v>
      </c>
      <c r="BH607" s="4" t="s">
        <v>229</v>
      </c>
      <c r="BI607" s="4" t="s">
        <v>229</v>
      </c>
      <c r="BJ607" s="4" t="s">
        <v>229</v>
      </c>
      <c r="BK607" s="4" t="s">
        <v>229</v>
      </c>
      <c r="BL607" s="4" t="s">
        <v>229</v>
      </c>
      <c r="BM607" s="4" t="s">
        <v>229</v>
      </c>
      <c r="BN607" s="4" t="s">
        <v>229</v>
      </c>
      <c r="BO607" s="4" t="s">
        <v>229</v>
      </c>
      <c r="BP607" s="4" t="s">
        <v>229</v>
      </c>
      <c r="BQ607" s="4" t="s">
        <v>229</v>
      </c>
      <c r="BR607" s="4" t="s">
        <v>229</v>
      </c>
      <c r="BS607" s="4" t="s">
        <v>229</v>
      </c>
      <c r="BT607" s="4" t="s">
        <v>229</v>
      </c>
      <c r="BU607" s="4" t="s">
        <v>229</v>
      </c>
      <c r="BV607" s="4" t="s">
        <v>229</v>
      </c>
      <c r="BY607" s="63">
        <v>2032704</v>
      </c>
    </row>
    <row r="608" spans="1:199" ht="15.75" hidden="1">
      <c r="A608" s="48" t="s">
        <v>16037</v>
      </c>
      <c r="B608" s="3" t="s">
        <v>9163</v>
      </c>
      <c r="C608" s="4" t="s">
        <v>9164</v>
      </c>
      <c r="D608" s="4" t="s">
        <v>9165</v>
      </c>
      <c r="E608" s="4" t="s">
        <v>9166</v>
      </c>
      <c r="F608" s="4" t="s">
        <v>9167</v>
      </c>
      <c r="G608" s="4" t="s">
        <v>9168</v>
      </c>
      <c r="H608" s="3" t="s">
        <v>282</v>
      </c>
      <c r="I608" s="4" t="s">
        <v>283</v>
      </c>
      <c r="J608" s="4" t="s">
        <v>9246</v>
      </c>
      <c r="K608" s="5" t="s">
        <v>9247</v>
      </c>
      <c r="L608" s="6">
        <v>1</v>
      </c>
      <c r="M608" s="5" t="s">
        <v>125</v>
      </c>
      <c r="N608" s="79">
        <v>6</v>
      </c>
      <c r="O608" s="4" t="s">
        <v>135</v>
      </c>
      <c r="P608" s="79">
        <v>0</v>
      </c>
      <c r="Q608" s="4" t="s">
        <v>135</v>
      </c>
      <c r="R608" s="79">
        <v>10</v>
      </c>
      <c r="S608" s="4" t="s">
        <v>286</v>
      </c>
      <c r="T608" s="62" t="str">
        <f t="shared" si="9"/>
        <v xml:space="preserve">10. Reducción de las desigualdades </v>
      </c>
      <c r="U608" s="79" t="s">
        <v>497</v>
      </c>
      <c r="V608" s="4" t="s">
        <v>34</v>
      </c>
      <c r="W608" s="79" t="s">
        <v>349</v>
      </c>
      <c r="X608" s="4" t="s">
        <v>269</v>
      </c>
      <c r="Y608" s="79" t="s">
        <v>840</v>
      </c>
      <c r="Z608" s="4" t="s">
        <v>270</v>
      </c>
      <c r="AA608" s="51" t="s">
        <v>16479</v>
      </c>
      <c r="AB608" s="3" t="s">
        <v>287</v>
      </c>
      <c r="AC608" s="4" t="s">
        <v>288</v>
      </c>
      <c r="AD608" s="4" t="s">
        <v>9248</v>
      </c>
      <c r="AE608" s="4" t="s">
        <v>9249</v>
      </c>
      <c r="AF608" s="4" t="s">
        <v>9250</v>
      </c>
      <c r="AG608" s="4" t="s">
        <v>9251</v>
      </c>
      <c r="AH608" s="3">
        <v>5</v>
      </c>
      <c r="AI608" s="4" t="s">
        <v>9252</v>
      </c>
      <c r="AJ608" s="4" t="s">
        <v>9233</v>
      </c>
      <c r="AK608" s="4" t="s">
        <v>844</v>
      </c>
      <c r="AL608" s="4" t="s">
        <v>9253</v>
      </c>
      <c r="AM608" s="3">
        <v>1</v>
      </c>
      <c r="AN608" s="3">
        <v>1</v>
      </c>
      <c r="AO608" s="3">
        <v>2</v>
      </c>
      <c r="AP608" s="3">
        <v>1</v>
      </c>
      <c r="AQ608" s="3" t="s">
        <v>9254</v>
      </c>
      <c r="AR608" s="5" t="s">
        <v>9255</v>
      </c>
      <c r="AS608" s="5" t="s">
        <v>9256</v>
      </c>
      <c r="AT608" s="4" t="s">
        <v>9257</v>
      </c>
      <c r="AU608" s="4" t="s">
        <v>9258</v>
      </c>
      <c r="AV608" s="4" t="s">
        <v>9259</v>
      </c>
      <c r="AW608" s="4" t="s">
        <v>9260</v>
      </c>
      <c r="AX608" s="4" t="s">
        <v>9261</v>
      </c>
      <c r="AY608" s="4" t="s">
        <v>9262</v>
      </c>
      <c r="AZ608" s="4" t="s">
        <v>9263</v>
      </c>
      <c r="BA608" s="4" t="s">
        <v>9264</v>
      </c>
      <c r="BB608" s="4" t="s">
        <v>9265</v>
      </c>
      <c r="BC608" s="4" t="s">
        <v>9266</v>
      </c>
      <c r="BD608" s="4" t="s">
        <v>9267</v>
      </c>
      <c r="BE608" s="4" t="s">
        <v>9268</v>
      </c>
      <c r="BF608" s="4" t="s">
        <v>9269</v>
      </c>
      <c r="BG608" s="4" t="s">
        <v>9264</v>
      </c>
      <c r="BH608" s="4" t="s">
        <v>9270</v>
      </c>
      <c r="BI608" s="4" t="s">
        <v>229</v>
      </c>
      <c r="BJ608" s="4" t="s">
        <v>229</v>
      </c>
      <c r="BK608" s="4" t="s">
        <v>9271</v>
      </c>
      <c r="BL608" s="4" t="s">
        <v>229</v>
      </c>
      <c r="BM608" s="4" t="s">
        <v>229</v>
      </c>
      <c r="BN608" s="4" t="s">
        <v>229</v>
      </c>
      <c r="BO608" s="4" t="s">
        <v>229</v>
      </c>
      <c r="BP608" s="4" t="s">
        <v>229</v>
      </c>
      <c r="BQ608" s="4" t="s">
        <v>229</v>
      </c>
      <c r="BR608" s="4" t="s">
        <v>229</v>
      </c>
      <c r="BS608" s="4" t="s">
        <v>229</v>
      </c>
      <c r="BT608" s="4" t="s">
        <v>229</v>
      </c>
      <c r="BU608" s="4" t="s">
        <v>229</v>
      </c>
      <c r="BV608" s="4" t="s">
        <v>229</v>
      </c>
      <c r="BY608" s="63">
        <v>1057950</v>
      </c>
    </row>
    <row r="609" spans="1:199" ht="15.75" hidden="1">
      <c r="A609" s="48" t="s">
        <v>16038</v>
      </c>
      <c r="B609" s="3" t="s">
        <v>9163</v>
      </c>
      <c r="C609" s="4" t="s">
        <v>9164</v>
      </c>
      <c r="D609" s="4" t="s">
        <v>9165</v>
      </c>
      <c r="E609" s="4" t="s">
        <v>9166</v>
      </c>
      <c r="F609" s="4" t="s">
        <v>9167</v>
      </c>
      <c r="G609" s="4" t="s">
        <v>9168</v>
      </c>
      <c r="H609" s="3" t="s">
        <v>345</v>
      </c>
      <c r="I609" s="4" t="s">
        <v>346</v>
      </c>
      <c r="J609" s="4" t="s">
        <v>347</v>
      </c>
      <c r="K609" s="5" t="s">
        <v>9301</v>
      </c>
      <c r="L609" s="6">
        <v>1</v>
      </c>
      <c r="M609" s="5" t="s">
        <v>125</v>
      </c>
      <c r="N609" s="79" t="s">
        <v>351</v>
      </c>
      <c r="O609" s="5" t="s">
        <v>135</v>
      </c>
      <c r="P609" s="79" t="s">
        <v>497</v>
      </c>
      <c r="Q609" s="5" t="s">
        <v>167</v>
      </c>
      <c r="R609" s="79" t="s">
        <v>1593</v>
      </c>
      <c r="S609" s="4" t="s">
        <v>286</v>
      </c>
      <c r="T609" s="62" t="str">
        <f t="shared" si="9"/>
        <v xml:space="preserve">10. Reducción de las desigualdades </v>
      </c>
      <c r="U609" s="79" t="s">
        <v>349</v>
      </c>
      <c r="V609" s="4" t="s">
        <v>350</v>
      </c>
      <c r="W609" s="79" t="s">
        <v>351</v>
      </c>
      <c r="X609" s="4" t="s">
        <v>352</v>
      </c>
      <c r="Y609" s="79" t="s">
        <v>353</v>
      </c>
      <c r="Z609" s="4" t="s">
        <v>354</v>
      </c>
      <c r="AA609" s="51" t="s">
        <v>1351</v>
      </c>
      <c r="AB609" s="3" t="s">
        <v>2510</v>
      </c>
      <c r="AC609" s="4" t="s">
        <v>355</v>
      </c>
      <c r="AD609" s="4" t="s">
        <v>356</v>
      </c>
      <c r="AE609" s="4" t="s">
        <v>357</v>
      </c>
      <c r="AF609" s="4" t="s">
        <v>358</v>
      </c>
      <c r="AG609" s="4" t="s">
        <v>359</v>
      </c>
      <c r="AH609" s="8">
        <v>1</v>
      </c>
      <c r="AI609" s="4" t="s">
        <v>360</v>
      </c>
      <c r="AJ609" s="4" t="s">
        <v>361</v>
      </c>
      <c r="AK609" s="4" t="s">
        <v>59</v>
      </c>
      <c r="AL609" s="4" t="s">
        <v>362</v>
      </c>
      <c r="AM609" s="3">
        <v>0</v>
      </c>
      <c r="AN609" s="3">
        <v>0.5</v>
      </c>
      <c r="AO609" s="3">
        <v>1</v>
      </c>
      <c r="AP609" s="3">
        <v>1</v>
      </c>
      <c r="AQ609" s="3">
        <v>1</v>
      </c>
      <c r="AR609" s="4" t="s">
        <v>363</v>
      </c>
      <c r="AS609" s="4" t="s">
        <v>364</v>
      </c>
      <c r="AT609" s="4" t="s">
        <v>362</v>
      </c>
      <c r="AU609" s="4" t="s">
        <v>362</v>
      </c>
      <c r="AV609" s="4"/>
      <c r="AW609" s="4"/>
      <c r="AX609" s="4"/>
      <c r="AY609" s="4"/>
      <c r="AZ609" s="4"/>
      <c r="BA609" s="4"/>
      <c r="BB609" s="4"/>
      <c r="BC609" s="4"/>
      <c r="BD609" s="4"/>
      <c r="BE609" s="4"/>
      <c r="BF609" s="4"/>
      <c r="BG609" s="4"/>
      <c r="BH609" s="4"/>
      <c r="BI609" s="4"/>
      <c r="BJ609" s="4"/>
      <c r="BK609" s="4"/>
      <c r="BL609" s="4"/>
      <c r="BM609" s="4"/>
      <c r="BN609" s="4"/>
      <c r="BO609" s="4"/>
      <c r="BP609" s="4"/>
      <c r="BQ609" s="4"/>
      <c r="BR609" s="4"/>
      <c r="BS609" s="4"/>
      <c r="BT609" s="4"/>
      <c r="BU609" s="4"/>
      <c r="BV609" s="4"/>
      <c r="BY609" s="63">
        <v>105057</v>
      </c>
    </row>
    <row r="610" spans="1:199" ht="15.75" hidden="1">
      <c r="A610" s="48" t="s">
        <v>16039</v>
      </c>
      <c r="B610" s="3" t="s">
        <v>9163</v>
      </c>
      <c r="C610" s="4" t="s">
        <v>9164</v>
      </c>
      <c r="D610" s="4" t="s">
        <v>9165</v>
      </c>
      <c r="E610" s="4" t="s">
        <v>9166</v>
      </c>
      <c r="F610" s="4" t="s">
        <v>9167</v>
      </c>
      <c r="G610" s="4" t="s">
        <v>9168</v>
      </c>
      <c r="H610" s="3" t="s">
        <v>9272</v>
      </c>
      <c r="I610" s="4" t="s">
        <v>9273</v>
      </c>
      <c r="J610" s="4" t="s">
        <v>9274</v>
      </c>
      <c r="K610" s="5" t="s">
        <v>9275</v>
      </c>
      <c r="L610" s="6">
        <v>1</v>
      </c>
      <c r="M610" s="5" t="s">
        <v>125</v>
      </c>
      <c r="N610" s="79">
        <v>6</v>
      </c>
      <c r="O610" s="5" t="s">
        <v>135</v>
      </c>
      <c r="P610" s="79">
        <v>4</v>
      </c>
      <c r="Q610" s="5" t="s">
        <v>170</v>
      </c>
      <c r="R610" s="79">
        <v>10</v>
      </c>
      <c r="S610" s="4" t="s">
        <v>286</v>
      </c>
      <c r="T610" s="62" t="str">
        <f t="shared" si="9"/>
        <v xml:space="preserve">10. Reducción de las desigualdades </v>
      </c>
      <c r="U610" s="79" t="s">
        <v>349</v>
      </c>
      <c r="V610" s="4" t="s">
        <v>350</v>
      </c>
      <c r="W610" s="79" t="s">
        <v>351</v>
      </c>
      <c r="X610" s="4" t="s">
        <v>352</v>
      </c>
      <c r="Y610" s="79" t="s">
        <v>353</v>
      </c>
      <c r="Z610" s="4" t="s">
        <v>354</v>
      </c>
      <c r="AA610" s="51" t="s">
        <v>1351</v>
      </c>
      <c r="AB610" s="3" t="s">
        <v>9276</v>
      </c>
      <c r="AC610" s="4" t="s">
        <v>9277</v>
      </c>
      <c r="AD610" s="4" t="s">
        <v>9278</v>
      </c>
      <c r="AE610" s="4" t="s">
        <v>9279</v>
      </c>
      <c r="AF610" s="4" t="s">
        <v>9280</v>
      </c>
      <c r="AG610" s="4" t="s">
        <v>9281</v>
      </c>
      <c r="AH610" s="8">
        <v>0.8</v>
      </c>
      <c r="AI610" s="4" t="s">
        <v>9282</v>
      </c>
      <c r="AJ610" s="4" t="s">
        <v>9283</v>
      </c>
      <c r="AK610" s="4" t="s">
        <v>59</v>
      </c>
      <c r="AL610" s="4" t="s">
        <v>9284</v>
      </c>
      <c r="AM610" s="9">
        <v>0.1</v>
      </c>
      <c r="AN610" s="9">
        <v>0.15</v>
      </c>
      <c r="AO610" s="9">
        <v>0.25</v>
      </c>
      <c r="AP610" s="9">
        <v>0.8</v>
      </c>
      <c r="AQ610" s="6">
        <v>0.85</v>
      </c>
      <c r="AR610" s="5" t="s">
        <v>9285</v>
      </c>
      <c r="AS610" s="5" t="s">
        <v>9286</v>
      </c>
      <c r="AT610" s="4" t="s">
        <v>9287</v>
      </c>
      <c r="AU610" s="4" t="s">
        <v>9288</v>
      </c>
      <c r="AV610" s="4" t="s">
        <v>9289</v>
      </c>
      <c r="AW610" s="4" t="s">
        <v>9287</v>
      </c>
      <c r="AX610" s="4" t="s">
        <v>9290</v>
      </c>
      <c r="AY610" s="4" t="s">
        <v>9291</v>
      </c>
      <c r="AZ610" s="4" t="s">
        <v>9287</v>
      </c>
      <c r="BA610" s="4" t="s">
        <v>9292</v>
      </c>
      <c r="BB610" s="4" t="s">
        <v>229</v>
      </c>
      <c r="BC610" s="4" t="s">
        <v>9208</v>
      </c>
      <c r="BD610" s="4" t="s">
        <v>9209</v>
      </c>
      <c r="BE610" s="4" t="s">
        <v>9210</v>
      </c>
      <c r="BF610" s="4" t="s">
        <v>9211</v>
      </c>
      <c r="BG610" s="4" t="s">
        <v>9212</v>
      </c>
      <c r="BH610" s="4" t="s">
        <v>9213</v>
      </c>
      <c r="BI610" s="4" t="s">
        <v>9211</v>
      </c>
      <c r="BJ610" s="4" t="s">
        <v>9212</v>
      </c>
      <c r="BK610" s="4" t="s">
        <v>229</v>
      </c>
      <c r="BL610" s="4" t="s">
        <v>229</v>
      </c>
      <c r="BM610" s="4" t="s">
        <v>229</v>
      </c>
      <c r="BN610" s="4" t="s">
        <v>229</v>
      </c>
      <c r="BO610" s="4" t="s">
        <v>229</v>
      </c>
      <c r="BP610" s="4" t="s">
        <v>229</v>
      </c>
      <c r="BQ610" s="4" t="s">
        <v>229</v>
      </c>
      <c r="BR610" s="4" t="s">
        <v>229</v>
      </c>
      <c r="BS610" s="4" t="s">
        <v>229</v>
      </c>
      <c r="BT610" s="4" t="s">
        <v>229</v>
      </c>
      <c r="BU610" s="4" t="s">
        <v>229</v>
      </c>
      <c r="BV610" s="4" t="s">
        <v>229</v>
      </c>
      <c r="BY610" s="63">
        <v>1448418</v>
      </c>
    </row>
    <row r="611" spans="1:199" ht="15.75" hidden="1">
      <c r="A611" s="48" t="s">
        <v>16040</v>
      </c>
      <c r="B611" s="3" t="s">
        <v>9163</v>
      </c>
      <c r="C611" s="4" t="s">
        <v>9164</v>
      </c>
      <c r="D611" s="4" t="s">
        <v>9165</v>
      </c>
      <c r="E611" s="4" t="s">
        <v>9166</v>
      </c>
      <c r="F611" s="4" t="s">
        <v>9167</v>
      </c>
      <c r="G611" s="4" t="s">
        <v>9168</v>
      </c>
      <c r="H611" s="3" t="s">
        <v>8722</v>
      </c>
      <c r="I611" s="4" t="s">
        <v>8723</v>
      </c>
      <c r="J611" s="4" t="s">
        <v>9293</v>
      </c>
      <c r="K611" s="5" t="s">
        <v>9294</v>
      </c>
      <c r="L611" s="6">
        <v>1</v>
      </c>
      <c r="M611" s="5" t="s">
        <v>125</v>
      </c>
      <c r="N611" s="79">
        <v>6</v>
      </c>
      <c r="O611" s="4" t="s">
        <v>135</v>
      </c>
      <c r="P611" s="79">
        <v>4</v>
      </c>
      <c r="Q611" s="4" t="s">
        <v>170</v>
      </c>
      <c r="R611" s="79">
        <v>10</v>
      </c>
      <c r="S611" s="4" t="s">
        <v>286</v>
      </c>
      <c r="T611" s="62" t="str">
        <f t="shared" si="9"/>
        <v xml:space="preserve">10. Reducción de las desigualdades </v>
      </c>
      <c r="U611" s="79" t="s">
        <v>349</v>
      </c>
      <c r="V611" s="4" t="s">
        <v>350</v>
      </c>
      <c r="W611" s="79" t="s">
        <v>351</v>
      </c>
      <c r="X611" s="4" t="s">
        <v>352</v>
      </c>
      <c r="Y611" s="79" t="s">
        <v>497</v>
      </c>
      <c r="Z611" s="4" t="s">
        <v>1535</v>
      </c>
      <c r="AA611" s="51" t="s">
        <v>16499</v>
      </c>
      <c r="AB611" s="3" t="s">
        <v>8727</v>
      </c>
      <c r="AC611" s="4" t="s">
        <v>8728</v>
      </c>
      <c r="AD611" s="4" t="s">
        <v>9278</v>
      </c>
      <c r="AE611" s="4" t="s">
        <v>9279</v>
      </c>
      <c r="AF611" s="4" t="s">
        <v>9280</v>
      </c>
      <c r="AG611" s="4" t="s">
        <v>9281</v>
      </c>
      <c r="AH611" s="8">
        <v>1</v>
      </c>
      <c r="AI611" s="4" t="s">
        <v>9295</v>
      </c>
      <c r="AJ611" s="4" t="s">
        <v>9296</v>
      </c>
      <c r="AK611" s="4" t="s">
        <v>59</v>
      </c>
      <c r="AL611" s="4" t="s">
        <v>9297</v>
      </c>
      <c r="AM611" s="9">
        <v>0.15</v>
      </c>
      <c r="AN611" s="9">
        <v>0.25</v>
      </c>
      <c r="AO611" s="9">
        <v>0.3</v>
      </c>
      <c r="AP611" s="9">
        <v>1</v>
      </c>
      <c r="AQ611" s="6">
        <v>0.95</v>
      </c>
      <c r="AR611" s="5" t="s">
        <v>9298</v>
      </c>
      <c r="AS611" s="5" t="s">
        <v>9299</v>
      </c>
      <c r="AT611" s="4" t="s">
        <v>9287</v>
      </c>
      <c r="AU611" s="4" t="s">
        <v>9288</v>
      </c>
      <c r="AV611" s="4" t="s">
        <v>9300</v>
      </c>
      <c r="AW611" s="4" t="s">
        <v>9287</v>
      </c>
      <c r="AX611" s="4" t="s">
        <v>9290</v>
      </c>
      <c r="AY611" s="4" t="s">
        <v>9206</v>
      </c>
      <c r="AZ611" s="4" t="s">
        <v>9207</v>
      </c>
      <c r="BA611" s="4" t="s">
        <v>9205</v>
      </c>
      <c r="BB611" s="4" t="s">
        <v>229</v>
      </c>
      <c r="BC611" s="4" t="s">
        <v>9208</v>
      </c>
      <c r="BD611" s="4" t="s">
        <v>9209</v>
      </c>
      <c r="BE611" s="4" t="s">
        <v>9210</v>
      </c>
      <c r="BF611" s="4" t="s">
        <v>9211</v>
      </c>
      <c r="BG611" s="4" t="s">
        <v>9212</v>
      </c>
      <c r="BH611" s="4" t="s">
        <v>9213</v>
      </c>
      <c r="BI611" s="4" t="s">
        <v>9211</v>
      </c>
      <c r="BJ611" s="4" t="s">
        <v>9212</v>
      </c>
      <c r="BK611" s="4" t="s">
        <v>229</v>
      </c>
      <c r="BL611" s="4" t="s">
        <v>229</v>
      </c>
      <c r="BM611" s="4" t="s">
        <v>229</v>
      </c>
      <c r="BN611" s="4" t="s">
        <v>229</v>
      </c>
      <c r="BO611" s="4" t="s">
        <v>229</v>
      </c>
      <c r="BP611" s="4" t="s">
        <v>229</v>
      </c>
      <c r="BQ611" s="4" t="s">
        <v>229</v>
      </c>
      <c r="BR611" s="4" t="s">
        <v>229</v>
      </c>
      <c r="BS611" s="4" t="s">
        <v>229</v>
      </c>
      <c r="BT611" s="4" t="s">
        <v>229</v>
      </c>
      <c r="BU611" s="4" t="s">
        <v>229</v>
      </c>
      <c r="BV611" s="4" t="s">
        <v>229</v>
      </c>
      <c r="BY611" s="63">
        <v>1233063</v>
      </c>
      <c r="GM611" t="str">
        <f>PROPER(BR611)</f>
        <v/>
      </c>
      <c r="GN611" t="str">
        <f>PROPER(BS611)</f>
        <v/>
      </c>
      <c r="GO611" t="str">
        <f>PROPER(BT611)</f>
        <v/>
      </c>
      <c r="GP611" t="str">
        <f>PROPER(BU611)</f>
        <v/>
      </c>
      <c r="GQ611" t="str">
        <f>PROPER(BV611)</f>
        <v/>
      </c>
    </row>
    <row r="612" spans="1:199" ht="15.75" hidden="1">
      <c r="A612" s="48" t="s">
        <v>16041</v>
      </c>
      <c r="B612" s="3" t="s">
        <v>9302</v>
      </c>
      <c r="C612" s="4" t="s">
        <v>9303</v>
      </c>
      <c r="D612" s="4" t="s">
        <v>9304</v>
      </c>
      <c r="E612" s="4" t="s">
        <v>9305</v>
      </c>
      <c r="F612" s="4" t="s">
        <v>9306</v>
      </c>
      <c r="G612" s="4" t="s">
        <v>9307</v>
      </c>
      <c r="H612" s="3" t="s">
        <v>9308</v>
      </c>
      <c r="I612" s="4" t="s">
        <v>9309</v>
      </c>
      <c r="J612" s="4" t="s">
        <v>9310</v>
      </c>
      <c r="K612" s="5" t="s">
        <v>9311</v>
      </c>
      <c r="L612" s="6">
        <v>1</v>
      </c>
      <c r="M612" s="5" t="s">
        <v>125</v>
      </c>
      <c r="N612" s="79">
        <v>2</v>
      </c>
      <c r="O612" s="4" t="s">
        <v>131</v>
      </c>
      <c r="P612" s="79">
        <v>4</v>
      </c>
      <c r="Q612" s="4" t="s">
        <v>164</v>
      </c>
      <c r="R612" s="79">
        <v>3</v>
      </c>
      <c r="S612" s="4" t="s">
        <v>972</v>
      </c>
      <c r="T612" s="62" t="str">
        <f t="shared" si="9"/>
        <v xml:space="preserve">3. Salud y bienestar </v>
      </c>
      <c r="U612" s="79" t="s">
        <v>349</v>
      </c>
      <c r="V612" s="4" t="s">
        <v>350</v>
      </c>
      <c r="W612" s="79" t="s">
        <v>528</v>
      </c>
      <c r="X612" s="4" t="s">
        <v>973</v>
      </c>
      <c r="Y612" s="79" t="s">
        <v>498</v>
      </c>
      <c r="Z612" s="4" t="s">
        <v>974</v>
      </c>
      <c r="AA612" s="51" t="s">
        <v>16494</v>
      </c>
      <c r="AB612" s="3" t="s">
        <v>9312</v>
      </c>
      <c r="AC612" s="4" t="s">
        <v>9313</v>
      </c>
      <c r="AD612" s="4" t="s">
        <v>9314</v>
      </c>
      <c r="AE612" s="4" t="s">
        <v>9315</v>
      </c>
      <c r="AF612" s="4" t="s">
        <v>9316</v>
      </c>
      <c r="AG612" s="4" t="s">
        <v>9317</v>
      </c>
      <c r="AH612" s="8">
        <v>0.8</v>
      </c>
      <c r="AI612" s="4" t="s">
        <v>9318</v>
      </c>
      <c r="AJ612" s="4" t="s">
        <v>9319</v>
      </c>
      <c r="AK612" s="4" t="s">
        <v>59</v>
      </c>
      <c r="AL612" s="4" t="s">
        <v>9320</v>
      </c>
      <c r="AM612" s="9">
        <v>0.25</v>
      </c>
      <c r="AN612" s="9">
        <v>0.5</v>
      </c>
      <c r="AO612" s="9">
        <v>0.7</v>
      </c>
      <c r="AP612" s="9">
        <v>0.8</v>
      </c>
      <c r="AQ612" s="6">
        <v>0.95</v>
      </c>
      <c r="AR612" s="5" t="s">
        <v>9321</v>
      </c>
      <c r="AS612" s="5" t="s">
        <v>9322</v>
      </c>
      <c r="AT612" s="4" t="s">
        <v>9323</v>
      </c>
      <c r="AU612" s="4" t="s">
        <v>9324</v>
      </c>
      <c r="AV612" s="4" t="s">
        <v>229</v>
      </c>
      <c r="AW612" s="4" t="s">
        <v>229</v>
      </c>
      <c r="AX612" s="4" t="s">
        <v>229</v>
      </c>
      <c r="AY612" s="4" t="s">
        <v>229</v>
      </c>
      <c r="AZ612" s="4" t="s">
        <v>229</v>
      </c>
      <c r="BA612" s="4" t="s">
        <v>229</v>
      </c>
      <c r="BB612" s="4" t="s">
        <v>229</v>
      </c>
      <c r="BC612" s="4" t="s">
        <v>229</v>
      </c>
      <c r="BD612" s="4" t="s">
        <v>229</v>
      </c>
      <c r="BE612" s="4" t="s">
        <v>229</v>
      </c>
      <c r="BF612" s="4" t="s">
        <v>229</v>
      </c>
      <c r="BG612" s="4" t="s">
        <v>229</v>
      </c>
      <c r="BH612" s="4" t="s">
        <v>229</v>
      </c>
      <c r="BI612" s="4" t="s">
        <v>229</v>
      </c>
      <c r="BJ612" s="4" t="s">
        <v>229</v>
      </c>
      <c r="BK612" s="4" t="s">
        <v>229</v>
      </c>
      <c r="BL612" s="4" t="s">
        <v>229</v>
      </c>
      <c r="BM612" s="4" t="s">
        <v>229</v>
      </c>
      <c r="BN612" s="4" t="s">
        <v>229</v>
      </c>
      <c r="BO612" s="4" t="s">
        <v>229</v>
      </c>
      <c r="BP612" s="4" t="s">
        <v>229</v>
      </c>
      <c r="BQ612" s="4" t="s">
        <v>229</v>
      </c>
      <c r="BR612" s="4" t="s">
        <v>229</v>
      </c>
      <c r="BS612" s="4" t="s">
        <v>229</v>
      </c>
      <c r="BT612" s="4" t="s">
        <v>229</v>
      </c>
      <c r="BU612" s="4" t="s">
        <v>229</v>
      </c>
      <c r="BV612" s="4" t="s">
        <v>229</v>
      </c>
      <c r="BY612" s="63">
        <v>50000</v>
      </c>
    </row>
    <row r="613" spans="1:199" ht="15.75" hidden="1">
      <c r="A613" s="48" t="s">
        <v>16050</v>
      </c>
      <c r="B613" s="3" t="s">
        <v>9302</v>
      </c>
      <c r="C613" s="4" t="s">
        <v>9303</v>
      </c>
      <c r="D613" s="4" t="s">
        <v>9304</v>
      </c>
      <c r="E613" s="4" t="s">
        <v>9406</v>
      </c>
      <c r="F613" s="4" t="s">
        <v>9306</v>
      </c>
      <c r="G613" s="4" t="s">
        <v>9307</v>
      </c>
      <c r="H613" s="3" t="s">
        <v>9407</v>
      </c>
      <c r="I613" s="4" t="s">
        <v>9408</v>
      </c>
      <c r="J613" s="4" t="s">
        <v>8285</v>
      </c>
      <c r="K613" s="5" t="s">
        <v>9409</v>
      </c>
      <c r="L613" s="6">
        <v>1</v>
      </c>
      <c r="M613" s="5" t="s">
        <v>125</v>
      </c>
      <c r="N613" s="79" t="s">
        <v>351</v>
      </c>
      <c r="O613" s="4" t="s">
        <v>135</v>
      </c>
      <c r="P613" s="79" t="s">
        <v>349</v>
      </c>
      <c r="Q613" s="4" t="s">
        <v>168</v>
      </c>
      <c r="R613" s="79">
        <v>10</v>
      </c>
      <c r="S613" s="4" t="s">
        <v>286</v>
      </c>
      <c r="T613" s="62" t="str">
        <f t="shared" si="9"/>
        <v xml:space="preserve">10. Reducción de las desigualdades </v>
      </c>
      <c r="U613" s="79" t="s">
        <v>349</v>
      </c>
      <c r="V613" s="4" t="s">
        <v>350</v>
      </c>
      <c r="W613" s="79" t="s">
        <v>3581</v>
      </c>
      <c r="X613" s="4" t="s">
        <v>1702</v>
      </c>
      <c r="Y613" s="79" t="s">
        <v>497</v>
      </c>
      <c r="Z613" s="4" t="s">
        <v>1702</v>
      </c>
      <c r="AA613" s="51" t="s">
        <v>8284</v>
      </c>
      <c r="AB613" s="3" t="s">
        <v>1790</v>
      </c>
      <c r="AC613" s="4" t="s">
        <v>1791</v>
      </c>
      <c r="AD613" s="4" t="s">
        <v>9304</v>
      </c>
      <c r="AE613" s="4" t="s">
        <v>9305</v>
      </c>
      <c r="AF613" s="4" t="s">
        <v>9306</v>
      </c>
      <c r="AG613" s="4" t="s">
        <v>9307</v>
      </c>
      <c r="AH613" s="8">
        <v>0.8</v>
      </c>
      <c r="AI613" s="4" t="s">
        <v>9410</v>
      </c>
      <c r="AJ613" s="4" t="s">
        <v>9411</v>
      </c>
      <c r="AK613" s="4" t="s">
        <v>59</v>
      </c>
      <c r="AL613" s="4" t="s">
        <v>9412</v>
      </c>
      <c r="AM613" s="9">
        <v>0.25</v>
      </c>
      <c r="AN613" s="9">
        <v>0.5</v>
      </c>
      <c r="AO613" s="9">
        <v>0.7</v>
      </c>
      <c r="AP613" s="9">
        <v>0.8</v>
      </c>
      <c r="AQ613" s="6">
        <v>0.95</v>
      </c>
      <c r="AR613" s="5" t="s">
        <v>9413</v>
      </c>
      <c r="AS613" s="5" t="s">
        <v>9322</v>
      </c>
      <c r="AT613" s="4" t="s">
        <v>9369</v>
      </c>
      <c r="AU613" s="4" t="s">
        <v>9370</v>
      </c>
      <c r="AV613" s="4" t="s">
        <v>229</v>
      </c>
      <c r="AW613" s="4" t="s">
        <v>229</v>
      </c>
      <c r="AX613" s="4" t="s">
        <v>229</v>
      </c>
      <c r="AY613" s="4" t="s">
        <v>229</v>
      </c>
      <c r="AZ613" s="4" t="s">
        <v>229</v>
      </c>
      <c r="BA613" s="4" t="s">
        <v>229</v>
      </c>
      <c r="BB613" s="4" t="s">
        <v>229</v>
      </c>
      <c r="BC613" s="4" t="s">
        <v>229</v>
      </c>
      <c r="BD613" s="4" t="s">
        <v>229</v>
      </c>
      <c r="BE613" s="4" t="s">
        <v>229</v>
      </c>
      <c r="BF613" s="4" t="s">
        <v>229</v>
      </c>
      <c r="BG613" s="4" t="s">
        <v>229</v>
      </c>
      <c r="BH613" s="4" t="s">
        <v>229</v>
      </c>
      <c r="BI613" s="4" t="s">
        <v>229</v>
      </c>
      <c r="BJ613" s="4" t="s">
        <v>229</v>
      </c>
      <c r="BK613" s="4" t="s">
        <v>229</v>
      </c>
      <c r="BL613" s="4" t="s">
        <v>229</v>
      </c>
      <c r="BM613" s="4" t="s">
        <v>229</v>
      </c>
      <c r="BN613" s="4" t="s">
        <v>229</v>
      </c>
      <c r="BO613" s="4" t="s">
        <v>229</v>
      </c>
      <c r="BP613" s="4" t="s">
        <v>229</v>
      </c>
      <c r="BQ613" s="4" t="s">
        <v>229</v>
      </c>
      <c r="BR613" s="4" t="s">
        <v>229</v>
      </c>
      <c r="BS613" s="4" t="s">
        <v>229</v>
      </c>
      <c r="BT613" s="4" t="s">
        <v>229</v>
      </c>
      <c r="BU613" s="4" t="s">
        <v>229</v>
      </c>
      <c r="BV613" s="4" t="s">
        <v>229</v>
      </c>
      <c r="BY613" s="63">
        <v>20911253.059999999</v>
      </c>
    </row>
    <row r="614" spans="1:199" ht="15.75" hidden="1">
      <c r="A614" s="48" t="s">
        <v>16051</v>
      </c>
      <c r="B614" s="3" t="s">
        <v>9302</v>
      </c>
      <c r="C614" s="4" t="s">
        <v>9303</v>
      </c>
      <c r="D614" s="4" t="s">
        <v>9304</v>
      </c>
      <c r="E614" s="4" t="s">
        <v>9305</v>
      </c>
      <c r="F614" s="4" t="s">
        <v>9306</v>
      </c>
      <c r="G614" s="4" t="s">
        <v>9307</v>
      </c>
      <c r="H614" s="3" t="s">
        <v>9414</v>
      </c>
      <c r="I614" s="4" t="s">
        <v>9415</v>
      </c>
      <c r="J614" s="4" t="s">
        <v>9416</v>
      </c>
      <c r="K614" s="5" t="s">
        <v>9417</v>
      </c>
      <c r="L614" s="6">
        <v>1</v>
      </c>
      <c r="M614" s="5" t="s">
        <v>125</v>
      </c>
      <c r="N614" s="79">
        <v>3</v>
      </c>
      <c r="O614" s="5" t="s">
        <v>132</v>
      </c>
      <c r="P614" s="79">
        <v>1</v>
      </c>
      <c r="Q614" s="5" t="s">
        <v>1058</v>
      </c>
      <c r="R614" s="79">
        <v>10</v>
      </c>
      <c r="S614" s="4" t="s">
        <v>286</v>
      </c>
      <c r="T614" s="62" t="str">
        <f t="shared" si="9"/>
        <v xml:space="preserve">10. Reducción de las desigualdades </v>
      </c>
      <c r="U614" s="79" t="s">
        <v>349</v>
      </c>
      <c r="V614" s="4" t="s">
        <v>350</v>
      </c>
      <c r="W614" s="79" t="s">
        <v>840</v>
      </c>
      <c r="X614" s="4" t="s">
        <v>1039</v>
      </c>
      <c r="Y614" s="79" t="s">
        <v>497</v>
      </c>
      <c r="Z614" s="4" t="s">
        <v>1059</v>
      </c>
      <c r="AA614" s="51" t="s">
        <v>16498</v>
      </c>
      <c r="AB614" s="3" t="s">
        <v>9418</v>
      </c>
      <c r="AC614" s="4" t="s">
        <v>9419</v>
      </c>
      <c r="AD614" s="4" t="s">
        <v>9420</v>
      </c>
      <c r="AE614" s="4" t="s">
        <v>8289</v>
      </c>
      <c r="AF614" s="4" t="s">
        <v>9421</v>
      </c>
      <c r="AG614" s="4" t="s">
        <v>9422</v>
      </c>
      <c r="AH614" s="8">
        <v>0.8</v>
      </c>
      <c r="AI614" s="4" t="s">
        <v>9423</v>
      </c>
      <c r="AJ614" s="4" t="s">
        <v>9424</v>
      </c>
      <c r="AK614" s="4" t="s">
        <v>59</v>
      </c>
      <c r="AL614" s="4" t="s">
        <v>9412</v>
      </c>
      <c r="AM614" s="9">
        <v>0.25</v>
      </c>
      <c r="AN614" s="9">
        <v>0.5</v>
      </c>
      <c r="AO614" s="9">
        <v>0.7</v>
      </c>
      <c r="AP614" s="9">
        <v>0.8</v>
      </c>
      <c r="AQ614" s="6">
        <v>0.95</v>
      </c>
      <c r="AR614" s="5" t="s">
        <v>9425</v>
      </c>
      <c r="AS614" s="5" t="s">
        <v>9426</v>
      </c>
      <c r="AT614" s="4" t="s">
        <v>9369</v>
      </c>
      <c r="AU614" s="4" t="s">
        <v>9370</v>
      </c>
      <c r="AV614" s="4" t="s">
        <v>229</v>
      </c>
      <c r="AW614" s="4" t="s">
        <v>229</v>
      </c>
      <c r="AX614" s="4" t="s">
        <v>229</v>
      </c>
      <c r="AY614" s="4" t="s">
        <v>229</v>
      </c>
      <c r="AZ614" s="4" t="s">
        <v>229</v>
      </c>
      <c r="BA614" s="4" t="s">
        <v>229</v>
      </c>
      <c r="BB614" s="4" t="s">
        <v>229</v>
      </c>
      <c r="BC614" s="4" t="s">
        <v>229</v>
      </c>
      <c r="BD614" s="4" t="s">
        <v>229</v>
      </c>
      <c r="BE614" s="4" t="s">
        <v>229</v>
      </c>
      <c r="BF614" s="4" t="s">
        <v>229</v>
      </c>
      <c r="BG614" s="4" t="s">
        <v>229</v>
      </c>
      <c r="BH614" s="4" t="s">
        <v>229</v>
      </c>
      <c r="BI614" s="4" t="s">
        <v>229</v>
      </c>
      <c r="BJ614" s="4" t="s">
        <v>229</v>
      </c>
      <c r="BK614" s="4" t="s">
        <v>229</v>
      </c>
      <c r="BL614" s="4" t="s">
        <v>229</v>
      </c>
      <c r="BM614" s="4" t="s">
        <v>229</v>
      </c>
      <c r="BN614" s="4" t="s">
        <v>229</v>
      </c>
      <c r="BO614" s="4" t="s">
        <v>229</v>
      </c>
      <c r="BP614" s="4" t="s">
        <v>229</v>
      </c>
      <c r="BQ614" s="4" t="s">
        <v>229</v>
      </c>
      <c r="BR614" s="4" t="s">
        <v>229</v>
      </c>
      <c r="BS614" s="4" t="s">
        <v>229</v>
      </c>
      <c r="BT614" s="4" t="s">
        <v>229</v>
      </c>
      <c r="BU614" s="4" t="s">
        <v>229</v>
      </c>
      <c r="BV614" s="4" t="s">
        <v>229</v>
      </c>
      <c r="BY614" s="63">
        <v>30000</v>
      </c>
    </row>
    <row r="615" spans="1:199" ht="15.75" hidden="1">
      <c r="A615" s="48" t="s">
        <v>16052</v>
      </c>
      <c r="B615" s="3" t="s">
        <v>9302</v>
      </c>
      <c r="C615" s="4" t="s">
        <v>9303</v>
      </c>
      <c r="D615" s="4" t="s">
        <v>9304</v>
      </c>
      <c r="E615" s="4" t="s">
        <v>9305</v>
      </c>
      <c r="F615" s="4" t="s">
        <v>9306</v>
      </c>
      <c r="G615" s="4" t="s">
        <v>9307</v>
      </c>
      <c r="H615" s="3" t="s">
        <v>9427</v>
      </c>
      <c r="I615" s="4" t="s">
        <v>9428</v>
      </c>
      <c r="J615" s="4" t="s">
        <v>9429</v>
      </c>
      <c r="K615" s="5" t="s">
        <v>9430</v>
      </c>
      <c r="L615" s="6">
        <v>1</v>
      </c>
      <c r="M615" s="5" t="s">
        <v>125</v>
      </c>
      <c r="N615" s="79">
        <v>6</v>
      </c>
      <c r="O615" s="4" t="s">
        <v>135</v>
      </c>
      <c r="P615" s="79">
        <v>2</v>
      </c>
      <c r="Q615" s="4" t="s">
        <v>168</v>
      </c>
      <c r="R615" s="79">
        <v>3</v>
      </c>
      <c r="S615" s="4" t="s">
        <v>972</v>
      </c>
      <c r="T615" s="62" t="str">
        <f t="shared" si="9"/>
        <v xml:space="preserve">3. Salud y bienestar </v>
      </c>
      <c r="U615" s="79" t="s">
        <v>497</v>
      </c>
      <c r="V615" s="4" t="s">
        <v>34</v>
      </c>
      <c r="W615" s="79" t="s">
        <v>349</v>
      </c>
      <c r="X615" s="4" t="s">
        <v>269</v>
      </c>
      <c r="Y615" s="79" t="s">
        <v>840</v>
      </c>
      <c r="Z615" s="4" t="s">
        <v>270</v>
      </c>
      <c r="AA615" s="51" t="s">
        <v>16479</v>
      </c>
      <c r="AB615" s="3" t="s">
        <v>5338</v>
      </c>
      <c r="AC615" s="4" t="s">
        <v>5339</v>
      </c>
      <c r="AD615" s="4" t="s">
        <v>9431</v>
      </c>
      <c r="AE615" s="4" t="s">
        <v>8289</v>
      </c>
      <c r="AF615" s="4" t="s">
        <v>9432</v>
      </c>
      <c r="AG615" s="4" t="s">
        <v>9433</v>
      </c>
      <c r="AH615" s="8">
        <v>0.8</v>
      </c>
      <c r="AI615" s="4" t="s">
        <v>9434</v>
      </c>
      <c r="AJ615" s="4" t="s">
        <v>9435</v>
      </c>
      <c r="AK615" s="4" t="s">
        <v>59</v>
      </c>
      <c r="AL615" s="4" t="s">
        <v>9436</v>
      </c>
      <c r="AM615" s="9">
        <v>0.25</v>
      </c>
      <c r="AN615" s="9">
        <v>0.5</v>
      </c>
      <c r="AO615" s="9">
        <v>0.7</v>
      </c>
      <c r="AP615" s="9">
        <v>0.8</v>
      </c>
      <c r="AQ615" s="6">
        <v>0.95</v>
      </c>
      <c r="AR615" s="5" t="s">
        <v>9437</v>
      </c>
      <c r="AS615" s="5" t="s">
        <v>9438</v>
      </c>
      <c r="AT615" s="4" t="s">
        <v>9369</v>
      </c>
      <c r="AU615" s="4" t="s">
        <v>9370</v>
      </c>
      <c r="AV615" s="4" t="s">
        <v>229</v>
      </c>
      <c r="AW615" s="4" t="s">
        <v>229</v>
      </c>
      <c r="AX615" s="4" t="s">
        <v>229</v>
      </c>
      <c r="AY615" s="4" t="s">
        <v>229</v>
      </c>
      <c r="AZ615" s="4" t="s">
        <v>229</v>
      </c>
      <c r="BA615" s="4" t="s">
        <v>229</v>
      </c>
      <c r="BB615" s="4" t="s">
        <v>229</v>
      </c>
      <c r="BC615" s="4" t="s">
        <v>229</v>
      </c>
      <c r="BD615" s="4" t="s">
        <v>229</v>
      </c>
      <c r="BE615" s="4" t="s">
        <v>229</v>
      </c>
      <c r="BF615" s="4" t="s">
        <v>229</v>
      </c>
      <c r="BG615" s="4" t="s">
        <v>229</v>
      </c>
      <c r="BH615" s="4" t="s">
        <v>229</v>
      </c>
      <c r="BI615" s="4" t="s">
        <v>229</v>
      </c>
      <c r="BJ615" s="4" t="s">
        <v>229</v>
      </c>
      <c r="BK615" s="4" t="s">
        <v>229</v>
      </c>
      <c r="BL615" s="4" t="s">
        <v>229</v>
      </c>
      <c r="BM615" s="4" t="s">
        <v>229</v>
      </c>
      <c r="BN615" s="4" t="s">
        <v>229</v>
      </c>
      <c r="BO615" s="4" t="s">
        <v>229</v>
      </c>
      <c r="BP615" s="4" t="s">
        <v>229</v>
      </c>
      <c r="BQ615" s="4" t="s">
        <v>229</v>
      </c>
      <c r="BR615" s="4" t="s">
        <v>229</v>
      </c>
      <c r="BS615" s="4" t="s">
        <v>229</v>
      </c>
      <c r="BT615" s="4" t="s">
        <v>229</v>
      </c>
      <c r="BU615" s="4" t="s">
        <v>229</v>
      </c>
      <c r="BV615" s="4" t="s">
        <v>229</v>
      </c>
      <c r="BY615" s="63">
        <v>9360341</v>
      </c>
    </row>
    <row r="616" spans="1:199" ht="15.75" hidden="1">
      <c r="A616" s="48" t="s">
        <v>16042</v>
      </c>
      <c r="B616" s="3" t="s">
        <v>9302</v>
      </c>
      <c r="C616" s="4" t="s">
        <v>9303</v>
      </c>
      <c r="D616" s="4" t="s">
        <v>9304</v>
      </c>
      <c r="E616" s="4" t="s">
        <v>9305</v>
      </c>
      <c r="F616" s="4" t="s">
        <v>9306</v>
      </c>
      <c r="G616" s="4" t="s">
        <v>9307</v>
      </c>
      <c r="H616" s="3" t="s">
        <v>14</v>
      </c>
      <c r="I616" s="4" t="s">
        <v>16</v>
      </c>
      <c r="J616" s="4" t="s">
        <v>362</v>
      </c>
      <c r="K616" s="5" t="s">
        <v>9325</v>
      </c>
      <c r="L616" s="6">
        <v>1</v>
      </c>
      <c r="M616" s="5" t="s">
        <v>125</v>
      </c>
      <c r="N616" s="79">
        <v>2</v>
      </c>
      <c r="O616" s="5" t="s">
        <v>131</v>
      </c>
      <c r="P616" s="79">
        <v>4</v>
      </c>
      <c r="Q616" s="5" t="s">
        <v>164</v>
      </c>
      <c r="R616" s="79">
        <v>10</v>
      </c>
      <c r="S616" s="4" t="s">
        <v>286</v>
      </c>
      <c r="T616" s="62" t="str">
        <f t="shared" si="9"/>
        <v xml:space="preserve">10. Reducción de las desigualdades </v>
      </c>
      <c r="U616" s="79" t="s">
        <v>349</v>
      </c>
      <c r="V616" s="4" t="s">
        <v>350</v>
      </c>
      <c r="W616" s="79" t="s">
        <v>528</v>
      </c>
      <c r="X616" s="4" t="s">
        <v>973</v>
      </c>
      <c r="Y616" s="79" t="s">
        <v>498</v>
      </c>
      <c r="Z616" s="4" t="s">
        <v>974</v>
      </c>
      <c r="AA616" s="51" t="s">
        <v>16494</v>
      </c>
      <c r="AB616" s="3" t="s">
        <v>42</v>
      </c>
      <c r="AC616" s="4" t="s">
        <v>44</v>
      </c>
      <c r="AD616" s="4" t="s">
        <v>9326</v>
      </c>
      <c r="AE616" s="4" t="s">
        <v>9327</v>
      </c>
      <c r="AF616" s="4" t="s">
        <v>9328</v>
      </c>
      <c r="AG616" s="4" t="s">
        <v>9329</v>
      </c>
      <c r="AH616" s="8">
        <v>1</v>
      </c>
      <c r="AI616" s="4" t="s">
        <v>9330</v>
      </c>
      <c r="AJ616" s="4" t="s">
        <v>9331</v>
      </c>
      <c r="AK616" s="4" t="s">
        <v>59</v>
      </c>
      <c r="AL616" s="4" t="s">
        <v>9332</v>
      </c>
      <c r="AM616" s="9">
        <v>0.7</v>
      </c>
      <c r="AN616" s="9">
        <v>0.8</v>
      </c>
      <c r="AO616" s="9">
        <v>0.9</v>
      </c>
      <c r="AP616" s="9">
        <v>1</v>
      </c>
      <c r="AQ616" s="6">
        <v>1</v>
      </c>
      <c r="AR616" s="5" t="s">
        <v>9333</v>
      </c>
      <c r="AS616" s="5" t="s">
        <v>9334</v>
      </c>
      <c r="AT616" s="4" t="s">
        <v>9335</v>
      </c>
      <c r="AU616" s="4" t="s">
        <v>9336</v>
      </c>
      <c r="AV616" s="4" t="s">
        <v>229</v>
      </c>
      <c r="AW616" s="4" t="s">
        <v>229</v>
      </c>
      <c r="AX616" s="4" t="s">
        <v>229</v>
      </c>
      <c r="AY616" s="4" t="s">
        <v>229</v>
      </c>
      <c r="AZ616" s="4" t="s">
        <v>229</v>
      </c>
      <c r="BA616" s="4" t="s">
        <v>229</v>
      </c>
      <c r="BB616" s="4" t="s">
        <v>229</v>
      </c>
      <c r="BC616" s="4" t="s">
        <v>229</v>
      </c>
      <c r="BD616" s="4" t="s">
        <v>229</v>
      </c>
      <c r="BE616" s="4" t="s">
        <v>229</v>
      </c>
      <c r="BF616" s="4" t="s">
        <v>229</v>
      </c>
      <c r="BG616" s="4" t="s">
        <v>229</v>
      </c>
      <c r="BH616" s="4" t="s">
        <v>229</v>
      </c>
      <c r="BI616" s="4" t="s">
        <v>229</v>
      </c>
      <c r="BJ616" s="4" t="s">
        <v>229</v>
      </c>
      <c r="BK616" s="4" t="s">
        <v>229</v>
      </c>
      <c r="BL616" s="4" t="s">
        <v>229</v>
      </c>
      <c r="BM616" s="4" t="s">
        <v>229</v>
      </c>
      <c r="BN616" s="4" t="s">
        <v>229</v>
      </c>
      <c r="BO616" s="4" t="s">
        <v>229</v>
      </c>
      <c r="BP616" s="4" t="s">
        <v>229</v>
      </c>
      <c r="BQ616" s="4" t="s">
        <v>229</v>
      </c>
      <c r="BR616" s="4" t="s">
        <v>229</v>
      </c>
      <c r="BS616" s="4" t="s">
        <v>229</v>
      </c>
      <c r="BT616" s="4" t="s">
        <v>229</v>
      </c>
      <c r="BU616" s="4" t="s">
        <v>229</v>
      </c>
      <c r="BV616" s="4" t="s">
        <v>229</v>
      </c>
      <c r="BY616" s="63">
        <v>290048</v>
      </c>
    </row>
    <row r="617" spans="1:199" ht="15.75" hidden="1">
      <c r="A617" s="48" t="s">
        <v>16043</v>
      </c>
      <c r="B617" s="3" t="s">
        <v>9302</v>
      </c>
      <c r="C617" s="4" t="s">
        <v>9303</v>
      </c>
      <c r="D617" s="4" t="s">
        <v>9304</v>
      </c>
      <c r="E617" s="4" t="s">
        <v>9305</v>
      </c>
      <c r="F617" s="4" t="s">
        <v>9306</v>
      </c>
      <c r="G617" s="4" t="s">
        <v>9307</v>
      </c>
      <c r="H617" s="3" t="s">
        <v>231</v>
      </c>
      <c r="I617" s="4" t="s">
        <v>232</v>
      </c>
      <c r="J617" s="4" t="s">
        <v>9337</v>
      </c>
      <c r="K617" s="5" t="s">
        <v>9338</v>
      </c>
      <c r="L617" s="6">
        <v>1</v>
      </c>
      <c r="M617" s="5" t="s">
        <v>125</v>
      </c>
      <c r="N617" s="79" t="s">
        <v>351</v>
      </c>
      <c r="O617" s="4" t="s">
        <v>135</v>
      </c>
      <c r="P617" s="79" t="s">
        <v>840</v>
      </c>
      <c r="Q617" s="4" t="s">
        <v>170</v>
      </c>
      <c r="R617" s="79">
        <v>16</v>
      </c>
      <c r="S617" s="4" t="s">
        <v>31</v>
      </c>
      <c r="T617" s="62" t="str">
        <f t="shared" si="9"/>
        <v>16. Paz, justicia e instituciones sólidas</v>
      </c>
      <c r="U617" s="79" t="s">
        <v>497</v>
      </c>
      <c r="V617" s="4" t="s">
        <v>34</v>
      </c>
      <c r="W617" s="79" t="s">
        <v>3581</v>
      </c>
      <c r="X617" s="4" t="s">
        <v>235</v>
      </c>
      <c r="Y617" s="79" t="s">
        <v>349</v>
      </c>
      <c r="Z617" s="4" t="s">
        <v>236</v>
      </c>
      <c r="AA617" s="51" t="s">
        <v>16478</v>
      </c>
      <c r="AB617" s="3" t="s">
        <v>237</v>
      </c>
      <c r="AC617" s="4" t="s">
        <v>238</v>
      </c>
      <c r="AD617" s="4" t="s">
        <v>9339</v>
      </c>
      <c r="AE617" s="4" t="s">
        <v>9340</v>
      </c>
      <c r="AF617" s="4" t="s">
        <v>9337</v>
      </c>
      <c r="AG617" s="4" t="s">
        <v>9341</v>
      </c>
      <c r="AH617" s="8">
        <v>0.9</v>
      </c>
      <c r="AI617" s="4" t="s">
        <v>9342</v>
      </c>
      <c r="AJ617" s="4" t="s">
        <v>9343</v>
      </c>
      <c r="AK617" s="4" t="s">
        <v>59</v>
      </c>
      <c r="AL617" s="4" t="s">
        <v>9344</v>
      </c>
      <c r="AM617" s="8">
        <v>0</v>
      </c>
      <c r="AN617" s="9">
        <v>0.6</v>
      </c>
      <c r="AO617" s="9">
        <v>0.9</v>
      </c>
      <c r="AP617" s="9">
        <v>0.9</v>
      </c>
      <c r="AQ617" s="6">
        <v>0.95</v>
      </c>
      <c r="AR617" s="5" t="s">
        <v>9345</v>
      </c>
      <c r="AS617" s="5" t="s">
        <v>9346</v>
      </c>
      <c r="AT617" s="4" t="s">
        <v>9335</v>
      </c>
      <c r="AU617" s="4" t="s">
        <v>9336</v>
      </c>
      <c r="AV617" s="4" t="s">
        <v>9347</v>
      </c>
      <c r="AW617" s="4" t="s">
        <v>9348</v>
      </c>
      <c r="AX617" s="4" t="s">
        <v>229</v>
      </c>
      <c r="AY617" s="4" t="s">
        <v>229</v>
      </c>
      <c r="AZ617" s="4" t="s">
        <v>229</v>
      </c>
      <c r="BA617" s="4" t="s">
        <v>229</v>
      </c>
      <c r="BB617" s="4" t="s">
        <v>229</v>
      </c>
      <c r="BC617" s="4" t="s">
        <v>229</v>
      </c>
      <c r="BD617" s="4" t="s">
        <v>229</v>
      </c>
      <c r="BE617" s="4" t="s">
        <v>229</v>
      </c>
      <c r="BF617" s="4" t="s">
        <v>229</v>
      </c>
      <c r="BG617" s="4" t="s">
        <v>229</v>
      </c>
      <c r="BH617" s="4" t="s">
        <v>229</v>
      </c>
      <c r="BI617" s="4" t="s">
        <v>229</v>
      </c>
      <c r="BJ617" s="4" t="s">
        <v>229</v>
      </c>
      <c r="BK617" s="4" t="s">
        <v>229</v>
      </c>
      <c r="BL617" s="4" t="s">
        <v>229</v>
      </c>
      <c r="BM617" s="4" t="s">
        <v>229</v>
      </c>
      <c r="BN617" s="4" t="s">
        <v>229</v>
      </c>
      <c r="BO617" s="4" t="s">
        <v>229</v>
      </c>
      <c r="BP617" s="4" t="s">
        <v>229</v>
      </c>
      <c r="BQ617" s="4" t="s">
        <v>229</v>
      </c>
      <c r="BR617" s="4" t="s">
        <v>229</v>
      </c>
      <c r="BS617" s="4" t="s">
        <v>229</v>
      </c>
      <c r="BT617" s="4" t="s">
        <v>229</v>
      </c>
      <c r="BU617" s="4" t="s">
        <v>229</v>
      </c>
      <c r="BV617" s="4" t="s">
        <v>229</v>
      </c>
      <c r="BY617" s="63">
        <v>120000</v>
      </c>
    </row>
    <row r="618" spans="1:199" ht="15.75" hidden="1">
      <c r="A618" s="48" t="s">
        <v>16044</v>
      </c>
      <c r="B618" s="3" t="s">
        <v>9302</v>
      </c>
      <c r="C618" s="4" t="s">
        <v>9303</v>
      </c>
      <c r="D618" s="4" t="s">
        <v>9304</v>
      </c>
      <c r="E618" s="4" t="s">
        <v>9305</v>
      </c>
      <c r="F618" s="4" t="s">
        <v>9306</v>
      </c>
      <c r="G618" s="4" t="s">
        <v>9307</v>
      </c>
      <c r="H618" s="3" t="s">
        <v>248</v>
      </c>
      <c r="I618" s="4" t="s">
        <v>249</v>
      </c>
      <c r="J618" s="4" t="s">
        <v>8924</v>
      </c>
      <c r="K618" s="5" t="s">
        <v>9349</v>
      </c>
      <c r="L618" s="6">
        <v>1</v>
      </c>
      <c r="M618" s="5" t="s">
        <v>125</v>
      </c>
      <c r="N618" s="79" t="s">
        <v>351</v>
      </c>
      <c r="O618" s="5" t="s">
        <v>135</v>
      </c>
      <c r="P618" s="79" t="s">
        <v>497</v>
      </c>
      <c r="Q618" s="5" t="s">
        <v>167</v>
      </c>
      <c r="R618" s="79">
        <v>16</v>
      </c>
      <c r="S618" s="4" t="s">
        <v>31</v>
      </c>
      <c r="T618" s="62" t="str">
        <f t="shared" si="9"/>
        <v>16. Paz, justicia e instituciones sólidas</v>
      </c>
      <c r="U618" s="79" t="s">
        <v>497</v>
      </c>
      <c r="V618" s="4" t="s">
        <v>34</v>
      </c>
      <c r="W618" s="79" t="s">
        <v>528</v>
      </c>
      <c r="X618" s="4" t="s">
        <v>37</v>
      </c>
      <c r="Y618" s="79" t="s">
        <v>840</v>
      </c>
      <c r="Z618" s="4" t="s">
        <v>252</v>
      </c>
      <c r="AA618" s="51" t="s">
        <v>122</v>
      </c>
      <c r="AB618" s="3" t="s">
        <v>253</v>
      </c>
      <c r="AC618" s="4" t="s">
        <v>254</v>
      </c>
      <c r="AD618" s="4" t="s">
        <v>9350</v>
      </c>
      <c r="AE618" s="4" t="s">
        <v>9336</v>
      </c>
      <c r="AF618" s="4" t="s">
        <v>9351</v>
      </c>
      <c r="AG618" s="4" t="s">
        <v>9352</v>
      </c>
      <c r="AH618" s="8">
        <v>1</v>
      </c>
      <c r="AI618" s="4" t="s">
        <v>9353</v>
      </c>
      <c r="AJ618" s="4" t="s">
        <v>9354</v>
      </c>
      <c r="AK618" s="4" t="s">
        <v>59</v>
      </c>
      <c r="AL618" s="4" t="s">
        <v>9355</v>
      </c>
      <c r="AM618" s="9">
        <v>1</v>
      </c>
      <c r="AN618" s="9">
        <v>1</v>
      </c>
      <c r="AO618" s="9">
        <v>1</v>
      </c>
      <c r="AP618" s="9">
        <v>1</v>
      </c>
      <c r="AQ618" s="3" t="s">
        <v>9356</v>
      </c>
      <c r="AR618" s="5" t="s">
        <v>9357</v>
      </c>
      <c r="AS618" s="5" t="s">
        <v>9358</v>
      </c>
      <c r="AT618" s="4" t="s">
        <v>9335</v>
      </c>
      <c r="AU618" s="4" t="s">
        <v>9336</v>
      </c>
      <c r="AV618" s="4" t="s">
        <v>229</v>
      </c>
      <c r="AW618" s="4" t="s">
        <v>229</v>
      </c>
      <c r="AX618" s="4" t="s">
        <v>229</v>
      </c>
      <c r="AY618" s="4" t="s">
        <v>229</v>
      </c>
      <c r="AZ618" s="4" t="s">
        <v>229</v>
      </c>
      <c r="BA618" s="4" t="s">
        <v>229</v>
      </c>
      <c r="BB618" s="4" t="s">
        <v>229</v>
      </c>
      <c r="BC618" s="4" t="s">
        <v>229</v>
      </c>
      <c r="BD618" s="4" t="s">
        <v>229</v>
      </c>
      <c r="BE618" s="4" t="s">
        <v>229</v>
      </c>
      <c r="BF618" s="4" t="s">
        <v>229</v>
      </c>
      <c r="BG618" s="4" t="s">
        <v>229</v>
      </c>
      <c r="BH618" s="4" t="s">
        <v>229</v>
      </c>
      <c r="BI618" s="4" t="s">
        <v>229</v>
      </c>
      <c r="BJ618" s="4" t="s">
        <v>229</v>
      </c>
      <c r="BK618" s="4" t="s">
        <v>229</v>
      </c>
      <c r="BL618" s="4" t="s">
        <v>229</v>
      </c>
      <c r="BM618" s="4" t="s">
        <v>229</v>
      </c>
      <c r="BN618" s="4" t="s">
        <v>229</v>
      </c>
      <c r="BO618" s="4" t="s">
        <v>229</v>
      </c>
      <c r="BP618" s="4" t="s">
        <v>229</v>
      </c>
      <c r="BQ618" s="4" t="s">
        <v>229</v>
      </c>
      <c r="BR618" s="4" t="s">
        <v>229</v>
      </c>
      <c r="BS618" s="4" t="s">
        <v>229</v>
      </c>
      <c r="BT618" s="4" t="s">
        <v>229</v>
      </c>
      <c r="BU618" s="4" t="s">
        <v>229</v>
      </c>
      <c r="BV618" s="4" t="s">
        <v>229</v>
      </c>
      <c r="BY618" s="63">
        <v>5000</v>
      </c>
    </row>
    <row r="619" spans="1:199" ht="15.75" hidden="1">
      <c r="A619" s="48" t="s">
        <v>16045</v>
      </c>
      <c r="B619" s="3" t="s">
        <v>9302</v>
      </c>
      <c r="C619" s="4" t="s">
        <v>9303</v>
      </c>
      <c r="D619" s="4" t="s">
        <v>9304</v>
      </c>
      <c r="E619" s="4" t="s">
        <v>9305</v>
      </c>
      <c r="F619" s="4" t="s">
        <v>9306</v>
      </c>
      <c r="G619" s="4" t="s">
        <v>9307</v>
      </c>
      <c r="H619" s="3" t="s">
        <v>263</v>
      </c>
      <c r="I619" s="4" t="s">
        <v>264</v>
      </c>
      <c r="J619" s="4" t="s">
        <v>9359</v>
      </c>
      <c r="K619" s="5" t="s">
        <v>9360</v>
      </c>
      <c r="L619" s="6">
        <v>1</v>
      </c>
      <c r="M619" s="5" t="s">
        <v>125</v>
      </c>
      <c r="N619" s="79">
        <v>5</v>
      </c>
      <c r="O619" s="4" t="s">
        <v>134</v>
      </c>
      <c r="P619" s="79">
        <v>0</v>
      </c>
      <c r="Q619" s="4" t="s">
        <v>134</v>
      </c>
      <c r="R619" s="79">
        <v>5</v>
      </c>
      <c r="S619" s="4" t="s">
        <v>268</v>
      </c>
      <c r="T619" s="62" t="str">
        <f t="shared" si="9"/>
        <v xml:space="preserve">5. Igualdad de género </v>
      </c>
      <c r="U619" s="79" t="s">
        <v>497</v>
      </c>
      <c r="V619" s="4" t="s">
        <v>34</v>
      </c>
      <c r="W619" s="79" t="s">
        <v>349</v>
      </c>
      <c r="X619" s="4" t="s">
        <v>269</v>
      </c>
      <c r="Y619" s="79" t="s">
        <v>840</v>
      </c>
      <c r="Z619" s="4" t="s">
        <v>270</v>
      </c>
      <c r="AA619" s="51" t="s">
        <v>16479</v>
      </c>
      <c r="AB619" s="3" t="s">
        <v>271</v>
      </c>
      <c r="AC619" s="4" t="s">
        <v>272</v>
      </c>
      <c r="AD619" s="4" t="s">
        <v>9361</v>
      </c>
      <c r="AE619" s="4" t="s">
        <v>8289</v>
      </c>
      <c r="AF619" s="4" t="s">
        <v>9362</v>
      </c>
      <c r="AG619" s="4" t="s">
        <v>9363</v>
      </c>
      <c r="AH619" s="8">
        <v>0.8</v>
      </c>
      <c r="AI619" s="4" t="s">
        <v>9364</v>
      </c>
      <c r="AJ619" s="4" t="s">
        <v>9365</v>
      </c>
      <c r="AK619" s="4" t="s">
        <v>59</v>
      </c>
      <c r="AL619" s="4" t="s">
        <v>9366</v>
      </c>
      <c r="AM619" s="9">
        <v>0.25</v>
      </c>
      <c r="AN619" s="9">
        <v>0.5</v>
      </c>
      <c r="AO619" s="9">
        <v>0.7</v>
      </c>
      <c r="AP619" s="9">
        <v>0.8</v>
      </c>
      <c r="AQ619" s="6">
        <v>0.95</v>
      </c>
      <c r="AR619" s="5" t="s">
        <v>9367</v>
      </c>
      <c r="AS619" s="5" t="s">
        <v>9368</v>
      </c>
      <c r="AT619" s="4" t="s">
        <v>9369</v>
      </c>
      <c r="AU619" s="4" t="s">
        <v>9370</v>
      </c>
      <c r="AV619" s="4" t="s">
        <v>229</v>
      </c>
      <c r="AW619" s="4" t="s">
        <v>229</v>
      </c>
      <c r="AX619" s="4" t="s">
        <v>229</v>
      </c>
      <c r="AY619" s="4" t="s">
        <v>229</v>
      </c>
      <c r="AZ619" s="4" t="s">
        <v>229</v>
      </c>
      <c r="BA619" s="4" t="s">
        <v>229</v>
      </c>
      <c r="BB619" s="4" t="s">
        <v>229</v>
      </c>
      <c r="BC619" s="4" t="s">
        <v>229</v>
      </c>
      <c r="BD619" s="4" t="s">
        <v>229</v>
      </c>
      <c r="BE619" s="4" t="s">
        <v>229</v>
      </c>
      <c r="BF619" s="4" t="s">
        <v>229</v>
      </c>
      <c r="BG619" s="4" t="s">
        <v>229</v>
      </c>
      <c r="BH619" s="4" t="s">
        <v>229</v>
      </c>
      <c r="BI619" s="4" t="s">
        <v>229</v>
      </c>
      <c r="BJ619" s="4" t="s">
        <v>229</v>
      </c>
      <c r="BK619" s="4" t="s">
        <v>229</v>
      </c>
      <c r="BL619" s="4" t="s">
        <v>229</v>
      </c>
      <c r="BM619" s="4" t="s">
        <v>229</v>
      </c>
      <c r="BN619" s="4" t="s">
        <v>229</v>
      </c>
      <c r="BO619" s="4" t="s">
        <v>229</v>
      </c>
      <c r="BP619" s="4" t="s">
        <v>229</v>
      </c>
      <c r="BQ619" s="4" t="s">
        <v>229</v>
      </c>
      <c r="BR619" s="4" t="s">
        <v>229</v>
      </c>
      <c r="BS619" s="4" t="s">
        <v>229</v>
      </c>
      <c r="BT619" s="4" t="s">
        <v>229</v>
      </c>
      <c r="BU619" s="4" t="s">
        <v>229</v>
      </c>
      <c r="BV619" s="4" t="s">
        <v>229</v>
      </c>
      <c r="BY619" s="63">
        <v>2891976</v>
      </c>
    </row>
    <row r="620" spans="1:199" ht="15.75" hidden="1">
      <c r="A620" s="48" t="s">
        <v>16046</v>
      </c>
      <c r="B620" s="3" t="s">
        <v>9302</v>
      </c>
      <c r="C620" s="4" t="s">
        <v>9303</v>
      </c>
      <c r="D620" s="4" t="s">
        <v>9304</v>
      </c>
      <c r="E620" s="4" t="s">
        <v>9305</v>
      </c>
      <c r="F620" s="4" t="s">
        <v>9306</v>
      </c>
      <c r="G620" s="4" t="s">
        <v>9307</v>
      </c>
      <c r="H620" s="3" t="s">
        <v>282</v>
      </c>
      <c r="I620" s="4" t="s">
        <v>283</v>
      </c>
      <c r="J620" s="4" t="s">
        <v>9371</v>
      </c>
      <c r="K620" s="5" t="s">
        <v>9372</v>
      </c>
      <c r="L620" s="6">
        <v>1</v>
      </c>
      <c r="M620" s="5" t="s">
        <v>125</v>
      </c>
      <c r="N620" s="79">
        <v>6</v>
      </c>
      <c r="O620" s="5" t="s">
        <v>135</v>
      </c>
      <c r="P620" s="79">
        <v>0</v>
      </c>
      <c r="Q620" s="5" t="s">
        <v>1341</v>
      </c>
      <c r="R620" s="79">
        <v>10</v>
      </c>
      <c r="S620" s="4" t="s">
        <v>286</v>
      </c>
      <c r="T620" s="62" t="str">
        <f t="shared" si="9"/>
        <v xml:space="preserve">10. Reducción de las desigualdades </v>
      </c>
      <c r="U620" s="79" t="s">
        <v>497</v>
      </c>
      <c r="V620" s="4" t="s">
        <v>34</v>
      </c>
      <c r="W620" s="79" t="s">
        <v>349</v>
      </c>
      <c r="X620" s="4" t="s">
        <v>269</v>
      </c>
      <c r="Y620" s="79" t="s">
        <v>840</v>
      </c>
      <c r="Z620" s="4" t="s">
        <v>270</v>
      </c>
      <c r="AA620" s="51" t="s">
        <v>16479</v>
      </c>
      <c r="AB620" s="3" t="s">
        <v>287</v>
      </c>
      <c r="AC620" s="4" t="s">
        <v>288</v>
      </c>
      <c r="AD620" s="4" t="s">
        <v>9373</v>
      </c>
      <c r="AE620" s="4" t="s">
        <v>9374</v>
      </c>
      <c r="AF620" s="4" t="s">
        <v>9375</v>
      </c>
      <c r="AG620" s="4" t="s">
        <v>9376</v>
      </c>
      <c r="AH620" s="8">
        <v>0.8</v>
      </c>
      <c r="AI620" s="4" t="s">
        <v>9377</v>
      </c>
      <c r="AJ620" s="4" t="s">
        <v>9378</v>
      </c>
      <c r="AK620" s="4" t="s">
        <v>59</v>
      </c>
      <c r="AL620" s="4" t="s">
        <v>9366</v>
      </c>
      <c r="AM620" s="9">
        <v>0.25</v>
      </c>
      <c r="AN620" s="9">
        <v>0.5</v>
      </c>
      <c r="AO620" s="9">
        <v>0.7</v>
      </c>
      <c r="AP620" s="9">
        <v>0.8</v>
      </c>
      <c r="AQ620" s="6">
        <v>0.95</v>
      </c>
      <c r="AR620" s="5" t="s">
        <v>9379</v>
      </c>
      <c r="AS620" s="5" t="s">
        <v>9380</v>
      </c>
      <c r="AT620" s="4" t="s">
        <v>9369</v>
      </c>
      <c r="AU620" s="4" t="s">
        <v>9370</v>
      </c>
      <c r="AV620" s="4" t="s">
        <v>229</v>
      </c>
      <c r="AW620" s="4" t="s">
        <v>229</v>
      </c>
      <c r="AX620" s="4" t="s">
        <v>229</v>
      </c>
      <c r="AY620" s="4" t="s">
        <v>229</v>
      </c>
      <c r="AZ620" s="4" t="s">
        <v>229</v>
      </c>
      <c r="BA620" s="4" t="s">
        <v>229</v>
      </c>
      <c r="BB620" s="4" t="s">
        <v>229</v>
      </c>
      <c r="BC620" s="4" t="s">
        <v>229</v>
      </c>
      <c r="BD620" s="4" t="s">
        <v>229</v>
      </c>
      <c r="BE620" s="4" t="s">
        <v>229</v>
      </c>
      <c r="BF620" s="4" t="s">
        <v>229</v>
      </c>
      <c r="BG620" s="4" t="s">
        <v>229</v>
      </c>
      <c r="BH620" s="4" t="s">
        <v>229</v>
      </c>
      <c r="BI620" s="4" t="s">
        <v>229</v>
      </c>
      <c r="BJ620" s="4" t="s">
        <v>229</v>
      </c>
      <c r="BK620" s="4" t="s">
        <v>229</v>
      </c>
      <c r="BL620" s="4" t="s">
        <v>229</v>
      </c>
      <c r="BM620" s="4" t="s">
        <v>229</v>
      </c>
      <c r="BN620" s="4" t="s">
        <v>229</v>
      </c>
      <c r="BO620" s="4" t="s">
        <v>229</v>
      </c>
      <c r="BP620" s="4" t="s">
        <v>229</v>
      </c>
      <c r="BQ620" s="4" t="s">
        <v>229</v>
      </c>
      <c r="BR620" s="4" t="s">
        <v>229</v>
      </c>
      <c r="BS620" s="4" t="s">
        <v>229</v>
      </c>
      <c r="BT620" s="4" t="s">
        <v>229</v>
      </c>
      <c r="BU620" s="4" t="s">
        <v>229</v>
      </c>
      <c r="BV620" s="4" t="s">
        <v>229</v>
      </c>
      <c r="BY620" s="63">
        <v>1000</v>
      </c>
    </row>
    <row r="621" spans="1:199" ht="15.75" hidden="1">
      <c r="A621" s="48" t="s">
        <v>16047</v>
      </c>
      <c r="B621" s="3" t="s">
        <v>9302</v>
      </c>
      <c r="C621" s="4" t="s">
        <v>9303</v>
      </c>
      <c r="D621" s="4" t="s">
        <v>9304</v>
      </c>
      <c r="E621" s="4" t="s">
        <v>9305</v>
      </c>
      <c r="F621" s="4" t="s">
        <v>9306</v>
      </c>
      <c r="G621" s="4" t="s">
        <v>9307</v>
      </c>
      <c r="H621" s="3" t="s">
        <v>345</v>
      </c>
      <c r="I621" s="4" t="s">
        <v>346</v>
      </c>
      <c r="J621" s="4" t="s">
        <v>347</v>
      </c>
      <c r="K621" s="5" t="s">
        <v>9439</v>
      </c>
      <c r="L621" s="6">
        <v>1</v>
      </c>
      <c r="M621" s="5" t="s">
        <v>125</v>
      </c>
      <c r="N621" s="79" t="s">
        <v>351</v>
      </c>
      <c r="O621" s="5" t="s">
        <v>135</v>
      </c>
      <c r="P621" s="79" t="s">
        <v>497</v>
      </c>
      <c r="Q621" s="5" t="s">
        <v>167</v>
      </c>
      <c r="R621" s="79" t="s">
        <v>1593</v>
      </c>
      <c r="S621" s="4" t="s">
        <v>286</v>
      </c>
      <c r="T621" s="62" t="str">
        <f t="shared" si="9"/>
        <v xml:space="preserve">10. Reducción de las desigualdades </v>
      </c>
      <c r="U621" s="79" t="s">
        <v>349</v>
      </c>
      <c r="V621" s="4" t="s">
        <v>350</v>
      </c>
      <c r="W621" s="79" t="s">
        <v>351</v>
      </c>
      <c r="X621" s="4" t="s">
        <v>352</v>
      </c>
      <c r="Y621" s="79" t="s">
        <v>353</v>
      </c>
      <c r="Z621" s="4" t="s">
        <v>354</v>
      </c>
      <c r="AA621" s="51" t="s">
        <v>1351</v>
      </c>
      <c r="AB621" s="3" t="s">
        <v>2510</v>
      </c>
      <c r="AC621" s="4" t="s">
        <v>355</v>
      </c>
      <c r="AD621" s="4" t="s">
        <v>356</v>
      </c>
      <c r="AE621" s="4" t="s">
        <v>357</v>
      </c>
      <c r="AF621" s="4" t="s">
        <v>358</v>
      </c>
      <c r="AG621" s="4" t="s">
        <v>359</v>
      </c>
      <c r="AH621" s="8">
        <v>1</v>
      </c>
      <c r="AI621" s="4" t="s">
        <v>360</v>
      </c>
      <c r="AJ621" s="4" t="s">
        <v>361</v>
      </c>
      <c r="AK621" s="4" t="s">
        <v>59</v>
      </c>
      <c r="AL621" s="4" t="s">
        <v>362</v>
      </c>
      <c r="AM621" s="3">
        <v>0</v>
      </c>
      <c r="AN621" s="3">
        <v>0.5</v>
      </c>
      <c r="AO621" s="3">
        <v>1</v>
      </c>
      <c r="AP621" s="3">
        <v>1</v>
      </c>
      <c r="AQ621" s="3">
        <v>1</v>
      </c>
      <c r="AR621" s="4" t="s">
        <v>363</v>
      </c>
      <c r="AS621" s="4" t="s">
        <v>364</v>
      </c>
      <c r="AT621" s="4" t="s">
        <v>362</v>
      </c>
      <c r="AU621" s="4" t="s">
        <v>362</v>
      </c>
      <c r="AV621" s="4"/>
      <c r="AW621" s="4"/>
      <c r="AX621" s="4"/>
      <c r="AY621" s="4"/>
      <c r="AZ621" s="4"/>
      <c r="BA621" s="4"/>
      <c r="BB621" s="4"/>
      <c r="BC621" s="4"/>
      <c r="BD621" s="4"/>
      <c r="BE621" s="4"/>
      <c r="BF621" s="4"/>
      <c r="BG621" s="4"/>
      <c r="BH621" s="4"/>
      <c r="BI621" s="4"/>
      <c r="BJ621" s="4"/>
      <c r="BK621" s="4"/>
      <c r="BL621" s="4"/>
      <c r="BM621" s="4"/>
      <c r="BN621" s="4"/>
      <c r="BO621" s="4"/>
      <c r="BP621" s="4"/>
      <c r="BQ621" s="4"/>
      <c r="BR621" s="4"/>
      <c r="BS621" s="4"/>
      <c r="BT621" s="4"/>
      <c r="BU621" s="4"/>
      <c r="BV621" s="4"/>
      <c r="BY621" s="63">
        <v>116908000</v>
      </c>
    </row>
    <row r="622" spans="1:199" ht="15.75" hidden="1">
      <c r="A622" s="48" t="s">
        <v>16048</v>
      </c>
      <c r="B622" s="3" t="s">
        <v>9302</v>
      </c>
      <c r="C622" s="4" t="s">
        <v>9303</v>
      </c>
      <c r="D622" s="4" t="s">
        <v>9304</v>
      </c>
      <c r="E622" s="4" t="s">
        <v>9305</v>
      </c>
      <c r="F622" s="4" t="s">
        <v>9306</v>
      </c>
      <c r="G622" s="4" t="s">
        <v>9307</v>
      </c>
      <c r="H622" s="3" t="s">
        <v>9381</v>
      </c>
      <c r="I622" s="4" t="s">
        <v>9382</v>
      </c>
      <c r="J622" s="4" t="s">
        <v>9383</v>
      </c>
      <c r="K622" s="5" t="s">
        <v>9384</v>
      </c>
      <c r="L622" s="6">
        <v>1</v>
      </c>
      <c r="M622" s="5" t="s">
        <v>125</v>
      </c>
      <c r="N622" s="79">
        <v>6</v>
      </c>
      <c r="O622" s="4" t="s">
        <v>135</v>
      </c>
      <c r="P622" s="79">
        <v>2</v>
      </c>
      <c r="Q622" s="4" t="s">
        <v>168</v>
      </c>
      <c r="R622" s="79">
        <v>10</v>
      </c>
      <c r="S622" s="4" t="s">
        <v>286</v>
      </c>
      <c r="T622" s="62" t="str">
        <f t="shared" si="9"/>
        <v xml:space="preserve">10. Reducción de las desigualdades </v>
      </c>
      <c r="U622" s="79" t="s">
        <v>497</v>
      </c>
      <c r="V622" s="4" t="s">
        <v>34</v>
      </c>
      <c r="W622" s="79" t="s">
        <v>349</v>
      </c>
      <c r="X622" s="4" t="s">
        <v>269</v>
      </c>
      <c r="Y622" s="79" t="s">
        <v>840</v>
      </c>
      <c r="Z622" s="4" t="s">
        <v>270</v>
      </c>
      <c r="AA622" s="51" t="s">
        <v>16479</v>
      </c>
      <c r="AB622" s="3" t="s">
        <v>5338</v>
      </c>
      <c r="AC622" s="4" t="s">
        <v>5339</v>
      </c>
      <c r="AD622" s="4" t="s">
        <v>9385</v>
      </c>
      <c r="AE622" s="4" t="s">
        <v>8289</v>
      </c>
      <c r="AF622" s="4" t="s">
        <v>9386</v>
      </c>
      <c r="AG622" s="4" t="s">
        <v>9387</v>
      </c>
      <c r="AH622" s="8">
        <v>0.9</v>
      </c>
      <c r="AI622" s="4" t="s">
        <v>9388</v>
      </c>
      <c r="AJ622" s="4" t="s">
        <v>9389</v>
      </c>
      <c r="AK622" s="4" t="s">
        <v>59</v>
      </c>
      <c r="AL622" s="4" t="s">
        <v>9390</v>
      </c>
      <c r="AM622" s="9">
        <v>0.25</v>
      </c>
      <c r="AN622" s="9">
        <v>0.5</v>
      </c>
      <c r="AO622" s="9">
        <v>0.75</v>
      </c>
      <c r="AP622" s="9">
        <v>0.9</v>
      </c>
      <c r="AQ622" s="6">
        <v>0.95</v>
      </c>
      <c r="AR622" s="5" t="s">
        <v>9391</v>
      </c>
      <c r="AS622" s="5" t="s">
        <v>9392</v>
      </c>
      <c r="AT622" s="4" t="s">
        <v>9369</v>
      </c>
      <c r="AU622" s="4" t="s">
        <v>9393</v>
      </c>
      <c r="AV622" s="4" t="s">
        <v>229</v>
      </c>
      <c r="AW622" s="4" t="s">
        <v>229</v>
      </c>
      <c r="AX622" s="4" t="s">
        <v>229</v>
      </c>
      <c r="AY622" s="4" t="s">
        <v>229</v>
      </c>
      <c r="AZ622" s="4" t="s">
        <v>229</v>
      </c>
      <c r="BA622" s="4" t="s">
        <v>229</v>
      </c>
      <c r="BB622" s="4" t="s">
        <v>229</v>
      </c>
      <c r="BC622" s="4" t="s">
        <v>229</v>
      </c>
      <c r="BD622" s="4" t="s">
        <v>229</v>
      </c>
      <c r="BE622" s="4" t="s">
        <v>229</v>
      </c>
      <c r="BF622" s="4" t="s">
        <v>229</v>
      </c>
      <c r="BG622" s="4" t="s">
        <v>229</v>
      </c>
      <c r="BH622" s="4" t="s">
        <v>229</v>
      </c>
      <c r="BI622" s="4" t="s">
        <v>229</v>
      </c>
      <c r="BJ622" s="4" t="s">
        <v>229</v>
      </c>
      <c r="BK622" s="4" t="s">
        <v>229</v>
      </c>
      <c r="BL622" s="4" t="s">
        <v>229</v>
      </c>
      <c r="BM622" s="4" t="s">
        <v>229</v>
      </c>
      <c r="BN622" s="4" t="s">
        <v>229</v>
      </c>
      <c r="BO622" s="4" t="s">
        <v>229</v>
      </c>
      <c r="BP622" s="4" t="s">
        <v>229</v>
      </c>
      <c r="BQ622" s="4" t="s">
        <v>229</v>
      </c>
      <c r="BR622" s="4" t="s">
        <v>229</v>
      </c>
      <c r="BS622" s="4" t="s">
        <v>229</v>
      </c>
      <c r="BT622" s="4" t="s">
        <v>229</v>
      </c>
      <c r="BU622" s="4" t="s">
        <v>229</v>
      </c>
      <c r="BV622" s="4" t="s">
        <v>229</v>
      </c>
      <c r="BY622" s="63">
        <v>200000</v>
      </c>
    </row>
    <row r="623" spans="1:199" ht="15.75" hidden="1">
      <c r="A623" s="48" t="s">
        <v>16049</v>
      </c>
      <c r="B623" s="3" t="s">
        <v>9302</v>
      </c>
      <c r="C623" s="4" t="s">
        <v>9303</v>
      </c>
      <c r="D623" s="4" t="s">
        <v>9304</v>
      </c>
      <c r="E623" s="4" t="s">
        <v>9305</v>
      </c>
      <c r="F623" s="4" t="s">
        <v>9306</v>
      </c>
      <c r="G623" s="4" t="s">
        <v>9307</v>
      </c>
      <c r="H623" s="3" t="s">
        <v>8943</v>
      </c>
      <c r="I623" s="4" t="s">
        <v>8944</v>
      </c>
      <c r="J623" s="4" t="s">
        <v>9394</v>
      </c>
      <c r="K623" s="5" t="s">
        <v>9395</v>
      </c>
      <c r="L623" s="6">
        <v>1</v>
      </c>
      <c r="M623" s="5" t="s">
        <v>125</v>
      </c>
      <c r="N623" s="79" t="s">
        <v>351</v>
      </c>
      <c r="O623" s="5" t="s">
        <v>135</v>
      </c>
      <c r="P623" s="79" t="s">
        <v>349</v>
      </c>
      <c r="Q623" s="5" t="s">
        <v>168</v>
      </c>
      <c r="R623" s="79">
        <v>8</v>
      </c>
      <c r="S623" s="4" t="s">
        <v>1854</v>
      </c>
      <c r="T623" s="62" t="str">
        <f t="shared" si="9"/>
        <v>8. Trabajo decente y crecimiento económico</v>
      </c>
      <c r="U623" s="79" t="s">
        <v>528</v>
      </c>
      <c r="V623" s="4" t="s">
        <v>578</v>
      </c>
      <c r="W623" s="79" t="s">
        <v>497</v>
      </c>
      <c r="X623" s="4" t="s">
        <v>579</v>
      </c>
      <c r="Y623" s="79" t="s">
        <v>349</v>
      </c>
      <c r="Z623" s="4" t="s">
        <v>8947</v>
      </c>
      <c r="AA623" s="51" t="s">
        <v>16523</v>
      </c>
      <c r="AB623" s="3" t="s">
        <v>9396</v>
      </c>
      <c r="AC623" s="4" t="s">
        <v>9397</v>
      </c>
      <c r="AD623" s="4" t="s">
        <v>9398</v>
      </c>
      <c r="AE623" s="4" t="s">
        <v>8289</v>
      </c>
      <c r="AF623" s="4" t="s">
        <v>9399</v>
      </c>
      <c r="AG623" s="4" t="s">
        <v>9400</v>
      </c>
      <c r="AH623" s="8">
        <v>0.8</v>
      </c>
      <c r="AI623" s="4" t="s">
        <v>9401</v>
      </c>
      <c r="AJ623" s="4" t="s">
        <v>9402</v>
      </c>
      <c r="AK623" s="4" t="s">
        <v>59</v>
      </c>
      <c r="AL623" s="4" t="s">
        <v>9403</v>
      </c>
      <c r="AM623" s="9">
        <v>0.25</v>
      </c>
      <c r="AN623" s="9">
        <v>0.5</v>
      </c>
      <c r="AO623" s="9">
        <v>0.7</v>
      </c>
      <c r="AP623" s="9">
        <v>0.8</v>
      </c>
      <c r="AQ623" s="6">
        <v>0.95</v>
      </c>
      <c r="AR623" s="5" t="s">
        <v>9404</v>
      </c>
      <c r="AS623" s="5" t="s">
        <v>9405</v>
      </c>
      <c r="AT623" s="4" t="s">
        <v>9369</v>
      </c>
      <c r="AU623" s="4" t="s">
        <v>9370</v>
      </c>
      <c r="AV623" s="4" t="s">
        <v>229</v>
      </c>
      <c r="AW623" s="4" t="s">
        <v>229</v>
      </c>
      <c r="AX623" s="4" t="s">
        <v>229</v>
      </c>
      <c r="AY623" s="4" t="s">
        <v>229</v>
      </c>
      <c r="AZ623" s="4" t="s">
        <v>229</v>
      </c>
      <c r="BA623" s="4" t="s">
        <v>229</v>
      </c>
      <c r="BB623" s="4" t="s">
        <v>229</v>
      </c>
      <c r="BC623" s="4" t="s">
        <v>229</v>
      </c>
      <c r="BD623" s="4" t="s">
        <v>229</v>
      </c>
      <c r="BE623" s="4" t="s">
        <v>229</v>
      </c>
      <c r="BF623" s="4" t="s">
        <v>229</v>
      </c>
      <c r="BG623" s="4" t="s">
        <v>229</v>
      </c>
      <c r="BH623" s="4" t="s">
        <v>229</v>
      </c>
      <c r="BI623" s="4" t="s">
        <v>229</v>
      </c>
      <c r="BJ623" s="4" t="s">
        <v>229</v>
      </c>
      <c r="BK623" s="4" t="s">
        <v>229</v>
      </c>
      <c r="BL623" s="4" t="s">
        <v>229</v>
      </c>
      <c r="BM623" s="4" t="s">
        <v>229</v>
      </c>
      <c r="BN623" s="4" t="s">
        <v>229</v>
      </c>
      <c r="BO623" s="4" t="s">
        <v>229</v>
      </c>
      <c r="BP623" s="4" t="s">
        <v>229</v>
      </c>
      <c r="BQ623" s="4" t="s">
        <v>229</v>
      </c>
      <c r="BR623" s="4" t="s">
        <v>229</v>
      </c>
      <c r="BS623" s="4" t="s">
        <v>229</v>
      </c>
      <c r="BT623" s="4" t="s">
        <v>229</v>
      </c>
      <c r="BU623" s="4" t="s">
        <v>229</v>
      </c>
      <c r="BV623" s="4" t="s">
        <v>229</v>
      </c>
      <c r="BY623" s="63">
        <v>5318000</v>
      </c>
    </row>
    <row r="624" spans="1:199" ht="15.75" hidden="1">
      <c r="A624" s="48" t="s">
        <v>16053</v>
      </c>
      <c r="B624" s="3" t="s">
        <v>9440</v>
      </c>
      <c r="C624" s="4" t="s">
        <v>9441</v>
      </c>
      <c r="D624" s="4" t="s">
        <v>9442</v>
      </c>
      <c r="E624" s="4" t="s">
        <v>9443</v>
      </c>
      <c r="F624" s="4" t="s">
        <v>9444</v>
      </c>
      <c r="G624" s="4" t="s">
        <v>9445</v>
      </c>
      <c r="H624" s="3" t="s">
        <v>9446</v>
      </c>
      <c r="I624" s="4" t="s">
        <v>9447</v>
      </c>
      <c r="J624" s="4" t="s">
        <v>9448</v>
      </c>
      <c r="K624" s="5" t="s">
        <v>9449</v>
      </c>
      <c r="L624" s="6">
        <v>1</v>
      </c>
      <c r="M624" s="5" t="s">
        <v>125</v>
      </c>
      <c r="N624" s="79" t="s">
        <v>840</v>
      </c>
      <c r="O624" s="4" t="s">
        <v>133</v>
      </c>
      <c r="P624" s="79" t="s">
        <v>528</v>
      </c>
      <c r="Q624" s="4" t="s">
        <v>166</v>
      </c>
      <c r="R624" s="79">
        <v>10</v>
      </c>
      <c r="S624" s="4" t="s">
        <v>286</v>
      </c>
      <c r="T624" s="62" t="str">
        <f t="shared" si="9"/>
        <v xml:space="preserve">10. Reducción de las desigualdades </v>
      </c>
      <c r="U624" s="79" t="s">
        <v>497</v>
      </c>
      <c r="V624" s="4" t="s">
        <v>34</v>
      </c>
      <c r="W624" s="79" t="s">
        <v>353</v>
      </c>
      <c r="X624" s="4" t="s">
        <v>461</v>
      </c>
      <c r="Y624" s="79" t="s">
        <v>840</v>
      </c>
      <c r="Z624" s="4" t="s">
        <v>462</v>
      </c>
      <c r="AA624" s="51" t="s">
        <v>16481</v>
      </c>
      <c r="AB624" s="3" t="s">
        <v>9450</v>
      </c>
      <c r="AC624" s="4" t="s">
        <v>9451</v>
      </c>
      <c r="AD624" s="4" t="s">
        <v>9452</v>
      </c>
      <c r="AE624" s="4" t="s">
        <v>9453</v>
      </c>
      <c r="AF624" s="4" t="s">
        <v>9454</v>
      </c>
      <c r="AG624" s="4" t="s">
        <v>9455</v>
      </c>
      <c r="AH624" s="8">
        <v>1</v>
      </c>
      <c r="AI624" s="4" t="s">
        <v>9456</v>
      </c>
      <c r="AJ624" s="4" t="s">
        <v>9457</v>
      </c>
      <c r="AK624" s="4" t="s">
        <v>59</v>
      </c>
      <c r="AL624" s="4" t="s">
        <v>9458</v>
      </c>
      <c r="AM624" s="9">
        <v>0.25</v>
      </c>
      <c r="AN624" s="9">
        <v>0.35</v>
      </c>
      <c r="AO624" s="9">
        <v>0.7</v>
      </c>
      <c r="AP624" s="9">
        <v>1</v>
      </c>
      <c r="AQ624" s="6">
        <v>1.05</v>
      </c>
      <c r="AR624" s="5" t="s">
        <v>9459</v>
      </c>
      <c r="AS624" s="5" t="s">
        <v>9460</v>
      </c>
      <c r="AT624" s="4" t="s">
        <v>9461</v>
      </c>
      <c r="AU624" s="4" t="s">
        <v>9462</v>
      </c>
      <c r="AV624" s="4" t="s">
        <v>229</v>
      </c>
      <c r="AW624" s="4" t="s">
        <v>229</v>
      </c>
      <c r="AX624" s="4" t="s">
        <v>229</v>
      </c>
      <c r="AY624" s="4" t="s">
        <v>229</v>
      </c>
      <c r="AZ624" s="4" t="s">
        <v>229</v>
      </c>
      <c r="BA624" s="4" t="s">
        <v>229</v>
      </c>
      <c r="BB624" s="4" t="s">
        <v>229</v>
      </c>
      <c r="BC624" s="4" t="s">
        <v>229</v>
      </c>
      <c r="BD624" s="4" t="s">
        <v>229</v>
      </c>
      <c r="BE624" s="4" t="s">
        <v>229</v>
      </c>
      <c r="BF624" s="4" t="s">
        <v>229</v>
      </c>
      <c r="BG624" s="4" t="s">
        <v>229</v>
      </c>
      <c r="BH624" s="4" t="s">
        <v>229</v>
      </c>
      <c r="BI624" s="4" t="s">
        <v>229</v>
      </c>
      <c r="BJ624" s="4" t="s">
        <v>229</v>
      </c>
      <c r="BK624" s="4" t="s">
        <v>229</v>
      </c>
      <c r="BL624" s="4" t="s">
        <v>229</v>
      </c>
      <c r="BM624" s="4" t="s">
        <v>229</v>
      </c>
      <c r="BN624" s="4" t="s">
        <v>229</v>
      </c>
      <c r="BO624" s="4" t="s">
        <v>229</v>
      </c>
      <c r="BP624" s="4" t="s">
        <v>229</v>
      </c>
      <c r="BQ624" s="4" t="s">
        <v>229</v>
      </c>
      <c r="BR624" s="4" t="s">
        <v>229</v>
      </c>
      <c r="BS624" s="4" t="s">
        <v>229</v>
      </c>
      <c r="BT624" s="4" t="s">
        <v>229</v>
      </c>
      <c r="BU624" s="4" t="s">
        <v>229</v>
      </c>
      <c r="BV624" s="4" t="s">
        <v>229</v>
      </c>
      <c r="BW624" t="s">
        <v>120</v>
      </c>
      <c r="BY624" s="63">
        <v>1112755</v>
      </c>
    </row>
    <row r="625" spans="1:77" ht="15.75" hidden="1">
      <c r="A625" s="48" t="s">
        <v>16054</v>
      </c>
      <c r="B625" s="3" t="s">
        <v>9440</v>
      </c>
      <c r="C625" s="4" t="s">
        <v>9441</v>
      </c>
      <c r="D625" s="4" t="s">
        <v>9442</v>
      </c>
      <c r="E625" s="4" t="s">
        <v>9443</v>
      </c>
      <c r="F625" s="4" t="s">
        <v>9444</v>
      </c>
      <c r="G625" s="4" t="s">
        <v>9445</v>
      </c>
      <c r="H625" s="3" t="s">
        <v>14</v>
      </c>
      <c r="I625" s="4" t="s">
        <v>16</v>
      </c>
      <c r="J625" s="4" t="s">
        <v>1941</v>
      </c>
      <c r="K625" s="5" t="s">
        <v>9463</v>
      </c>
      <c r="L625" s="6">
        <v>1</v>
      </c>
      <c r="M625" s="5" t="s">
        <v>125</v>
      </c>
      <c r="N625" s="79" t="s">
        <v>840</v>
      </c>
      <c r="O625" s="5" t="s">
        <v>133</v>
      </c>
      <c r="P625" s="79" t="s">
        <v>528</v>
      </c>
      <c r="Q625" s="5" t="s">
        <v>166</v>
      </c>
      <c r="R625" s="79" t="s">
        <v>1593</v>
      </c>
      <c r="S625" s="4" t="s">
        <v>286</v>
      </c>
      <c r="T625" s="62" t="str">
        <f t="shared" si="9"/>
        <v xml:space="preserve">10. Reducción de las desigualdades </v>
      </c>
      <c r="U625" s="79" t="s">
        <v>497</v>
      </c>
      <c r="V625" s="4" t="s">
        <v>34</v>
      </c>
      <c r="W625" s="79" t="s">
        <v>353</v>
      </c>
      <c r="X625" s="4" t="s">
        <v>461</v>
      </c>
      <c r="Y625" s="79" t="s">
        <v>840</v>
      </c>
      <c r="Z625" s="4" t="s">
        <v>462</v>
      </c>
      <c r="AA625" s="51" t="s">
        <v>16481</v>
      </c>
      <c r="AB625" s="3" t="s">
        <v>42</v>
      </c>
      <c r="AC625" s="4" t="s">
        <v>44</v>
      </c>
      <c r="AD625" s="4" t="s">
        <v>9464</v>
      </c>
      <c r="AE625" s="4" t="s">
        <v>9465</v>
      </c>
      <c r="AF625" s="4" t="s">
        <v>9466</v>
      </c>
      <c r="AG625" s="4" t="s">
        <v>9467</v>
      </c>
      <c r="AH625" s="19">
        <v>6192</v>
      </c>
      <c r="AI625" s="4" t="s">
        <v>9468</v>
      </c>
      <c r="AJ625" s="4" t="s">
        <v>9469</v>
      </c>
      <c r="AK625" s="4" t="s">
        <v>403</v>
      </c>
      <c r="AL625" s="4" t="s">
        <v>9470</v>
      </c>
      <c r="AM625" s="19">
        <v>1548</v>
      </c>
      <c r="AN625" s="19">
        <v>3096</v>
      </c>
      <c r="AO625" s="19">
        <v>4644</v>
      </c>
      <c r="AP625" s="19">
        <v>6192</v>
      </c>
      <c r="AQ625" s="3" t="s">
        <v>9471</v>
      </c>
      <c r="AR625" s="5" t="s">
        <v>9472</v>
      </c>
      <c r="AS625" s="5" t="s">
        <v>9473</v>
      </c>
      <c r="AT625" s="4" t="s">
        <v>9474</v>
      </c>
      <c r="AU625" s="4" t="s">
        <v>9475</v>
      </c>
      <c r="AV625" s="4" t="s">
        <v>229</v>
      </c>
      <c r="AW625" s="4" t="s">
        <v>229</v>
      </c>
      <c r="AX625" s="4" t="s">
        <v>229</v>
      </c>
      <c r="AY625" s="4" t="s">
        <v>229</v>
      </c>
      <c r="AZ625" s="4" t="s">
        <v>229</v>
      </c>
      <c r="BA625" s="4" t="s">
        <v>229</v>
      </c>
      <c r="BB625" s="4" t="s">
        <v>229</v>
      </c>
      <c r="BC625" s="4" t="s">
        <v>229</v>
      </c>
      <c r="BD625" s="4" t="s">
        <v>229</v>
      </c>
      <c r="BE625" s="4" t="s">
        <v>229</v>
      </c>
      <c r="BF625" s="4" t="s">
        <v>229</v>
      </c>
      <c r="BG625" s="4" t="s">
        <v>229</v>
      </c>
      <c r="BH625" s="4" t="s">
        <v>229</v>
      </c>
      <c r="BI625" s="4" t="s">
        <v>229</v>
      </c>
      <c r="BJ625" s="4" t="s">
        <v>229</v>
      </c>
      <c r="BK625" s="4" t="s">
        <v>229</v>
      </c>
      <c r="BL625" s="4" t="s">
        <v>229</v>
      </c>
      <c r="BM625" s="4" t="s">
        <v>229</v>
      </c>
      <c r="BN625" s="4" t="s">
        <v>229</v>
      </c>
      <c r="BO625" s="4" t="s">
        <v>229</v>
      </c>
      <c r="BP625" s="4" t="s">
        <v>229</v>
      </c>
      <c r="BQ625" s="4" t="s">
        <v>229</v>
      </c>
      <c r="BR625" s="4" t="s">
        <v>229</v>
      </c>
      <c r="BS625" s="4" t="s">
        <v>229</v>
      </c>
      <c r="BT625" s="4" t="s">
        <v>229</v>
      </c>
      <c r="BU625" s="4" t="s">
        <v>229</v>
      </c>
      <c r="BV625" s="4" t="s">
        <v>229</v>
      </c>
      <c r="BY625" s="63">
        <v>118582780.08</v>
      </c>
    </row>
    <row r="626" spans="1:77" ht="15.75" hidden="1">
      <c r="A626" s="48" t="s">
        <v>16055</v>
      </c>
      <c r="B626" s="3" t="s">
        <v>9440</v>
      </c>
      <c r="C626" s="4" t="s">
        <v>9441</v>
      </c>
      <c r="D626" s="4" t="s">
        <v>9442</v>
      </c>
      <c r="E626" s="4" t="s">
        <v>9443</v>
      </c>
      <c r="F626" s="4" t="s">
        <v>9444</v>
      </c>
      <c r="G626" s="4" t="s">
        <v>9445</v>
      </c>
      <c r="H626" s="3" t="s">
        <v>231</v>
      </c>
      <c r="I626" s="4" t="s">
        <v>232</v>
      </c>
      <c r="J626" s="4" t="s">
        <v>9476</v>
      </c>
      <c r="K626" s="5" t="s">
        <v>9477</v>
      </c>
      <c r="L626" s="6">
        <v>1</v>
      </c>
      <c r="M626" s="5" t="s">
        <v>125</v>
      </c>
      <c r="N626" s="79" t="s">
        <v>351</v>
      </c>
      <c r="O626" s="4" t="s">
        <v>135</v>
      </c>
      <c r="P626" s="79" t="s">
        <v>840</v>
      </c>
      <c r="Q626" s="4" t="s">
        <v>170</v>
      </c>
      <c r="R626" s="79">
        <v>16</v>
      </c>
      <c r="S626" s="4" t="s">
        <v>31</v>
      </c>
      <c r="T626" s="62" t="str">
        <f t="shared" si="9"/>
        <v>16. Paz, justicia e instituciones sólidas</v>
      </c>
      <c r="U626" s="79" t="s">
        <v>497</v>
      </c>
      <c r="V626" s="4" t="s">
        <v>34</v>
      </c>
      <c r="W626" s="79" t="s">
        <v>3581</v>
      </c>
      <c r="X626" s="4" t="s">
        <v>235</v>
      </c>
      <c r="Y626" s="79" t="s">
        <v>349</v>
      </c>
      <c r="Z626" s="4" t="s">
        <v>236</v>
      </c>
      <c r="AA626" s="51" t="s">
        <v>16478</v>
      </c>
      <c r="AB626" s="3" t="s">
        <v>237</v>
      </c>
      <c r="AC626" s="4" t="s">
        <v>238</v>
      </c>
      <c r="AD626" s="4" t="s">
        <v>9478</v>
      </c>
      <c r="AE626" s="4" t="s">
        <v>9479</v>
      </c>
      <c r="AF626" s="4" t="s">
        <v>9480</v>
      </c>
      <c r="AG626" s="4" t="s">
        <v>9481</v>
      </c>
      <c r="AH626" s="6">
        <v>15</v>
      </c>
      <c r="AI626" s="4" t="s">
        <v>9482</v>
      </c>
      <c r="AJ626" s="4" t="s">
        <v>9483</v>
      </c>
      <c r="AK626" s="4" t="s">
        <v>844</v>
      </c>
      <c r="AL626" s="4" t="s">
        <v>9484</v>
      </c>
      <c r="AM626" s="6">
        <v>2</v>
      </c>
      <c r="AN626" s="6">
        <v>5</v>
      </c>
      <c r="AO626" s="6">
        <v>10</v>
      </c>
      <c r="AP626" s="6">
        <v>15</v>
      </c>
      <c r="AQ626" s="3" t="s">
        <v>9485</v>
      </c>
      <c r="AR626" s="5" t="s">
        <v>9486</v>
      </c>
      <c r="AS626" s="5" t="s">
        <v>9487</v>
      </c>
      <c r="AT626" s="4" t="s">
        <v>9461</v>
      </c>
      <c r="AU626" s="4" t="s">
        <v>9462</v>
      </c>
      <c r="AV626" s="4" t="s">
        <v>229</v>
      </c>
      <c r="AW626" s="4" t="s">
        <v>229</v>
      </c>
      <c r="AX626" s="4" t="s">
        <v>229</v>
      </c>
      <c r="AY626" s="4" t="s">
        <v>229</v>
      </c>
      <c r="AZ626" s="4" t="s">
        <v>229</v>
      </c>
      <c r="BA626" s="4" t="s">
        <v>229</v>
      </c>
      <c r="BB626" s="4" t="s">
        <v>229</v>
      </c>
      <c r="BC626" s="4" t="s">
        <v>229</v>
      </c>
      <c r="BD626" s="4" t="s">
        <v>229</v>
      </c>
      <c r="BE626" s="4" t="s">
        <v>229</v>
      </c>
      <c r="BF626" s="4" t="s">
        <v>229</v>
      </c>
      <c r="BG626" s="4" t="s">
        <v>229</v>
      </c>
      <c r="BH626" s="4" t="s">
        <v>229</v>
      </c>
      <c r="BI626" s="4" t="s">
        <v>229</v>
      </c>
      <c r="BJ626" s="4" t="s">
        <v>229</v>
      </c>
      <c r="BK626" s="4" t="s">
        <v>229</v>
      </c>
      <c r="BL626" s="4" t="s">
        <v>229</v>
      </c>
      <c r="BM626" s="4" t="s">
        <v>229</v>
      </c>
      <c r="BN626" s="4" t="s">
        <v>229</v>
      </c>
      <c r="BO626" s="4" t="s">
        <v>229</v>
      </c>
      <c r="BP626" s="4" t="s">
        <v>229</v>
      </c>
      <c r="BQ626" s="4" t="s">
        <v>229</v>
      </c>
      <c r="BR626" s="4" t="s">
        <v>229</v>
      </c>
      <c r="BS626" s="4" t="s">
        <v>229</v>
      </c>
      <c r="BT626" s="4" t="s">
        <v>229</v>
      </c>
      <c r="BU626" s="4" t="s">
        <v>229</v>
      </c>
      <c r="BV626" s="4" t="s">
        <v>229</v>
      </c>
      <c r="BY626" s="63">
        <v>479963</v>
      </c>
    </row>
    <row r="627" spans="1:77" ht="15.75" hidden="1">
      <c r="A627" s="48" t="s">
        <v>16056</v>
      </c>
      <c r="B627" s="3" t="s">
        <v>9440</v>
      </c>
      <c r="C627" s="4" t="s">
        <v>9441</v>
      </c>
      <c r="D627" s="4" t="s">
        <v>9442</v>
      </c>
      <c r="E627" s="4" t="s">
        <v>9443</v>
      </c>
      <c r="F627" s="4" t="s">
        <v>9444</v>
      </c>
      <c r="G627" s="4" t="s">
        <v>9445</v>
      </c>
      <c r="H627" s="3" t="s">
        <v>248</v>
      </c>
      <c r="I627" s="4" t="s">
        <v>249</v>
      </c>
      <c r="J627" s="4" t="s">
        <v>9488</v>
      </c>
      <c r="K627" s="5" t="s">
        <v>9489</v>
      </c>
      <c r="L627" s="6">
        <v>1</v>
      </c>
      <c r="M627" s="5" t="s">
        <v>125</v>
      </c>
      <c r="N627" s="79" t="s">
        <v>840</v>
      </c>
      <c r="O627" s="5" t="s">
        <v>133</v>
      </c>
      <c r="P627" s="79" t="s">
        <v>528</v>
      </c>
      <c r="Q627" s="5" t="s">
        <v>166</v>
      </c>
      <c r="R627" s="79">
        <v>16</v>
      </c>
      <c r="S627" s="4" t="s">
        <v>31</v>
      </c>
      <c r="T627" s="62" t="str">
        <f t="shared" si="9"/>
        <v>16. Paz, justicia e instituciones sólidas</v>
      </c>
      <c r="U627" s="79" t="s">
        <v>497</v>
      </c>
      <c r="V627" s="4" t="s">
        <v>34</v>
      </c>
      <c r="W627" s="79" t="s">
        <v>528</v>
      </c>
      <c r="X627" s="4" t="s">
        <v>37</v>
      </c>
      <c r="Y627" s="79" t="s">
        <v>840</v>
      </c>
      <c r="Z627" s="4" t="s">
        <v>252</v>
      </c>
      <c r="AA627" s="51" t="s">
        <v>122</v>
      </c>
      <c r="AB627" s="3" t="s">
        <v>253</v>
      </c>
      <c r="AC627" s="4" t="s">
        <v>254</v>
      </c>
      <c r="AD627" s="4" t="s">
        <v>9490</v>
      </c>
      <c r="AE627" s="4" t="s">
        <v>2070</v>
      </c>
      <c r="AF627" s="4" t="s">
        <v>9491</v>
      </c>
      <c r="AG627" s="4" t="s">
        <v>9492</v>
      </c>
      <c r="AH627" s="6">
        <v>150</v>
      </c>
      <c r="AI627" s="4" t="s">
        <v>9493</v>
      </c>
      <c r="AJ627" s="4" t="s">
        <v>9494</v>
      </c>
      <c r="AK627" s="4" t="s">
        <v>844</v>
      </c>
      <c r="AL627" s="4" t="s">
        <v>9495</v>
      </c>
      <c r="AM627" s="6">
        <v>37</v>
      </c>
      <c r="AN627" s="6">
        <v>74</v>
      </c>
      <c r="AO627" s="6">
        <v>110</v>
      </c>
      <c r="AP627" s="6">
        <v>150</v>
      </c>
      <c r="AQ627" s="3" t="s">
        <v>9496</v>
      </c>
      <c r="AR627" s="5" t="s">
        <v>9497</v>
      </c>
      <c r="AS627" s="5" t="s">
        <v>9467</v>
      </c>
      <c r="AT627" s="4" t="s">
        <v>9474</v>
      </c>
      <c r="AU627" s="4" t="s">
        <v>9475</v>
      </c>
      <c r="AV627" s="4" t="s">
        <v>229</v>
      </c>
      <c r="AW627" s="4" t="s">
        <v>229</v>
      </c>
      <c r="AX627" s="4" t="s">
        <v>229</v>
      </c>
      <c r="AY627" s="4" t="s">
        <v>229</v>
      </c>
      <c r="AZ627" s="4" t="s">
        <v>229</v>
      </c>
      <c r="BA627" s="4" t="s">
        <v>229</v>
      </c>
      <c r="BB627" s="4" t="s">
        <v>229</v>
      </c>
      <c r="BC627" s="4" t="s">
        <v>229</v>
      </c>
      <c r="BD627" s="4" t="s">
        <v>229</v>
      </c>
      <c r="BE627" s="4" t="s">
        <v>229</v>
      </c>
      <c r="BF627" s="4" t="s">
        <v>229</v>
      </c>
      <c r="BG627" s="4" t="s">
        <v>229</v>
      </c>
      <c r="BH627" s="4" t="s">
        <v>229</v>
      </c>
      <c r="BI627" s="4" t="s">
        <v>229</v>
      </c>
      <c r="BJ627" s="4" t="s">
        <v>229</v>
      </c>
      <c r="BK627" s="4" t="s">
        <v>229</v>
      </c>
      <c r="BL627" s="4" t="s">
        <v>229</v>
      </c>
      <c r="BM627" s="4" t="s">
        <v>229</v>
      </c>
      <c r="BN627" s="4" t="s">
        <v>229</v>
      </c>
      <c r="BO627" s="4" t="s">
        <v>229</v>
      </c>
      <c r="BP627" s="4" t="s">
        <v>229</v>
      </c>
      <c r="BQ627" s="4" t="s">
        <v>229</v>
      </c>
      <c r="BR627" s="4" t="s">
        <v>229</v>
      </c>
      <c r="BS627" s="4" t="s">
        <v>229</v>
      </c>
      <c r="BT627" s="4" t="s">
        <v>229</v>
      </c>
      <c r="BU627" s="4" t="s">
        <v>229</v>
      </c>
      <c r="BV627" s="4" t="s">
        <v>229</v>
      </c>
      <c r="BY627" s="63">
        <v>21024385</v>
      </c>
    </row>
    <row r="628" spans="1:77" ht="15.75" hidden="1">
      <c r="A628" s="48" t="s">
        <v>16057</v>
      </c>
      <c r="B628" s="3" t="s">
        <v>9440</v>
      </c>
      <c r="C628" s="4" t="s">
        <v>9441</v>
      </c>
      <c r="D628" s="4" t="s">
        <v>9442</v>
      </c>
      <c r="E628" s="4" t="s">
        <v>9443</v>
      </c>
      <c r="F628" s="4" t="s">
        <v>9444</v>
      </c>
      <c r="G628" s="4" t="s">
        <v>9445</v>
      </c>
      <c r="H628" s="3" t="s">
        <v>263</v>
      </c>
      <c r="I628" s="4" t="s">
        <v>264</v>
      </c>
      <c r="J628" s="4" t="s">
        <v>9498</v>
      </c>
      <c r="K628" s="5" t="s">
        <v>9499</v>
      </c>
      <c r="L628" s="6">
        <v>1</v>
      </c>
      <c r="M628" s="5" t="s">
        <v>125</v>
      </c>
      <c r="N628" s="79">
        <v>5</v>
      </c>
      <c r="O628" s="4" t="s">
        <v>134</v>
      </c>
      <c r="P628" s="79">
        <v>0</v>
      </c>
      <c r="Q628" s="4" t="s">
        <v>134</v>
      </c>
      <c r="R628" s="79">
        <v>5</v>
      </c>
      <c r="S628" s="4" t="s">
        <v>268</v>
      </c>
      <c r="T628" s="62" t="str">
        <f t="shared" si="9"/>
        <v xml:space="preserve">5. Igualdad de género </v>
      </c>
      <c r="U628" s="79" t="s">
        <v>497</v>
      </c>
      <c r="V628" s="4" t="s">
        <v>34</v>
      </c>
      <c r="W628" s="79" t="s">
        <v>349</v>
      </c>
      <c r="X628" s="4" t="s">
        <v>269</v>
      </c>
      <c r="Y628" s="79" t="s">
        <v>840</v>
      </c>
      <c r="Z628" s="4" t="s">
        <v>270</v>
      </c>
      <c r="AA628" s="51" t="s">
        <v>16479</v>
      </c>
      <c r="AB628" s="3" t="s">
        <v>271</v>
      </c>
      <c r="AC628" s="4" t="s">
        <v>272</v>
      </c>
      <c r="AD628" s="4" t="s">
        <v>9500</v>
      </c>
      <c r="AE628" s="4" t="s">
        <v>9501</v>
      </c>
      <c r="AF628" s="4" t="s">
        <v>9502</v>
      </c>
      <c r="AG628" s="4" t="s">
        <v>9503</v>
      </c>
      <c r="AH628" s="6">
        <v>60</v>
      </c>
      <c r="AI628" s="4" t="s">
        <v>9504</v>
      </c>
      <c r="AJ628" s="4" t="s">
        <v>9505</v>
      </c>
      <c r="AK628" s="4" t="s">
        <v>403</v>
      </c>
      <c r="AL628" s="4" t="s">
        <v>9506</v>
      </c>
      <c r="AM628" s="6">
        <v>15</v>
      </c>
      <c r="AN628" s="6">
        <v>30</v>
      </c>
      <c r="AO628" s="6">
        <v>45</v>
      </c>
      <c r="AP628" s="6">
        <v>60</v>
      </c>
      <c r="AQ628" s="3" t="s">
        <v>9507</v>
      </c>
      <c r="AR628" s="5" t="s">
        <v>9503</v>
      </c>
      <c r="AS628" s="5" t="s">
        <v>9508</v>
      </c>
      <c r="AT628" s="4" t="s">
        <v>9509</v>
      </c>
      <c r="AU628" s="4" t="s">
        <v>9510</v>
      </c>
      <c r="AV628" s="4" t="s">
        <v>9511</v>
      </c>
      <c r="AW628" s="4" t="s">
        <v>9509</v>
      </c>
      <c r="AX628" s="4" t="s">
        <v>9510</v>
      </c>
      <c r="AY628" s="4" t="s">
        <v>229</v>
      </c>
      <c r="AZ628" s="4" t="s">
        <v>229</v>
      </c>
      <c r="BA628" s="4" t="s">
        <v>229</v>
      </c>
      <c r="BB628" s="4" t="s">
        <v>229</v>
      </c>
      <c r="BC628" s="4" t="s">
        <v>229</v>
      </c>
      <c r="BD628" s="4" t="s">
        <v>229</v>
      </c>
      <c r="BE628" s="4" t="s">
        <v>229</v>
      </c>
      <c r="BF628" s="4" t="s">
        <v>229</v>
      </c>
      <c r="BG628" s="4" t="s">
        <v>229</v>
      </c>
      <c r="BH628" s="4" t="s">
        <v>229</v>
      </c>
      <c r="BI628" s="4" t="s">
        <v>229</v>
      </c>
      <c r="BJ628" s="4" t="s">
        <v>229</v>
      </c>
      <c r="BK628" s="4" t="s">
        <v>229</v>
      </c>
      <c r="BL628" s="4" t="s">
        <v>229</v>
      </c>
      <c r="BM628" s="4" t="s">
        <v>229</v>
      </c>
      <c r="BN628" s="4" t="s">
        <v>229</v>
      </c>
      <c r="BO628" s="4" t="s">
        <v>229</v>
      </c>
      <c r="BP628" s="4" t="s">
        <v>229</v>
      </c>
      <c r="BQ628" s="4" t="s">
        <v>229</v>
      </c>
      <c r="BR628" s="4" t="s">
        <v>229</v>
      </c>
      <c r="BS628" s="4" t="s">
        <v>229</v>
      </c>
      <c r="BT628" s="4" t="s">
        <v>229</v>
      </c>
      <c r="BU628" s="4" t="s">
        <v>229</v>
      </c>
      <c r="BV628" s="4" t="s">
        <v>229</v>
      </c>
      <c r="BY628" s="63">
        <v>660000</v>
      </c>
    </row>
    <row r="629" spans="1:77" ht="15.75" hidden="1">
      <c r="A629" s="48" t="s">
        <v>16058</v>
      </c>
      <c r="B629" s="3" t="s">
        <v>9440</v>
      </c>
      <c r="C629" s="4" t="s">
        <v>9441</v>
      </c>
      <c r="D629" s="4" t="s">
        <v>9442</v>
      </c>
      <c r="E629" s="4" t="s">
        <v>9443</v>
      </c>
      <c r="F629" s="4" t="s">
        <v>9444</v>
      </c>
      <c r="G629" s="4" t="s">
        <v>9445</v>
      </c>
      <c r="H629" s="3" t="s">
        <v>282</v>
      </c>
      <c r="I629" s="4" t="s">
        <v>283</v>
      </c>
      <c r="J629" s="4" t="s">
        <v>9512</v>
      </c>
      <c r="K629" s="5" t="s">
        <v>9513</v>
      </c>
      <c r="L629" s="6">
        <v>1</v>
      </c>
      <c r="M629" s="5" t="s">
        <v>125</v>
      </c>
      <c r="N629" s="79">
        <v>6</v>
      </c>
      <c r="O629" s="5" t="s">
        <v>135</v>
      </c>
      <c r="P629" s="79">
        <v>0</v>
      </c>
      <c r="Q629" s="5" t="s">
        <v>135</v>
      </c>
      <c r="R629" s="79">
        <v>10</v>
      </c>
      <c r="S629" s="4" t="s">
        <v>286</v>
      </c>
      <c r="T629" s="62" t="str">
        <f t="shared" si="9"/>
        <v xml:space="preserve">10. Reducción de las desigualdades </v>
      </c>
      <c r="U629" s="79" t="s">
        <v>497</v>
      </c>
      <c r="V629" s="4" t="s">
        <v>34</v>
      </c>
      <c r="W629" s="79" t="s">
        <v>349</v>
      </c>
      <c r="X629" s="4" t="s">
        <v>269</v>
      </c>
      <c r="Y629" s="79" t="s">
        <v>840</v>
      </c>
      <c r="Z629" s="4" t="s">
        <v>270</v>
      </c>
      <c r="AA629" s="51" t="s">
        <v>16479</v>
      </c>
      <c r="AB629" s="3" t="s">
        <v>287</v>
      </c>
      <c r="AC629" s="4" t="s">
        <v>288</v>
      </c>
      <c r="AD629" s="4" t="s">
        <v>9514</v>
      </c>
      <c r="AE629" s="4" t="s">
        <v>2456</v>
      </c>
      <c r="AF629" s="4" t="s">
        <v>9515</v>
      </c>
      <c r="AG629" s="4" t="s">
        <v>9516</v>
      </c>
      <c r="AH629" s="6">
        <v>100</v>
      </c>
      <c r="AI629" s="4" t="s">
        <v>9517</v>
      </c>
      <c r="AJ629" s="4" t="s">
        <v>9518</v>
      </c>
      <c r="AK629" s="4" t="s">
        <v>844</v>
      </c>
      <c r="AL629" s="4" t="s">
        <v>9519</v>
      </c>
      <c r="AM629" s="6">
        <v>25</v>
      </c>
      <c r="AN629" s="6">
        <v>50</v>
      </c>
      <c r="AO629" s="6">
        <v>75</v>
      </c>
      <c r="AP629" s="6">
        <v>100</v>
      </c>
      <c r="AQ629" s="3" t="s">
        <v>9520</v>
      </c>
      <c r="AR629" s="5" t="s">
        <v>9521</v>
      </c>
      <c r="AS629" s="5" t="s">
        <v>9522</v>
      </c>
      <c r="AT629" s="4" t="s">
        <v>9461</v>
      </c>
      <c r="AU629" s="4" t="s">
        <v>9462</v>
      </c>
      <c r="AV629" s="4" t="s">
        <v>9523</v>
      </c>
      <c r="AW629" s="4" t="s">
        <v>9524</v>
      </c>
      <c r="AX629" s="4" t="s">
        <v>9525</v>
      </c>
      <c r="AY629" s="4" t="s">
        <v>9526</v>
      </c>
      <c r="AZ629" s="4" t="s">
        <v>9524</v>
      </c>
      <c r="BA629" s="4" t="s">
        <v>9525</v>
      </c>
      <c r="BB629" s="4" t="s">
        <v>229</v>
      </c>
      <c r="BC629" s="4" t="s">
        <v>229</v>
      </c>
      <c r="BD629" s="4" t="s">
        <v>229</v>
      </c>
      <c r="BE629" s="4" t="s">
        <v>229</v>
      </c>
      <c r="BF629" s="4" t="s">
        <v>229</v>
      </c>
      <c r="BG629" s="4" t="s">
        <v>229</v>
      </c>
      <c r="BH629" s="4" t="s">
        <v>229</v>
      </c>
      <c r="BI629" s="4" t="s">
        <v>229</v>
      </c>
      <c r="BJ629" s="4" t="s">
        <v>229</v>
      </c>
      <c r="BK629" s="4" t="s">
        <v>229</v>
      </c>
      <c r="BL629" s="4" t="s">
        <v>229</v>
      </c>
      <c r="BM629" s="4" t="s">
        <v>229</v>
      </c>
      <c r="BN629" s="4" t="s">
        <v>229</v>
      </c>
      <c r="BO629" s="4" t="s">
        <v>229</v>
      </c>
      <c r="BP629" s="4" t="s">
        <v>229</v>
      </c>
      <c r="BQ629" s="4" t="s">
        <v>229</v>
      </c>
      <c r="BR629" s="4" t="s">
        <v>229</v>
      </c>
      <c r="BS629" s="4" t="s">
        <v>229</v>
      </c>
      <c r="BT629" s="4" t="s">
        <v>229</v>
      </c>
      <c r="BU629" s="4" t="s">
        <v>229</v>
      </c>
      <c r="BV629" s="4" t="s">
        <v>229</v>
      </c>
      <c r="BY629" s="63">
        <v>1070139</v>
      </c>
    </row>
    <row r="630" spans="1:77" ht="15.75" hidden="1">
      <c r="A630" s="48" t="s">
        <v>16059</v>
      </c>
      <c r="B630" s="3" t="s">
        <v>9440</v>
      </c>
      <c r="C630" s="4" t="s">
        <v>9441</v>
      </c>
      <c r="D630" s="4" t="s">
        <v>9442</v>
      </c>
      <c r="E630" s="4" t="s">
        <v>9443</v>
      </c>
      <c r="F630" s="4" t="s">
        <v>9444</v>
      </c>
      <c r="G630" s="4" t="s">
        <v>9445</v>
      </c>
      <c r="H630" s="3" t="s">
        <v>345</v>
      </c>
      <c r="I630" s="4" t="s">
        <v>346</v>
      </c>
      <c r="J630" s="4" t="s">
        <v>347</v>
      </c>
      <c r="K630" s="5" t="s">
        <v>9545</v>
      </c>
      <c r="L630" s="6">
        <v>1</v>
      </c>
      <c r="M630" s="5" t="s">
        <v>125</v>
      </c>
      <c r="N630" s="79" t="s">
        <v>351</v>
      </c>
      <c r="O630" s="5" t="s">
        <v>135</v>
      </c>
      <c r="P630" s="79" t="s">
        <v>497</v>
      </c>
      <c r="Q630" s="5" t="s">
        <v>167</v>
      </c>
      <c r="R630" s="79" t="s">
        <v>1593</v>
      </c>
      <c r="S630" s="4" t="s">
        <v>286</v>
      </c>
      <c r="T630" s="62" t="str">
        <f t="shared" si="9"/>
        <v xml:space="preserve">10. Reducción de las desigualdades </v>
      </c>
      <c r="U630" s="79" t="s">
        <v>349</v>
      </c>
      <c r="V630" s="4" t="s">
        <v>350</v>
      </c>
      <c r="W630" s="79" t="s">
        <v>351</v>
      </c>
      <c r="X630" s="4" t="s">
        <v>352</v>
      </c>
      <c r="Y630" s="79" t="s">
        <v>353</v>
      </c>
      <c r="Z630" s="4" t="s">
        <v>354</v>
      </c>
      <c r="AA630" s="51" t="s">
        <v>1351</v>
      </c>
      <c r="AB630" s="3" t="s">
        <v>2510</v>
      </c>
      <c r="AC630" s="4" t="s">
        <v>355</v>
      </c>
      <c r="AD630" s="4" t="s">
        <v>356</v>
      </c>
      <c r="AE630" s="4" t="s">
        <v>357</v>
      </c>
      <c r="AF630" s="4" t="s">
        <v>358</v>
      </c>
      <c r="AG630" s="4" t="s">
        <v>359</v>
      </c>
      <c r="AH630" s="8">
        <v>1</v>
      </c>
      <c r="AI630" s="4" t="s">
        <v>360</v>
      </c>
      <c r="AJ630" s="4" t="s">
        <v>361</v>
      </c>
      <c r="AK630" s="4" t="s">
        <v>59</v>
      </c>
      <c r="AL630" s="4" t="s">
        <v>362</v>
      </c>
      <c r="AM630" s="3">
        <v>0</v>
      </c>
      <c r="AN630" s="3">
        <v>0.5</v>
      </c>
      <c r="AO630" s="3">
        <v>1</v>
      </c>
      <c r="AP630" s="3">
        <v>1</v>
      </c>
      <c r="AQ630" s="3">
        <v>1</v>
      </c>
      <c r="AR630" s="4" t="s">
        <v>363</v>
      </c>
      <c r="AS630" s="4" t="s">
        <v>364</v>
      </c>
      <c r="AT630" s="4" t="s">
        <v>362</v>
      </c>
      <c r="AU630" s="4" t="s">
        <v>362</v>
      </c>
      <c r="AV630" s="4"/>
      <c r="AW630" s="4"/>
      <c r="AX630" s="4"/>
      <c r="AY630" s="4"/>
      <c r="AZ630" s="4"/>
      <c r="BA630" s="4"/>
      <c r="BB630" s="4"/>
      <c r="BC630" s="4"/>
      <c r="BD630" s="4"/>
      <c r="BE630" s="4"/>
      <c r="BF630" s="4"/>
      <c r="BG630" s="4"/>
      <c r="BH630" s="4"/>
      <c r="BI630" s="4"/>
      <c r="BJ630" s="4"/>
      <c r="BK630" s="4"/>
      <c r="BL630" s="4"/>
      <c r="BM630" s="4"/>
      <c r="BN630" s="4"/>
      <c r="BO630" s="4"/>
      <c r="BP630" s="4"/>
      <c r="BQ630" s="4"/>
      <c r="BR630" s="4"/>
      <c r="BS630" s="4"/>
      <c r="BT630" s="4"/>
      <c r="BU630" s="4"/>
      <c r="BV630" s="4"/>
      <c r="BY630" s="63">
        <v>260000</v>
      </c>
    </row>
    <row r="631" spans="1:77" ht="15.75" hidden="1">
      <c r="A631" s="48" t="s">
        <v>16060</v>
      </c>
      <c r="B631" s="3" t="s">
        <v>9440</v>
      </c>
      <c r="C631" s="4" t="s">
        <v>9441</v>
      </c>
      <c r="D631" s="4" t="s">
        <v>9442</v>
      </c>
      <c r="E631" s="4" t="s">
        <v>9443</v>
      </c>
      <c r="F631" s="4" t="s">
        <v>9444</v>
      </c>
      <c r="G631" s="4" t="s">
        <v>9445</v>
      </c>
      <c r="H631" s="3" t="s">
        <v>9527</v>
      </c>
      <c r="I631" s="4" t="s">
        <v>9528</v>
      </c>
      <c r="J631" s="4" t="s">
        <v>9529</v>
      </c>
      <c r="K631" s="5" t="s">
        <v>9530</v>
      </c>
      <c r="L631" s="6">
        <v>1</v>
      </c>
      <c r="M631" s="5" t="s">
        <v>125</v>
      </c>
      <c r="N631" s="79">
        <v>4</v>
      </c>
      <c r="O631" s="4" t="s">
        <v>133</v>
      </c>
      <c r="P631" s="79">
        <v>3</v>
      </c>
      <c r="Q631" s="4" t="s">
        <v>166</v>
      </c>
      <c r="R631" s="79">
        <v>10</v>
      </c>
      <c r="S631" s="4" t="s">
        <v>286</v>
      </c>
      <c r="T631" s="62" t="str">
        <f t="shared" si="9"/>
        <v xml:space="preserve">10. Reducción de las desigualdades </v>
      </c>
      <c r="U631" s="79" t="s">
        <v>497</v>
      </c>
      <c r="V631" s="4" t="s">
        <v>34</v>
      </c>
      <c r="W631" s="79" t="s">
        <v>353</v>
      </c>
      <c r="X631" s="4" t="s">
        <v>461</v>
      </c>
      <c r="Y631" s="79" t="s">
        <v>840</v>
      </c>
      <c r="Z631" s="4" t="s">
        <v>462</v>
      </c>
      <c r="AA631" s="51" t="s">
        <v>16481</v>
      </c>
      <c r="AB631" s="3" t="s">
        <v>1228</v>
      </c>
      <c r="AC631" s="4" t="s">
        <v>1229</v>
      </c>
      <c r="AD631" s="4" t="s">
        <v>9531</v>
      </c>
      <c r="AE631" s="4" t="s">
        <v>9532</v>
      </c>
      <c r="AF631" s="4" t="s">
        <v>9533</v>
      </c>
      <c r="AG631" s="4" t="s">
        <v>9534</v>
      </c>
      <c r="AH631" s="8">
        <v>1</v>
      </c>
      <c r="AI631" s="4" t="s">
        <v>9535</v>
      </c>
      <c r="AJ631" s="4" t="s">
        <v>9536</v>
      </c>
      <c r="AK631" s="4" t="s">
        <v>59</v>
      </c>
      <c r="AL631" s="4" t="s">
        <v>9537</v>
      </c>
      <c r="AM631" s="9">
        <v>0.12</v>
      </c>
      <c r="AN631" s="9">
        <v>0.64</v>
      </c>
      <c r="AO631" s="9">
        <v>0.76</v>
      </c>
      <c r="AP631" s="9">
        <v>1</v>
      </c>
      <c r="AQ631" s="6">
        <v>1.06</v>
      </c>
      <c r="AR631" s="5" t="s">
        <v>9538</v>
      </c>
      <c r="AS631" s="5" t="s">
        <v>9539</v>
      </c>
      <c r="AT631" s="4" t="s">
        <v>9540</v>
      </c>
      <c r="AU631" s="4" t="s">
        <v>9541</v>
      </c>
      <c r="AV631" s="4" t="s">
        <v>9542</v>
      </c>
      <c r="AW631" s="4" t="s">
        <v>9540</v>
      </c>
      <c r="AX631" s="4" t="s">
        <v>9541</v>
      </c>
      <c r="AY631" s="4" t="s">
        <v>9543</v>
      </c>
      <c r="AZ631" s="4" t="s">
        <v>9540</v>
      </c>
      <c r="BA631" s="4" t="s">
        <v>9541</v>
      </c>
      <c r="BB631" s="4" t="s">
        <v>9544</v>
      </c>
      <c r="BC631" s="4" t="s">
        <v>9540</v>
      </c>
      <c r="BD631" s="4" t="s">
        <v>9541</v>
      </c>
      <c r="BE631" s="4" t="s">
        <v>229</v>
      </c>
      <c r="BF631" s="4" t="s">
        <v>229</v>
      </c>
      <c r="BG631" s="4" t="s">
        <v>229</v>
      </c>
      <c r="BH631" s="4" t="s">
        <v>229</v>
      </c>
      <c r="BI631" s="4" t="s">
        <v>229</v>
      </c>
      <c r="BJ631" s="4" t="s">
        <v>229</v>
      </c>
      <c r="BK631" s="4" t="s">
        <v>229</v>
      </c>
      <c r="BL631" s="4" t="s">
        <v>229</v>
      </c>
      <c r="BM631" s="4" t="s">
        <v>229</v>
      </c>
      <c r="BN631" s="4" t="s">
        <v>229</v>
      </c>
      <c r="BO631" s="4" t="s">
        <v>229</v>
      </c>
      <c r="BP631" s="4" t="s">
        <v>229</v>
      </c>
      <c r="BQ631" s="4" t="s">
        <v>229</v>
      </c>
      <c r="BR631" s="4" t="s">
        <v>229</v>
      </c>
      <c r="BS631" s="4" t="s">
        <v>229</v>
      </c>
      <c r="BT631" s="4" t="s">
        <v>229</v>
      </c>
      <c r="BU631" s="4" t="s">
        <v>229</v>
      </c>
      <c r="BV631" s="4" t="s">
        <v>229</v>
      </c>
      <c r="BY631" s="63">
        <v>240000000</v>
      </c>
    </row>
    <row r="632" spans="1:77" ht="15.75" hidden="1">
      <c r="A632" s="48" t="s">
        <v>16061</v>
      </c>
      <c r="B632" s="3" t="s">
        <v>9546</v>
      </c>
      <c r="C632" s="4" t="s">
        <v>9547</v>
      </c>
      <c r="D632" s="4" t="s">
        <v>9548</v>
      </c>
      <c r="E632" s="4" t="s">
        <v>9549</v>
      </c>
      <c r="F632" s="4" t="s">
        <v>9550</v>
      </c>
      <c r="G632" s="4" t="s">
        <v>545</v>
      </c>
      <c r="H632" s="3" t="s">
        <v>9604</v>
      </c>
      <c r="I632" s="4" t="s">
        <v>9605</v>
      </c>
      <c r="J632" s="4" t="s">
        <v>9606</v>
      </c>
      <c r="K632" s="5" t="s">
        <v>9607</v>
      </c>
      <c r="L632" s="6">
        <v>2</v>
      </c>
      <c r="M632" s="5" t="s">
        <v>22</v>
      </c>
      <c r="N632" s="79" t="s">
        <v>497</v>
      </c>
      <c r="O632" s="4" t="s">
        <v>137</v>
      </c>
      <c r="P632" s="79" t="s">
        <v>3581</v>
      </c>
      <c r="Q632" s="4" t="s">
        <v>179</v>
      </c>
      <c r="R632" s="79">
        <v>16</v>
      </c>
      <c r="S632" s="4" t="s">
        <v>31</v>
      </c>
      <c r="T632" s="62" t="str">
        <f t="shared" si="9"/>
        <v>16. Paz, justicia e instituciones sólidas</v>
      </c>
      <c r="U632" s="79" t="s">
        <v>497</v>
      </c>
      <c r="V632" s="4" t="s">
        <v>34</v>
      </c>
      <c r="W632" s="79" t="s">
        <v>498</v>
      </c>
      <c r="X632" s="4" t="s">
        <v>9575</v>
      </c>
      <c r="Y632" s="79" t="s">
        <v>349</v>
      </c>
      <c r="Z632" s="4" t="s">
        <v>9576</v>
      </c>
      <c r="AA632" s="51" t="s">
        <v>16525</v>
      </c>
      <c r="AB632" s="3" t="s">
        <v>9608</v>
      </c>
      <c r="AC632" s="4" t="s">
        <v>9609</v>
      </c>
      <c r="AD632" s="4" t="s">
        <v>9610</v>
      </c>
      <c r="AE632" s="4" t="s">
        <v>9611</v>
      </c>
      <c r="AF632" s="4" t="s">
        <v>9612</v>
      </c>
      <c r="AG632" s="4" t="s">
        <v>9613</v>
      </c>
      <c r="AH632" s="8">
        <v>1</v>
      </c>
      <c r="AI632" s="4" t="s">
        <v>9614</v>
      </c>
      <c r="AJ632" s="4" t="s">
        <v>9615</v>
      </c>
      <c r="AK632" s="4" t="s">
        <v>59</v>
      </c>
      <c r="AL632" s="4" t="s">
        <v>9616</v>
      </c>
      <c r="AM632" s="9">
        <v>0.25</v>
      </c>
      <c r="AN632" s="9">
        <v>0.5</v>
      </c>
      <c r="AO632" s="9">
        <v>0.75</v>
      </c>
      <c r="AP632" s="9">
        <v>1</v>
      </c>
      <c r="AQ632" s="6">
        <v>1</v>
      </c>
      <c r="AR632" s="5" t="s">
        <v>9617</v>
      </c>
      <c r="AS632" s="5" t="s">
        <v>9618</v>
      </c>
      <c r="AT632" s="4" t="s">
        <v>9619</v>
      </c>
      <c r="AU632" s="4" t="s">
        <v>9620</v>
      </c>
      <c r="AV632" s="4" t="s">
        <v>9621</v>
      </c>
      <c r="AW632" s="4" t="s">
        <v>9619</v>
      </c>
      <c r="AX632" s="4" t="s">
        <v>9620</v>
      </c>
      <c r="AY632" s="4" t="s">
        <v>9622</v>
      </c>
      <c r="AZ632" s="4" t="s">
        <v>9619</v>
      </c>
      <c r="BA632" s="4" t="s">
        <v>9620</v>
      </c>
      <c r="BB632" s="4" t="s">
        <v>9623</v>
      </c>
      <c r="BC632" s="4" t="s">
        <v>9619</v>
      </c>
      <c r="BD632" s="4" t="s">
        <v>9620</v>
      </c>
      <c r="BE632" s="4" t="s">
        <v>9624</v>
      </c>
      <c r="BF632" s="4" t="s">
        <v>9619</v>
      </c>
      <c r="BG632" s="4" t="s">
        <v>9620</v>
      </c>
      <c r="BH632" s="4" t="s">
        <v>9625</v>
      </c>
      <c r="BI632" s="4" t="s">
        <v>9626</v>
      </c>
      <c r="BJ632" s="4" t="s">
        <v>9627</v>
      </c>
      <c r="BK632" s="4" t="s">
        <v>9628</v>
      </c>
      <c r="BL632" s="4" t="s">
        <v>9629</v>
      </c>
      <c r="BM632" s="4" t="s">
        <v>9630</v>
      </c>
      <c r="BN632" s="4" t="s">
        <v>9631</v>
      </c>
      <c r="BO632" s="4" t="s">
        <v>9632</v>
      </c>
      <c r="BP632" s="4" t="s">
        <v>9633</v>
      </c>
      <c r="BQ632" s="4" t="s">
        <v>229</v>
      </c>
      <c r="BR632" s="4" t="s">
        <v>229</v>
      </c>
      <c r="BS632" s="4" t="s">
        <v>229</v>
      </c>
      <c r="BT632" s="4" t="s">
        <v>229</v>
      </c>
      <c r="BU632" s="4" t="s">
        <v>229</v>
      </c>
      <c r="BV632" s="4" t="s">
        <v>229</v>
      </c>
      <c r="BX632" t="s">
        <v>9634</v>
      </c>
      <c r="BY632" s="63">
        <v>600000</v>
      </c>
    </row>
    <row r="633" spans="1:77" ht="15.75" hidden="1">
      <c r="A633" s="48" t="s">
        <v>16070</v>
      </c>
      <c r="B633" s="3" t="s">
        <v>9546</v>
      </c>
      <c r="C633" s="4" t="s">
        <v>9547</v>
      </c>
      <c r="D633" s="4" t="s">
        <v>9548</v>
      </c>
      <c r="E633" s="4" t="s">
        <v>9549</v>
      </c>
      <c r="F633" s="4" t="s">
        <v>9550</v>
      </c>
      <c r="G633" s="4" t="s">
        <v>545</v>
      </c>
      <c r="H633" s="3" t="s">
        <v>9810</v>
      </c>
      <c r="I633" s="4" t="s">
        <v>9811</v>
      </c>
      <c r="J633" s="4" t="s">
        <v>9812</v>
      </c>
      <c r="K633" s="5" t="s">
        <v>9813</v>
      </c>
      <c r="L633" s="6">
        <v>2</v>
      </c>
      <c r="M633" s="5" t="s">
        <v>22</v>
      </c>
      <c r="N633" s="79" t="s">
        <v>497</v>
      </c>
      <c r="O633" s="5" t="s">
        <v>137</v>
      </c>
      <c r="P633" s="79" t="s">
        <v>3581</v>
      </c>
      <c r="Q633" s="5" t="s">
        <v>179</v>
      </c>
      <c r="R633" s="79">
        <v>16</v>
      </c>
      <c r="S633" s="4" t="s">
        <v>31</v>
      </c>
      <c r="T633" s="62" t="str">
        <f t="shared" si="9"/>
        <v>16. Paz, justicia e instituciones sólidas</v>
      </c>
      <c r="U633" s="79" t="s">
        <v>497</v>
      </c>
      <c r="V633" s="4" t="s">
        <v>34</v>
      </c>
      <c r="W633" s="79" t="s">
        <v>498</v>
      </c>
      <c r="X633" s="4" t="s">
        <v>9575</v>
      </c>
      <c r="Y633" s="79" t="s">
        <v>349</v>
      </c>
      <c r="Z633" s="4" t="s">
        <v>9576</v>
      </c>
      <c r="AA633" s="51" t="s">
        <v>16525</v>
      </c>
      <c r="AB633" s="3" t="s">
        <v>9814</v>
      </c>
      <c r="AC633" s="4" t="s">
        <v>9815</v>
      </c>
      <c r="AD633" s="4" t="s">
        <v>9816</v>
      </c>
      <c r="AE633" s="4" t="s">
        <v>9817</v>
      </c>
      <c r="AF633" s="4" t="s">
        <v>9818</v>
      </c>
      <c r="AG633" s="4" t="s">
        <v>9819</v>
      </c>
      <c r="AH633" s="3">
        <v>1</v>
      </c>
      <c r="AI633" s="4" t="s">
        <v>9820</v>
      </c>
      <c r="AJ633" s="4" t="s">
        <v>9821</v>
      </c>
      <c r="AK633" s="4" t="s">
        <v>9822</v>
      </c>
      <c r="AL633" s="4" t="s">
        <v>9823</v>
      </c>
      <c r="AM633" s="3">
        <v>16</v>
      </c>
      <c r="AN633" s="6">
        <v>14.33</v>
      </c>
      <c r="AO633" s="6">
        <v>8.66</v>
      </c>
      <c r="AP633" s="3">
        <v>1</v>
      </c>
      <c r="AQ633" s="3" t="s">
        <v>9824</v>
      </c>
      <c r="AR633" s="5" t="s">
        <v>9825</v>
      </c>
      <c r="AS633" s="5" t="s">
        <v>9826</v>
      </c>
      <c r="AT633" s="4" t="s">
        <v>9827</v>
      </c>
      <c r="AU633" s="4" t="s">
        <v>9828</v>
      </c>
      <c r="AV633" s="4" t="s">
        <v>9829</v>
      </c>
      <c r="AW633" s="4" t="s">
        <v>9830</v>
      </c>
      <c r="AX633" s="4" t="s">
        <v>9831</v>
      </c>
      <c r="AY633" s="4" t="s">
        <v>9832</v>
      </c>
      <c r="AZ633" s="4" t="s">
        <v>9833</v>
      </c>
      <c r="BA633" s="4" t="s">
        <v>9834</v>
      </c>
      <c r="BB633" s="4" t="s">
        <v>229</v>
      </c>
      <c r="BC633" s="4" t="s">
        <v>229</v>
      </c>
      <c r="BD633" s="4" t="s">
        <v>229</v>
      </c>
      <c r="BE633" s="4" t="s">
        <v>229</v>
      </c>
      <c r="BF633" s="4" t="s">
        <v>229</v>
      </c>
      <c r="BG633" s="4" t="s">
        <v>229</v>
      </c>
      <c r="BH633" s="4" t="s">
        <v>229</v>
      </c>
      <c r="BI633" s="4" t="s">
        <v>229</v>
      </c>
      <c r="BJ633" s="4" t="s">
        <v>229</v>
      </c>
      <c r="BK633" s="4" t="s">
        <v>229</v>
      </c>
      <c r="BL633" s="4" t="s">
        <v>229</v>
      </c>
      <c r="BM633" s="4" t="s">
        <v>229</v>
      </c>
      <c r="BN633" s="4" t="s">
        <v>229</v>
      </c>
      <c r="BO633" s="4" t="s">
        <v>229</v>
      </c>
      <c r="BP633" s="4" t="s">
        <v>229</v>
      </c>
      <c r="BQ633" s="4" t="s">
        <v>229</v>
      </c>
      <c r="BR633" s="4" t="s">
        <v>229</v>
      </c>
      <c r="BS633" s="4" t="s">
        <v>229</v>
      </c>
      <c r="BT633" s="4" t="s">
        <v>229</v>
      </c>
      <c r="BU633" s="4" t="s">
        <v>229</v>
      </c>
      <c r="BV633" s="4" t="s">
        <v>229</v>
      </c>
      <c r="BY633" s="63">
        <v>38821248</v>
      </c>
    </row>
    <row r="634" spans="1:77" ht="15.75" hidden="1">
      <c r="A634" s="48" t="s">
        <v>16071</v>
      </c>
      <c r="B634" s="3" t="s">
        <v>9546</v>
      </c>
      <c r="C634" s="4" t="s">
        <v>9547</v>
      </c>
      <c r="D634" s="4" t="s">
        <v>9548</v>
      </c>
      <c r="E634" s="4" t="s">
        <v>9549</v>
      </c>
      <c r="F634" s="4" t="s">
        <v>9550</v>
      </c>
      <c r="G634" s="4" t="s">
        <v>545</v>
      </c>
      <c r="H634" s="3" t="s">
        <v>9784</v>
      </c>
      <c r="I634" s="4" t="s">
        <v>9785</v>
      </c>
      <c r="J634" s="4" t="s">
        <v>9786</v>
      </c>
      <c r="K634" s="5" t="s">
        <v>9787</v>
      </c>
      <c r="L634" s="6">
        <v>2</v>
      </c>
      <c r="M634" s="5" t="s">
        <v>22</v>
      </c>
      <c r="N634" s="79" t="s">
        <v>497</v>
      </c>
      <c r="O634" s="4" t="s">
        <v>137</v>
      </c>
      <c r="P634" s="79" t="s">
        <v>528</v>
      </c>
      <c r="Q634" s="4" t="s">
        <v>175</v>
      </c>
      <c r="R634" s="79">
        <v>16</v>
      </c>
      <c r="S634" s="4" t="s">
        <v>31</v>
      </c>
      <c r="T634" s="62" t="str">
        <f t="shared" si="9"/>
        <v>16. Paz, justicia e instituciones sólidas</v>
      </c>
      <c r="U634" s="79" t="s">
        <v>497</v>
      </c>
      <c r="V634" s="4" t="s">
        <v>34</v>
      </c>
      <c r="W634" s="79" t="s">
        <v>353</v>
      </c>
      <c r="X634" s="4" t="s">
        <v>461</v>
      </c>
      <c r="Y634" s="79" t="s">
        <v>840</v>
      </c>
      <c r="Z634" s="4" t="s">
        <v>462</v>
      </c>
      <c r="AA634" s="51" t="s">
        <v>16481</v>
      </c>
      <c r="AB634" s="3" t="s">
        <v>463</v>
      </c>
      <c r="AC634" s="4" t="s">
        <v>464</v>
      </c>
      <c r="AD634" s="4" t="s">
        <v>9788</v>
      </c>
      <c r="AE634" s="4" t="s">
        <v>9789</v>
      </c>
      <c r="AF634" s="4" t="s">
        <v>9790</v>
      </c>
      <c r="AG634" s="4" t="s">
        <v>9791</v>
      </c>
      <c r="AH634" s="8">
        <v>1</v>
      </c>
      <c r="AI634" s="4" t="s">
        <v>9792</v>
      </c>
      <c r="AJ634" s="4" t="s">
        <v>9793</v>
      </c>
      <c r="AK634" s="4" t="s">
        <v>59</v>
      </c>
      <c r="AL634" s="4" t="s">
        <v>9794</v>
      </c>
      <c r="AM634" s="9">
        <v>0.25</v>
      </c>
      <c r="AN634" s="9">
        <v>0.5</v>
      </c>
      <c r="AO634" s="9">
        <v>0.75</v>
      </c>
      <c r="AP634" s="9">
        <v>1</v>
      </c>
      <c r="AQ634" s="6">
        <v>1</v>
      </c>
      <c r="AR634" s="5" t="s">
        <v>9790</v>
      </c>
      <c r="AS634" s="5" t="s">
        <v>9795</v>
      </c>
      <c r="AT634" s="4" t="s">
        <v>9796</v>
      </c>
      <c r="AU634" s="4" t="s">
        <v>9797</v>
      </c>
      <c r="AV634" s="4" t="s">
        <v>9798</v>
      </c>
      <c r="AW634" s="4" t="s">
        <v>9799</v>
      </c>
      <c r="AX634" s="4" t="s">
        <v>9800</v>
      </c>
      <c r="AY634" s="4" t="s">
        <v>9801</v>
      </c>
      <c r="AZ634" s="4" t="s">
        <v>9802</v>
      </c>
      <c r="BA634" s="4" t="s">
        <v>9803</v>
      </c>
      <c r="BB634" s="4" t="s">
        <v>9804</v>
      </c>
      <c r="BC634" s="4" t="s">
        <v>9805</v>
      </c>
      <c r="BD634" s="4" t="s">
        <v>9806</v>
      </c>
      <c r="BE634" s="4" t="s">
        <v>9807</v>
      </c>
      <c r="BF634" s="4" t="s">
        <v>9808</v>
      </c>
      <c r="BG634" s="4" t="s">
        <v>9809</v>
      </c>
      <c r="BH634" s="4" t="s">
        <v>229</v>
      </c>
      <c r="BI634" s="4" t="s">
        <v>229</v>
      </c>
      <c r="BJ634" s="4" t="s">
        <v>229</v>
      </c>
      <c r="BK634" s="4" t="s">
        <v>229</v>
      </c>
      <c r="BL634" s="4" t="s">
        <v>229</v>
      </c>
      <c r="BM634" s="4" t="s">
        <v>229</v>
      </c>
      <c r="BN634" s="4" t="s">
        <v>229</v>
      </c>
      <c r="BO634" s="4" t="s">
        <v>229</v>
      </c>
      <c r="BP634" s="4" t="s">
        <v>229</v>
      </c>
      <c r="BQ634" s="4" t="s">
        <v>229</v>
      </c>
      <c r="BR634" s="4" t="s">
        <v>229</v>
      </c>
      <c r="BS634" s="4" t="s">
        <v>229</v>
      </c>
      <c r="BT634" s="4" t="s">
        <v>229</v>
      </c>
      <c r="BU634" s="4" t="s">
        <v>229</v>
      </c>
      <c r="BV634" s="4" t="s">
        <v>229</v>
      </c>
      <c r="BY634" s="63">
        <v>50000</v>
      </c>
    </row>
    <row r="635" spans="1:77" ht="15.75" hidden="1">
      <c r="A635" s="48" t="s">
        <v>16072</v>
      </c>
      <c r="B635" s="3" t="s">
        <v>9546</v>
      </c>
      <c r="C635" s="4" t="s">
        <v>9547</v>
      </c>
      <c r="D635" s="4" t="s">
        <v>9548</v>
      </c>
      <c r="E635" s="4" t="s">
        <v>9549</v>
      </c>
      <c r="F635" s="4" t="s">
        <v>9550</v>
      </c>
      <c r="G635" s="4" t="s">
        <v>545</v>
      </c>
      <c r="H635" s="3" t="s">
        <v>263</v>
      </c>
      <c r="I635" s="4" t="s">
        <v>264</v>
      </c>
      <c r="J635" s="4" t="s">
        <v>9671</v>
      </c>
      <c r="K635" s="5" t="s">
        <v>9672</v>
      </c>
      <c r="L635" s="6">
        <v>2</v>
      </c>
      <c r="M635" s="5" t="s">
        <v>22</v>
      </c>
      <c r="N635" s="79" t="s">
        <v>497</v>
      </c>
      <c r="O635" s="5" t="s">
        <v>137</v>
      </c>
      <c r="P635" s="79" t="s">
        <v>3581</v>
      </c>
      <c r="Q635" s="5" t="s">
        <v>179</v>
      </c>
      <c r="R635" s="79">
        <v>5</v>
      </c>
      <c r="S635" s="4" t="s">
        <v>268</v>
      </c>
      <c r="T635" s="62" t="str">
        <f t="shared" si="9"/>
        <v xml:space="preserve">5. Igualdad de género </v>
      </c>
      <c r="U635" s="79" t="s">
        <v>497</v>
      </c>
      <c r="V635" s="4" t="s">
        <v>34</v>
      </c>
      <c r="W635" s="79" t="s">
        <v>349</v>
      </c>
      <c r="X635" s="4" t="s">
        <v>269</v>
      </c>
      <c r="Y635" s="79" t="s">
        <v>840</v>
      </c>
      <c r="Z635" s="4" t="s">
        <v>270</v>
      </c>
      <c r="AA635" s="51" t="s">
        <v>16479</v>
      </c>
      <c r="AB635" s="3" t="s">
        <v>271</v>
      </c>
      <c r="AC635" s="4" t="s">
        <v>272</v>
      </c>
      <c r="AD635" s="4" t="s">
        <v>9673</v>
      </c>
      <c r="AE635" s="4" t="s">
        <v>9674</v>
      </c>
      <c r="AF635" s="4" t="s">
        <v>9675</v>
      </c>
      <c r="AG635" s="4" t="s">
        <v>9676</v>
      </c>
      <c r="AH635" s="8">
        <v>0.5</v>
      </c>
      <c r="AI635" s="4" t="s">
        <v>9677</v>
      </c>
      <c r="AJ635" s="4" t="s">
        <v>9678</v>
      </c>
      <c r="AK635" s="4" t="s">
        <v>59</v>
      </c>
      <c r="AL635" s="4" t="s">
        <v>9679</v>
      </c>
      <c r="AM635" s="9">
        <v>0.1</v>
      </c>
      <c r="AN635" s="9">
        <v>0.15</v>
      </c>
      <c r="AO635" s="9">
        <v>0.1</v>
      </c>
      <c r="AP635" s="9">
        <v>0.15</v>
      </c>
      <c r="AQ635" s="6">
        <v>400</v>
      </c>
      <c r="AR635" s="5" t="s">
        <v>9680</v>
      </c>
      <c r="AS635" s="5" t="s">
        <v>9681</v>
      </c>
      <c r="AT635" s="4" t="s">
        <v>9682</v>
      </c>
      <c r="AU635" s="4" t="s">
        <v>9683</v>
      </c>
      <c r="AV635" s="4" t="s">
        <v>9684</v>
      </c>
      <c r="AW635" s="4" t="s">
        <v>9685</v>
      </c>
      <c r="AX635" s="4" t="s">
        <v>9686</v>
      </c>
      <c r="AY635" s="4" t="s">
        <v>229</v>
      </c>
      <c r="AZ635" s="4" t="s">
        <v>229</v>
      </c>
      <c r="BA635" s="4" t="s">
        <v>229</v>
      </c>
      <c r="BB635" s="4" t="s">
        <v>229</v>
      </c>
      <c r="BC635" s="4" t="s">
        <v>229</v>
      </c>
      <c r="BD635" s="4" t="s">
        <v>229</v>
      </c>
      <c r="BE635" s="4" t="s">
        <v>229</v>
      </c>
      <c r="BF635" s="4" t="s">
        <v>229</v>
      </c>
      <c r="BG635" s="4" t="s">
        <v>229</v>
      </c>
      <c r="BH635" s="4" t="s">
        <v>229</v>
      </c>
      <c r="BI635" s="4" t="s">
        <v>229</v>
      </c>
      <c r="BJ635" s="4" t="s">
        <v>229</v>
      </c>
      <c r="BK635" s="4" t="s">
        <v>229</v>
      </c>
      <c r="BL635" s="4" t="s">
        <v>229</v>
      </c>
      <c r="BM635" s="4" t="s">
        <v>229</v>
      </c>
      <c r="BN635" s="4" t="s">
        <v>229</v>
      </c>
      <c r="BO635" s="4" t="s">
        <v>229</v>
      </c>
      <c r="BP635" s="4" t="s">
        <v>229</v>
      </c>
      <c r="BQ635" s="4" t="s">
        <v>229</v>
      </c>
      <c r="BR635" s="4" t="s">
        <v>229</v>
      </c>
      <c r="BS635" s="4" t="s">
        <v>229</v>
      </c>
      <c r="BT635" s="4" t="s">
        <v>229</v>
      </c>
      <c r="BU635" s="4" t="s">
        <v>229</v>
      </c>
      <c r="BV635" s="4" t="s">
        <v>229</v>
      </c>
      <c r="BY635" s="63">
        <v>398000000</v>
      </c>
    </row>
    <row r="636" spans="1:77" ht="15.75" hidden="1">
      <c r="A636" s="48" t="s">
        <v>16073</v>
      </c>
      <c r="B636" s="3" t="s">
        <v>9546</v>
      </c>
      <c r="C636" s="4" t="s">
        <v>9547</v>
      </c>
      <c r="D636" s="4" t="s">
        <v>9548</v>
      </c>
      <c r="E636" s="4" t="s">
        <v>9549</v>
      </c>
      <c r="F636" s="4" t="s">
        <v>9550</v>
      </c>
      <c r="G636" s="4" t="s">
        <v>545</v>
      </c>
      <c r="H636" s="3" t="s">
        <v>282</v>
      </c>
      <c r="I636" s="4" t="s">
        <v>283</v>
      </c>
      <c r="J636" s="4" t="s">
        <v>9687</v>
      </c>
      <c r="K636" s="5" t="s">
        <v>9688</v>
      </c>
      <c r="L636" s="6">
        <v>2</v>
      </c>
      <c r="M636" s="5" t="s">
        <v>22</v>
      </c>
      <c r="N636" s="79" t="s">
        <v>497</v>
      </c>
      <c r="O636" s="4" t="s">
        <v>137</v>
      </c>
      <c r="P636" s="79" t="s">
        <v>3581</v>
      </c>
      <c r="Q636" s="4" t="s">
        <v>179</v>
      </c>
      <c r="R636" s="79">
        <v>10</v>
      </c>
      <c r="S636" s="4" t="s">
        <v>286</v>
      </c>
      <c r="T636" s="62" t="str">
        <f t="shared" si="9"/>
        <v xml:space="preserve">10. Reducción de las desigualdades </v>
      </c>
      <c r="U636" s="79" t="s">
        <v>497</v>
      </c>
      <c r="V636" s="4" t="s">
        <v>34</v>
      </c>
      <c r="W636" s="79" t="s">
        <v>349</v>
      </c>
      <c r="X636" s="4" t="s">
        <v>269</v>
      </c>
      <c r="Y636" s="79" t="s">
        <v>840</v>
      </c>
      <c r="Z636" s="4" t="s">
        <v>270</v>
      </c>
      <c r="AA636" s="51" t="s">
        <v>16479</v>
      </c>
      <c r="AB636" s="3" t="s">
        <v>287</v>
      </c>
      <c r="AC636" s="4" t="s">
        <v>288</v>
      </c>
      <c r="AD636" s="4" t="s">
        <v>9689</v>
      </c>
      <c r="AE636" s="4" t="s">
        <v>9690</v>
      </c>
      <c r="AF636" s="4" t="s">
        <v>9691</v>
      </c>
      <c r="AG636" s="4" t="s">
        <v>9692</v>
      </c>
      <c r="AH636" s="3">
        <v>100</v>
      </c>
      <c r="AI636" s="4" t="s">
        <v>9693</v>
      </c>
      <c r="AJ636" s="4" t="s">
        <v>9694</v>
      </c>
      <c r="AK636" s="4" t="s">
        <v>403</v>
      </c>
      <c r="AL636" s="4" t="s">
        <v>9695</v>
      </c>
      <c r="AM636" s="3">
        <v>25</v>
      </c>
      <c r="AN636" s="3">
        <v>50</v>
      </c>
      <c r="AO636" s="3">
        <v>75</v>
      </c>
      <c r="AP636" s="3">
        <v>100</v>
      </c>
      <c r="AQ636" s="6">
        <v>300</v>
      </c>
      <c r="AR636" s="5" t="s">
        <v>9696</v>
      </c>
      <c r="AS636" s="5" t="s">
        <v>9697</v>
      </c>
      <c r="AT636" s="4" t="s">
        <v>9698</v>
      </c>
      <c r="AU636" s="4" t="s">
        <v>9683</v>
      </c>
      <c r="AV636" s="4" t="s">
        <v>9699</v>
      </c>
      <c r="AW636" s="4" t="s">
        <v>9698</v>
      </c>
      <c r="AX636" s="4" t="s">
        <v>9683</v>
      </c>
      <c r="AY636" s="4" t="s">
        <v>229</v>
      </c>
      <c r="AZ636" s="4" t="s">
        <v>229</v>
      </c>
      <c r="BA636" s="4" t="s">
        <v>229</v>
      </c>
      <c r="BB636" s="4" t="s">
        <v>229</v>
      </c>
      <c r="BC636" s="4" t="s">
        <v>229</v>
      </c>
      <c r="BD636" s="4" t="s">
        <v>229</v>
      </c>
      <c r="BE636" s="4" t="s">
        <v>229</v>
      </c>
      <c r="BF636" s="4" t="s">
        <v>229</v>
      </c>
      <c r="BG636" s="4" t="s">
        <v>229</v>
      </c>
      <c r="BH636" s="4" t="s">
        <v>229</v>
      </c>
      <c r="BI636" s="4" t="s">
        <v>229</v>
      </c>
      <c r="BJ636" s="4" t="s">
        <v>229</v>
      </c>
      <c r="BK636" s="4" t="s">
        <v>229</v>
      </c>
      <c r="BL636" s="4" t="s">
        <v>229</v>
      </c>
      <c r="BM636" s="4" t="s">
        <v>229</v>
      </c>
      <c r="BN636" s="4" t="s">
        <v>229</v>
      </c>
      <c r="BO636" s="4" t="s">
        <v>229</v>
      </c>
      <c r="BP636" s="4" t="s">
        <v>229</v>
      </c>
      <c r="BQ636" s="4" t="s">
        <v>229</v>
      </c>
      <c r="BR636" s="4" t="s">
        <v>229</v>
      </c>
      <c r="BS636" s="4" t="s">
        <v>229</v>
      </c>
      <c r="BT636" s="4" t="s">
        <v>229</v>
      </c>
      <c r="BU636" s="4" t="s">
        <v>229</v>
      </c>
      <c r="BV636" s="4" t="s">
        <v>229</v>
      </c>
      <c r="BY636" s="63">
        <v>50000</v>
      </c>
    </row>
    <row r="637" spans="1:77" ht="15.75" hidden="1">
      <c r="A637" s="48" t="s">
        <v>16074</v>
      </c>
      <c r="B637" s="3" t="s">
        <v>9546</v>
      </c>
      <c r="C637" s="4" t="s">
        <v>9547</v>
      </c>
      <c r="D637" s="4" t="s">
        <v>9548</v>
      </c>
      <c r="E637" s="4" t="s">
        <v>9549</v>
      </c>
      <c r="F637" s="4" t="s">
        <v>9550</v>
      </c>
      <c r="G637" s="4" t="s">
        <v>545</v>
      </c>
      <c r="H637" s="3" t="s">
        <v>345</v>
      </c>
      <c r="I637" s="4" t="s">
        <v>346</v>
      </c>
      <c r="J637" s="4" t="s">
        <v>347</v>
      </c>
      <c r="K637" s="5" t="s">
        <v>9861</v>
      </c>
      <c r="L637" s="6">
        <v>2</v>
      </c>
      <c r="M637" s="5" t="s">
        <v>22</v>
      </c>
      <c r="N637" s="79" t="s">
        <v>497</v>
      </c>
      <c r="O637" s="5" t="s">
        <v>137</v>
      </c>
      <c r="P637" s="79" t="s">
        <v>3581</v>
      </c>
      <c r="Q637" s="5" t="s">
        <v>179</v>
      </c>
      <c r="R637" s="79" t="s">
        <v>1593</v>
      </c>
      <c r="S637" s="4" t="s">
        <v>286</v>
      </c>
      <c r="T637" s="62" t="str">
        <f t="shared" si="9"/>
        <v xml:space="preserve">10. Reducción de las desigualdades </v>
      </c>
      <c r="U637" s="79" t="s">
        <v>349</v>
      </c>
      <c r="V637" s="4" t="s">
        <v>350</v>
      </c>
      <c r="W637" s="79" t="s">
        <v>351</v>
      </c>
      <c r="X637" s="4" t="s">
        <v>352</v>
      </c>
      <c r="Y637" s="79" t="s">
        <v>353</v>
      </c>
      <c r="Z637" s="4" t="s">
        <v>354</v>
      </c>
      <c r="AA637" s="51" t="s">
        <v>1351</v>
      </c>
      <c r="AB637" s="3" t="s">
        <v>2510</v>
      </c>
      <c r="AC637" s="4" t="s">
        <v>355</v>
      </c>
      <c r="AD637" s="4" t="s">
        <v>356</v>
      </c>
      <c r="AE637" s="4" t="s">
        <v>357</v>
      </c>
      <c r="AF637" s="4" t="s">
        <v>358</v>
      </c>
      <c r="AG637" s="4" t="s">
        <v>359</v>
      </c>
      <c r="AH637" s="8">
        <v>1</v>
      </c>
      <c r="AI637" s="4" t="s">
        <v>360</v>
      </c>
      <c r="AJ637" s="4" t="s">
        <v>361</v>
      </c>
      <c r="AK637" s="4" t="s">
        <v>59</v>
      </c>
      <c r="AL637" s="4" t="s">
        <v>362</v>
      </c>
      <c r="AM637" s="3">
        <v>0</v>
      </c>
      <c r="AN637" s="3">
        <v>0.5</v>
      </c>
      <c r="AO637" s="3">
        <v>1</v>
      </c>
      <c r="AP637" s="3">
        <v>1</v>
      </c>
      <c r="AQ637" s="3">
        <v>1</v>
      </c>
      <c r="AR637" s="4" t="s">
        <v>363</v>
      </c>
      <c r="AS637" s="4" t="s">
        <v>364</v>
      </c>
      <c r="AT637" s="4" t="s">
        <v>362</v>
      </c>
      <c r="AU637" s="4" t="s">
        <v>362</v>
      </c>
      <c r="AV637" s="4"/>
      <c r="AW637" s="4"/>
      <c r="AX637" s="4"/>
      <c r="AY637" s="4"/>
      <c r="AZ637" s="4"/>
      <c r="BA637" s="4"/>
      <c r="BB637" s="4"/>
      <c r="BC637" s="4"/>
      <c r="BD637" s="4"/>
      <c r="BE637" s="4"/>
      <c r="BF637" s="4"/>
      <c r="BG637" s="4"/>
      <c r="BH637" s="4"/>
      <c r="BI637" s="4"/>
      <c r="BJ637" s="4"/>
      <c r="BK637" s="4"/>
      <c r="BL637" s="4"/>
      <c r="BM637" s="4"/>
      <c r="BN637" s="4"/>
      <c r="BO637" s="4"/>
      <c r="BP637" s="4"/>
      <c r="BQ637" s="4"/>
      <c r="BR637" s="4"/>
      <c r="BS637" s="4"/>
      <c r="BT637" s="4"/>
      <c r="BU637" s="4"/>
      <c r="BV637" s="4"/>
      <c r="BY637" s="63">
        <v>100000</v>
      </c>
    </row>
    <row r="638" spans="1:77" ht="15.75" hidden="1">
      <c r="A638" s="48" t="s">
        <v>16075</v>
      </c>
      <c r="B638" s="3" t="s">
        <v>9546</v>
      </c>
      <c r="C638" s="4" t="s">
        <v>9547</v>
      </c>
      <c r="D638" s="4" t="s">
        <v>9548</v>
      </c>
      <c r="E638" s="4" t="s">
        <v>9549</v>
      </c>
      <c r="F638" s="4" t="s">
        <v>9550</v>
      </c>
      <c r="G638" s="4" t="s">
        <v>545</v>
      </c>
      <c r="H638" s="3" t="s">
        <v>9835</v>
      </c>
      <c r="I638" s="4" t="s">
        <v>9836</v>
      </c>
      <c r="J638" s="4" t="s">
        <v>9837</v>
      </c>
      <c r="K638" s="5" t="s">
        <v>9838</v>
      </c>
      <c r="L638" s="6">
        <v>2</v>
      </c>
      <c r="M638" s="5" t="s">
        <v>22</v>
      </c>
      <c r="N638" s="79" t="s">
        <v>497</v>
      </c>
      <c r="O638" s="4" t="s">
        <v>137</v>
      </c>
      <c r="P638" s="79" t="s">
        <v>528</v>
      </c>
      <c r="Q638" s="4" t="s">
        <v>175</v>
      </c>
      <c r="R638" s="79">
        <v>16</v>
      </c>
      <c r="S638" s="4" t="s">
        <v>31</v>
      </c>
      <c r="T638" s="62" t="str">
        <f t="shared" si="9"/>
        <v>16. Paz, justicia e instituciones sólidas</v>
      </c>
      <c r="U638" s="79" t="s">
        <v>497</v>
      </c>
      <c r="V638" s="4" t="s">
        <v>34</v>
      </c>
      <c r="W638" s="79" t="s">
        <v>498</v>
      </c>
      <c r="X638" s="4" t="s">
        <v>9575</v>
      </c>
      <c r="Y638" s="79" t="s">
        <v>349</v>
      </c>
      <c r="Z638" s="4" t="s">
        <v>9576</v>
      </c>
      <c r="AA638" s="51" t="s">
        <v>16525</v>
      </c>
      <c r="AB638" s="3" t="s">
        <v>9839</v>
      </c>
      <c r="AC638" s="4" t="s">
        <v>9840</v>
      </c>
      <c r="AD638" s="4" t="s">
        <v>9841</v>
      </c>
      <c r="AE638" s="4" t="s">
        <v>9842</v>
      </c>
      <c r="AF638" s="4" t="s">
        <v>9843</v>
      </c>
      <c r="AG638" s="4" t="s">
        <v>9844</v>
      </c>
      <c r="AH638" s="3">
        <v>0.8</v>
      </c>
      <c r="AI638" s="4" t="s">
        <v>9845</v>
      </c>
      <c r="AJ638" s="4" t="s">
        <v>9846</v>
      </c>
      <c r="AK638" s="4" t="s">
        <v>471</v>
      </c>
      <c r="AL638" s="4" t="s">
        <v>9847</v>
      </c>
      <c r="AM638" s="3">
        <v>0.6</v>
      </c>
      <c r="AN638" s="3">
        <v>0.64</v>
      </c>
      <c r="AO638" s="3">
        <v>0.72</v>
      </c>
      <c r="AP638" s="3">
        <v>0.8</v>
      </c>
      <c r="AQ638" s="6">
        <v>0.95</v>
      </c>
      <c r="AR638" s="5" t="s">
        <v>9848</v>
      </c>
      <c r="AS638" s="5" t="s">
        <v>9849</v>
      </c>
      <c r="AT638" s="4" t="s">
        <v>9850</v>
      </c>
      <c r="AU638" s="4" t="s">
        <v>9851</v>
      </c>
      <c r="AV638" s="4" t="s">
        <v>9852</v>
      </c>
      <c r="AW638" s="4" t="s">
        <v>9850</v>
      </c>
      <c r="AX638" s="4" t="s">
        <v>9851</v>
      </c>
      <c r="AY638" s="4" t="s">
        <v>9853</v>
      </c>
      <c r="AZ638" s="4" t="s">
        <v>9850</v>
      </c>
      <c r="BA638" s="4" t="s">
        <v>9851</v>
      </c>
      <c r="BB638" s="4" t="s">
        <v>9854</v>
      </c>
      <c r="BC638" s="4" t="s">
        <v>9855</v>
      </c>
      <c r="BD638" s="4" t="s">
        <v>9856</v>
      </c>
      <c r="BE638" s="4" t="s">
        <v>9857</v>
      </c>
      <c r="BF638" s="4" t="s">
        <v>9855</v>
      </c>
      <c r="BG638" s="4" t="s">
        <v>9856</v>
      </c>
      <c r="BH638" s="4" t="s">
        <v>9858</v>
      </c>
      <c r="BI638" s="4" t="s">
        <v>9859</v>
      </c>
      <c r="BJ638" s="4" t="s">
        <v>9860</v>
      </c>
      <c r="BK638" s="4" t="s">
        <v>229</v>
      </c>
      <c r="BL638" s="4" t="s">
        <v>229</v>
      </c>
      <c r="BM638" s="4" t="s">
        <v>229</v>
      </c>
      <c r="BN638" s="4" t="s">
        <v>229</v>
      </c>
      <c r="BO638" s="4" t="s">
        <v>229</v>
      </c>
      <c r="BP638" s="4" t="s">
        <v>229</v>
      </c>
      <c r="BQ638" s="4" t="s">
        <v>229</v>
      </c>
      <c r="BR638" s="4" t="s">
        <v>229</v>
      </c>
      <c r="BS638" s="4" t="s">
        <v>229</v>
      </c>
      <c r="BT638" s="4" t="s">
        <v>229</v>
      </c>
      <c r="BU638" s="4" t="s">
        <v>229</v>
      </c>
      <c r="BV638" s="4" t="s">
        <v>229</v>
      </c>
      <c r="BY638" s="63">
        <v>2640661500.6099997</v>
      </c>
    </row>
    <row r="639" spans="1:77" ht="15.75" hidden="1">
      <c r="A639" s="48" t="s">
        <v>16076</v>
      </c>
      <c r="B639" s="3" t="s">
        <v>9546</v>
      </c>
      <c r="C639" s="4" t="s">
        <v>9547</v>
      </c>
      <c r="D639" s="4" t="s">
        <v>9548</v>
      </c>
      <c r="E639" s="4" t="s">
        <v>9549</v>
      </c>
      <c r="F639" s="4" t="s">
        <v>9550</v>
      </c>
      <c r="G639" s="4" t="s">
        <v>545</v>
      </c>
      <c r="H639" s="3" t="s">
        <v>9571</v>
      </c>
      <c r="I639" s="4" t="s">
        <v>9572</v>
      </c>
      <c r="J639" s="4" t="s">
        <v>9573</v>
      </c>
      <c r="K639" s="5" t="s">
        <v>9574</v>
      </c>
      <c r="L639" s="6">
        <v>2</v>
      </c>
      <c r="M639" s="5" t="s">
        <v>22</v>
      </c>
      <c r="N639" s="79" t="s">
        <v>497</v>
      </c>
      <c r="O639" s="5" t="s">
        <v>137</v>
      </c>
      <c r="P639" s="79" t="s">
        <v>497</v>
      </c>
      <c r="Q639" s="5" t="s">
        <v>173</v>
      </c>
      <c r="R639" s="79">
        <v>16</v>
      </c>
      <c r="S639" s="4" t="s">
        <v>31</v>
      </c>
      <c r="T639" s="62" t="str">
        <f t="shared" si="9"/>
        <v>16. Paz, justicia e instituciones sólidas</v>
      </c>
      <c r="U639" s="79" t="s">
        <v>497</v>
      </c>
      <c r="V639" s="4" t="s">
        <v>34</v>
      </c>
      <c r="W639" s="79" t="s">
        <v>498</v>
      </c>
      <c r="X639" s="4" t="s">
        <v>9575</v>
      </c>
      <c r="Y639" s="79" t="s">
        <v>349</v>
      </c>
      <c r="Z639" s="4" t="s">
        <v>9576</v>
      </c>
      <c r="AA639" s="51" t="s">
        <v>16525</v>
      </c>
      <c r="AB639" s="3" t="s">
        <v>9577</v>
      </c>
      <c r="AC639" s="4" t="s">
        <v>9578</v>
      </c>
      <c r="AD639" s="4" t="s">
        <v>9579</v>
      </c>
      <c r="AE639" s="4" t="s">
        <v>9580</v>
      </c>
      <c r="AF639" s="4" t="s">
        <v>9581</v>
      </c>
      <c r="AG639" s="4" t="s">
        <v>9582</v>
      </c>
      <c r="AH639" s="3">
        <v>0.08</v>
      </c>
      <c r="AI639" s="4" t="s">
        <v>9583</v>
      </c>
      <c r="AJ639" s="4" t="s">
        <v>9584</v>
      </c>
      <c r="AK639" s="4" t="s">
        <v>2651</v>
      </c>
      <c r="AL639" s="4" t="s">
        <v>9585</v>
      </c>
      <c r="AM639" s="3">
        <v>0.03</v>
      </c>
      <c r="AN639" s="3">
        <v>0.05</v>
      </c>
      <c r="AO639" s="3">
        <v>7.0000000000000007E-2</v>
      </c>
      <c r="AP639" s="3">
        <v>0.08</v>
      </c>
      <c r="AQ639" s="6">
        <v>0.32</v>
      </c>
      <c r="AR639" s="5" t="s">
        <v>9586</v>
      </c>
      <c r="AS639" s="5" t="s">
        <v>9587</v>
      </c>
      <c r="AT639" s="4" t="s">
        <v>9588</v>
      </c>
      <c r="AU639" s="4" t="s">
        <v>9589</v>
      </c>
      <c r="AV639" s="4" t="s">
        <v>9590</v>
      </c>
      <c r="AW639" s="4" t="s">
        <v>9588</v>
      </c>
      <c r="AX639" s="4" t="s">
        <v>9589</v>
      </c>
      <c r="AY639" s="4" t="s">
        <v>9591</v>
      </c>
      <c r="AZ639" s="4" t="s">
        <v>9592</v>
      </c>
      <c r="BA639" s="4" t="s">
        <v>9593</v>
      </c>
      <c r="BB639" s="4" t="s">
        <v>9594</v>
      </c>
      <c r="BC639" s="4" t="s">
        <v>9595</v>
      </c>
      <c r="BD639" s="4" t="s">
        <v>9596</v>
      </c>
      <c r="BE639" s="4" t="s">
        <v>9597</v>
      </c>
      <c r="BF639" s="4" t="s">
        <v>9595</v>
      </c>
      <c r="BG639" s="4" t="s">
        <v>9596</v>
      </c>
      <c r="BH639" s="4" t="s">
        <v>9598</v>
      </c>
      <c r="BI639" s="4" t="s">
        <v>9599</v>
      </c>
      <c r="BJ639" s="4" t="s">
        <v>9600</v>
      </c>
      <c r="BK639" s="4" t="s">
        <v>9601</v>
      </c>
      <c r="BL639" s="4" t="s">
        <v>9602</v>
      </c>
      <c r="BM639" s="4" t="s">
        <v>9603</v>
      </c>
      <c r="BN639" s="4" t="s">
        <v>229</v>
      </c>
      <c r="BO639" s="4" t="s">
        <v>229</v>
      </c>
      <c r="BP639" s="4" t="s">
        <v>229</v>
      </c>
      <c r="BQ639" s="4" t="s">
        <v>229</v>
      </c>
      <c r="BR639" s="4" t="s">
        <v>229</v>
      </c>
      <c r="BS639" s="4" t="s">
        <v>229</v>
      </c>
      <c r="BT639" s="4" t="s">
        <v>229</v>
      </c>
      <c r="BU639" s="4" t="s">
        <v>229</v>
      </c>
      <c r="BV639" s="4" t="s">
        <v>229</v>
      </c>
      <c r="BY639" s="63">
        <v>7100000</v>
      </c>
    </row>
    <row r="640" spans="1:77" ht="15.75" hidden="1">
      <c r="A640" s="48" t="s">
        <v>16062</v>
      </c>
      <c r="B640" s="3" t="s">
        <v>9546</v>
      </c>
      <c r="C640" s="4" t="s">
        <v>9547</v>
      </c>
      <c r="D640" s="4" t="s">
        <v>9548</v>
      </c>
      <c r="E640" s="4" t="s">
        <v>9549</v>
      </c>
      <c r="F640" s="4" t="s">
        <v>9550</v>
      </c>
      <c r="G640" s="4" t="s">
        <v>545</v>
      </c>
      <c r="H640" s="3" t="s">
        <v>9551</v>
      </c>
      <c r="I640" s="4" t="s">
        <v>9552</v>
      </c>
      <c r="J640" s="4" t="s">
        <v>9553</v>
      </c>
      <c r="K640" s="5" t="s">
        <v>9554</v>
      </c>
      <c r="L640" s="6">
        <v>2</v>
      </c>
      <c r="M640" s="5" t="s">
        <v>22</v>
      </c>
      <c r="N640" s="79" t="s">
        <v>349</v>
      </c>
      <c r="O640" s="4" t="s">
        <v>25</v>
      </c>
      <c r="P640" s="79" t="s">
        <v>497</v>
      </c>
      <c r="Q640" s="4" t="s">
        <v>28</v>
      </c>
      <c r="R640" s="79">
        <v>16</v>
      </c>
      <c r="S640" s="4" t="s">
        <v>31</v>
      </c>
      <c r="T640" s="62" t="str">
        <f t="shared" si="9"/>
        <v>16. Paz, justicia e instituciones sólidas</v>
      </c>
      <c r="U640" s="79" t="s">
        <v>497</v>
      </c>
      <c r="V640" s="4" t="s">
        <v>34</v>
      </c>
      <c r="W640" s="79" t="s">
        <v>353</v>
      </c>
      <c r="X640" s="4" t="s">
        <v>461</v>
      </c>
      <c r="Y640" s="79" t="s">
        <v>497</v>
      </c>
      <c r="Z640" s="4" t="s">
        <v>8186</v>
      </c>
      <c r="AA640" s="51" t="s">
        <v>16522</v>
      </c>
      <c r="AB640" s="3" t="s">
        <v>9555</v>
      </c>
      <c r="AC640" s="4" t="s">
        <v>9556</v>
      </c>
      <c r="AD640" s="4" t="s">
        <v>9557</v>
      </c>
      <c r="AE640" s="4" t="s">
        <v>9558</v>
      </c>
      <c r="AF640" s="4" t="s">
        <v>9559</v>
      </c>
      <c r="AG640" s="4" t="s">
        <v>9560</v>
      </c>
      <c r="AH640" s="8">
        <v>0.6</v>
      </c>
      <c r="AI640" s="4" t="s">
        <v>9561</v>
      </c>
      <c r="AJ640" s="4" t="s">
        <v>9562</v>
      </c>
      <c r="AK640" s="4" t="s">
        <v>59</v>
      </c>
      <c r="AL640" s="4" t="s">
        <v>9563</v>
      </c>
      <c r="AM640" s="9">
        <v>0.15</v>
      </c>
      <c r="AN640" s="9">
        <v>0.3</v>
      </c>
      <c r="AO640" s="9">
        <v>0.45</v>
      </c>
      <c r="AP640" s="9">
        <v>0.6</v>
      </c>
      <c r="AQ640" s="6">
        <v>1</v>
      </c>
      <c r="AR640" s="5" t="s">
        <v>9564</v>
      </c>
      <c r="AS640" s="5" t="s">
        <v>9565</v>
      </c>
      <c r="AT640" s="4" t="s">
        <v>9566</v>
      </c>
      <c r="AU640" s="4" t="s">
        <v>9567</v>
      </c>
      <c r="AV640" s="4" t="s">
        <v>9568</v>
      </c>
      <c r="AW640" s="4" t="s">
        <v>9566</v>
      </c>
      <c r="AX640" s="4" t="s">
        <v>9567</v>
      </c>
      <c r="AY640" s="4" t="s">
        <v>9569</v>
      </c>
      <c r="AZ640" s="4" t="s">
        <v>9566</v>
      </c>
      <c r="BA640" s="4" t="s">
        <v>9567</v>
      </c>
      <c r="BB640" s="4" t="s">
        <v>9570</v>
      </c>
      <c r="BC640" s="4" t="s">
        <v>9566</v>
      </c>
      <c r="BD640" s="4" t="s">
        <v>9567</v>
      </c>
      <c r="BE640" s="4" t="s">
        <v>229</v>
      </c>
      <c r="BF640" s="4" t="s">
        <v>229</v>
      </c>
      <c r="BG640" s="4" t="s">
        <v>229</v>
      </c>
      <c r="BH640" s="4" t="s">
        <v>229</v>
      </c>
      <c r="BI640" s="4" t="s">
        <v>229</v>
      </c>
      <c r="BJ640" s="4" t="s">
        <v>229</v>
      </c>
      <c r="BK640" s="4" t="s">
        <v>229</v>
      </c>
      <c r="BL640" s="4" t="s">
        <v>229</v>
      </c>
      <c r="BM640" s="4" t="s">
        <v>229</v>
      </c>
      <c r="BN640" s="4" t="s">
        <v>229</v>
      </c>
      <c r="BO640" s="4" t="s">
        <v>229</v>
      </c>
      <c r="BP640" s="4" t="s">
        <v>229</v>
      </c>
      <c r="BQ640" s="4" t="s">
        <v>229</v>
      </c>
      <c r="BR640" s="4" t="s">
        <v>229</v>
      </c>
      <c r="BS640" s="4" t="s">
        <v>229</v>
      </c>
      <c r="BT640" s="4" t="s">
        <v>229</v>
      </c>
      <c r="BU640" s="4" t="s">
        <v>229</v>
      </c>
      <c r="BV640" s="4" t="s">
        <v>229</v>
      </c>
      <c r="BY640" s="63">
        <v>500000</v>
      </c>
    </row>
    <row r="641" spans="1:77" ht="15.75" hidden="1">
      <c r="A641" s="48" t="s">
        <v>16063</v>
      </c>
      <c r="B641" s="3" t="s">
        <v>9546</v>
      </c>
      <c r="C641" s="4" t="s">
        <v>9547</v>
      </c>
      <c r="D641" s="4" t="s">
        <v>9548</v>
      </c>
      <c r="E641" s="4" t="s">
        <v>9549</v>
      </c>
      <c r="F641" s="4" t="s">
        <v>9550</v>
      </c>
      <c r="G641" s="4" t="s">
        <v>545</v>
      </c>
      <c r="H641" s="3" t="s">
        <v>9700</v>
      </c>
      <c r="I641" s="4" t="s">
        <v>9701</v>
      </c>
      <c r="J641" s="4" t="s">
        <v>9702</v>
      </c>
      <c r="K641" s="5" t="s">
        <v>9703</v>
      </c>
      <c r="L641" s="6">
        <v>2</v>
      </c>
      <c r="M641" s="5" t="s">
        <v>22</v>
      </c>
      <c r="N641" s="79" t="s">
        <v>497</v>
      </c>
      <c r="O641" s="5" t="s">
        <v>137</v>
      </c>
      <c r="P641" s="79" t="s">
        <v>3581</v>
      </c>
      <c r="Q641" s="5" t="s">
        <v>179</v>
      </c>
      <c r="R641" s="79">
        <v>16</v>
      </c>
      <c r="S641" s="4" t="s">
        <v>31</v>
      </c>
      <c r="T641" s="62" t="str">
        <f t="shared" si="9"/>
        <v>16. Paz, justicia e instituciones sólidas</v>
      </c>
      <c r="U641" s="79" t="s">
        <v>349</v>
      </c>
      <c r="V641" s="4" t="s">
        <v>350</v>
      </c>
      <c r="W641" s="79" t="s">
        <v>498</v>
      </c>
      <c r="X641" s="4" t="s">
        <v>693</v>
      </c>
      <c r="Y641" s="79" t="s">
        <v>528</v>
      </c>
      <c r="Z641" s="4" t="s">
        <v>694</v>
      </c>
      <c r="AA641" s="51" t="s">
        <v>16486</v>
      </c>
      <c r="AB641" s="3" t="s">
        <v>695</v>
      </c>
      <c r="AC641" s="4" t="s">
        <v>206</v>
      </c>
      <c r="AD641" s="4" t="s">
        <v>9704</v>
      </c>
      <c r="AE641" s="4" t="s">
        <v>9705</v>
      </c>
      <c r="AF641" s="4" t="s">
        <v>9706</v>
      </c>
      <c r="AG641" s="4" t="s">
        <v>9707</v>
      </c>
      <c r="AH641" s="8">
        <v>0.5</v>
      </c>
      <c r="AI641" s="4" t="s">
        <v>9708</v>
      </c>
      <c r="AJ641" s="4" t="s">
        <v>9709</v>
      </c>
      <c r="AK641" s="4" t="s">
        <v>59</v>
      </c>
      <c r="AL641" s="4" t="s">
        <v>9710</v>
      </c>
      <c r="AM641" s="9">
        <v>0.1</v>
      </c>
      <c r="AN641" s="9">
        <v>0.25</v>
      </c>
      <c r="AO641" s="9">
        <v>0.4</v>
      </c>
      <c r="AP641" s="9">
        <v>0.5</v>
      </c>
      <c r="AQ641" s="6">
        <v>1</v>
      </c>
      <c r="AR641" s="5" t="s">
        <v>9711</v>
      </c>
      <c r="AS641" s="5" t="s">
        <v>9712</v>
      </c>
      <c r="AT641" s="4" t="s">
        <v>9713</v>
      </c>
      <c r="AU641" s="4" t="s">
        <v>9714</v>
      </c>
      <c r="AV641" s="4" t="s">
        <v>9715</v>
      </c>
      <c r="AW641" s="4" t="s">
        <v>9713</v>
      </c>
      <c r="AX641" s="4" t="s">
        <v>9714</v>
      </c>
      <c r="AY641" s="4" t="s">
        <v>9716</v>
      </c>
      <c r="AZ641" s="4" t="s">
        <v>9713</v>
      </c>
      <c r="BA641" s="4" t="s">
        <v>9714</v>
      </c>
      <c r="BB641" s="4" t="s">
        <v>229</v>
      </c>
      <c r="BC641" s="4" t="s">
        <v>229</v>
      </c>
      <c r="BD641" s="4" t="s">
        <v>229</v>
      </c>
      <c r="BE641" s="4" t="s">
        <v>229</v>
      </c>
      <c r="BF641" s="4" t="s">
        <v>229</v>
      </c>
      <c r="BG641" s="4" t="s">
        <v>229</v>
      </c>
      <c r="BH641" s="4" t="s">
        <v>229</v>
      </c>
      <c r="BI641" s="4" t="s">
        <v>229</v>
      </c>
      <c r="BJ641" s="4" t="s">
        <v>229</v>
      </c>
      <c r="BK641" s="4" t="s">
        <v>229</v>
      </c>
      <c r="BL641" s="4" t="s">
        <v>229</v>
      </c>
      <c r="BM641" s="4" t="s">
        <v>229</v>
      </c>
      <c r="BN641" s="4" t="s">
        <v>229</v>
      </c>
      <c r="BO641" s="4" t="s">
        <v>229</v>
      </c>
      <c r="BP641" s="4" t="s">
        <v>229</v>
      </c>
      <c r="BQ641" s="4" t="s">
        <v>229</v>
      </c>
      <c r="BR641" s="4" t="s">
        <v>229</v>
      </c>
      <c r="BS641" s="4" t="s">
        <v>229</v>
      </c>
      <c r="BT641" s="4" t="s">
        <v>229</v>
      </c>
      <c r="BU641" s="4" t="s">
        <v>229</v>
      </c>
      <c r="BV641" s="4" t="s">
        <v>229</v>
      </c>
      <c r="BY641" s="63">
        <v>2000000</v>
      </c>
    </row>
    <row r="642" spans="1:77" ht="15.75" hidden="1">
      <c r="A642" s="48" t="s">
        <v>16064</v>
      </c>
      <c r="B642" s="3" t="s">
        <v>9546</v>
      </c>
      <c r="C642" s="4" t="s">
        <v>9547</v>
      </c>
      <c r="D642" s="4" t="s">
        <v>9548</v>
      </c>
      <c r="E642" s="4" t="s">
        <v>9549</v>
      </c>
      <c r="F642" s="4" t="s">
        <v>9550</v>
      </c>
      <c r="G642" s="4" t="s">
        <v>545</v>
      </c>
      <c r="H642" s="3" t="s">
        <v>9717</v>
      </c>
      <c r="I642" s="4" t="s">
        <v>9718</v>
      </c>
      <c r="J642" s="4" t="s">
        <v>9719</v>
      </c>
      <c r="K642" s="5" t="s">
        <v>9720</v>
      </c>
      <c r="L642" s="6">
        <v>2</v>
      </c>
      <c r="M642" s="5" t="s">
        <v>22</v>
      </c>
      <c r="N642" s="79" t="s">
        <v>497</v>
      </c>
      <c r="O642" s="4" t="s">
        <v>137</v>
      </c>
      <c r="P642" s="79" t="s">
        <v>528</v>
      </c>
      <c r="Q642" s="4" t="s">
        <v>175</v>
      </c>
      <c r="R642" s="79">
        <v>16</v>
      </c>
      <c r="S642" s="4" t="s">
        <v>31</v>
      </c>
      <c r="T642" s="62" t="str">
        <f t="shared" si="9"/>
        <v>16. Paz, justicia e instituciones sólidas</v>
      </c>
      <c r="U642" s="79" t="s">
        <v>497</v>
      </c>
      <c r="V642" s="4" t="s">
        <v>34</v>
      </c>
      <c r="W642" s="79" t="s">
        <v>353</v>
      </c>
      <c r="X642" s="4" t="s">
        <v>461</v>
      </c>
      <c r="Y642" s="79" t="s">
        <v>528</v>
      </c>
      <c r="Z642" s="4" t="s">
        <v>9721</v>
      </c>
      <c r="AA642" s="51" t="s">
        <v>16526</v>
      </c>
      <c r="AB642" s="3" t="s">
        <v>9722</v>
      </c>
      <c r="AC642" s="4" t="s">
        <v>9723</v>
      </c>
      <c r="AD642" s="4" t="s">
        <v>9724</v>
      </c>
      <c r="AE642" s="4" t="s">
        <v>9725</v>
      </c>
      <c r="AF642" s="4" t="s">
        <v>9726</v>
      </c>
      <c r="AG642" s="4" t="s">
        <v>9727</v>
      </c>
      <c r="AH642" s="8">
        <v>1</v>
      </c>
      <c r="AI642" s="4" t="s">
        <v>9728</v>
      </c>
      <c r="AJ642" s="4" t="s">
        <v>9729</v>
      </c>
      <c r="AK642" s="4" t="s">
        <v>59</v>
      </c>
      <c r="AL642" s="4" t="s">
        <v>9730</v>
      </c>
      <c r="AM642" s="9">
        <v>0.25</v>
      </c>
      <c r="AN642" s="9">
        <v>0.5</v>
      </c>
      <c r="AO642" s="9">
        <v>0.75</v>
      </c>
      <c r="AP642" s="9">
        <v>1</v>
      </c>
      <c r="AQ642" s="6">
        <v>1</v>
      </c>
      <c r="AR642" s="5" t="s">
        <v>9731</v>
      </c>
      <c r="AS642" s="5" t="s">
        <v>9732</v>
      </c>
      <c r="AT642" s="4" t="s">
        <v>9685</v>
      </c>
      <c r="AU642" s="4" t="s">
        <v>9686</v>
      </c>
      <c r="AV642" s="4" t="s">
        <v>9733</v>
      </c>
      <c r="AW642" s="4" t="s">
        <v>9685</v>
      </c>
      <c r="AX642" s="4" t="s">
        <v>9686</v>
      </c>
      <c r="AY642" s="4" t="s">
        <v>9734</v>
      </c>
      <c r="AZ642" s="4" t="s">
        <v>9685</v>
      </c>
      <c r="BA642" s="4" t="s">
        <v>9686</v>
      </c>
      <c r="BB642" s="4" t="s">
        <v>229</v>
      </c>
      <c r="BC642" s="4" t="s">
        <v>229</v>
      </c>
      <c r="BD642" s="4" t="s">
        <v>229</v>
      </c>
      <c r="BE642" s="4" t="s">
        <v>229</v>
      </c>
      <c r="BF642" s="4" t="s">
        <v>229</v>
      </c>
      <c r="BG642" s="4" t="s">
        <v>229</v>
      </c>
      <c r="BH642" s="4" t="s">
        <v>229</v>
      </c>
      <c r="BI642" s="4" t="s">
        <v>229</v>
      </c>
      <c r="BJ642" s="4" t="s">
        <v>229</v>
      </c>
      <c r="BK642" s="4" t="s">
        <v>229</v>
      </c>
      <c r="BL642" s="4" t="s">
        <v>229</v>
      </c>
      <c r="BM642" s="4" t="s">
        <v>229</v>
      </c>
      <c r="BN642" s="4" t="s">
        <v>229</v>
      </c>
      <c r="BO642" s="4" t="s">
        <v>229</v>
      </c>
      <c r="BP642" s="4" t="s">
        <v>229</v>
      </c>
      <c r="BQ642" s="4" t="s">
        <v>229</v>
      </c>
      <c r="BR642" s="4" t="s">
        <v>229</v>
      </c>
      <c r="BS642" s="4" t="s">
        <v>229</v>
      </c>
      <c r="BT642" s="4" t="s">
        <v>229</v>
      </c>
      <c r="BU642" s="4" t="s">
        <v>229</v>
      </c>
      <c r="BV642" s="4" t="s">
        <v>229</v>
      </c>
      <c r="BY642" s="63">
        <v>83949707</v>
      </c>
    </row>
    <row r="643" spans="1:77" ht="15.75" hidden="1">
      <c r="A643" s="48" t="s">
        <v>16065</v>
      </c>
      <c r="B643" s="3" t="s">
        <v>9546</v>
      </c>
      <c r="C643" s="4" t="s">
        <v>9547</v>
      </c>
      <c r="D643" s="4" t="s">
        <v>9548</v>
      </c>
      <c r="E643" s="4" t="s">
        <v>9549</v>
      </c>
      <c r="F643" s="4" t="s">
        <v>9550</v>
      </c>
      <c r="G643" s="4" t="s">
        <v>545</v>
      </c>
      <c r="H643" s="3" t="s">
        <v>9735</v>
      </c>
      <c r="I643" s="4" t="s">
        <v>9736</v>
      </c>
      <c r="J643" s="4" t="s">
        <v>9737</v>
      </c>
      <c r="K643" s="5" t="s">
        <v>9738</v>
      </c>
      <c r="L643" s="6">
        <v>2</v>
      </c>
      <c r="M643" s="5" t="s">
        <v>22</v>
      </c>
      <c r="N643" s="79" t="s">
        <v>497</v>
      </c>
      <c r="O643" s="5" t="s">
        <v>137</v>
      </c>
      <c r="P643" s="79" t="s">
        <v>528</v>
      </c>
      <c r="Q643" s="5" t="s">
        <v>175</v>
      </c>
      <c r="R643" s="79">
        <v>16</v>
      </c>
      <c r="S643" s="4" t="s">
        <v>31</v>
      </c>
      <c r="T643" s="62" t="str">
        <f t="shared" si="9"/>
        <v>16. Paz, justicia e instituciones sólidas</v>
      </c>
      <c r="U643" s="79" t="s">
        <v>497</v>
      </c>
      <c r="V643" s="4" t="s">
        <v>34</v>
      </c>
      <c r="W643" s="79" t="s">
        <v>3581</v>
      </c>
      <c r="X643" s="4" t="s">
        <v>235</v>
      </c>
      <c r="Y643" s="79" t="s">
        <v>349</v>
      </c>
      <c r="Z643" s="4" t="s">
        <v>236</v>
      </c>
      <c r="AA643" s="51" t="s">
        <v>16478</v>
      </c>
      <c r="AB643" s="3" t="s">
        <v>9739</v>
      </c>
      <c r="AC643" s="4" t="s">
        <v>9740</v>
      </c>
      <c r="AD643" s="4" t="s">
        <v>9741</v>
      </c>
      <c r="AE643" s="4" t="s">
        <v>9742</v>
      </c>
      <c r="AF643" s="4" t="s">
        <v>9743</v>
      </c>
      <c r="AG643" s="4" t="s">
        <v>9744</v>
      </c>
      <c r="AH643" s="3">
        <v>0.3</v>
      </c>
      <c r="AI643" s="4" t="s">
        <v>9745</v>
      </c>
      <c r="AJ643" s="4" t="s">
        <v>9746</v>
      </c>
      <c r="AK643" s="4" t="s">
        <v>2651</v>
      </c>
      <c r="AL643" s="4" t="s">
        <v>9747</v>
      </c>
      <c r="AM643" s="3">
        <v>0.05</v>
      </c>
      <c r="AN643" s="3">
        <v>0.15</v>
      </c>
      <c r="AO643" s="3">
        <v>0.25</v>
      </c>
      <c r="AP643" s="3">
        <v>0.3</v>
      </c>
      <c r="AQ643" s="6">
        <v>0.65</v>
      </c>
      <c r="AR643" s="5" t="s">
        <v>9748</v>
      </c>
      <c r="AS643" s="5" t="s">
        <v>9749</v>
      </c>
      <c r="AT643" s="4" t="s">
        <v>9750</v>
      </c>
      <c r="AU643" s="4" t="s">
        <v>9751</v>
      </c>
      <c r="AV643" s="4" t="s">
        <v>229</v>
      </c>
      <c r="AW643" s="4" t="s">
        <v>229</v>
      </c>
      <c r="AX643" s="4" t="s">
        <v>229</v>
      </c>
      <c r="AY643" s="4" t="s">
        <v>229</v>
      </c>
      <c r="AZ643" s="4" t="s">
        <v>229</v>
      </c>
      <c r="BA643" s="4" t="s">
        <v>229</v>
      </c>
      <c r="BB643" s="4" t="s">
        <v>229</v>
      </c>
      <c r="BC643" s="4" t="s">
        <v>229</v>
      </c>
      <c r="BD643" s="4" t="s">
        <v>229</v>
      </c>
      <c r="BE643" s="4" t="s">
        <v>229</v>
      </c>
      <c r="BF643" s="4" t="s">
        <v>229</v>
      </c>
      <c r="BG643" s="4" t="s">
        <v>229</v>
      </c>
      <c r="BH643" s="4" t="s">
        <v>229</v>
      </c>
      <c r="BI643" s="4" t="s">
        <v>229</v>
      </c>
      <c r="BJ643" s="4" t="s">
        <v>229</v>
      </c>
      <c r="BK643" s="4" t="s">
        <v>229</v>
      </c>
      <c r="BL643" s="4" t="s">
        <v>229</v>
      </c>
      <c r="BM643" s="4" t="s">
        <v>229</v>
      </c>
      <c r="BN643" s="4" t="s">
        <v>229</v>
      </c>
      <c r="BO643" s="4" t="s">
        <v>229</v>
      </c>
      <c r="BP643" s="4" t="s">
        <v>229</v>
      </c>
      <c r="BQ643" s="4" t="s">
        <v>229</v>
      </c>
      <c r="BR643" s="4" t="s">
        <v>229</v>
      </c>
      <c r="BS643" s="4" t="s">
        <v>229</v>
      </c>
      <c r="BT643" s="4" t="s">
        <v>229</v>
      </c>
      <c r="BU643" s="4" t="s">
        <v>229</v>
      </c>
      <c r="BV643" s="4" t="s">
        <v>229</v>
      </c>
      <c r="BW643" t="s">
        <v>120</v>
      </c>
      <c r="BX643" t="s">
        <v>9752</v>
      </c>
      <c r="BY643" s="63">
        <v>2050000</v>
      </c>
    </row>
    <row r="644" spans="1:77" ht="15.75" hidden="1">
      <c r="A644" s="48" t="s">
        <v>16066</v>
      </c>
      <c r="B644" s="3" t="s">
        <v>9546</v>
      </c>
      <c r="C644" s="4" t="s">
        <v>9547</v>
      </c>
      <c r="D644" s="4" t="s">
        <v>9548</v>
      </c>
      <c r="E644" s="4" t="s">
        <v>9549</v>
      </c>
      <c r="F644" s="4" t="s">
        <v>9550</v>
      </c>
      <c r="G644" s="4" t="s">
        <v>545</v>
      </c>
      <c r="H644" s="3" t="s">
        <v>9635</v>
      </c>
      <c r="I644" s="4" t="s">
        <v>9636</v>
      </c>
      <c r="J644" s="4" t="s">
        <v>9637</v>
      </c>
      <c r="K644" s="5" t="s">
        <v>9638</v>
      </c>
      <c r="L644" s="6">
        <v>2</v>
      </c>
      <c r="M644" s="5" t="s">
        <v>22</v>
      </c>
      <c r="N644" s="79" t="s">
        <v>497</v>
      </c>
      <c r="O644" s="5" t="s">
        <v>137</v>
      </c>
      <c r="P644" s="79" t="s">
        <v>3581</v>
      </c>
      <c r="Q644" s="5" t="s">
        <v>179</v>
      </c>
      <c r="R644" s="79">
        <v>16</v>
      </c>
      <c r="S644" s="4" t="s">
        <v>31</v>
      </c>
      <c r="T644" s="62" t="str">
        <f t="shared" si="9"/>
        <v>16. Paz, justicia e instituciones sólidas</v>
      </c>
      <c r="U644" s="79" t="s">
        <v>497</v>
      </c>
      <c r="V644" s="4" t="s">
        <v>34</v>
      </c>
      <c r="W644" s="79" t="s">
        <v>498</v>
      </c>
      <c r="X644" s="4" t="s">
        <v>9575</v>
      </c>
      <c r="Y644" s="79" t="s">
        <v>349</v>
      </c>
      <c r="Z644" s="4" t="s">
        <v>9576</v>
      </c>
      <c r="AA644" s="51" t="s">
        <v>16525</v>
      </c>
      <c r="AB644" s="3" t="s">
        <v>9639</v>
      </c>
      <c r="AC644" s="4" t="s">
        <v>9640</v>
      </c>
      <c r="AD644" s="4" t="s">
        <v>9641</v>
      </c>
      <c r="AE644" s="4" t="s">
        <v>9642</v>
      </c>
      <c r="AF644" s="4" t="s">
        <v>9643</v>
      </c>
      <c r="AG644" s="4" t="s">
        <v>9644</v>
      </c>
      <c r="AH644" s="8">
        <v>0.1</v>
      </c>
      <c r="AI644" s="4" t="s">
        <v>9645</v>
      </c>
      <c r="AJ644" s="4" t="s">
        <v>9646</v>
      </c>
      <c r="AK644" s="4" t="s">
        <v>59</v>
      </c>
      <c r="AL644" s="4" t="s">
        <v>9647</v>
      </c>
      <c r="AM644" s="9">
        <v>0.02</v>
      </c>
      <c r="AN644" s="9">
        <v>0.02</v>
      </c>
      <c r="AO644" s="9">
        <v>0.03</v>
      </c>
      <c r="AP644" s="9">
        <v>0.03</v>
      </c>
      <c r="AQ644" s="6">
        <v>0.35</v>
      </c>
      <c r="AR644" s="5" t="s">
        <v>9648</v>
      </c>
      <c r="AS644" s="5" t="s">
        <v>9649</v>
      </c>
      <c r="AT644" s="4" t="s">
        <v>9650</v>
      </c>
      <c r="AU644" s="4" t="s">
        <v>9651</v>
      </c>
      <c r="AV644" s="4" t="s">
        <v>9652</v>
      </c>
      <c r="AW644" s="4" t="s">
        <v>9653</v>
      </c>
      <c r="AX644" s="4" t="s">
        <v>9654</v>
      </c>
      <c r="AY644" s="4" t="s">
        <v>9655</v>
      </c>
      <c r="AZ644" s="4" t="s">
        <v>9653</v>
      </c>
      <c r="BA644" s="4" t="s">
        <v>9654</v>
      </c>
      <c r="BB644" s="4" t="s">
        <v>229</v>
      </c>
      <c r="BC644" s="4" t="s">
        <v>229</v>
      </c>
      <c r="BD644" s="4" t="s">
        <v>229</v>
      </c>
      <c r="BE644" s="4" t="s">
        <v>229</v>
      </c>
      <c r="BF644" s="4" t="s">
        <v>229</v>
      </c>
      <c r="BG644" s="4" t="s">
        <v>229</v>
      </c>
      <c r="BH644" s="4" t="s">
        <v>229</v>
      </c>
      <c r="BI644" s="4" t="s">
        <v>229</v>
      </c>
      <c r="BJ644" s="4" t="s">
        <v>229</v>
      </c>
      <c r="BK644" s="4" t="s">
        <v>229</v>
      </c>
      <c r="BL644" s="4" t="s">
        <v>229</v>
      </c>
      <c r="BM644" s="4" t="s">
        <v>229</v>
      </c>
      <c r="BN644" s="4" t="s">
        <v>229</v>
      </c>
      <c r="BO644" s="4" t="s">
        <v>229</v>
      </c>
      <c r="BP644" s="4" t="s">
        <v>229</v>
      </c>
      <c r="BQ644" s="4" t="s">
        <v>229</v>
      </c>
      <c r="BR644" s="4" t="s">
        <v>229</v>
      </c>
      <c r="BS644" s="4" t="s">
        <v>229</v>
      </c>
      <c r="BT644" s="4" t="s">
        <v>229</v>
      </c>
      <c r="BU644" s="4" t="s">
        <v>229</v>
      </c>
      <c r="BV644" s="4" t="s">
        <v>229</v>
      </c>
      <c r="BY644" s="63">
        <v>50000</v>
      </c>
    </row>
    <row r="645" spans="1:77" ht="15.75" hidden="1">
      <c r="A645" s="48" t="s">
        <v>16067</v>
      </c>
      <c r="B645" s="3" t="s">
        <v>9546</v>
      </c>
      <c r="C645" s="4" t="s">
        <v>9547</v>
      </c>
      <c r="D645" s="4" t="s">
        <v>9548</v>
      </c>
      <c r="E645" s="4" t="s">
        <v>9549</v>
      </c>
      <c r="F645" s="4" t="s">
        <v>9550</v>
      </c>
      <c r="G645" s="4" t="s">
        <v>545</v>
      </c>
      <c r="H645" s="3" t="s">
        <v>14</v>
      </c>
      <c r="I645" s="4" t="s">
        <v>16</v>
      </c>
      <c r="J645" s="4" t="s">
        <v>9753</v>
      </c>
      <c r="K645" s="5" t="s">
        <v>9754</v>
      </c>
      <c r="L645" s="6">
        <v>2</v>
      </c>
      <c r="M645" s="5" t="s">
        <v>22</v>
      </c>
      <c r="N645" s="79" t="s">
        <v>497</v>
      </c>
      <c r="O645" s="4" t="s">
        <v>137</v>
      </c>
      <c r="P645" s="79" t="s">
        <v>3581</v>
      </c>
      <c r="Q645" s="4" t="s">
        <v>179</v>
      </c>
      <c r="R645" s="79" t="s">
        <v>1593</v>
      </c>
      <c r="S645" s="4" t="s">
        <v>286</v>
      </c>
      <c r="T645" s="62" t="str">
        <f t="shared" si="9"/>
        <v xml:space="preserve">10. Reducción de las desigualdades </v>
      </c>
      <c r="U645" s="79" t="s">
        <v>497</v>
      </c>
      <c r="V645" s="4" t="s">
        <v>34</v>
      </c>
      <c r="W645" s="79" t="s">
        <v>498</v>
      </c>
      <c r="X645" s="4" t="s">
        <v>9575</v>
      </c>
      <c r="Y645" s="79" t="s">
        <v>349</v>
      </c>
      <c r="Z645" s="4" t="s">
        <v>9576</v>
      </c>
      <c r="AA645" s="51" t="s">
        <v>16525</v>
      </c>
      <c r="AB645" s="3" t="s">
        <v>42</v>
      </c>
      <c r="AC645" s="4" t="s">
        <v>44</v>
      </c>
      <c r="AD645" s="4" t="s">
        <v>9755</v>
      </c>
      <c r="AE645" s="4" t="s">
        <v>9756</v>
      </c>
      <c r="AF645" s="4" t="s">
        <v>9757</v>
      </c>
      <c r="AG645" s="4" t="s">
        <v>9758</v>
      </c>
      <c r="AH645" s="8">
        <v>1</v>
      </c>
      <c r="AI645" s="4" t="s">
        <v>9759</v>
      </c>
      <c r="AJ645" s="4" t="s">
        <v>9760</v>
      </c>
      <c r="AK645" s="4" t="s">
        <v>59</v>
      </c>
      <c r="AL645" s="4" t="s">
        <v>9761</v>
      </c>
      <c r="AM645" s="9">
        <v>0.25</v>
      </c>
      <c r="AN645" s="9">
        <v>0.5</v>
      </c>
      <c r="AO645" s="9">
        <v>0.75</v>
      </c>
      <c r="AP645" s="9">
        <v>1</v>
      </c>
      <c r="AQ645" s="6">
        <v>1</v>
      </c>
      <c r="AR645" s="5" t="s">
        <v>9762</v>
      </c>
      <c r="AS645" s="5" t="s">
        <v>9763</v>
      </c>
      <c r="AT645" s="4" t="s">
        <v>9764</v>
      </c>
      <c r="AU645" s="4" t="s">
        <v>9765</v>
      </c>
      <c r="AV645" s="4" t="s">
        <v>229</v>
      </c>
      <c r="AW645" s="4" t="s">
        <v>229</v>
      </c>
      <c r="AX645" s="4" t="s">
        <v>229</v>
      </c>
      <c r="AY645" s="4" t="s">
        <v>229</v>
      </c>
      <c r="AZ645" s="4" t="s">
        <v>229</v>
      </c>
      <c r="BA645" s="4" t="s">
        <v>229</v>
      </c>
      <c r="BB645" s="4" t="s">
        <v>229</v>
      </c>
      <c r="BC645" s="4" t="s">
        <v>229</v>
      </c>
      <c r="BD645" s="4" t="s">
        <v>229</v>
      </c>
      <c r="BE645" s="4" t="s">
        <v>229</v>
      </c>
      <c r="BF645" s="4" t="s">
        <v>229</v>
      </c>
      <c r="BG645" s="4" t="s">
        <v>229</v>
      </c>
      <c r="BH645" s="4" t="s">
        <v>229</v>
      </c>
      <c r="BI645" s="4" t="s">
        <v>229</v>
      </c>
      <c r="BJ645" s="4" t="s">
        <v>229</v>
      </c>
      <c r="BK645" s="4" t="s">
        <v>229</v>
      </c>
      <c r="BL645" s="4" t="s">
        <v>229</v>
      </c>
      <c r="BM645" s="4" t="s">
        <v>229</v>
      </c>
      <c r="BN645" s="4" t="s">
        <v>229</v>
      </c>
      <c r="BO645" s="4" t="s">
        <v>229</v>
      </c>
      <c r="BP645" s="4" t="s">
        <v>229</v>
      </c>
      <c r="BQ645" s="4" t="s">
        <v>229</v>
      </c>
      <c r="BR645" s="4" t="s">
        <v>229</v>
      </c>
      <c r="BS645" s="4" t="s">
        <v>229</v>
      </c>
      <c r="BT645" s="4" t="s">
        <v>229</v>
      </c>
      <c r="BU645" s="4" t="s">
        <v>229</v>
      </c>
      <c r="BV645" s="4" t="s">
        <v>229</v>
      </c>
      <c r="BY645" s="63">
        <v>50000</v>
      </c>
    </row>
    <row r="646" spans="1:77" ht="15.75" hidden="1">
      <c r="A646" s="48" t="s">
        <v>16068</v>
      </c>
      <c r="B646" s="3" t="s">
        <v>9546</v>
      </c>
      <c r="C646" s="4" t="s">
        <v>9547</v>
      </c>
      <c r="D646" s="4" t="s">
        <v>9548</v>
      </c>
      <c r="E646" s="4" t="s">
        <v>9549</v>
      </c>
      <c r="F646" s="4" t="s">
        <v>9550</v>
      </c>
      <c r="G646" s="4" t="s">
        <v>545</v>
      </c>
      <c r="H646" s="3" t="s">
        <v>231</v>
      </c>
      <c r="I646" s="4" t="s">
        <v>232</v>
      </c>
      <c r="J646" s="4" t="s">
        <v>9766</v>
      </c>
      <c r="K646" s="5" t="s">
        <v>9767</v>
      </c>
      <c r="L646" s="6">
        <v>2</v>
      </c>
      <c r="M646" s="5" t="s">
        <v>22</v>
      </c>
      <c r="N646" s="79" t="s">
        <v>349</v>
      </c>
      <c r="O646" s="5" t="s">
        <v>25</v>
      </c>
      <c r="P646" s="79" t="s">
        <v>497</v>
      </c>
      <c r="Q646" s="5" t="s">
        <v>28</v>
      </c>
      <c r="R646" s="79">
        <v>16</v>
      </c>
      <c r="S646" s="4" t="s">
        <v>31</v>
      </c>
      <c r="T646" s="62" t="str">
        <f t="shared" si="9"/>
        <v>16. Paz, justicia e instituciones sólidas</v>
      </c>
      <c r="U646" s="79" t="s">
        <v>497</v>
      </c>
      <c r="V646" s="4" t="s">
        <v>34</v>
      </c>
      <c r="W646" s="79" t="s">
        <v>3581</v>
      </c>
      <c r="X646" s="4" t="s">
        <v>235</v>
      </c>
      <c r="Y646" s="79" t="s">
        <v>349</v>
      </c>
      <c r="Z646" s="4" t="s">
        <v>236</v>
      </c>
      <c r="AA646" s="51" t="s">
        <v>16478</v>
      </c>
      <c r="AB646" s="3" t="s">
        <v>237</v>
      </c>
      <c r="AC646" s="4" t="s">
        <v>238</v>
      </c>
      <c r="AD646" s="4" t="s">
        <v>9768</v>
      </c>
      <c r="AE646" s="4" t="s">
        <v>9769</v>
      </c>
      <c r="AF646" s="4" t="s">
        <v>9770</v>
      </c>
      <c r="AG646" s="4" t="s">
        <v>9771</v>
      </c>
      <c r="AH646" s="8">
        <v>0.12</v>
      </c>
      <c r="AI646" s="4" t="s">
        <v>9772</v>
      </c>
      <c r="AJ646" s="4" t="s">
        <v>9773</v>
      </c>
      <c r="AK646" s="4" t="s">
        <v>59</v>
      </c>
      <c r="AL646" s="4" t="s">
        <v>9774</v>
      </c>
      <c r="AM646" s="9">
        <v>0.03</v>
      </c>
      <c r="AN646" s="9">
        <v>0.06</v>
      </c>
      <c r="AO646" s="9">
        <v>0.09</v>
      </c>
      <c r="AP646" s="9">
        <v>0.12</v>
      </c>
      <c r="AQ646" s="6">
        <v>48</v>
      </c>
      <c r="AR646" s="5" t="s">
        <v>9775</v>
      </c>
      <c r="AS646" s="5" t="s">
        <v>9776</v>
      </c>
      <c r="AT646" s="4" t="s">
        <v>9777</v>
      </c>
      <c r="AU646" s="4" t="s">
        <v>9778</v>
      </c>
      <c r="AV646" s="4" t="s">
        <v>9779</v>
      </c>
      <c r="AW646" s="4" t="s">
        <v>9777</v>
      </c>
      <c r="AX646" s="4" t="s">
        <v>9778</v>
      </c>
      <c r="AY646" s="4" t="s">
        <v>9780</v>
      </c>
      <c r="AZ646" s="4" t="s">
        <v>9781</v>
      </c>
      <c r="BA646" s="4" t="s">
        <v>9782</v>
      </c>
      <c r="BB646" s="4" t="s">
        <v>9783</v>
      </c>
      <c r="BC646" s="4" t="s">
        <v>9781</v>
      </c>
      <c r="BD646" s="4" t="s">
        <v>9782</v>
      </c>
      <c r="BE646" s="4" t="s">
        <v>229</v>
      </c>
      <c r="BF646" s="4" t="s">
        <v>229</v>
      </c>
      <c r="BG646" s="4" t="s">
        <v>229</v>
      </c>
      <c r="BH646" s="4" t="s">
        <v>229</v>
      </c>
      <c r="BI646" s="4" t="s">
        <v>229</v>
      </c>
      <c r="BJ646" s="4" t="s">
        <v>229</v>
      </c>
      <c r="BK646" s="4" t="s">
        <v>229</v>
      </c>
      <c r="BL646" s="4" t="s">
        <v>229</v>
      </c>
      <c r="BM646" s="4" t="s">
        <v>229</v>
      </c>
      <c r="BN646" s="4" t="s">
        <v>229</v>
      </c>
      <c r="BO646" s="4" t="s">
        <v>229</v>
      </c>
      <c r="BP646" s="4" t="s">
        <v>229</v>
      </c>
      <c r="BQ646" s="4" t="s">
        <v>229</v>
      </c>
      <c r="BR646" s="4" t="s">
        <v>229</v>
      </c>
      <c r="BS646" s="4" t="s">
        <v>229</v>
      </c>
      <c r="BT646" s="4" t="s">
        <v>229</v>
      </c>
      <c r="BU646" s="4" t="s">
        <v>229</v>
      </c>
      <c r="BV646" s="4" t="s">
        <v>229</v>
      </c>
      <c r="BY646" s="63">
        <v>5200000</v>
      </c>
    </row>
    <row r="647" spans="1:77" ht="15.75" hidden="1">
      <c r="A647" s="48" t="s">
        <v>16069</v>
      </c>
      <c r="B647" s="3" t="s">
        <v>9546</v>
      </c>
      <c r="C647" s="4" t="s">
        <v>9547</v>
      </c>
      <c r="D647" s="4" t="s">
        <v>9548</v>
      </c>
      <c r="E647" s="4" t="s">
        <v>9549</v>
      </c>
      <c r="F647" s="4" t="s">
        <v>9550</v>
      </c>
      <c r="G647" s="4" t="s">
        <v>545</v>
      </c>
      <c r="H647" s="3" t="s">
        <v>248</v>
      </c>
      <c r="I647" s="4" t="s">
        <v>249</v>
      </c>
      <c r="J647" s="4" t="s">
        <v>9656</v>
      </c>
      <c r="K647" s="5" t="s">
        <v>9657</v>
      </c>
      <c r="L647" s="6">
        <v>2</v>
      </c>
      <c r="M647" s="5" t="s">
        <v>22</v>
      </c>
      <c r="N647" s="79" t="s">
        <v>497</v>
      </c>
      <c r="O647" s="4" t="s">
        <v>137</v>
      </c>
      <c r="P647" s="79" t="s">
        <v>3581</v>
      </c>
      <c r="Q647" s="4" t="s">
        <v>179</v>
      </c>
      <c r="R647" s="79">
        <v>16</v>
      </c>
      <c r="S647" s="4" t="s">
        <v>31</v>
      </c>
      <c r="T647" s="62" t="str">
        <f t="shared" si="9"/>
        <v>16. Paz, justicia e instituciones sólidas</v>
      </c>
      <c r="U647" s="79" t="s">
        <v>497</v>
      </c>
      <c r="V647" s="4" t="s">
        <v>34</v>
      </c>
      <c r="W647" s="79" t="s">
        <v>528</v>
      </c>
      <c r="X647" s="4" t="s">
        <v>37</v>
      </c>
      <c r="Y647" s="79" t="s">
        <v>840</v>
      </c>
      <c r="Z647" s="4" t="s">
        <v>252</v>
      </c>
      <c r="AA647" s="51" t="s">
        <v>122</v>
      </c>
      <c r="AB647" s="3" t="s">
        <v>253</v>
      </c>
      <c r="AC647" s="4" t="s">
        <v>254</v>
      </c>
      <c r="AD647" s="4" t="s">
        <v>9658</v>
      </c>
      <c r="AE647" s="4" t="s">
        <v>7161</v>
      </c>
      <c r="AF647" s="4" t="s">
        <v>9659</v>
      </c>
      <c r="AG647" s="4" t="s">
        <v>9660</v>
      </c>
      <c r="AH647" s="3">
        <v>2000</v>
      </c>
      <c r="AI647" s="4" t="s">
        <v>9661</v>
      </c>
      <c r="AJ647" s="4" t="s">
        <v>9662</v>
      </c>
      <c r="AK647" s="4" t="s">
        <v>844</v>
      </c>
      <c r="AL647" s="4" t="s">
        <v>9663</v>
      </c>
      <c r="AM647" s="3">
        <v>500</v>
      </c>
      <c r="AN647" s="3">
        <v>1000</v>
      </c>
      <c r="AO647" s="3">
        <v>1500</v>
      </c>
      <c r="AP647" s="3">
        <v>2000</v>
      </c>
      <c r="AQ647" s="6">
        <v>3000</v>
      </c>
      <c r="AR647" s="5" t="s">
        <v>9664</v>
      </c>
      <c r="AS647" s="5" t="s">
        <v>9665</v>
      </c>
      <c r="AT647" s="4" t="s">
        <v>9666</v>
      </c>
      <c r="AU647" s="4" t="s">
        <v>9667</v>
      </c>
      <c r="AV647" s="4" t="s">
        <v>9668</v>
      </c>
      <c r="AW647" s="4" t="s">
        <v>9666</v>
      </c>
      <c r="AX647" s="4" t="s">
        <v>9667</v>
      </c>
      <c r="AY647" s="4" t="s">
        <v>9669</v>
      </c>
      <c r="AZ647" s="4" t="s">
        <v>9666</v>
      </c>
      <c r="BA647" s="4" t="s">
        <v>9667</v>
      </c>
      <c r="BB647" s="4" t="s">
        <v>9670</v>
      </c>
      <c r="BC647" s="4" t="s">
        <v>9666</v>
      </c>
      <c r="BD647" s="4" t="s">
        <v>9667</v>
      </c>
      <c r="BE647" s="4" t="s">
        <v>229</v>
      </c>
      <c r="BF647" s="4" t="s">
        <v>229</v>
      </c>
      <c r="BG647" s="4" t="s">
        <v>229</v>
      </c>
      <c r="BH647" s="4" t="s">
        <v>229</v>
      </c>
      <c r="BI647" s="4" t="s">
        <v>229</v>
      </c>
      <c r="BJ647" s="4" t="s">
        <v>229</v>
      </c>
      <c r="BK647" s="4" t="s">
        <v>229</v>
      </c>
      <c r="BL647" s="4" t="s">
        <v>229</v>
      </c>
      <c r="BM647" s="4" t="s">
        <v>229</v>
      </c>
      <c r="BN647" s="4" t="s">
        <v>229</v>
      </c>
      <c r="BO647" s="4" t="s">
        <v>229</v>
      </c>
      <c r="BP647" s="4" t="s">
        <v>229</v>
      </c>
      <c r="BQ647" s="4" t="s">
        <v>229</v>
      </c>
      <c r="BR647" s="4" t="s">
        <v>229</v>
      </c>
      <c r="BS647" s="4" t="s">
        <v>229</v>
      </c>
      <c r="BT647" s="4" t="s">
        <v>229</v>
      </c>
      <c r="BU647" s="4" t="s">
        <v>229</v>
      </c>
      <c r="BV647" s="4" t="s">
        <v>229</v>
      </c>
      <c r="BY647" s="63">
        <v>354250000</v>
      </c>
    </row>
    <row r="648" spans="1:77" ht="15.75" hidden="1">
      <c r="A648" s="48" t="s">
        <v>16077</v>
      </c>
      <c r="B648" s="3" t="s">
        <v>9862</v>
      </c>
      <c r="C648" s="4" t="s">
        <v>9863</v>
      </c>
      <c r="D648" s="4" t="s">
        <v>9864</v>
      </c>
      <c r="E648" s="4" t="s">
        <v>9865</v>
      </c>
      <c r="F648" s="4" t="s">
        <v>9866</v>
      </c>
      <c r="G648" s="4" t="s">
        <v>9867</v>
      </c>
      <c r="H648" s="3" t="s">
        <v>9868</v>
      </c>
      <c r="I648" s="4" t="s">
        <v>9869</v>
      </c>
      <c r="J648" s="4" t="s">
        <v>9870</v>
      </c>
      <c r="K648" s="5" t="s">
        <v>9871</v>
      </c>
      <c r="L648" s="6">
        <v>1</v>
      </c>
      <c r="M648" s="5" t="s">
        <v>125</v>
      </c>
      <c r="N648" s="79">
        <v>6</v>
      </c>
      <c r="O648" s="4" t="s">
        <v>135</v>
      </c>
      <c r="P648" s="79">
        <v>0</v>
      </c>
      <c r="Q648" s="4" t="s">
        <v>135</v>
      </c>
      <c r="R648" s="79">
        <v>16</v>
      </c>
      <c r="S648" s="4" t="s">
        <v>31</v>
      </c>
      <c r="T648" s="62" t="str">
        <f t="shared" si="9"/>
        <v>16. Paz, justicia e instituciones sólidas</v>
      </c>
      <c r="U648" s="79" t="s">
        <v>349</v>
      </c>
      <c r="V648" s="4" t="s">
        <v>350</v>
      </c>
      <c r="W648" s="79" t="s">
        <v>351</v>
      </c>
      <c r="X648" s="4" t="s">
        <v>352</v>
      </c>
      <c r="Y648" s="79" t="s">
        <v>4738</v>
      </c>
      <c r="Z648" s="4" t="s">
        <v>1789</v>
      </c>
      <c r="AA648" s="51" t="s">
        <v>16503</v>
      </c>
      <c r="AB648" s="3" t="s">
        <v>6640</v>
      </c>
      <c r="AC648" s="4" t="s">
        <v>6641</v>
      </c>
      <c r="AD648" s="4" t="s">
        <v>9872</v>
      </c>
      <c r="AE648" s="4" t="s">
        <v>9873</v>
      </c>
      <c r="AF648" s="4" t="s">
        <v>9874</v>
      </c>
      <c r="AG648" s="4" t="s">
        <v>9875</v>
      </c>
      <c r="AH648" s="3">
        <v>0.82199999999999995</v>
      </c>
      <c r="AI648" s="4" t="s">
        <v>9876</v>
      </c>
      <c r="AJ648" s="4" t="s">
        <v>9877</v>
      </c>
      <c r="AK648" s="4" t="s">
        <v>471</v>
      </c>
      <c r="AL648" s="4" t="s">
        <v>9878</v>
      </c>
      <c r="AM648" s="3">
        <v>0.17499999999999999</v>
      </c>
      <c r="AN648" s="3">
        <v>0.41</v>
      </c>
      <c r="AO648" s="3">
        <v>0.61799999999999999</v>
      </c>
      <c r="AP648" s="3">
        <v>0.82199999999999995</v>
      </c>
      <c r="AQ648" s="3" t="s">
        <v>9879</v>
      </c>
      <c r="AR648" s="5" t="s">
        <v>9880</v>
      </c>
      <c r="AS648" s="5" t="s">
        <v>9881</v>
      </c>
      <c r="AT648" s="4" t="s">
        <v>9882</v>
      </c>
      <c r="AU648" s="4" t="s">
        <v>9883</v>
      </c>
      <c r="AV648" s="4" t="s">
        <v>9884</v>
      </c>
      <c r="AW648" s="4" t="s">
        <v>9882</v>
      </c>
      <c r="AX648" s="4" t="s">
        <v>9883</v>
      </c>
      <c r="AY648" s="4" t="s">
        <v>9885</v>
      </c>
      <c r="AZ648" s="4" t="s">
        <v>9882</v>
      </c>
      <c r="BA648" s="4" t="s">
        <v>9883</v>
      </c>
      <c r="BB648" s="4" t="s">
        <v>9886</v>
      </c>
      <c r="BC648" s="4" t="s">
        <v>9882</v>
      </c>
      <c r="BD648" s="4" t="s">
        <v>9883</v>
      </c>
      <c r="BE648" s="4" t="s">
        <v>9887</v>
      </c>
      <c r="BF648" s="4" t="s">
        <v>9882</v>
      </c>
      <c r="BG648" s="4" t="s">
        <v>9883</v>
      </c>
      <c r="BH648" s="4" t="s">
        <v>229</v>
      </c>
      <c r="BI648" s="4" t="s">
        <v>229</v>
      </c>
      <c r="BJ648" s="4" t="s">
        <v>229</v>
      </c>
      <c r="BK648" s="4" t="s">
        <v>229</v>
      </c>
      <c r="BL648" s="4" t="s">
        <v>229</v>
      </c>
      <c r="BM648" s="4" t="s">
        <v>229</v>
      </c>
      <c r="BN648" s="4" t="s">
        <v>229</v>
      </c>
      <c r="BO648" s="4" t="s">
        <v>229</v>
      </c>
      <c r="BP648" s="4" t="s">
        <v>229</v>
      </c>
      <c r="BQ648" s="4" t="s">
        <v>229</v>
      </c>
      <c r="BR648" s="4" t="s">
        <v>229</v>
      </c>
      <c r="BS648" s="4" t="s">
        <v>229</v>
      </c>
      <c r="BT648" s="4" t="s">
        <v>229</v>
      </c>
      <c r="BU648" s="4" t="s">
        <v>229</v>
      </c>
      <c r="BV648" s="4" t="s">
        <v>229</v>
      </c>
      <c r="BY648" s="63">
        <v>156560000</v>
      </c>
    </row>
    <row r="649" spans="1:77" ht="15.75" hidden="1">
      <c r="A649" s="48" t="s">
        <v>16078</v>
      </c>
      <c r="B649" s="3" t="s">
        <v>9862</v>
      </c>
      <c r="C649" s="4" t="s">
        <v>9863</v>
      </c>
      <c r="D649" s="4" t="s">
        <v>9864</v>
      </c>
      <c r="E649" s="4" t="s">
        <v>9865</v>
      </c>
      <c r="F649" s="4" t="s">
        <v>9866</v>
      </c>
      <c r="G649" s="4" t="s">
        <v>9888</v>
      </c>
      <c r="H649" s="3" t="s">
        <v>9889</v>
      </c>
      <c r="I649" s="4" t="s">
        <v>9890</v>
      </c>
      <c r="J649" s="4" t="s">
        <v>9891</v>
      </c>
      <c r="K649" s="5" t="s">
        <v>9892</v>
      </c>
      <c r="L649" s="6">
        <v>1</v>
      </c>
      <c r="M649" s="5" t="s">
        <v>125</v>
      </c>
      <c r="N649" s="79">
        <v>6</v>
      </c>
      <c r="O649" s="5" t="s">
        <v>135</v>
      </c>
      <c r="P649" s="79">
        <v>3</v>
      </c>
      <c r="Q649" s="5" t="s">
        <v>169</v>
      </c>
      <c r="R649" s="79">
        <v>16</v>
      </c>
      <c r="S649" s="4" t="s">
        <v>31</v>
      </c>
      <c r="T649" s="62" t="str">
        <f t="shared" ref="T649:T712" si="10">R649&amp;". "&amp;S649</f>
        <v>16. Paz, justicia e instituciones sólidas</v>
      </c>
      <c r="U649" s="79" t="s">
        <v>349</v>
      </c>
      <c r="V649" s="4" t="s">
        <v>350</v>
      </c>
      <c r="W649" s="79" t="s">
        <v>351</v>
      </c>
      <c r="X649" s="4" t="s">
        <v>352</v>
      </c>
      <c r="Y649" s="79" t="s">
        <v>4738</v>
      </c>
      <c r="Z649" s="4" t="s">
        <v>1789</v>
      </c>
      <c r="AA649" s="51" t="s">
        <v>16503</v>
      </c>
      <c r="AB649" s="3" t="s">
        <v>9893</v>
      </c>
      <c r="AC649" s="4" t="s">
        <v>9894</v>
      </c>
      <c r="AD649" s="4" t="s">
        <v>9895</v>
      </c>
      <c r="AE649" s="4" t="s">
        <v>9896</v>
      </c>
      <c r="AF649" s="4" t="s">
        <v>9897</v>
      </c>
      <c r="AG649" s="4" t="s">
        <v>9898</v>
      </c>
      <c r="AH649" s="8">
        <v>0.43</v>
      </c>
      <c r="AI649" s="4" t="s">
        <v>9899</v>
      </c>
      <c r="AJ649" s="4" t="s">
        <v>9900</v>
      </c>
      <c r="AK649" s="4" t="s">
        <v>59</v>
      </c>
      <c r="AL649" s="4" t="s">
        <v>9878</v>
      </c>
      <c r="AM649" s="9">
        <v>0.82</v>
      </c>
      <c r="AN649" s="9">
        <v>0.19800000000000001</v>
      </c>
      <c r="AO649" s="9">
        <v>0.31900000000000001</v>
      </c>
      <c r="AP649" s="9">
        <v>0.43</v>
      </c>
      <c r="AQ649" s="3" t="s">
        <v>9901</v>
      </c>
      <c r="AR649" s="5" t="s">
        <v>9902</v>
      </c>
      <c r="AS649" s="5" t="s">
        <v>9884</v>
      </c>
      <c r="AT649" s="4" t="s">
        <v>9882</v>
      </c>
      <c r="AU649" s="4" t="s">
        <v>9883</v>
      </c>
      <c r="AV649" s="4" t="s">
        <v>9903</v>
      </c>
      <c r="AW649" s="4" t="s">
        <v>9882</v>
      </c>
      <c r="AX649" s="4" t="s">
        <v>9883</v>
      </c>
      <c r="AY649" s="4" t="s">
        <v>9904</v>
      </c>
      <c r="AZ649" s="4" t="s">
        <v>9882</v>
      </c>
      <c r="BA649" s="4" t="s">
        <v>9883</v>
      </c>
      <c r="BB649" s="4" t="s">
        <v>9905</v>
      </c>
      <c r="BC649" s="4" t="s">
        <v>9882</v>
      </c>
      <c r="BD649" s="4" t="s">
        <v>9883</v>
      </c>
      <c r="BE649" s="4" t="s">
        <v>9906</v>
      </c>
      <c r="BF649" s="4" t="s">
        <v>9882</v>
      </c>
      <c r="BG649" s="4" t="s">
        <v>9883</v>
      </c>
      <c r="BH649" s="4" t="s">
        <v>229</v>
      </c>
      <c r="BI649" s="4" t="s">
        <v>229</v>
      </c>
      <c r="BJ649" s="4" t="s">
        <v>229</v>
      </c>
      <c r="BK649" s="4" t="s">
        <v>229</v>
      </c>
      <c r="BL649" s="4" t="s">
        <v>229</v>
      </c>
      <c r="BM649" s="4" t="s">
        <v>229</v>
      </c>
      <c r="BN649" s="4" t="s">
        <v>229</v>
      </c>
      <c r="BO649" s="4" t="s">
        <v>229</v>
      </c>
      <c r="BP649" s="4" t="s">
        <v>229</v>
      </c>
      <c r="BQ649" s="4" t="s">
        <v>229</v>
      </c>
      <c r="BR649" s="4" t="s">
        <v>229</v>
      </c>
      <c r="BS649" s="4" t="s">
        <v>229</v>
      </c>
      <c r="BT649" s="4" t="s">
        <v>229</v>
      </c>
      <c r="BU649" s="4" t="s">
        <v>229</v>
      </c>
      <c r="BV649" s="4" t="s">
        <v>229</v>
      </c>
      <c r="BY649" s="63">
        <v>19835572</v>
      </c>
    </row>
    <row r="650" spans="1:77" ht="15.75" hidden="1">
      <c r="A650" s="48" t="s">
        <v>16079</v>
      </c>
      <c r="B650" s="3" t="s">
        <v>9862</v>
      </c>
      <c r="C650" s="4" t="s">
        <v>9863</v>
      </c>
      <c r="D650" s="4" t="s">
        <v>9864</v>
      </c>
      <c r="E650" s="4" t="s">
        <v>9865</v>
      </c>
      <c r="F650" s="4" t="s">
        <v>9866</v>
      </c>
      <c r="G650" s="4" t="s">
        <v>9867</v>
      </c>
      <c r="H650" s="3" t="s">
        <v>9907</v>
      </c>
      <c r="I650" s="4" t="s">
        <v>9908</v>
      </c>
      <c r="J650" s="4" t="s">
        <v>9909</v>
      </c>
      <c r="K650" s="5" t="s">
        <v>9910</v>
      </c>
      <c r="L650" s="6">
        <v>1</v>
      </c>
      <c r="M650" s="5" t="s">
        <v>125</v>
      </c>
      <c r="N650" s="79">
        <v>6</v>
      </c>
      <c r="O650" s="4" t="s">
        <v>135</v>
      </c>
      <c r="P650" s="79">
        <v>3</v>
      </c>
      <c r="Q650" s="4" t="s">
        <v>169</v>
      </c>
      <c r="R650" s="79">
        <v>16</v>
      </c>
      <c r="S650" s="4" t="s">
        <v>31</v>
      </c>
      <c r="T650" s="62" t="str">
        <f t="shared" si="10"/>
        <v>16. Paz, justicia e instituciones sólidas</v>
      </c>
      <c r="U650" s="79" t="s">
        <v>349</v>
      </c>
      <c r="V650" s="4" t="s">
        <v>350</v>
      </c>
      <c r="W650" s="79" t="s">
        <v>351</v>
      </c>
      <c r="X650" s="4" t="s">
        <v>352</v>
      </c>
      <c r="Y650" s="79" t="s">
        <v>4738</v>
      </c>
      <c r="Z650" s="4" t="s">
        <v>1789</v>
      </c>
      <c r="AA650" s="51" t="s">
        <v>16503</v>
      </c>
      <c r="AB650" s="3" t="s">
        <v>9911</v>
      </c>
      <c r="AC650" s="4" t="s">
        <v>9912</v>
      </c>
      <c r="AD650" s="4" t="s">
        <v>9913</v>
      </c>
      <c r="AE650" s="4" t="s">
        <v>9914</v>
      </c>
      <c r="AF650" s="4" t="s">
        <v>9915</v>
      </c>
      <c r="AG650" s="4" t="s">
        <v>9916</v>
      </c>
      <c r="AH650" s="8">
        <v>1</v>
      </c>
      <c r="AI650" s="4" t="s">
        <v>9917</v>
      </c>
      <c r="AJ650" s="4" t="s">
        <v>9918</v>
      </c>
      <c r="AK650" s="4" t="s">
        <v>59</v>
      </c>
      <c r="AL650" s="4" t="s">
        <v>9878</v>
      </c>
      <c r="AM650" s="9">
        <v>0.91600000000000004</v>
      </c>
      <c r="AN650" s="9">
        <v>0.95799999999999996</v>
      </c>
      <c r="AO650" s="9">
        <v>0.98</v>
      </c>
      <c r="AP650" s="9">
        <v>1</v>
      </c>
      <c r="AQ650" s="3" t="s">
        <v>9919</v>
      </c>
      <c r="AR650" s="5" t="s">
        <v>9920</v>
      </c>
      <c r="AS650" s="5" t="s">
        <v>9921</v>
      </c>
      <c r="AT650" s="4" t="s">
        <v>9882</v>
      </c>
      <c r="AU650" s="4" t="s">
        <v>9883</v>
      </c>
      <c r="AV650" s="4" t="s">
        <v>9922</v>
      </c>
      <c r="AW650" s="4" t="s">
        <v>9882</v>
      </c>
      <c r="AX650" s="4" t="s">
        <v>9883</v>
      </c>
      <c r="AY650" s="4" t="s">
        <v>9923</v>
      </c>
      <c r="AZ650" s="4" t="s">
        <v>9882</v>
      </c>
      <c r="BA650" s="4" t="s">
        <v>9883</v>
      </c>
      <c r="BB650" s="4" t="s">
        <v>229</v>
      </c>
      <c r="BC650" s="4" t="s">
        <v>229</v>
      </c>
      <c r="BD650" s="4" t="s">
        <v>229</v>
      </c>
      <c r="BE650" s="4" t="s">
        <v>229</v>
      </c>
      <c r="BF650" s="4" t="s">
        <v>229</v>
      </c>
      <c r="BG650" s="4" t="s">
        <v>229</v>
      </c>
      <c r="BH650" s="4" t="s">
        <v>229</v>
      </c>
      <c r="BI650" s="4" t="s">
        <v>229</v>
      </c>
      <c r="BJ650" s="4" t="s">
        <v>229</v>
      </c>
      <c r="BK650" s="4" t="s">
        <v>229</v>
      </c>
      <c r="BL650" s="4" t="s">
        <v>229</v>
      </c>
      <c r="BM650" s="4" t="s">
        <v>229</v>
      </c>
      <c r="BN650" s="4" t="s">
        <v>229</v>
      </c>
      <c r="BO650" s="4" t="s">
        <v>229</v>
      </c>
      <c r="BP650" s="4" t="s">
        <v>229</v>
      </c>
      <c r="BQ650" s="4" t="s">
        <v>229</v>
      </c>
      <c r="BR650" s="4" t="s">
        <v>229</v>
      </c>
      <c r="BS650" s="4" t="s">
        <v>229</v>
      </c>
      <c r="BT650" s="4" t="s">
        <v>229</v>
      </c>
      <c r="BU650" s="4" t="s">
        <v>229</v>
      </c>
      <c r="BV650" s="4" t="s">
        <v>229</v>
      </c>
      <c r="BW650" t="s">
        <v>120</v>
      </c>
      <c r="BX650" t="s">
        <v>9634</v>
      </c>
      <c r="BY650" s="63">
        <v>1095773567</v>
      </c>
    </row>
    <row r="651" spans="1:77" ht="15.75" hidden="1">
      <c r="A651" s="48" t="s">
        <v>16080</v>
      </c>
      <c r="B651" s="3" t="s">
        <v>9862</v>
      </c>
      <c r="C651" s="4" t="s">
        <v>9863</v>
      </c>
      <c r="D651" s="4" t="s">
        <v>9864</v>
      </c>
      <c r="E651" s="4" t="s">
        <v>9865</v>
      </c>
      <c r="F651" s="4" t="s">
        <v>9866</v>
      </c>
      <c r="G651" s="4" t="s">
        <v>9924</v>
      </c>
      <c r="H651" s="3" t="s">
        <v>14</v>
      </c>
      <c r="I651" s="4" t="s">
        <v>16</v>
      </c>
      <c r="J651" s="4" t="s">
        <v>9925</v>
      </c>
      <c r="K651" s="5" t="s">
        <v>9926</v>
      </c>
      <c r="L651" s="6">
        <v>1</v>
      </c>
      <c r="M651" s="5" t="s">
        <v>125</v>
      </c>
      <c r="N651" s="79" t="s">
        <v>351</v>
      </c>
      <c r="O651" s="5" t="s">
        <v>135</v>
      </c>
      <c r="P651" s="79" t="s">
        <v>528</v>
      </c>
      <c r="Q651" s="5" t="s">
        <v>169</v>
      </c>
      <c r="R651" s="79" t="s">
        <v>1593</v>
      </c>
      <c r="S651" s="4" t="s">
        <v>286</v>
      </c>
      <c r="T651" s="62" t="str">
        <f t="shared" si="10"/>
        <v xml:space="preserve">10. Reducción de las desigualdades </v>
      </c>
      <c r="U651" s="79" t="s">
        <v>497</v>
      </c>
      <c r="V651" s="4" t="s">
        <v>34</v>
      </c>
      <c r="W651" s="79" t="s">
        <v>498</v>
      </c>
      <c r="X651" s="4" t="s">
        <v>9575</v>
      </c>
      <c r="Y651" s="79" t="s">
        <v>349</v>
      </c>
      <c r="Z651" s="4" t="s">
        <v>9576</v>
      </c>
      <c r="AA651" s="51" t="s">
        <v>16525</v>
      </c>
      <c r="AB651" s="3" t="s">
        <v>42</v>
      </c>
      <c r="AC651" s="4" t="s">
        <v>44</v>
      </c>
      <c r="AD651" s="4" t="s">
        <v>9927</v>
      </c>
      <c r="AE651" s="4" t="s">
        <v>9928</v>
      </c>
      <c r="AF651" s="4" t="s">
        <v>9929</v>
      </c>
      <c r="AG651" s="4" t="s">
        <v>9930</v>
      </c>
      <c r="AH651" s="8">
        <v>1</v>
      </c>
      <c r="AI651" s="4" t="s">
        <v>9931</v>
      </c>
      <c r="AJ651" s="4" t="s">
        <v>9932</v>
      </c>
      <c r="AK651" s="4" t="s">
        <v>59</v>
      </c>
      <c r="AL651" s="4" t="s">
        <v>9878</v>
      </c>
      <c r="AM651" s="9">
        <v>0.25</v>
      </c>
      <c r="AN651" s="9">
        <v>0.5</v>
      </c>
      <c r="AO651" s="9">
        <v>0.75</v>
      </c>
      <c r="AP651" s="9">
        <v>1</v>
      </c>
      <c r="AQ651" s="3" t="s">
        <v>9933</v>
      </c>
      <c r="AR651" s="5" t="s">
        <v>9594</v>
      </c>
      <c r="AS651" s="5" t="s">
        <v>9934</v>
      </c>
      <c r="AT651" s="4" t="s">
        <v>9935</v>
      </c>
      <c r="AU651" s="4" t="s">
        <v>9936</v>
      </c>
      <c r="AV651" s="4" t="s">
        <v>9937</v>
      </c>
      <c r="AW651" s="4" t="s">
        <v>9935</v>
      </c>
      <c r="AX651" s="4" t="s">
        <v>9936</v>
      </c>
      <c r="AY651" s="4" t="s">
        <v>9938</v>
      </c>
      <c r="AZ651" s="4" t="s">
        <v>9935</v>
      </c>
      <c r="BA651" s="4" t="s">
        <v>9936</v>
      </c>
      <c r="BB651" s="4" t="s">
        <v>229</v>
      </c>
      <c r="BC651" s="4" t="s">
        <v>229</v>
      </c>
      <c r="BD651" s="4" t="s">
        <v>229</v>
      </c>
      <c r="BE651" s="4" t="s">
        <v>229</v>
      </c>
      <c r="BF651" s="4" t="s">
        <v>229</v>
      </c>
      <c r="BG651" s="4" t="s">
        <v>229</v>
      </c>
      <c r="BH651" s="4" t="s">
        <v>229</v>
      </c>
      <c r="BI651" s="4" t="s">
        <v>229</v>
      </c>
      <c r="BJ651" s="4" t="s">
        <v>229</v>
      </c>
      <c r="BK651" s="4" t="s">
        <v>229</v>
      </c>
      <c r="BL651" s="4" t="s">
        <v>229</v>
      </c>
      <c r="BM651" s="4" t="s">
        <v>229</v>
      </c>
      <c r="BN651" s="4" t="s">
        <v>229</v>
      </c>
      <c r="BO651" s="4" t="s">
        <v>229</v>
      </c>
      <c r="BP651" s="4" t="s">
        <v>229</v>
      </c>
      <c r="BQ651" s="4" t="s">
        <v>229</v>
      </c>
      <c r="BR651" s="4" t="s">
        <v>229</v>
      </c>
      <c r="BS651" s="4" t="s">
        <v>229</v>
      </c>
      <c r="BT651" s="4" t="s">
        <v>229</v>
      </c>
      <c r="BU651" s="4" t="s">
        <v>229</v>
      </c>
      <c r="BV651" s="4" t="s">
        <v>229</v>
      </c>
      <c r="BY651" s="63">
        <v>68946068.159999996</v>
      </c>
    </row>
    <row r="652" spans="1:77" ht="15.75" hidden="1">
      <c r="A652" s="48" t="s">
        <v>16081</v>
      </c>
      <c r="B652" s="3" t="s">
        <v>9862</v>
      </c>
      <c r="C652" s="4" t="s">
        <v>9863</v>
      </c>
      <c r="D652" s="4" t="s">
        <v>9864</v>
      </c>
      <c r="E652" s="4" t="s">
        <v>9865</v>
      </c>
      <c r="F652" s="4" t="s">
        <v>9866</v>
      </c>
      <c r="G652" s="4" t="s">
        <v>9867</v>
      </c>
      <c r="H652" s="3" t="s">
        <v>231</v>
      </c>
      <c r="I652" s="4" t="s">
        <v>232</v>
      </c>
      <c r="J652" s="4" t="s">
        <v>8210</v>
      </c>
      <c r="K652" s="5" t="s">
        <v>9939</v>
      </c>
      <c r="L652" s="6">
        <v>1</v>
      </c>
      <c r="M652" s="5" t="s">
        <v>125</v>
      </c>
      <c r="N652" s="79" t="s">
        <v>351</v>
      </c>
      <c r="O652" s="4" t="s">
        <v>135</v>
      </c>
      <c r="P652" s="79" t="s">
        <v>528</v>
      </c>
      <c r="Q652" s="4" t="s">
        <v>169</v>
      </c>
      <c r="R652" s="79">
        <v>16</v>
      </c>
      <c r="S652" s="4" t="s">
        <v>31</v>
      </c>
      <c r="T652" s="62" t="str">
        <f t="shared" si="10"/>
        <v>16. Paz, justicia e instituciones sólidas</v>
      </c>
      <c r="U652" s="79" t="s">
        <v>497</v>
      </c>
      <c r="V652" s="4" t="s">
        <v>34</v>
      </c>
      <c r="W652" s="79" t="s">
        <v>3581</v>
      </c>
      <c r="X652" s="4" t="s">
        <v>235</v>
      </c>
      <c r="Y652" s="79" t="s">
        <v>349</v>
      </c>
      <c r="Z652" s="4" t="s">
        <v>236</v>
      </c>
      <c r="AA652" s="51" t="s">
        <v>16478</v>
      </c>
      <c r="AB652" s="3" t="s">
        <v>237</v>
      </c>
      <c r="AC652" s="4" t="s">
        <v>238</v>
      </c>
      <c r="AD652" s="4" t="s">
        <v>9940</v>
      </c>
      <c r="AE652" s="4" t="s">
        <v>9941</v>
      </c>
      <c r="AF652" s="4" t="s">
        <v>9942</v>
      </c>
      <c r="AG652" s="4" t="s">
        <v>9943</v>
      </c>
      <c r="AH652" s="8">
        <v>9.2999999999999999E-2</v>
      </c>
      <c r="AI652" s="4" t="s">
        <v>9944</v>
      </c>
      <c r="AJ652" s="4" t="s">
        <v>9945</v>
      </c>
      <c r="AK652" s="4" t="s">
        <v>59</v>
      </c>
      <c r="AL652" s="4" t="s">
        <v>9878</v>
      </c>
      <c r="AM652" s="8">
        <v>0</v>
      </c>
      <c r="AN652" s="8">
        <v>0</v>
      </c>
      <c r="AO652" s="9">
        <v>9.2999999999999999E-2</v>
      </c>
      <c r="AP652" s="9">
        <v>9.2999999999999999E-2</v>
      </c>
      <c r="AQ652" s="3" t="s">
        <v>9946</v>
      </c>
      <c r="AR652" s="5" t="s">
        <v>9947</v>
      </c>
      <c r="AS652" s="5" t="s">
        <v>9948</v>
      </c>
      <c r="AT652" s="4" t="s">
        <v>9935</v>
      </c>
      <c r="AU652" s="4" t="s">
        <v>9936</v>
      </c>
      <c r="AV652" s="4" t="s">
        <v>9949</v>
      </c>
      <c r="AW652" s="4" t="s">
        <v>9935</v>
      </c>
      <c r="AX652" s="4" t="s">
        <v>9936</v>
      </c>
      <c r="AY652" s="4" t="s">
        <v>9950</v>
      </c>
      <c r="AZ652" s="4" t="s">
        <v>9935</v>
      </c>
      <c r="BA652" s="4" t="s">
        <v>9936</v>
      </c>
      <c r="BB652" s="4" t="s">
        <v>229</v>
      </c>
      <c r="BC652" s="4" t="s">
        <v>229</v>
      </c>
      <c r="BD652" s="4" t="s">
        <v>229</v>
      </c>
      <c r="BE652" s="4" t="s">
        <v>229</v>
      </c>
      <c r="BF652" s="4" t="s">
        <v>229</v>
      </c>
      <c r="BG652" s="4" t="s">
        <v>229</v>
      </c>
      <c r="BH652" s="4" t="s">
        <v>229</v>
      </c>
      <c r="BI652" s="4" t="s">
        <v>229</v>
      </c>
      <c r="BJ652" s="4" t="s">
        <v>229</v>
      </c>
      <c r="BK652" s="4" t="s">
        <v>229</v>
      </c>
      <c r="BL652" s="4" t="s">
        <v>229</v>
      </c>
      <c r="BM652" s="4" t="s">
        <v>229</v>
      </c>
      <c r="BN652" s="4" t="s">
        <v>229</v>
      </c>
      <c r="BO652" s="4" t="s">
        <v>229</v>
      </c>
      <c r="BP652" s="4" t="s">
        <v>229</v>
      </c>
      <c r="BQ652" s="4" t="s">
        <v>229</v>
      </c>
      <c r="BR652" s="4" t="s">
        <v>229</v>
      </c>
      <c r="BS652" s="4" t="s">
        <v>229</v>
      </c>
      <c r="BT652" s="4" t="s">
        <v>229</v>
      </c>
      <c r="BU652" s="4" t="s">
        <v>229</v>
      </c>
      <c r="BV652" s="4" t="s">
        <v>229</v>
      </c>
      <c r="BY652" s="63">
        <v>383140</v>
      </c>
    </row>
    <row r="653" spans="1:77" ht="15.75" hidden="1">
      <c r="A653" s="48" t="s">
        <v>16082</v>
      </c>
      <c r="B653" s="3" t="s">
        <v>9862</v>
      </c>
      <c r="C653" s="4" t="s">
        <v>9863</v>
      </c>
      <c r="D653" s="4" t="s">
        <v>9864</v>
      </c>
      <c r="E653" s="4" t="s">
        <v>9865</v>
      </c>
      <c r="F653" s="4" t="s">
        <v>9866</v>
      </c>
      <c r="G653" s="4" t="s">
        <v>9867</v>
      </c>
      <c r="H653" s="3" t="s">
        <v>248</v>
      </c>
      <c r="I653" s="4" t="s">
        <v>249</v>
      </c>
      <c r="J653" s="4" t="s">
        <v>9951</v>
      </c>
      <c r="K653" s="5" t="s">
        <v>9952</v>
      </c>
      <c r="L653" s="6">
        <v>1</v>
      </c>
      <c r="M653" s="5" t="s">
        <v>125</v>
      </c>
      <c r="N653" s="79" t="s">
        <v>351</v>
      </c>
      <c r="O653" s="5" t="s">
        <v>135</v>
      </c>
      <c r="P653" s="79" t="s">
        <v>528</v>
      </c>
      <c r="Q653" s="5" t="s">
        <v>169</v>
      </c>
      <c r="R653" s="79">
        <v>16</v>
      </c>
      <c r="S653" s="4" t="s">
        <v>31</v>
      </c>
      <c r="T653" s="62" t="str">
        <f t="shared" si="10"/>
        <v>16. Paz, justicia e instituciones sólidas</v>
      </c>
      <c r="U653" s="79" t="s">
        <v>497</v>
      </c>
      <c r="V653" s="4" t="s">
        <v>34</v>
      </c>
      <c r="W653" s="79" t="s">
        <v>528</v>
      </c>
      <c r="X653" s="4" t="s">
        <v>37</v>
      </c>
      <c r="Y653" s="79" t="s">
        <v>840</v>
      </c>
      <c r="Z653" s="4" t="s">
        <v>252</v>
      </c>
      <c r="AA653" s="51" t="s">
        <v>122</v>
      </c>
      <c r="AB653" s="3" t="s">
        <v>253</v>
      </c>
      <c r="AC653" s="4" t="s">
        <v>254</v>
      </c>
      <c r="AD653" s="4" t="s">
        <v>9953</v>
      </c>
      <c r="AE653" s="4" t="s">
        <v>9954</v>
      </c>
      <c r="AF653" s="4" t="s">
        <v>9955</v>
      </c>
      <c r="AG653" s="4" t="s">
        <v>9956</v>
      </c>
      <c r="AH653" s="8">
        <v>1</v>
      </c>
      <c r="AI653" s="4" t="s">
        <v>9957</v>
      </c>
      <c r="AJ653" s="4" t="s">
        <v>9958</v>
      </c>
      <c r="AK653" s="4" t="s">
        <v>59</v>
      </c>
      <c r="AL653" s="4" t="s">
        <v>9959</v>
      </c>
      <c r="AM653" s="9">
        <v>0.25</v>
      </c>
      <c r="AN653" s="9">
        <v>0.5</v>
      </c>
      <c r="AO653" s="9">
        <v>0.75</v>
      </c>
      <c r="AP653" s="9">
        <v>1</v>
      </c>
      <c r="AQ653" s="3" t="s">
        <v>9960</v>
      </c>
      <c r="AR653" s="5" t="s">
        <v>9961</v>
      </c>
      <c r="AS653" s="5" t="s">
        <v>9962</v>
      </c>
      <c r="AT653" s="4" t="s">
        <v>9963</v>
      </c>
      <c r="AU653" s="4" t="s">
        <v>9964</v>
      </c>
      <c r="AV653" s="4" t="s">
        <v>9965</v>
      </c>
      <c r="AW653" s="4" t="s">
        <v>9963</v>
      </c>
      <c r="AX653" s="4" t="s">
        <v>9964</v>
      </c>
      <c r="AY653" s="4" t="s">
        <v>9966</v>
      </c>
      <c r="AZ653" s="4" t="s">
        <v>9967</v>
      </c>
      <c r="BA653" s="4" t="s">
        <v>9968</v>
      </c>
      <c r="BB653" s="4" t="s">
        <v>229</v>
      </c>
      <c r="BC653" s="4" t="s">
        <v>229</v>
      </c>
      <c r="BD653" s="4" t="s">
        <v>229</v>
      </c>
      <c r="BE653" s="4" t="s">
        <v>229</v>
      </c>
      <c r="BF653" s="4" t="s">
        <v>229</v>
      </c>
      <c r="BG653" s="4" t="s">
        <v>229</v>
      </c>
      <c r="BH653" s="4" t="s">
        <v>229</v>
      </c>
      <c r="BI653" s="4" t="s">
        <v>229</v>
      </c>
      <c r="BJ653" s="4" t="s">
        <v>229</v>
      </c>
      <c r="BK653" s="4" t="s">
        <v>229</v>
      </c>
      <c r="BL653" s="4" t="s">
        <v>229</v>
      </c>
      <c r="BM653" s="4" t="s">
        <v>229</v>
      </c>
      <c r="BN653" s="4" t="s">
        <v>229</v>
      </c>
      <c r="BO653" s="4" t="s">
        <v>229</v>
      </c>
      <c r="BP653" s="4" t="s">
        <v>229</v>
      </c>
      <c r="BQ653" s="4" t="s">
        <v>229</v>
      </c>
      <c r="BR653" s="4" t="s">
        <v>229</v>
      </c>
      <c r="BS653" s="4" t="s">
        <v>229</v>
      </c>
      <c r="BT653" s="4" t="s">
        <v>229</v>
      </c>
      <c r="BU653" s="4" t="s">
        <v>229</v>
      </c>
      <c r="BV653" s="4" t="s">
        <v>229</v>
      </c>
      <c r="BY653" s="63">
        <v>2000000</v>
      </c>
    </row>
    <row r="654" spans="1:77" ht="15.75" hidden="1">
      <c r="A654" s="48" t="s">
        <v>16083</v>
      </c>
      <c r="B654" s="3" t="s">
        <v>9862</v>
      </c>
      <c r="C654" s="4" t="s">
        <v>9863</v>
      </c>
      <c r="D654" s="4" t="s">
        <v>9864</v>
      </c>
      <c r="E654" s="4" t="s">
        <v>9865</v>
      </c>
      <c r="F654" s="4" t="s">
        <v>9866</v>
      </c>
      <c r="G654" s="4" t="s">
        <v>9924</v>
      </c>
      <c r="H654" s="3" t="s">
        <v>263</v>
      </c>
      <c r="I654" s="4" t="s">
        <v>264</v>
      </c>
      <c r="J654" s="4" t="s">
        <v>9969</v>
      </c>
      <c r="K654" s="5" t="s">
        <v>9970</v>
      </c>
      <c r="L654" s="6">
        <v>1</v>
      </c>
      <c r="M654" s="5" t="s">
        <v>125</v>
      </c>
      <c r="N654" s="79">
        <v>5</v>
      </c>
      <c r="O654" s="4" t="s">
        <v>134</v>
      </c>
      <c r="P654" s="79">
        <v>0</v>
      </c>
      <c r="Q654" s="4" t="s">
        <v>134</v>
      </c>
      <c r="R654" s="79">
        <v>5</v>
      </c>
      <c r="S654" s="4" t="s">
        <v>268</v>
      </c>
      <c r="T654" s="62" t="str">
        <f t="shared" si="10"/>
        <v xml:space="preserve">5. Igualdad de género </v>
      </c>
      <c r="U654" s="79" t="s">
        <v>497</v>
      </c>
      <c r="V654" s="4" t="s">
        <v>34</v>
      </c>
      <c r="W654" s="79" t="s">
        <v>349</v>
      </c>
      <c r="X654" s="4" t="s">
        <v>269</v>
      </c>
      <c r="Y654" s="79" t="s">
        <v>840</v>
      </c>
      <c r="Z654" s="4" t="s">
        <v>270</v>
      </c>
      <c r="AA654" s="51" t="s">
        <v>16479</v>
      </c>
      <c r="AB654" s="3" t="s">
        <v>271</v>
      </c>
      <c r="AC654" s="4" t="s">
        <v>272</v>
      </c>
      <c r="AD654" s="4" t="s">
        <v>9971</v>
      </c>
      <c r="AE654" s="4" t="s">
        <v>9972</v>
      </c>
      <c r="AF654" s="4" t="s">
        <v>9973</v>
      </c>
      <c r="AG654" s="4" t="s">
        <v>9974</v>
      </c>
      <c r="AH654" s="8">
        <v>0.37</v>
      </c>
      <c r="AI654" s="4" t="s">
        <v>9975</v>
      </c>
      <c r="AJ654" s="4" t="s">
        <v>9945</v>
      </c>
      <c r="AK654" s="4" t="s">
        <v>59</v>
      </c>
      <c r="AL654" s="4" t="s">
        <v>9878</v>
      </c>
      <c r="AM654" s="9">
        <v>0.93</v>
      </c>
      <c r="AN654" s="9">
        <v>0.185</v>
      </c>
      <c r="AO654" s="9">
        <v>0.27800000000000002</v>
      </c>
      <c r="AP654" s="9">
        <v>0.37</v>
      </c>
      <c r="AQ654" s="3" t="s">
        <v>9976</v>
      </c>
      <c r="AR654" s="5" t="s">
        <v>9977</v>
      </c>
      <c r="AS654" s="5" t="s">
        <v>9978</v>
      </c>
      <c r="AT654" s="4" t="s">
        <v>9882</v>
      </c>
      <c r="AU654" s="4" t="s">
        <v>9883</v>
      </c>
      <c r="AV654" s="4" t="s">
        <v>9979</v>
      </c>
      <c r="AW654" s="4" t="s">
        <v>9882</v>
      </c>
      <c r="AX654" s="4" t="s">
        <v>9883</v>
      </c>
      <c r="AY654" s="4" t="s">
        <v>229</v>
      </c>
      <c r="AZ654" s="4" t="s">
        <v>229</v>
      </c>
      <c r="BA654" s="4" t="s">
        <v>229</v>
      </c>
      <c r="BB654" s="4" t="s">
        <v>229</v>
      </c>
      <c r="BC654" s="4" t="s">
        <v>229</v>
      </c>
      <c r="BD654" s="4" t="s">
        <v>229</v>
      </c>
      <c r="BE654" s="4" t="s">
        <v>229</v>
      </c>
      <c r="BF654" s="4" t="s">
        <v>229</v>
      </c>
      <c r="BG654" s="4" t="s">
        <v>229</v>
      </c>
      <c r="BH654" s="4" t="s">
        <v>229</v>
      </c>
      <c r="BI654" s="4" t="s">
        <v>229</v>
      </c>
      <c r="BJ654" s="4" t="s">
        <v>229</v>
      </c>
      <c r="BK654" s="4" t="s">
        <v>229</v>
      </c>
      <c r="BL654" s="4" t="s">
        <v>229</v>
      </c>
      <c r="BM654" s="4" t="s">
        <v>229</v>
      </c>
      <c r="BN654" s="4" t="s">
        <v>229</v>
      </c>
      <c r="BO654" s="4" t="s">
        <v>229</v>
      </c>
      <c r="BP654" s="4" t="s">
        <v>229</v>
      </c>
      <c r="BQ654" s="4" t="s">
        <v>229</v>
      </c>
      <c r="BR654" s="4" t="s">
        <v>229</v>
      </c>
      <c r="BS654" s="4" t="s">
        <v>229</v>
      </c>
      <c r="BT654" s="4" t="s">
        <v>229</v>
      </c>
      <c r="BU654" s="4" t="s">
        <v>229</v>
      </c>
      <c r="BV654" s="4" t="s">
        <v>229</v>
      </c>
      <c r="BY654" s="63">
        <v>64000</v>
      </c>
    </row>
    <row r="655" spans="1:77" ht="15.75" hidden="1">
      <c r="A655" s="48" t="s">
        <v>16084</v>
      </c>
      <c r="B655" s="3" t="s">
        <v>9862</v>
      </c>
      <c r="C655" s="4" t="s">
        <v>9863</v>
      </c>
      <c r="D655" s="4" t="s">
        <v>9864</v>
      </c>
      <c r="E655" s="4" t="s">
        <v>9865</v>
      </c>
      <c r="F655" s="4" t="s">
        <v>9866</v>
      </c>
      <c r="G655" s="4" t="s">
        <v>9924</v>
      </c>
      <c r="H655" s="3" t="s">
        <v>282</v>
      </c>
      <c r="I655" s="4" t="s">
        <v>283</v>
      </c>
      <c r="J655" s="4" t="s">
        <v>9980</v>
      </c>
      <c r="K655" s="5" t="s">
        <v>9981</v>
      </c>
      <c r="L655" s="6">
        <v>1</v>
      </c>
      <c r="M655" s="5" t="s">
        <v>125</v>
      </c>
      <c r="N655" s="79">
        <v>6</v>
      </c>
      <c r="O655" s="5" t="s">
        <v>135</v>
      </c>
      <c r="P655" s="79">
        <v>0</v>
      </c>
      <c r="Q655" s="5" t="s">
        <v>135</v>
      </c>
      <c r="R655" s="79">
        <v>10</v>
      </c>
      <c r="S655" s="4" t="s">
        <v>286</v>
      </c>
      <c r="T655" s="62" t="str">
        <f t="shared" si="10"/>
        <v xml:space="preserve">10. Reducción de las desigualdades </v>
      </c>
      <c r="U655" s="79" t="s">
        <v>497</v>
      </c>
      <c r="V655" s="4" t="s">
        <v>34</v>
      </c>
      <c r="W655" s="79" t="s">
        <v>349</v>
      </c>
      <c r="X655" s="4" t="s">
        <v>269</v>
      </c>
      <c r="Y655" s="79" t="s">
        <v>840</v>
      </c>
      <c r="Z655" s="4" t="s">
        <v>270</v>
      </c>
      <c r="AA655" s="51" t="s">
        <v>16479</v>
      </c>
      <c r="AB655" s="3" t="s">
        <v>287</v>
      </c>
      <c r="AC655" s="4" t="s">
        <v>288</v>
      </c>
      <c r="AD655" s="4" t="s">
        <v>9982</v>
      </c>
      <c r="AE655" s="4" t="s">
        <v>9983</v>
      </c>
      <c r="AF655" s="4" t="s">
        <v>9984</v>
      </c>
      <c r="AG655" s="4" t="s">
        <v>9985</v>
      </c>
      <c r="AH655" s="8">
        <v>0.37</v>
      </c>
      <c r="AI655" s="4" t="s">
        <v>9986</v>
      </c>
      <c r="AJ655" s="4" t="s">
        <v>9945</v>
      </c>
      <c r="AK655" s="4" t="s">
        <v>59</v>
      </c>
      <c r="AL655" s="4" t="s">
        <v>9878</v>
      </c>
      <c r="AM655" s="9">
        <v>0.93</v>
      </c>
      <c r="AN655" s="9">
        <v>0.185</v>
      </c>
      <c r="AO655" s="9">
        <v>0.27800000000000002</v>
      </c>
      <c r="AP655" s="9">
        <v>0.37</v>
      </c>
      <c r="AQ655" s="3" t="s">
        <v>9987</v>
      </c>
      <c r="AR655" s="5" t="s">
        <v>9988</v>
      </c>
      <c r="AS655" s="5" t="s">
        <v>9989</v>
      </c>
      <c r="AT655" s="4" t="s">
        <v>9882</v>
      </c>
      <c r="AU655" s="4" t="s">
        <v>9883</v>
      </c>
      <c r="AV655" s="4" t="s">
        <v>9979</v>
      </c>
      <c r="AW655" s="4" t="s">
        <v>9882</v>
      </c>
      <c r="AX655" s="4" t="s">
        <v>9883</v>
      </c>
      <c r="AY655" s="4" t="s">
        <v>229</v>
      </c>
      <c r="AZ655" s="4" t="s">
        <v>229</v>
      </c>
      <c r="BA655" s="4" t="s">
        <v>229</v>
      </c>
      <c r="BB655" s="4" t="s">
        <v>229</v>
      </c>
      <c r="BC655" s="4" t="s">
        <v>229</v>
      </c>
      <c r="BD655" s="4" t="s">
        <v>229</v>
      </c>
      <c r="BE655" s="4" t="s">
        <v>229</v>
      </c>
      <c r="BF655" s="4" t="s">
        <v>229</v>
      </c>
      <c r="BG655" s="4" t="s">
        <v>229</v>
      </c>
      <c r="BH655" s="4" t="s">
        <v>229</v>
      </c>
      <c r="BI655" s="4" t="s">
        <v>229</v>
      </c>
      <c r="BJ655" s="4" t="s">
        <v>229</v>
      </c>
      <c r="BK655" s="4" t="s">
        <v>229</v>
      </c>
      <c r="BL655" s="4" t="s">
        <v>229</v>
      </c>
      <c r="BM655" s="4" t="s">
        <v>229</v>
      </c>
      <c r="BN655" s="4" t="s">
        <v>229</v>
      </c>
      <c r="BO655" s="4" t="s">
        <v>229</v>
      </c>
      <c r="BP655" s="4" t="s">
        <v>229</v>
      </c>
      <c r="BQ655" s="4" t="s">
        <v>229</v>
      </c>
      <c r="BR655" s="4" t="s">
        <v>229</v>
      </c>
      <c r="BS655" s="4" t="s">
        <v>229</v>
      </c>
      <c r="BT655" s="4" t="s">
        <v>229</v>
      </c>
      <c r="BU655" s="4" t="s">
        <v>229</v>
      </c>
      <c r="BV655" s="4" t="s">
        <v>229</v>
      </c>
      <c r="BY655" s="63">
        <v>55326</v>
      </c>
    </row>
    <row r="656" spans="1:77" ht="15.75" hidden="1">
      <c r="A656" s="48" t="s">
        <v>16085</v>
      </c>
      <c r="B656" s="3" t="s">
        <v>9862</v>
      </c>
      <c r="C656" s="4" t="s">
        <v>9863</v>
      </c>
      <c r="D656" s="4" t="s">
        <v>9864</v>
      </c>
      <c r="E656" s="4" t="s">
        <v>9865</v>
      </c>
      <c r="F656" s="4" t="s">
        <v>9866</v>
      </c>
      <c r="G656" s="4" t="s">
        <v>9924</v>
      </c>
      <c r="H656" s="3" t="s">
        <v>345</v>
      </c>
      <c r="I656" s="4" t="s">
        <v>346</v>
      </c>
      <c r="J656" s="4" t="s">
        <v>347</v>
      </c>
      <c r="K656" s="5" t="s">
        <v>9990</v>
      </c>
      <c r="L656" s="6">
        <v>1</v>
      </c>
      <c r="M656" s="5" t="s">
        <v>125</v>
      </c>
      <c r="N656" s="79" t="s">
        <v>351</v>
      </c>
      <c r="O656" s="4" t="s">
        <v>135</v>
      </c>
      <c r="P656" s="79" t="s">
        <v>497</v>
      </c>
      <c r="Q656" s="4" t="s">
        <v>167</v>
      </c>
      <c r="R656" s="79" t="s">
        <v>1593</v>
      </c>
      <c r="S656" s="4" t="s">
        <v>286</v>
      </c>
      <c r="T656" s="62" t="str">
        <f t="shared" si="10"/>
        <v xml:space="preserve">10. Reducción de las desigualdades </v>
      </c>
      <c r="U656" s="79" t="s">
        <v>349</v>
      </c>
      <c r="V656" s="4" t="s">
        <v>350</v>
      </c>
      <c r="W656" s="79" t="s">
        <v>351</v>
      </c>
      <c r="X656" s="4" t="s">
        <v>352</v>
      </c>
      <c r="Y656" s="79" t="s">
        <v>353</v>
      </c>
      <c r="Z656" s="4" t="s">
        <v>354</v>
      </c>
      <c r="AA656" s="51" t="s">
        <v>1351</v>
      </c>
      <c r="AB656" s="3" t="s">
        <v>2510</v>
      </c>
      <c r="AC656" s="4" t="s">
        <v>355</v>
      </c>
      <c r="AD656" s="4" t="s">
        <v>356</v>
      </c>
      <c r="AE656" s="4" t="s">
        <v>357</v>
      </c>
      <c r="AF656" s="4" t="s">
        <v>358</v>
      </c>
      <c r="AG656" s="4" t="s">
        <v>359</v>
      </c>
      <c r="AH656" s="8">
        <v>1</v>
      </c>
      <c r="AI656" s="4" t="s">
        <v>360</v>
      </c>
      <c r="AJ656" s="4" t="s">
        <v>361</v>
      </c>
      <c r="AK656" s="4" t="s">
        <v>59</v>
      </c>
      <c r="AL656" s="4" t="s">
        <v>362</v>
      </c>
      <c r="AM656" s="3">
        <v>0</v>
      </c>
      <c r="AN656" s="3">
        <v>0.5</v>
      </c>
      <c r="AO656" s="3">
        <v>1</v>
      </c>
      <c r="AP656" s="3">
        <v>1</v>
      </c>
      <c r="AQ656" s="3">
        <v>1</v>
      </c>
      <c r="AR656" s="4" t="s">
        <v>363</v>
      </c>
      <c r="AS656" s="4" t="s">
        <v>364</v>
      </c>
      <c r="AT656" s="4" t="s">
        <v>362</v>
      </c>
      <c r="AU656" s="4" t="s">
        <v>362</v>
      </c>
      <c r="AV656" s="4"/>
      <c r="AW656" s="4"/>
      <c r="AX656" s="4"/>
      <c r="AY656" s="4"/>
      <c r="AZ656" s="4"/>
      <c r="BA656" s="4"/>
      <c r="BB656" s="4"/>
      <c r="BC656" s="4"/>
      <c r="BD656" s="4"/>
      <c r="BE656" s="4"/>
      <c r="BF656" s="4"/>
      <c r="BG656" s="4"/>
      <c r="BH656" s="4"/>
      <c r="BI656" s="4"/>
      <c r="BJ656" s="4"/>
      <c r="BK656" s="4"/>
      <c r="BL656" s="4"/>
      <c r="BM656" s="4"/>
      <c r="BN656" s="4"/>
      <c r="BO656" s="4"/>
      <c r="BP656" s="4"/>
      <c r="BQ656" s="4"/>
      <c r="BR656" s="4"/>
      <c r="BS656" s="4"/>
      <c r="BT656" s="4"/>
      <c r="BU656" s="4"/>
      <c r="BV656" s="4"/>
      <c r="BY656" s="63">
        <v>55326</v>
      </c>
    </row>
    <row r="657" spans="1:77" ht="15.75" hidden="1">
      <c r="A657" s="48" t="s">
        <v>16086</v>
      </c>
      <c r="B657" s="3" t="s">
        <v>9991</v>
      </c>
      <c r="C657" s="4" t="s">
        <v>9992</v>
      </c>
      <c r="D657" s="4" t="s">
        <v>9993</v>
      </c>
      <c r="E657" s="4" t="s">
        <v>9994</v>
      </c>
      <c r="F657" s="4" t="s">
        <v>9995</v>
      </c>
      <c r="G657" s="4" t="s">
        <v>9996</v>
      </c>
      <c r="H657" s="3" t="s">
        <v>9868</v>
      </c>
      <c r="I657" s="4" t="s">
        <v>9869</v>
      </c>
      <c r="J657" s="4" t="s">
        <v>9997</v>
      </c>
      <c r="K657" s="5" t="s">
        <v>9998</v>
      </c>
      <c r="L657" s="6">
        <v>1</v>
      </c>
      <c r="M657" s="5" t="s">
        <v>125</v>
      </c>
      <c r="N657" s="79">
        <v>6</v>
      </c>
      <c r="O657" s="5" t="s">
        <v>135</v>
      </c>
      <c r="P657" s="79">
        <v>0</v>
      </c>
      <c r="Q657" s="5" t="s">
        <v>135</v>
      </c>
      <c r="R657" s="79">
        <v>16</v>
      </c>
      <c r="S657" s="4" t="s">
        <v>31</v>
      </c>
      <c r="T657" s="62" t="str">
        <f t="shared" si="10"/>
        <v>16. Paz, justicia e instituciones sólidas</v>
      </c>
      <c r="U657" s="79" t="s">
        <v>349</v>
      </c>
      <c r="V657" s="4" t="s">
        <v>350</v>
      </c>
      <c r="W657" s="79" t="s">
        <v>351</v>
      </c>
      <c r="X657" s="4" t="s">
        <v>352</v>
      </c>
      <c r="Y657" s="79" t="s">
        <v>4738</v>
      </c>
      <c r="Z657" s="4" t="s">
        <v>1789</v>
      </c>
      <c r="AA657" s="51" t="s">
        <v>16503</v>
      </c>
      <c r="AB657" s="3" t="s">
        <v>6640</v>
      </c>
      <c r="AC657" s="4" t="s">
        <v>6641</v>
      </c>
      <c r="AD657" s="4" t="s">
        <v>9999</v>
      </c>
      <c r="AE657" s="4" t="s">
        <v>10000</v>
      </c>
      <c r="AF657" s="4" t="s">
        <v>10001</v>
      </c>
      <c r="AG657" s="4" t="s">
        <v>9997</v>
      </c>
      <c r="AH657" s="3">
        <v>435</v>
      </c>
      <c r="AI657" s="4" t="s">
        <v>10002</v>
      </c>
      <c r="AJ657" s="4" t="s">
        <v>10003</v>
      </c>
      <c r="AK657" s="4" t="s">
        <v>566</v>
      </c>
      <c r="AL657" s="4" t="s">
        <v>10004</v>
      </c>
      <c r="AM657" s="3">
        <v>107</v>
      </c>
      <c r="AN657" s="3">
        <v>218</v>
      </c>
      <c r="AO657" s="3">
        <v>326</v>
      </c>
      <c r="AP657" s="3">
        <v>435</v>
      </c>
      <c r="AQ657" s="3" t="s">
        <v>10005</v>
      </c>
      <c r="AR657" s="5" t="s">
        <v>10006</v>
      </c>
      <c r="AS657" s="5" t="s">
        <v>10007</v>
      </c>
      <c r="AT657" s="4" t="s">
        <v>10008</v>
      </c>
      <c r="AU657" s="4" t="s">
        <v>10009</v>
      </c>
      <c r="AV657" s="4" t="s">
        <v>10010</v>
      </c>
      <c r="AW657" s="4" t="s">
        <v>10008</v>
      </c>
      <c r="AX657" s="4" t="s">
        <v>10009</v>
      </c>
      <c r="AY657" s="4" t="s">
        <v>229</v>
      </c>
      <c r="AZ657" s="4" t="s">
        <v>229</v>
      </c>
      <c r="BA657" s="4" t="s">
        <v>229</v>
      </c>
      <c r="BB657" s="4" t="s">
        <v>229</v>
      </c>
      <c r="BC657" s="4" t="s">
        <v>229</v>
      </c>
      <c r="BD657" s="4" t="s">
        <v>229</v>
      </c>
      <c r="BE657" s="4" t="s">
        <v>229</v>
      </c>
      <c r="BF657" s="4" t="s">
        <v>229</v>
      </c>
      <c r="BG657" s="4" t="s">
        <v>229</v>
      </c>
      <c r="BH657" s="4" t="s">
        <v>229</v>
      </c>
      <c r="BI657" s="4" t="s">
        <v>229</v>
      </c>
      <c r="BJ657" s="4" t="s">
        <v>229</v>
      </c>
      <c r="BK657" s="4" t="s">
        <v>229</v>
      </c>
      <c r="BL657" s="4" t="s">
        <v>229</v>
      </c>
      <c r="BM657" s="4" t="s">
        <v>229</v>
      </c>
      <c r="BN657" s="4" t="s">
        <v>229</v>
      </c>
      <c r="BO657" s="4" t="s">
        <v>229</v>
      </c>
      <c r="BP657" s="4" t="s">
        <v>229</v>
      </c>
      <c r="BQ657" s="4" t="s">
        <v>229</v>
      </c>
      <c r="BR657" s="4" t="s">
        <v>229</v>
      </c>
      <c r="BS657" s="4" t="s">
        <v>229</v>
      </c>
      <c r="BT657" s="4" t="s">
        <v>229</v>
      </c>
      <c r="BU657" s="4" t="s">
        <v>229</v>
      </c>
      <c r="BV657" s="4" t="s">
        <v>229</v>
      </c>
      <c r="BY657" s="63">
        <v>13600000</v>
      </c>
    </row>
    <row r="658" spans="1:77" ht="15.75" hidden="1">
      <c r="A658" s="48" t="s">
        <v>16087</v>
      </c>
      <c r="B658" s="3" t="s">
        <v>9991</v>
      </c>
      <c r="C658" s="4" t="s">
        <v>9992</v>
      </c>
      <c r="D658" s="4" t="s">
        <v>9993</v>
      </c>
      <c r="E658" s="4" t="s">
        <v>10011</v>
      </c>
      <c r="F658" s="4" t="s">
        <v>9995</v>
      </c>
      <c r="G658" s="4" t="s">
        <v>10012</v>
      </c>
      <c r="H658" s="3" t="s">
        <v>9889</v>
      </c>
      <c r="I658" s="4" t="s">
        <v>9890</v>
      </c>
      <c r="J658" s="4" t="s">
        <v>10013</v>
      </c>
      <c r="K658" s="5" t="s">
        <v>10014</v>
      </c>
      <c r="L658" s="6">
        <v>1</v>
      </c>
      <c r="M658" s="5" t="s">
        <v>125</v>
      </c>
      <c r="N658" s="79">
        <v>6</v>
      </c>
      <c r="O658" s="4" t="s">
        <v>135</v>
      </c>
      <c r="P658" s="79">
        <v>3</v>
      </c>
      <c r="Q658" s="4" t="s">
        <v>169</v>
      </c>
      <c r="R658" s="79">
        <v>16</v>
      </c>
      <c r="S658" s="4" t="s">
        <v>31</v>
      </c>
      <c r="T658" s="62" t="str">
        <f t="shared" si="10"/>
        <v>16. Paz, justicia e instituciones sólidas</v>
      </c>
      <c r="U658" s="79" t="s">
        <v>349</v>
      </c>
      <c r="V658" s="4" t="s">
        <v>350</v>
      </c>
      <c r="W658" s="79" t="s">
        <v>351</v>
      </c>
      <c r="X658" s="4" t="s">
        <v>352</v>
      </c>
      <c r="Y658" s="79" t="s">
        <v>4738</v>
      </c>
      <c r="Z658" s="4" t="s">
        <v>1789</v>
      </c>
      <c r="AA658" s="51" t="s">
        <v>16503</v>
      </c>
      <c r="AB658" s="3" t="s">
        <v>9911</v>
      </c>
      <c r="AC658" s="4" t="s">
        <v>9912</v>
      </c>
      <c r="AD658" s="4" t="s">
        <v>10015</v>
      </c>
      <c r="AE658" s="4" t="s">
        <v>10016</v>
      </c>
      <c r="AF658" s="4" t="s">
        <v>10017</v>
      </c>
      <c r="AG658" s="4" t="s">
        <v>10018</v>
      </c>
      <c r="AH658" s="8">
        <v>1</v>
      </c>
      <c r="AI658" s="4" t="s">
        <v>10019</v>
      </c>
      <c r="AJ658" s="4" t="s">
        <v>10020</v>
      </c>
      <c r="AK658" s="4" t="s">
        <v>59</v>
      </c>
      <c r="AL658" s="4" t="s">
        <v>10021</v>
      </c>
      <c r="AM658" s="9">
        <v>0.25</v>
      </c>
      <c r="AN658" s="9">
        <v>0.5</v>
      </c>
      <c r="AO658" s="9">
        <v>0.75</v>
      </c>
      <c r="AP658" s="9">
        <v>1</v>
      </c>
      <c r="AQ658" s="6">
        <v>1</v>
      </c>
      <c r="AR658" s="5" t="s">
        <v>10022</v>
      </c>
      <c r="AS658" s="5" t="s">
        <v>10023</v>
      </c>
      <c r="AT658" s="4" t="s">
        <v>10024</v>
      </c>
      <c r="AU658" s="4" t="s">
        <v>10025</v>
      </c>
      <c r="AV658" s="4" t="s">
        <v>10026</v>
      </c>
      <c r="AW658" s="4" t="s">
        <v>10024</v>
      </c>
      <c r="AX658" s="4" t="s">
        <v>10025</v>
      </c>
      <c r="AY658" s="4" t="s">
        <v>10027</v>
      </c>
      <c r="AZ658" s="4" t="s">
        <v>10024</v>
      </c>
      <c r="BA658" s="4" t="s">
        <v>10025</v>
      </c>
      <c r="BB658" s="4" t="s">
        <v>229</v>
      </c>
      <c r="BC658" s="4" t="s">
        <v>229</v>
      </c>
      <c r="BD658" s="4" t="s">
        <v>229</v>
      </c>
      <c r="BE658" s="4" t="s">
        <v>229</v>
      </c>
      <c r="BF658" s="4" t="s">
        <v>229</v>
      </c>
      <c r="BG658" s="4" t="s">
        <v>229</v>
      </c>
      <c r="BH658" s="4" t="s">
        <v>229</v>
      </c>
      <c r="BI658" s="4" t="s">
        <v>229</v>
      </c>
      <c r="BJ658" s="4" t="s">
        <v>229</v>
      </c>
      <c r="BK658" s="4" t="s">
        <v>229</v>
      </c>
      <c r="BL658" s="4" t="s">
        <v>229</v>
      </c>
      <c r="BM658" s="4" t="s">
        <v>229</v>
      </c>
      <c r="BN658" s="4" t="s">
        <v>229</v>
      </c>
      <c r="BO658" s="4" t="s">
        <v>229</v>
      </c>
      <c r="BP658" s="4" t="s">
        <v>229</v>
      </c>
      <c r="BQ658" s="4" t="s">
        <v>229</v>
      </c>
      <c r="BR658" s="4" t="s">
        <v>229</v>
      </c>
      <c r="BS658" s="4" t="s">
        <v>229</v>
      </c>
      <c r="BT658" s="4" t="s">
        <v>229</v>
      </c>
      <c r="BU658" s="4" t="s">
        <v>229</v>
      </c>
      <c r="BV658" s="4" t="s">
        <v>229</v>
      </c>
      <c r="BY658" s="63">
        <v>424583982</v>
      </c>
    </row>
    <row r="659" spans="1:77" ht="15.75" hidden="1">
      <c r="A659" s="48" t="s">
        <v>16088</v>
      </c>
      <c r="B659" s="3" t="s">
        <v>9991</v>
      </c>
      <c r="C659" s="4" t="s">
        <v>9992</v>
      </c>
      <c r="D659" s="4" t="s">
        <v>9993</v>
      </c>
      <c r="E659" s="4" t="s">
        <v>9994</v>
      </c>
      <c r="F659" s="4" t="s">
        <v>9995</v>
      </c>
      <c r="G659" s="4" t="s">
        <v>9996</v>
      </c>
      <c r="H659" s="3" t="s">
        <v>9907</v>
      </c>
      <c r="I659" s="4" t="s">
        <v>9908</v>
      </c>
      <c r="J659" s="4" t="s">
        <v>10028</v>
      </c>
      <c r="K659" s="5" t="s">
        <v>10029</v>
      </c>
      <c r="L659" s="6">
        <v>1</v>
      </c>
      <c r="M659" s="5" t="s">
        <v>125</v>
      </c>
      <c r="N659" s="79">
        <v>6</v>
      </c>
      <c r="O659" s="5" t="s">
        <v>135</v>
      </c>
      <c r="P659" s="79">
        <v>3</v>
      </c>
      <c r="Q659" s="5" t="s">
        <v>169</v>
      </c>
      <c r="R659" s="79">
        <v>16</v>
      </c>
      <c r="S659" s="4" t="s">
        <v>31</v>
      </c>
      <c r="T659" s="62" t="str">
        <f t="shared" si="10"/>
        <v>16. Paz, justicia e instituciones sólidas</v>
      </c>
      <c r="U659" s="79" t="s">
        <v>349</v>
      </c>
      <c r="V659" s="4" t="s">
        <v>350</v>
      </c>
      <c r="W659" s="79" t="s">
        <v>351</v>
      </c>
      <c r="X659" s="4" t="s">
        <v>352</v>
      </c>
      <c r="Y659" s="79" t="s">
        <v>4738</v>
      </c>
      <c r="Z659" s="4" t="s">
        <v>1789</v>
      </c>
      <c r="AA659" s="51" t="s">
        <v>16503</v>
      </c>
      <c r="AB659" s="3" t="s">
        <v>9911</v>
      </c>
      <c r="AC659" s="4" t="s">
        <v>9912</v>
      </c>
      <c r="AD659" s="4" t="s">
        <v>10030</v>
      </c>
      <c r="AE659" s="4" t="s">
        <v>10031</v>
      </c>
      <c r="AF659" s="4" t="s">
        <v>10032</v>
      </c>
      <c r="AG659" s="4" t="s">
        <v>10028</v>
      </c>
      <c r="AH659" s="3">
        <v>10170</v>
      </c>
      <c r="AI659" s="4" t="s">
        <v>10033</v>
      </c>
      <c r="AJ659" s="4" t="s">
        <v>10034</v>
      </c>
      <c r="AK659" s="4" t="s">
        <v>10035</v>
      </c>
      <c r="AL659" s="4" t="s">
        <v>10004</v>
      </c>
      <c r="AM659" s="3">
        <v>8995</v>
      </c>
      <c r="AN659" s="3">
        <v>9545</v>
      </c>
      <c r="AO659" s="3">
        <v>9945</v>
      </c>
      <c r="AP659" s="3">
        <v>10170</v>
      </c>
      <c r="AQ659" s="3" t="s">
        <v>10036</v>
      </c>
      <c r="AR659" s="5" t="s">
        <v>10006</v>
      </c>
      <c r="AS659" s="5" t="s">
        <v>10037</v>
      </c>
      <c r="AT659" s="4" t="s">
        <v>10038</v>
      </c>
      <c r="AU659" s="4" t="s">
        <v>9883</v>
      </c>
      <c r="AV659" s="4" t="s">
        <v>229</v>
      </c>
      <c r="AW659" s="4" t="s">
        <v>229</v>
      </c>
      <c r="AX659" s="4" t="s">
        <v>229</v>
      </c>
      <c r="AY659" s="4" t="s">
        <v>229</v>
      </c>
      <c r="AZ659" s="4" t="s">
        <v>229</v>
      </c>
      <c r="BA659" s="4" t="s">
        <v>229</v>
      </c>
      <c r="BB659" s="4" t="s">
        <v>229</v>
      </c>
      <c r="BC659" s="4" t="s">
        <v>229</v>
      </c>
      <c r="BD659" s="4" t="s">
        <v>229</v>
      </c>
      <c r="BE659" s="4" t="s">
        <v>229</v>
      </c>
      <c r="BF659" s="4" t="s">
        <v>229</v>
      </c>
      <c r="BG659" s="4" t="s">
        <v>229</v>
      </c>
      <c r="BH659" s="4" t="s">
        <v>229</v>
      </c>
      <c r="BI659" s="4" t="s">
        <v>229</v>
      </c>
      <c r="BJ659" s="4" t="s">
        <v>229</v>
      </c>
      <c r="BK659" s="4" t="s">
        <v>229</v>
      </c>
      <c r="BL659" s="4" t="s">
        <v>229</v>
      </c>
      <c r="BM659" s="4" t="s">
        <v>229</v>
      </c>
      <c r="BN659" s="4" t="s">
        <v>229</v>
      </c>
      <c r="BO659" s="4" t="s">
        <v>229</v>
      </c>
      <c r="BP659" s="4" t="s">
        <v>229</v>
      </c>
      <c r="BQ659" s="4" t="s">
        <v>229</v>
      </c>
      <c r="BR659" s="4" t="s">
        <v>229</v>
      </c>
      <c r="BS659" s="4" t="s">
        <v>229</v>
      </c>
      <c r="BT659" s="4" t="s">
        <v>229</v>
      </c>
      <c r="BU659" s="4" t="s">
        <v>229</v>
      </c>
      <c r="BV659" s="4" t="s">
        <v>229</v>
      </c>
      <c r="BW659" t="s">
        <v>120</v>
      </c>
      <c r="BX659" t="s">
        <v>9634</v>
      </c>
      <c r="BY659" s="63">
        <v>1211799555</v>
      </c>
    </row>
    <row r="660" spans="1:77" ht="15.75" hidden="1">
      <c r="A660" s="48" t="s">
        <v>16089</v>
      </c>
      <c r="B660" s="3" t="s">
        <v>9991</v>
      </c>
      <c r="C660" s="4" t="s">
        <v>9992</v>
      </c>
      <c r="D660" s="4" t="s">
        <v>9993</v>
      </c>
      <c r="E660" s="4" t="s">
        <v>9994</v>
      </c>
      <c r="F660" s="4" t="s">
        <v>9995</v>
      </c>
      <c r="G660" s="4" t="s">
        <v>9996</v>
      </c>
      <c r="H660" s="3" t="s">
        <v>14</v>
      </c>
      <c r="I660" s="4" t="s">
        <v>16</v>
      </c>
      <c r="J660" s="4" t="s">
        <v>10039</v>
      </c>
      <c r="K660" s="5" t="s">
        <v>10040</v>
      </c>
      <c r="L660" s="6">
        <v>1</v>
      </c>
      <c r="M660" s="5" t="s">
        <v>125</v>
      </c>
      <c r="N660" s="79" t="s">
        <v>351</v>
      </c>
      <c r="O660" s="4" t="s">
        <v>135</v>
      </c>
      <c r="P660" s="79" t="s">
        <v>528</v>
      </c>
      <c r="Q660" s="4" t="s">
        <v>169</v>
      </c>
      <c r="R660" s="79" t="s">
        <v>1593</v>
      </c>
      <c r="S660" s="4" t="s">
        <v>286</v>
      </c>
      <c r="T660" s="62" t="str">
        <f t="shared" si="10"/>
        <v xml:space="preserve">10. Reducción de las desigualdades </v>
      </c>
      <c r="U660" s="79" t="s">
        <v>497</v>
      </c>
      <c r="V660" s="4" t="s">
        <v>34</v>
      </c>
      <c r="W660" s="79" t="s">
        <v>498</v>
      </c>
      <c r="X660" s="4" t="s">
        <v>9575</v>
      </c>
      <c r="Y660" s="79" t="s">
        <v>349</v>
      </c>
      <c r="Z660" s="4" t="s">
        <v>9576</v>
      </c>
      <c r="AA660" s="51" t="s">
        <v>16525</v>
      </c>
      <c r="AB660" s="3" t="s">
        <v>42</v>
      </c>
      <c r="AC660" s="4" t="s">
        <v>44</v>
      </c>
      <c r="AD660" s="4" t="s">
        <v>10039</v>
      </c>
      <c r="AE660" s="4" t="s">
        <v>10041</v>
      </c>
      <c r="AF660" s="4" t="s">
        <v>10042</v>
      </c>
      <c r="AG660" s="4" t="s">
        <v>10043</v>
      </c>
      <c r="AH660" s="3">
        <v>166</v>
      </c>
      <c r="AI660" s="4" t="s">
        <v>10044</v>
      </c>
      <c r="AJ660" s="4" t="s">
        <v>10045</v>
      </c>
      <c r="AK660" s="4" t="s">
        <v>403</v>
      </c>
      <c r="AL660" s="4" t="s">
        <v>10046</v>
      </c>
      <c r="AM660" s="3">
        <v>41</v>
      </c>
      <c r="AN660" s="3">
        <v>82</v>
      </c>
      <c r="AO660" s="3">
        <v>123</v>
      </c>
      <c r="AP660" s="3">
        <v>166</v>
      </c>
      <c r="AQ660" s="6">
        <v>664</v>
      </c>
      <c r="AR660" s="5" t="s">
        <v>229</v>
      </c>
      <c r="AS660" s="5" t="s">
        <v>10047</v>
      </c>
      <c r="AT660" s="4" t="s">
        <v>10048</v>
      </c>
      <c r="AU660" s="4" t="s">
        <v>9936</v>
      </c>
      <c r="AV660" s="4" t="s">
        <v>229</v>
      </c>
      <c r="AW660" s="4" t="s">
        <v>229</v>
      </c>
      <c r="AX660" s="4" t="s">
        <v>229</v>
      </c>
      <c r="AY660" s="4" t="s">
        <v>229</v>
      </c>
      <c r="AZ660" s="4" t="s">
        <v>229</v>
      </c>
      <c r="BA660" s="4" t="s">
        <v>229</v>
      </c>
      <c r="BB660" s="4" t="s">
        <v>229</v>
      </c>
      <c r="BC660" s="4" t="s">
        <v>229</v>
      </c>
      <c r="BD660" s="4" t="s">
        <v>229</v>
      </c>
      <c r="BE660" s="4" t="s">
        <v>229</v>
      </c>
      <c r="BF660" s="4" t="s">
        <v>229</v>
      </c>
      <c r="BG660" s="4" t="s">
        <v>229</v>
      </c>
      <c r="BH660" s="4" t="s">
        <v>229</v>
      </c>
      <c r="BI660" s="4" t="s">
        <v>229</v>
      </c>
      <c r="BJ660" s="4" t="s">
        <v>229</v>
      </c>
      <c r="BK660" s="4" t="s">
        <v>229</v>
      </c>
      <c r="BL660" s="4" t="s">
        <v>229</v>
      </c>
      <c r="BM660" s="4" t="s">
        <v>229</v>
      </c>
      <c r="BN660" s="4" t="s">
        <v>229</v>
      </c>
      <c r="BO660" s="4" t="s">
        <v>229</v>
      </c>
      <c r="BP660" s="4" t="s">
        <v>229</v>
      </c>
      <c r="BQ660" s="4" t="s">
        <v>229</v>
      </c>
      <c r="BR660" s="4" t="s">
        <v>229</v>
      </c>
      <c r="BS660" s="4" t="s">
        <v>229</v>
      </c>
      <c r="BT660" s="4" t="s">
        <v>229</v>
      </c>
      <c r="BU660" s="4" t="s">
        <v>229</v>
      </c>
      <c r="BV660" s="4" t="s">
        <v>229</v>
      </c>
      <c r="BY660" s="63">
        <v>31923579.270000003</v>
      </c>
    </row>
    <row r="661" spans="1:77" ht="15.75" hidden="1">
      <c r="A661" s="48" t="s">
        <v>16090</v>
      </c>
      <c r="B661" s="3" t="s">
        <v>9991</v>
      </c>
      <c r="C661" s="4" t="s">
        <v>9992</v>
      </c>
      <c r="D661" s="4" t="s">
        <v>9993</v>
      </c>
      <c r="E661" s="4" t="s">
        <v>9994</v>
      </c>
      <c r="F661" s="4" t="s">
        <v>9995</v>
      </c>
      <c r="G661" s="4" t="s">
        <v>9996</v>
      </c>
      <c r="H661" s="3" t="s">
        <v>231</v>
      </c>
      <c r="I661" s="4" t="s">
        <v>232</v>
      </c>
      <c r="J661" s="4" t="s">
        <v>10049</v>
      </c>
      <c r="K661" s="5" t="s">
        <v>10050</v>
      </c>
      <c r="L661" s="6">
        <v>1</v>
      </c>
      <c r="M661" s="5" t="s">
        <v>125</v>
      </c>
      <c r="N661" s="79" t="s">
        <v>351</v>
      </c>
      <c r="O661" s="5" t="s">
        <v>135</v>
      </c>
      <c r="P661" s="79" t="s">
        <v>528</v>
      </c>
      <c r="Q661" s="5" t="s">
        <v>169</v>
      </c>
      <c r="R661" s="79">
        <v>16</v>
      </c>
      <c r="S661" s="4" t="s">
        <v>31</v>
      </c>
      <c r="T661" s="62" t="str">
        <f t="shared" si="10"/>
        <v>16. Paz, justicia e instituciones sólidas</v>
      </c>
      <c r="U661" s="79" t="s">
        <v>497</v>
      </c>
      <c r="V661" s="4" t="s">
        <v>34</v>
      </c>
      <c r="W661" s="79" t="s">
        <v>3581</v>
      </c>
      <c r="X661" s="4" t="s">
        <v>235</v>
      </c>
      <c r="Y661" s="79" t="s">
        <v>349</v>
      </c>
      <c r="Z661" s="4" t="s">
        <v>236</v>
      </c>
      <c r="AA661" s="51" t="s">
        <v>16478</v>
      </c>
      <c r="AB661" s="3" t="s">
        <v>237</v>
      </c>
      <c r="AC661" s="4" t="s">
        <v>238</v>
      </c>
      <c r="AD661" s="4" t="s">
        <v>10051</v>
      </c>
      <c r="AE661" s="4" t="s">
        <v>10052</v>
      </c>
      <c r="AF661" s="4" t="s">
        <v>10053</v>
      </c>
      <c r="AG661" s="4" t="s">
        <v>10054</v>
      </c>
      <c r="AH661" s="3">
        <v>2</v>
      </c>
      <c r="AI661" s="4" t="s">
        <v>10055</v>
      </c>
      <c r="AJ661" s="4" t="s">
        <v>10056</v>
      </c>
      <c r="AK661" s="4" t="s">
        <v>844</v>
      </c>
      <c r="AL661" s="4" t="s">
        <v>10057</v>
      </c>
      <c r="AM661" s="8">
        <v>0</v>
      </c>
      <c r="AN661" s="8">
        <v>1</v>
      </c>
      <c r="AO661" s="8">
        <v>1</v>
      </c>
      <c r="AP661" s="8">
        <v>2</v>
      </c>
      <c r="AQ661" s="6">
        <v>4</v>
      </c>
      <c r="AR661" s="5" t="s">
        <v>229</v>
      </c>
      <c r="AS661" s="5" t="s">
        <v>10058</v>
      </c>
      <c r="AT661" s="4" t="s">
        <v>10048</v>
      </c>
      <c r="AU661" s="4" t="s">
        <v>10059</v>
      </c>
      <c r="AV661" s="4" t="s">
        <v>229</v>
      </c>
      <c r="AW661" s="4" t="s">
        <v>229</v>
      </c>
      <c r="AX661" s="4" t="s">
        <v>229</v>
      </c>
      <c r="AY661" s="4" t="s">
        <v>229</v>
      </c>
      <c r="AZ661" s="4" t="s">
        <v>229</v>
      </c>
      <c r="BA661" s="4" t="s">
        <v>229</v>
      </c>
      <c r="BB661" s="4" t="s">
        <v>229</v>
      </c>
      <c r="BC661" s="4" t="s">
        <v>229</v>
      </c>
      <c r="BD661" s="4" t="s">
        <v>229</v>
      </c>
      <c r="BE661" s="4" t="s">
        <v>229</v>
      </c>
      <c r="BF661" s="4" t="s">
        <v>229</v>
      </c>
      <c r="BG661" s="4" t="s">
        <v>229</v>
      </c>
      <c r="BH661" s="4" t="s">
        <v>229</v>
      </c>
      <c r="BI661" s="4" t="s">
        <v>229</v>
      </c>
      <c r="BJ661" s="4" t="s">
        <v>229</v>
      </c>
      <c r="BK661" s="4" t="s">
        <v>229</v>
      </c>
      <c r="BL661" s="4" t="s">
        <v>229</v>
      </c>
      <c r="BM661" s="4" t="s">
        <v>229</v>
      </c>
      <c r="BN661" s="4" t="s">
        <v>229</v>
      </c>
      <c r="BO661" s="4" t="s">
        <v>229</v>
      </c>
      <c r="BP661" s="4" t="s">
        <v>229</v>
      </c>
      <c r="BQ661" s="4" t="s">
        <v>229</v>
      </c>
      <c r="BR661" s="4" t="s">
        <v>229</v>
      </c>
      <c r="BS661" s="4" t="s">
        <v>229</v>
      </c>
      <c r="BT661" s="4" t="s">
        <v>229</v>
      </c>
      <c r="BU661" s="4" t="s">
        <v>229</v>
      </c>
      <c r="BV661" s="4" t="s">
        <v>229</v>
      </c>
      <c r="BY661" s="63">
        <v>50000</v>
      </c>
    </row>
    <row r="662" spans="1:77" ht="15.75" hidden="1">
      <c r="A662" s="48" t="s">
        <v>16091</v>
      </c>
      <c r="B662" s="3" t="s">
        <v>9991</v>
      </c>
      <c r="C662" s="4" t="s">
        <v>9992</v>
      </c>
      <c r="D662" s="4" t="s">
        <v>9993</v>
      </c>
      <c r="E662" s="4" t="s">
        <v>9994</v>
      </c>
      <c r="F662" s="4" t="s">
        <v>9995</v>
      </c>
      <c r="G662" s="4" t="s">
        <v>9996</v>
      </c>
      <c r="H662" s="3" t="s">
        <v>248</v>
      </c>
      <c r="I662" s="4" t="s">
        <v>249</v>
      </c>
      <c r="J662" s="4" t="s">
        <v>10060</v>
      </c>
      <c r="K662" s="5" t="s">
        <v>10061</v>
      </c>
      <c r="L662" s="6">
        <v>1</v>
      </c>
      <c r="M662" s="5" t="s">
        <v>125</v>
      </c>
      <c r="N662" s="79" t="s">
        <v>351</v>
      </c>
      <c r="O662" s="4" t="s">
        <v>135</v>
      </c>
      <c r="P662" s="79" t="s">
        <v>528</v>
      </c>
      <c r="Q662" s="4" t="s">
        <v>169</v>
      </c>
      <c r="R662" s="79">
        <v>16</v>
      </c>
      <c r="S662" s="4" t="s">
        <v>31</v>
      </c>
      <c r="T662" s="62" t="str">
        <f t="shared" si="10"/>
        <v>16. Paz, justicia e instituciones sólidas</v>
      </c>
      <c r="U662" s="79" t="s">
        <v>497</v>
      </c>
      <c r="V662" s="4" t="s">
        <v>34</v>
      </c>
      <c r="W662" s="79" t="s">
        <v>528</v>
      </c>
      <c r="X662" s="4" t="s">
        <v>37</v>
      </c>
      <c r="Y662" s="79" t="s">
        <v>840</v>
      </c>
      <c r="Z662" s="4" t="s">
        <v>252</v>
      </c>
      <c r="AA662" s="51" t="s">
        <v>122</v>
      </c>
      <c r="AB662" s="3" t="s">
        <v>253</v>
      </c>
      <c r="AC662" s="4" t="s">
        <v>254</v>
      </c>
      <c r="AD662" s="4" t="s">
        <v>10062</v>
      </c>
      <c r="AE662" s="4" t="s">
        <v>10063</v>
      </c>
      <c r="AF662" s="4" t="s">
        <v>10064</v>
      </c>
      <c r="AG662" s="4" t="s">
        <v>10065</v>
      </c>
      <c r="AH662" s="3">
        <v>2</v>
      </c>
      <c r="AI662" s="4" t="s">
        <v>10066</v>
      </c>
      <c r="AJ662" s="4" t="s">
        <v>10067</v>
      </c>
      <c r="AK662" s="4" t="s">
        <v>844</v>
      </c>
      <c r="AL662" s="4" t="s">
        <v>10046</v>
      </c>
      <c r="AM662" s="8">
        <v>0</v>
      </c>
      <c r="AN662" s="8">
        <v>1</v>
      </c>
      <c r="AO662" s="8">
        <v>1</v>
      </c>
      <c r="AP662" s="8">
        <v>2</v>
      </c>
      <c r="AQ662" s="6">
        <v>8</v>
      </c>
      <c r="AR662" s="5" t="s">
        <v>229</v>
      </c>
      <c r="AS662" s="5" t="s">
        <v>10068</v>
      </c>
      <c r="AT662" s="4" t="s">
        <v>10048</v>
      </c>
      <c r="AU662" s="4" t="s">
        <v>9936</v>
      </c>
      <c r="AV662" s="4" t="s">
        <v>229</v>
      </c>
      <c r="AW662" s="4" t="s">
        <v>229</v>
      </c>
      <c r="AX662" s="4" t="s">
        <v>229</v>
      </c>
      <c r="AY662" s="4" t="s">
        <v>229</v>
      </c>
      <c r="AZ662" s="4" t="s">
        <v>229</v>
      </c>
      <c r="BA662" s="4" t="s">
        <v>229</v>
      </c>
      <c r="BB662" s="4" t="s">
        <v>229</v>
      </c>
      <c r="BC662" s="4" t="s">
        <v>229</v>
      </c>
      <c r="BD662" s="4" t="s">
        <v>229</v>
      </c>
      <c r="BE662" s="4" t="s">
        <v>229</v>
      </c>
      <c r="BF662" s="4" t="s">
        <v>229</v>
      </c>
      <c r="BG662" s="4" t="s">
        <v>229</v>
      </c>
      <c r="BH662" s="4" t="s">
        <v>229</v>
      </c>
      <c r="BI662" s="4" t="s">
        <v>229</v>
      </c>
      <c r="BJ662" s="4" t="s">
        <v>229</v>
      </c>
      <c r="BK662" s="4" t="s">
        <v>229</v>
      </c>
      <c r="BL662" s="4" t="s">
        <v>229</v>
      </c>
      <c r="BM662" s="4" t="s">
        <v>229</v>
      </c>
      <c r="BN662" s="4" t="s">
        <v>229</v>
      </c>
      <c r="BO662" s="4" t="s">
        <v>229</v>
      </c>
      <c r="BP662" s="4" t="s">
        <v>229</v>
      </c>
      <c r="BQ662" s="4" t="s">
        <v>229</v>
      </c>
      <c r="BR662" s="4" t="s">
        <v>229</v>
      </c>
      <c r="BS662" s="4" t="s">
        <v>229</v>
      </c>
      <c r="BT662" s="4" t="s">
        <v>229</v>
      </c>
      <c r="BU662" s="4" t="s">
        <v>229</v>
      </c>
      <c r="BV662" s="4" t="s">
        <v>229</v>
      </c>
      <c r="BY662" s="63">
        <v>12781835</v>
      </c>
    </row>
    <row r="663" spans="1:77" ht="15.75" hidden="1">
      <c r="A663" s="48" t="s">
        <v>16092</v>
      </c>
      <c r="B663" s="3" t="s">
        <v>9991</v>
      </c>
      <c r="C663" s="4" t="s">
        <v>9992</v>
      </c>
      <c r="D663" s="4" t="s">
        <v>9993</v>
      </c>
      <c r="E663" s="4" t="s">
        <v>10011</v>
      </c>
      <c r="F663" s="4" t="s">
        <v>9995</v>
      </c>
      <c r="G663" s="4" t="s">
        <v>10069</v>
      </c>
      <c r="H663" s="3" t="s">
        <v>263</v>
      </c>
      <c r="I663" s="4" t="s">
        <v>264</v>
      </c>
      <c r="J663" s="4" t="s">
        <v>10070</v>
      </c>
      <c r="K663" s="5" t="s">
        <v>10071</v>
      </c>
      <c r="L663" s="6">
        <v>1</v>
      </c>
      <c r="M663" s="5" t="s">
        <v>125</v>
      </c>
      <c r="N663" s="79">
        <v>5</v>
      </c>
      <c r="O663" s="5" t="s">
        <v>134</v>
      </c>
      <c r="P663" s="79">
        <v>0</v>
      </c>
      <c r="Q663" s="5" t="s">
        <v>134</v>
      </c>
      <c r="R663" s="79">
        <v>5</v>
      </c>
      <c r="S663" s="4" t="s">
        <v>268</v>
      </c>
      <c r="T663" s="62" t="str">
        <f t="shared" si="10"/>
        <v xml:space="preserve">5. Igualdad de género </v>
      </c>
      <c r="U663" s="79" t="s">
        <v>497</v>
      </c>
      <c r="V663" s="4" t="s">
        <v>34</v>
      </c>
      <c r="W663" s="79" t="s">
        <v>349</v>
      </c>
      <c r="X663" s="4" t="s">
        <v>269</v>
      </c>
      <c r="Y663" s="79" t="s">
        <v>840</v>
      </c>
      <c r="Z663" s="4" t="s">
        <v>270</v>
      </c>
      <c r="AA663" s="51" t="s">
        <v>16479</v>
      </c>
      <c r="AB663" s="3" t="s">
        <v>271</v>
      </c>
      <c r="AC663" s="4" t="s">
        <v>272</v>
      </c>
      <c r="AD663" s="4" t="s">
        <v>10072</v>
      </c>
      <c r="AE663" s="4" t="s">
        <v>10073</v>
      </c>
      <c r="AF663" s="4" t="s">
        <v>10074</v>
      </c>
      <c r="AG663" s="4" t="s">
        <v>10075</v>
      </c>
      <c r="AH663" s="3">
        <v>15</v>
      </c>
      <c r="AI663" s="4" t="s">
        <v>10076</v>
      </c>
      <c r="AJ663" s="4" t="s">
        <v>10077</v>
      </c>
      <c r="AK663" s="4" t="s">
        <v>844</v>
      </c>
      <c r="AL663" s="4" t="s">
        <v>10078</v>
      </c>
      <c r="AM663" s="3">
        <v>3</v>
      </c>
      <c r="AN663" s="3">
        <v>8</v>
      </c>
      <c r="AO663" s="3">
        <v>11</v>
      </c>
      <c r="AP663" s="3">
        <v>15</v>
      </c>
      <c r="AQ663" s="3" t="s">
        <v>10079</v>
      </c>
      <c r="AR663" s="5" t="s">
        <v>10080</v>
      </c>
      <c r="AS663" s="5" t="s">
        <v>10081</v>
      </c>
      <c r="AT663" s="4" t="s">
        <v>10038</v>
      </c>
      <c r="AU663" s="4" t="s">
        <v>9883</v>
      </c>
      <c r="AV663" s="4" t="s">
        <v>229</v>
      </c>
      <c r="AW663" s="4" t="s">
        <v>229</v>
      </c>
      <c r="AX663" s="4" t="s">
        <v>229</v>
      </c>
      <c r="AY663" s="4" t="s">
        <v>229</v>
      </c>
      <c r="AZ663" s="4" t="s">
        <v>229</v>
      </c>
      <c r="BA663" s="4" t="s">
        <v>229</v>
      </c>
      <c r="BB663" s="4" t="s">
        <v>229</v>
      </c>
      <c r="BC663" s="4" t="s">
        <v>229</v>
      </c>
      <c r="BD663" s="4" t="s">
        <v>229</v>
      </c>
      <c r="BE663" s="4" t="s">
        <v>229</v>
      </c>
      <c r="BF663" s="4" t="s">
        <v>229</v>
      </c>
      <c r="BG663" s="4" t="s">
        <v>229</v>
      </c>
      <c r="BH663" s="4" t="s">
        <v>229</v>
      </c>
      <c r="BI663" s="4" t="s">
        <v>229</v>
      </c>
      <c r="BJ663" s="4" t="s">
        <v>229</v>
      </c>
      <c r="BK663" s="4" t="s">
        <v>229</v>
      </c>
      <c r="BL663" s="4" t="s">
        <v>229</v>
      </c>
      <c r="BM663" s="4" t="s">
        <v>229</v>
      </c>
      <c r="BN663" s="4" t="s">
        <v>229</v>
      </c>
      <c r="BO663" s="4" t="s">
        <v>229</v>
      </c>
      <c r="BP663" s="4" t="s">
        <v>229</v>
      </c>
      <c r="BQ663" s="4" t="s">
        <v>229</v>
      </c>
      <c r="BR663" s="4" t="s">
        <v>229</v>
      </c>
      <c r="BS663" s="4" t="s">
        <v>229</v>
      </c>
      <c r="BT663" s="4" t="s">
        <v>229</v>
      </c>
      <c r="BU663" s="4" t="s">
        <v>229</v>
      </c>
      <c r="BV663" s="4" t="s">
        <v>229</v>
      </c>
      <c r="BY663" s="63">
        <v>300000</v>
      </c>
    </row>
    <row r="664" spans="1:77" ht="15.75" hidden="1">
      <c r="A664" s="48" t="s">
        <v>16093</v>
      </c>
      <c r="B664" s="3" t="s">
        <v>9991</v>
      </c>
      <c r="C664" s="4" t="s">
        <v>9992</v>
      </c>
      <c r="D664" s="4" t="s">
        <v>9993</v>
      </c>
      <c r="E664" s="4" t="s">
        <v>10011</v>
      </c>
      <c r="F664" s="4" t="s">
        <v>9995</v>
      </c>
      <c r="G664" s="4" t="s">
        <v>10069</v>
      </c>
      <c r="H664" s="3" t="s">
        <v>282</v>
      </c>
      <c r="I664" s="4" t="s">
        <v>283</v>
      </c>
      <c r="J664" s="4" t="s">
        <v>10082</v>
      </c>
      <c r="K664" s="5" t="s">
        <v>10083</v>
      </c>
      <c r="L664" s="6">
        <v>1</v>
      </c>
      <c r="M664" s="5" t="s">
        <v>125</v>
      </c>
      <c r="N664" s="79">
        <v>6</v>
      </c>
      <c r="O664" s="4" t="s">
        <v>135</v>
      </c>
      <c r="P664" s="79">
        <v>0</v>
      </c>
      <c r="Q664" s="4" t="s">
        <v>135</v>
      </c>
      <c r="R664" s="79">
        <v>10</v>
      </c>
      <c r="S664" s="4" t="s">
        <v>286</v>
      </c>
      <c r="T664" s="62" t="str">
        <f t="shared" si="10"/>
        <v xml:space="preserve">10. Reducción de las desigualdades </v>
      </c>
      <c r="U664" s="79" t="s">
        <v>497</v>
      </c>
      <c r="V664" s="4" t="s">
        <v>34</v>
      </c>
      <c r="W664" s="79" t="s">
        <v>349</v>
      </c>
      <c r="X664" s="4" t="s">
        <v>269</v>
      </c>
      <c r="Y664" s="79" t="s">
        <v>840</v>
      </c>
      <c r="Z664" s="4" t="s">
        <v>270</v>
      </c>
      <c r="AA664" s="51" t="s">
        <v>16479</v>
      </c>
      <c r="AB664" s="3" t="s">
        <v>287</v>
      </c>
      <c r="AC664" s="4" t="s">
        <v>288</v>
      </c>
      <c r="AD664" s="4" t="s">
        <v>10084</v>
      </c>
      <c r="AE664" s="4" t="s">
        <v>10073</v>
      </c>
      <c r="AF664" s="4" t="s">
        <v>10085</v>
      </c>
      <c r="AG664" s="4" t="s">
        <v>10086</v>
      </c>
      <c r="AH664" s="3">
        <v>18</v>
      </c>
      <c r="AI664" s="4" t="s">
        <v>10087</v>
      </c>
      <c r="AJ664" s="4" t="s">
        <v>10077</v>
      </c>
      <c r="AK664" s="4" t="s">
        <v>844</v>
      </c>
      <c r="AL664" s="4" t="s">
        <v>10078</v>
      </c>
      <c r="AM664" s="3">
        <v>5</v>
      </c>
      <c r="AN664" s="3">
        <v>10</v>
      </c>
      <c r="AO664" s="3">
        <v>15</v>
      </c>
      <c r="AP664" s="3">
        <v>18</v>
      </c>
      <c r="AQ664" s="3" t="s">
        <v>10088</v>
      </c>
      <c r="AR664" s="5" t="s">
        <v>10080</v>
      </c>
      <c r="AS664" s="5" t="s">
        <v>10081</v>
      </c>
      <c r="AT664" s="4" t="s">
        <v>10038</v>
      </c>
      <c r="AU664" s="4" t="s">
        <v>9883</v>
      </c>
      <c r="AV664" s="4" t="s">
        <v>229</v>
      </c>
      <c r="AW664" s="4" t="s">
        <v>229</v>
      </c>
      <c r="AX664" s="4" t="s">
        <v>229</v>
      </c>
      <c r="AY664" s="4" t="s">
        <v>229</v>
      </c>
      <c r="AZ664" s="4" t="s">
        <v>229</v>
      </c>
      <c r="BA664" s="4" t="s">
        <v>229</v>
      </c>
      <c r="BB664" s="4" t="s">
        <v>229</v>
      </c>
      <c r="BC664" s="4" t="s">
        <v>229</v>
      </c>
      <c r="BD664" s="4" t="s">
        <v>229</v>
      </c>
      <c r="BE664" s="4" t="s">
        <v>229</v>
      </c>
      <c r="BF664" s="4" t="s">
        <v>229</v>
      </c>
      <c r="BG664" s="4" t="s">
        <v>229</v>
      </c>
      <c r="BH664" s="4" t="s">
        <v>229</v>
      </c>
      <c r="BI664" s="4" t="s">
        <v>229</v>
      </c>
      <c r="BJ664" s="4" t="s">
        <v>229</v>
      </c>
      <c r="BK664" s="4" t="s">
        <v>229</v>
      </c>
      <c r="BL664" s="4" t="s">
        <v>229</v>
      </c>
      <c r="BM664" s="4" t="s">
        <v>229</v>
      </c>
      <c r="BN664" s="4" t="s">
        <v>229</v>
      </c>
      <c r="BO664" s="4" t="s">
        <v>229</v>
      </c>
      <c r="BP664" s="4" t="s">
        <v>229</v>
      </c>
      <c r="BQ664" s="4" t="s">
        <v>229</v>
      </c>
      <c r="BR664" s="4" t="s">
        <v>229</v>
      </c>
      <c r="BS664" s="4" t="s">
        <v>229</v>
      </c>
      <c r="BT664" s="4" t="s">
        <v>229</v>
      </c>
      <c r="BU664" s="4" t="s">
        <v>229</v>
      </c>
      <c r="BV664" s="4" t="s">
        <v>229</v>
      </c>
      <c r="BY664" s="63">
        <v>300000</v>
      </c>
    </row>
    <row r="665" spans="1:77" ht="15.75" hidden="1">
      <c r="A665" s="48" t="s">
        <v>16094</v>
      </c>
      <c r="B665" s="3" t="s">
        <v>9991</v>
      </c>
      <c r="C665" s="4" t="s">
        <v>9992</v>
      </c>
      <c r="D665" s="4" t="s">
        <v>9993</v>
      </c>
      <c r="E665" s="4" t="s">
        <v>10011</v>
      </c>
      <c r="F665" s="4" t="s">
        <v>9995</v>
      </c>
      <c r="G665" s="4" t="s">
        <v>10069</v>
      </c>
      <c r="H665" s="3" t="s">
        <v>345</v>
      </c>
      <c r="I665" s="4" t="s">
        <v>346</v>
      </c>
      <c r="J665" s="4" t="s">
        <v>347</v>
      </c>
      <c r="K665" s="5" t="s">
        <v>10089</v>
      </c>
      <c r="L665" s="6">
        <v>1</v>
      </c>
      <c r="M665" s="5" t="s">
        <v>125</v>
      </c>
      <c r="N665" s="79" t="s">
        <v>351</v>
      </c>
      <c r="O665" s="5" t="s">
        <v>135</v>
      </c>
      <c r="P665" s="79" t="s">
        <v>497</v>
      </c>
      <c r="Q665" s="5" t="s">
        <v>167</v>
      </c>
      <c r="R665" s="79" t="s">
        <v>1593</v>
      </c>
      <c r="S665" s="4" t="s">
        <v>286</v>
      </c>
      <c r="T665" s="62" t="str">
        <f t="shared" si="10"/>
        <v xml:space="preserve">10. Reducción de las desigualdades </v>
      </c>
      <c r="U665" s="79" t="s">
        <v>349</v>
      </c>
      <c r="V665" s="4" t="s">
        <v>350</v>
      </c>
      <c r="W665" s="79" t="s">
        <v>351</v>
      </c>
      <c r="X665" s="4" t="s">
        <v>352</v>
      </c>
      <c r="Y665" s="79" t="s">
        <v>353</v>
      </c>
      <c r="Z665" s="4" t="s">
        <v>354</v>
      </c>
      <c r="AA665" s="51" t="s">
        <v>1351</v>
      </c>
      <c r="AB665" s="3" t="s">
        <v>2510</v>
      </c>
      <c r="AC665" s="4" t="s">
        <v>355</v>
      </c>
      <c r="AD665" s="4" t="s">
        <v>356</v>
      </c>
      <c r="AE665" s="4" t="s">
        <v>357</v>
      </c>
      <c r="AF665" s="4" t="s">
        <v>358</v>
      </c>
      <c r="AG665" s="4" t="s">
        <v>359</v>
      </c>
      <c r="AH665" s="8">
        <v>1</v>
      </c>
      <c r="AI665" s="4" t="s">
        <v>360</v>
      </c>
      <c r="AJ665" s="4" t="s">
        <v>361</v>
      </c>
      <c r="AK665" s="4" t="s">
        <v>59</v>
      </c>
      <c r="AL665" s="4" t="s">
        <v>362</v>
      </c>
      <c r="AM665" s="3">
        <v>0</v>
      </c>
      <c r="AN665" s="3">
        <v>0.5</v>
      </c>
      <c r="AO665" s="3">
        <v>1</v>
      </c>
      <c r="AP665" s="3">
        <v>1</v>
      </c>
      <c r="AQ665" s="3">
        <v>1</v>
      </c>
      <c r="AR665" s="4" t="s">
        <v>363</v>
      </c>
      <c r="AS665" s="4" t="s">
        <v>364</v>
      </c>
      <c r="AT665" s="4" t="s">
        <v>362</v>
      </c>
      <c r="AU665" s="4" t="s">
        <v>362</v>
      </c>
      <c r="AV665" s="4"/>
      <c r="AW665" s="4"/>
      <c r="AX665" s="4"/>
      <c r="AY665" s="4"/>
      <c r="AZ665" s="4"/>
      <c r="BA665" s="4"/>
      <c r="BB665" s="4"/>
      <c r="BC665" s="4"/>
      <c r="BD665" s="4"/>
      <c r="BE665" s="4"/>
      <c r="BF665" s="4"/>
      <c r="BG665" s="4"/>
      <c r="BH665" s="4"/>
      <c r="BI665" s="4"/>
      <c r="BJ665" s="4"/>
      <c r="BK665" s="4"/>
      <c r="BL665" s="4"/>
      <c r="BM665" s="4"/>
      <c r="BN665" s="4"/>
      <c r="BO665" s="4"/>
      <c r="BP665" s="4"/>
      <c r="BQ665" s="4"/>
      <c r="BR665" s="4"/>
      <c r="BS665" s="4"/>
      <c r="BT665" s="4"/>
      <c r="BU665" s="4"/>
      <c r="BV665" s="4"/>
      <c r="BY665" s="63">
        <v>50000</v>
      </c>
    </row>
    <row r="666" spans="1:77" ht="15.75" hidden="1">
      <c r="A666" s="48" t="s">
        <v>16095</v>
      </c>
      <c r="B666" s="3" t="s">
        <v>10090</v>
      </c>
      <c r="C666" s="4" t="s">
        <v>10091</v>
      </c>
      <c r="D666" s="4" t="s">
        <v>10092</v>
      </c>
      <c r="E666" s="4" t="s">
        <v>10093</v>
      </c>
      <c r="F666" s="4" t="s">
        <v>10094</v>
      </c>
      <c r="G666" s="4" t="s">
        <v>10095</v>
      </c>
      <c r="H666" s="3" t="s">
        <v>9868</v>
      </c>
      <c r="I666" s="4" t="s">
        <v>9869</v>
      </c>
      <c r="J666" s="4" t="s">
        <v>10096</v>
      </c>
      <c r="K666" s="5" t="s">
        <v>10097</v>
      </c>
      <c r="L666" s="6">
        <v>1</v>
      </c>
      <c r="M666" s="5" t="s">
        <v>125</v>
      </c>
      <c r="N666" s="79">
        <v>6</v>
      </c>
      <c r="O666" s="4" t="s">
        <v>135</v>
      </c>
      <c r="P666" s="79" t="s">
        <v>872</v>
      </c>
      <c r="Q666" s="4" t="s">
        <v>135</v>
      </c>
      <c r="R666" s="79">
        <v>16</v>
      </c>
      <c r="S666" s="4" t="s">
        <v>31</v>
      </c>
      <c r="T666" s="62" t="str">
        <f t="shared" si="10"/>
        <v>16. Paz, justicia e instituciones sólidas</v>
      </c>
      <c r="U666" s="79" t="s">
        <v>349</v>
      </c>
      <c r="V666" s="4" t="s">
        <v>350</v>
      </c>
      <c r="W666" s="79" t="s">
        <v>351</v>
      </c>
      <c r="X666" s="4" t="s">
        <v>352</v>
      </c>
      <c r="Y666" s="79" t="s">
        <v>4738</v>
      </c>
      <c r="Z666" s="4" t="s">
        <v>1789</v>
      </c>
      <c r="AA666" s="51" t="s">
        <v>16503</v>
      </c>
      <c r="AB666" s="3" t="s">
        <v>6640</v>
      </c>
      <c r="AC666" s="4" t="s">
        <v>6641</v>
      </c>
      <c r="AD666" s="4" t="s">
        <v>10098</v>
      </c>
      <c r="AE666" s="4" t="s">
        <v>10099</v>
      </c>
      <c r="AF666" s="4" t="s">
        <v>10100</v>
      </c>
      <c r="AG666" s="4" t="s">
        <v>10101</v>
      </c>
      <c r="AH666" s="8">
        <v>1</v>
      </c>
      <c r="AI666" s="4" t="s">
        <v>10102</v>
      </c>
      <c r="AJ666" s="4" t="s">
        <v>10103</v>
      </c>
      <c r="AK666" s="4" t="s">
        <v>59</v>
      </c>
      <c r="AL666" s="4" t="s">
        <v>10104</v>
      </c>
      <c r="AM666" s="9">
        <v>0.2</v>
      </c>
      <c r="AN666" s="9">
        <v>0.4</v>
      </c>
      <c r="AO666" s="9">
        <v>0.75</v>
      </c>
      <c r="AP666" s="9">
        <v>1</v>
      </c>
      <c r="AQ666" s="3" t="s">
        <v>10105</v>
      </c>
      <c r="AR666" s="5" t="s">
        <v>10106</v>
      </c>
      <c r="AS666" s="5" t="s">
        <v>10107</v>
      </c>
      <c r="AT666" s="4" t="s">
        <v>10108</v>
      </c>
      <c r="AU666" s="4" t="s">
        <v>10109</v>
      </c>
      <c r="AV666" s="4" t="s">
        <v>229</v>
      </c>
      <c r="AW666" s="4" t="s">
        <v>229</v>
      </c>
      <c r="AX666" s="4" t="s">
        <v>229</v>
      </c>
      <c r="AY666" s="4" t="s">
        <v>229</v>
      </c>
      <c r="AZ666" s="4" t="s">
        <v>229</v>
      </c>
      <c r="BA666" s="4" t="s">
        <v>229</v>
      </c>
      <c r="BB666" s="4" t="s">
        <v>229</v>
      </c>
      <c r="BC666" s="4" t="s">
        <v>229</v>
      </c>
      <c r="BD666" s="4" t="s">
        <v>229</v>
      </c>
      <c r="BE666" s="4" t="s">
        <v>229</v>
      </c>
      <c r="BF666" s="4" t="s">
        <v>229</v>
      </c>
      <c r="BG666" s="4" t="s">
        <v>229</v>
      </c>
      <c r="BH666" s="4" t="s">
        <v>229</v>
      </c>
      <c r="BI666" s="4" t="s">
        <v>229</v>
      </c>
      <c r="BJ666" s="4" t="s">
        <v>229</v>
      </c>
      <c r="BK666" s="4" t="s">
        <v>229</v>
      </c>
      <c r="BL666" s="4" t="s">
        <v>229</v>
      </c>
      <c r="BM666" s="4" t="s">
        <v>229</v>
      </c>
      <c r="BN666" s="4" t="s">
        <v>229</v>
      </c>
      <c r="BO666" s="4" t="s">
        <v>229</v>
      </c>
      <c r="BP666" s="4" t="s">
        <v>229</v>
      </c>
      <c r="BQ666" s="4" t="s">
        <v>229</v>
      </c>
      <c r="BR666" s="4" t="s">
        <v>229</v>
      </c>
      <c r="BS666" s="4" t="s">
        <v>229</v>
      </c>
      <c r="BT666" s="4" t="s">
        <v>229</v>
      </c>
      <c r="BU666" s="4" t="s">
        <v>229</v>
      </c>
      <c r="BV666" s="4" t="s">
        <v>229</v>
      </c>
      <c r="BY666" s="63">
        <v>340678000</v>
      </c>
    </row>
    <row r="667" spans="1:77" ht="15.75" hidden="1">
      <c r="A667" s="48" t="s">
        <v>16096</v>
      </c>
      <c r="B667" s="3" t="s">
        <v>10090</v>
      </c>
      <c r="C667" s="4" t="s">
        <v>10091</v>
      </c>
      <c r="D667" s="4" t="s">
        <v>10092</v>
      </c>
      <c r="E667" s="4" t="s">
        <v>10093</v>
      </c>
      <c r="F667" s="4" t="s">
        <v>10094</v>
      </c>
      <c r="G667" s="4" t="s">
        <v>10095</v>
      </c>
      <c r="H667" s="3" t="s">
        <v>9889</v>
      </c>
      <c r="I667" s="4" t="s">
        <v>9890</v>
      </c>
      <c r="J667" s="4" t="s">
        <v>10110</v>
      </c>
      <c r="K667" s="5" t="s">
        <v>10111</v>
      </c>
      <c r="L667" s="6">
        <v>1</v>
      </c>
      <c r="M667" s="5" t="s">
        <v>125</v>
      </c>
      <c r="N667" s="79">
        <v>6</v>
      </c>
      <c r="O667" s="5" t="s">
        <v>135</v>
      </c>
      <c r="P667" s="79">
        <v>3</v>
      </c>
      <c r="Q667" s="5" t="s">
        <v>169</v>
      </c>
      <c r="R667" s="79">
        <v>16</v>
      </c>
      <c r="S667" s="4" t="s">
        <v>31</v>
      </c>
      <c r="T667" s="62" t="str">
        <f t="shared" si="10"/>
        <v>16. Paz, justicia e instituciones sólidas</v>
      </c>
      <c r="U667" s="79" t="s">
        <v>349</v>
      </c>
      <c r="V667" s="4" t="s">
        <v>350</v>
      </c>
      <c r="W667" s="79" t="s">
        <v>351</v>
      </c>
      <c r="X667" s="4" t="s">
        <v>352</v>
      </c>
      <c r="Y667" s="79" t="s">
        <v>4738</v>
      </c>
      <c r="Z667" s="4" t="s">
        <v>1789</v>
      </c>
      <c r="AA667" s="51" t="s">
        <v>16503</v>
      </c>
      <c r="AB667" s="3" t="s">
        <v>10112</v>
      </c>
      <c r="AC667" s="4" t="s">
        <v>10113</v>
      </c>
      <c r="AD667" s="4" t="s">
        <v>10114</v>
      </c>
      <c r="AE667" s="4" t="s">
        <v>10115</v>
      </c>
      <c r="AF667" s="4" t="s">
        <v>10116</v>
      </c>
      <c r="AG667" s="4" t="s">
        <v>10117</v>
      </c>
      <c r="AH667" s="8">
        <v>1</v>
      </c>
      <c r="AI667" s="4" t="s">
        <v>10118</v>
      </c>
      <c r="AJ667" s="4" t="s">
        <v>10119</v>
      </c>
      <c r="AK667" s="4" t="s">
        <v>59</v>
      </c>
      <c r="AL667" s="4" t="s">
        <v>10120</v>
      </c>
      <c r="AM667" s="9">
        <v>0.25</v>
      </c>
      <c r="AN667" s="9">
        <v>0.5</v>
      </c>
      <c r="AO667" s="9">
        <v>0.75</v>
      </c>
      <c r="AP667" s="9">
        <v>1</v>
      </c>
      <c r="AQ667" s="3" t="s">
        <v>10105</v>
      </c>
      <c r="AR667" s="5" t="s">
        <v>10121</v>
      </c>
      <c r="AS667" s="5" t="s">
        <v>10122</v>
      </c>
      <c r="AT667" s="4" t="s">
        <v>10108</v>
      </c>
      <c r="AU667" s="4" t="s">
        <v>10109</v>
      </c>
      <c r="AV667" s="4" t="s">
        <v>10123</v>
      </c>
      <c r="AW667" s="4" t="s">
        <v>10108</v>
      </c>
      <c r="AX667" s="4" t="s">
        <v>10109</v>
      </c>
      <c r="AY667" s="4" t="s">
        <v>10124</v>
      </c>
      <c r="AZ667" s="4" t="s">
        <v>10108</v>
      </c>
      <c r="BA667" s="4" t="s">
        <v>10109</v>
      </c>
      <c r="BB667" s="4" t="s">
        <v>10125</v>
      </c>
      <c r="BC667" s="4" t="s">
        <v>10108</v>
      </c>
      <c r="BD667" s="4" t="s">
        <v>10109</v>
      </c>
      <c r="BE667" s="4" t="s">
        <v>10126</v>
      </c>
      <c r="BF667" s="4" t="s">
        <v>10108</v>
      </c>
      <c r="BG667" s="4" t="s">
        <v>10109</v>
      </c>
      <c r="BH667" s="4" t="s">
        <v>229</v>
      </c>
      <c r="BI667" s="4" t="s">
        <v>229</v>
      </c>
      <c r="BJ667" s="4" t="s">
        <v>229</v>
      </c>
      <c r="BK667" s="4" t="s">
        <v>229</v>
      </c>
      <c r="BL667" s="4" t="s">
        <v>229</v>
      </c>
      <c r="BM667" s="4" t="s">
        <v>229</v>
      </c>
      <c r="BN667" s="4" t="s">
        <v>229</v>
      </c>
      <c r="BO667" s="4" t="s">
        <v>229</v>
      </c>
      <c r="BP667" s="4" t="s">
        <v>229</v>
      </c>
      <c r="BQ667" s="4" t="s">
        <v>229</v>
      </c>
      <c r="BR667" s="4" t="s">
        <v>229</v>
      </c>
      <c r="BS667" s="4" t="s">
        <v>229</v>
      </c>
      <c r="BT667" s="4" t="s">
        <v>229</v>
      </c>
      <c r="BU667" s="4" t="s">
        <v>229</v>
      </c>
      <c r="BV667" s="4" t="s">
        <v>229</v>
      </c>
      <c r="BY667" s="63">
        <v>15335525</v>
      </c>
    </row>
    <row r="668" spans="1:77" ht="15.75" hidden="1">
      <c r="A668" s="48" t="s">
        <v>16097</v>
      </c>
      <c r="B668" s="3" t="s">
        <v>10090</v>
      </c>
      <c r="C668" s="4" t="s">
        <v>10091</v>
      </c>
      <c r="D668" s="4" t="s">
        <v>10092</v>
      </c>
      <c r="E668" s="4" t="s">
        <v>10093</v>
      </c>
      <c r="F668" s="4" t="s">
        <v>10094</v>
      </c>
      <c r="G668" s="4" t="s">
        <v>10095</v>
      </c>
      <c r="H668" s="3" t="s">
        <v>9907</v>
      </c>
      <c r="I668" s="4" t="s">
        <v>9908</v>
      </c>
      <c r="J668" s="4" t="s">
        <v>10127</v>
      </c>
      <c r="K668" s="5" t="s">
        <v>10128</v>
      </c>
      <c r="L668" s="6">
        <v>1</v>
      </c>
      <c r="M668" s="5" t="s">
        <v>125</v>
      </c>
      <c r="N668" s="79">
        <v>6</v>
      </c>
      <c r="O668" s="4" t="s">
        <v>135</v>
      </c>
      <c r="P668" s="79">
        <v>3</v>
      </c>
      <c r="Q668" s="4" t="s">
        <v>169</v>
      </c>
      <c r="R668" s="79">
        <v>16</v>
      </c>
      <c r="S668" s="4" t="s">
        <v>31</v>
      </c>
      <c r="T668" s="62" t="str">
        <f t="shared" si="10"/>
        <v>16. Paz, justicia e instituciones sólidas</v>
      </c>
      <c r="U668" s="79" t="s">
        <v>349</v>
      </c>
      <c r="V668" s="4" t="s">
        <v>350</v>
      </c>
      <c r="W668" s="79" t="s">
        <v>351</v>
      </c>
      <c r="X668" s="4" t="s">
        <v>352</v>
      </c>
      <c r="Y668" s="79" t="s">
        <v>4738</v>
      </c>
      <c r="Z668" s="4" t="s">
        <v>1789</v>
      </c>
      <c r="AA668" s="51" t="s">
        <v>16503</v>
      </c>
      <c r="AB668" s="3" t="s">
        <v>9911</v>
      </c>
      <c r="AC668" s="4" t="s">
        <v>9912</v>
      </c>
      <c r="AD668" s="4" t="s">
        <v>10129</v>
      </c>
      <c r="AE668" s="4" t="s">
        <v>10130</v>
      </c>
      <c r="AF668" s="4" t="s">
        <v>10131</v>
      </c>
      <c r="AG668" s="4" t="s">
        <v>10129</v>
      </c>
      <c r="AH668" s="8">
        <v>1</v>
      </c>
      <c r="AI668" s="4" t="s">
        <v>10132</v>
      </c>
      <c r="AJ668" s="4" t="s">
        <v>10133</v>
      </c>
      <c r="AK668" s="4" t="s">
        <v>59</v>
      </c>
      <c r="AL668" s="4" t="s">
        <v>10104</v>
      </c>
      <c r="AM668" s="9">
        <v>0.95</v>
      </c>
      <c r="AN668" s="9">
        <v>0.97</v>
      </c>
      <c r="AO668" s="9">
        <v>0.98</v>
      </c>
      <c r="AP668" s="9">
        <v>1</v>
      </c>
      <c r="AQ668" s="3" t="s">
        <v>10134</v>
      </c>
      <c r="AR668" s="5" t="s">
        <v>10135</v>
      </c>
      <c r="AS668" s="5" t="s">
        <v>10127</v>
      </c>
      <c r="AT668" s="4" t="s">
        <v>10108</v>
      </c>
      <c r="AU668" s="4" t="s">
        <v>10109</v>
      </c>
      <c r="AV668" s="4" t="s">
        <v>10136</v>
      </c>
      <c r="AW668" s="4" t="s">
        <v>10137</v>
      </c>
      <c r="AX668" s="4" t="s">
        <v>8108</v>
      </c>
      <c r="AY668" s="4" t="s">
        <v>229</v>
      </c>
      <c r="AZ668" s="4" t="s">
        <v>229</v>
      </c>
      <c r="BA668" s="4" t="s">
        <v>229</v>
      </c>
      <c r="BB668" s="4" t="s">
        <v>229</v>
      </c>
      <c r="BC668" s="4" t="s">
        <v>229</v>
      </c>
      <c r="BD668" s="4" t="s">
        <v>229</v>
      </c>
      <c r="BE668" s="4" t="s">
        <v>229</v>
      </c>
      <c r="BF668" s="4" t="s">
        <v>229</v>
      </c>
      <c r="BG668" s="4" t="s">
        <v>229</v>
      </c>
      <c r="BH668" s="4" t="s">
        <v>229</v>
      </c>
      <c r="BI668" s="4" t="s">
        <v>229</v>
      </c>
      <c r="BJ668" s="4" t="s">
        <v>229</v>
      </c>
      <c r="BK668" s="4" t="s">
        <v>229</v>
      </c>
      <c r="BL668" s="4" t="s">
        <v>229</v>
      </c>
      <c r="BM668" s="4" t="s">
        <v>229</v>
      </c>
      <c r="BN668" s="4" t="s">
        <v>229</v>
      </c>
      <c r="BO668" s="4" t="s">
        <v>229</v>
      </c>
      <c r="BP668" s="4" t="s">
        <v>229</v>
      </c>
      <c r="BQ668" s="4" t="s">
        <v>229</v>
      </c>
      <c r="BR668" s="4" t="s">
        <v>229</v>
      </c>
      <c r="BS668" s="4" t="s">
        <v>229</v>
      </c>
      <c r="BT668" s="4" t="s">
        <v>229</v>
      </c>
      <c r="BU668" s="4" t="s">
        <v>229</v>
      </c>
      <c r="BV668" s="4" t="s">
        <v>229</v>
      </c>
      <c r="BW668" t="s">
        <v>120</v>
      </c>
      <c r="BX668" t="s">
        <v>9634</v>
      </c>
      <c r="BY668" s="63">
        <v>2185463691</v>
      </c>
    </row>
    <row r="669" spans="1:77" ht="15.75" hidden="1">
      <c r="A669" s="48" t="s">
        <v>16098</v>
      </c>
      <c r="B669" s="3" t="s">
        <v>10090</v>
      </c>
      <c r="C669" s="4" t="s">
        <v>10091</v>
      </c>
      <c r="D669" s="4" t="s">
        <v>10092</v>
      </c>
      <c r="E669" s="4" t="s">
        <v>10093</v>
      </c>
      <c r="F669" s="4" t="s">
        <v>10094</v>
      </c>
      <c r="G669" s="4" t="s">
        <v>10095</v>
      </c>
      <c r="H669" s="3" t="s">
        <v>14</v>
      </c>
      <c r="I669" s="4" t="s">
        <v>16</v>
      </c>
      <c r="J669" s="4" t="s">
        <v>10138</v>
      </c>
      <c r="K669" s="5" t="s">
        <v>10139</v>
      </c>
      <c r="L669" s="6">
        <v>1</v>
      </c>
      <c r="M669" s="5" t="s">
        <v>125</v>
      </c>
      <c r="N669" s="79" t="s">
        <v>351</v>
      </c>
      <c r="O669" s="5" t="s">
        <v>135</v>
      </c>
      <c r="P669" s="79" t="s">
        <v>528</v>
      </c>
      <c r="Q669" s="5" t="s">
        <v>169</v>
      </c>
      <c r="R669" s="79" t="s">
        <v>1593</v>
      </c>
      <c r="S669" s="4" t="s">
        <v>286</v>
      </c>
      <c r="T669" s="62" t="str">
        <f t="shared" si="10"/>
        <v xml:space="preserve">10. Reducción de las desigualdades </v>
      </c>
      <c r="U669" s="79" t="s">
        <v>497</v>
      </c>
      <c r="V669" s="4" t="s">
        <v>34</v>
      </c>
      <c r="W669" s="79" t="s">
        <v>498</v>
      </c>
      <c r="X669" s="4" t="s">
        <v>9575</v>
      </c>
      <c r="Y669" s="79" t="s">
        <v>349</v>
      </c>
      <c r="Z669" s="4" t="s">
        <v>9576</v>
      </c>
      <c r="AA669" s="51" t="s">
        <v>16525</v>
      </c>
      <c r="AB669" s="3" t="s">
        <v>42</v>
      </c>
      <c r="AC669" s="4" t="s">
        <v>44</v>
      </c>
      <c r="AD669" s="4" t="s">
        <v>10140</v>
      </c>
      <c r="AE669" s="4" t="s">
        <v>10141</v>
      </c>
      <c r="AF669" s="4" t="s">
        <v>10142</v>
      </c>
      <c r="AG669" s="4" t="s">
        <v>10143</v>
      </c>
      <c r="AH669" s="3">
        <v>294</v>
      </c>
      <c r="AI669" s="4" t="s">
        <v>10144</v>
      </c>
      <c r="AJ669" s="4" t="s">
        <v>10145</v>
      </c>
      <c r="AK669" s="4" t="s">
        <v>403</v>
      </c>
      <c r="AL669" s="4" t="s">
        <v>10146</v>
      </c>
      <c r="AM669" s="3">
        <v>294</v>
      </c>
      <c r="AN669" s="3">
        <v>294</v>
      </c>
      <c r="AO669" s="3">
        <v>294</v>
      </c>
      <c r="AP669" s="3">
        <v>294</v>
      </c>
      <c r="AQ669" s="3" t="s">
        <v>5581</v>
      </c>
      <c r="AR669" s="5" t="s">
        <v>5581</v>
      </c>
      <c r="AS669" s="5" t="s">
        <v>10147</v>
      </c>
      <c r="AT669" s="4" t="s">
        <v>10148</v>
      </c>
      <c r="AU669" s="4" t="s">
        <v>10149</v>
      </c>
      <c r="AV669" s="4" t="s">
        <v>10150</v>
      </c>
      <c r="AW669" s="4" t="s">
        <v>10148</v>
      </c>
      <c r="AX669" s="4" t="s">
        <v>10149</v>
      </c>
      <c r="AY669" s="4" t="s">
        <v>229</v>
      </c>
      <c r="AZ669" s="4" t="s">
        <v>229</v>
      </c>
      <c r="BA669" s="4" t="s">
        <v>229</v>
      </c>
      <c r="BB669" s="4" t="s">
        <v>229</v>
      </c>
      <c r="BC669" s="4" t="s">
        <v>229</v>
      </c>
      <c r="BD669" s="4" t="s">
        <v>229</v>
      </c>
      <c r="BE669" s="4" t="s">
        <v>229</v>
      </c>
      <c r="BF669" s="4" t="s">
        <v>229</v>
      </c>
      <c r="BG669" s="4" t="s">
        <v>229</v>
      </c>
      <c r="BH669" s="4" t="s">
        <v>229</v>
      </c>
      <c r="BI669" s="4" t="s">
        <v>229</v>
      </c>
      <c r="BJ669" s="4" t="s">
        <v>229</v>
      </c>
      <c r="BK669" s="4" t="s">
        <v>229</v>
      </c>
      <c r="BL669" s="4" t="s">
        <v>229</v>
      </c>
      <c r="BM669" s="4" t="s">
        <v>229</v>
      </c>
      <c r="BN669" s="4" t="s">
        <v>229</v>
      </c>
      <c r="BO669" s="4" t="s">
        <v>229</v>
      </c>
      <c r="BP669" s="4" t="s">
        <v>229</v>
      </c>
      <c r="BQ669" s="4" t="s">
        <v>229</v>
      </c>
      <c r="BR669" s="4" t="s">
        <v>229</v>
      </c>
      <c r="BS669" s="4" t="s">
        <v>229</v>
      </c>
      <c r="BT669" s="4" t="s">
        <v>229</v>
      </c>
      <c r="BU669" s="4" t="s">
        <v>229</v>
      </c>
      <c r="BV669" s="4" t="s">
        <v>229</v>
      </c>
      <c r="BY669" s="63">
        <v>74592157.359999999</v>
      </c>
    </row>
    <row r="670" spans="1:77" ht="15.75" hidden="1">
      <c r="A670" s="48" t="s">
        <v>16099</v>
      </c>
      <c r="B670" s="3" t="s">
        <v>10090</v>
      </c>
      <c r="C670" s="4" t="s">
        <v>10091</v>
      </c>
      <c r="D670" s="4" t="s">
        <v>10092</v>
      </c>
      <c r="E670" s="4" t="s">
        <v>10093</v>
      </c>
      <c r="F670" s="4" t="s">
        <v>10094</v>
      </c>
      <c r="G670" s="4" t="s">
        <v>10095</v>
      </c>
      <c r="H670" s="3" t="s">
        <v>231</v>
      </c>
      <c r="I670" s="4" t="s">
        <v>232</v>
      </c>
      <c r="J670" s="4" t="s">
        <v>10151</v>
      </c>
      <c r="K670" s="5" t="s">
        <v>10152</v>
      </c>
      <c r="L670" s="6">
        <v>1</v>
      </c>
      <c r="M670" s="5" t="s">
        <v>125</v>
      </c>
      <c r="N670" s="79" t="s">
        <v>351</v>
      </c>
      <c r="O670" s="4" t="s">
        <v>135</v>
      </c>
      <c r="P670" s="79" t="s">
        <v>528</v>
      </c>
      <c r="Q670" s="4" t="s">
        <v>169</v>
      </c>
      <c r="R670" s="79">
        <v>16</v>
      </c>
      <c r="S670" s="4" t="s">
        <v>31</v>
      </c>
      <c r="T670" s="62" t="str">
        <f t="shared" si="10"/>
        <v>16. Paz, justicia e instituciones sólidas</v>
      </c>
      <c r="U670" s="79" t="s">
        <v>497</v>
      </c>
      <c r="V670" s="4" t="s">
        <v>34</v>
      </c>
      <c r="W670" s="79" t="s">
        <v>3581</v>
      </c>
      <c r="X670" s="4" t="s">
        <v>235</v>
      </c>
      <c r="Y670" s="79" t="s">
        <v>349</v>
      </c>
      <c r="Z670" s="4" t="s">
        <v>236</v>
      </c>
      <c r="AA670" s="51" t="s">
        <v>16478</v>
      </c>
      <c r="AB670" s="3" t="s">
        <v>237</v>
      </c>
      <c r="AC670" s="4" t="s">
        <v>238</v>
      </c>
      <c r="AD670" s="4" t="s">
        <v>10153</v>
      </c>
      <c r="AE670" s="4" t="s">
        <v>10154</v>
      </c>
      <c r="AF670" s="4" t="s">
        <v>10155</v>
      </c>
      <c r="AG670" s="4" t="s">
        <v>10156</v>
      </c>
      <c r="AH670" s="3">
        <v>1</v>
      </c>
      <c r="AI670" s="4" t="s">
        <v>6481</v>
      </c>
      <c r="AJ670" s="4" t="s">
        <v>10157</v>
      </c>
      <c r="AK670" s="4" t="s">
        <v>844</v>
      </c>
      <c r="AL670" s="4" t="s">
        <v>6880</v>
      </c>
      <c r="AM670" s="3">
        <v>1</v>
      </c>
      <c r="AN670" s="3">
        <v>1</v>
      </c>
      <c r="AO670" s="3">
        <v>1</v>
      </c>
      <c r="AP670" s="3">
        <v>1</v>
      </c>
      <c r="AQ670" s="3" t="s">
        <v>5581</v>
      </c>
      <c r="AR670" s="5" t="s">
        <v>5581</v>
      </c>
      <c r="AS670" s="5" t="s">
        <v>10158</v>
      </c>
      <c r="AT670" s="4" t="s">
        <v>10159</v>
      </c>
      <c r="AU670" s="4" t="s">
        <v>10160</v>
      </c>
      <c r="AV670" s="4" t="s">
        <v>229</v>
      </c>
      <c r="AW670" s="4" t="s">
        <v>229</v>
      </c>
      <c r="AX670" s="4" t="s">
        <v>229</v>
      </c>
      <c r="AY670" s="4" t="s">
        <v>229</v>
      </c>
      <c r="AZ670" s="4" t="s">
        <v>229</v>
      </c>
      <c r="BA670" s="4" t="s">
        <v>229</v>
      </c>
      <c r="BB670" s="4" t="s">
        <v>229</v>
      </c>
      <c r="BC670" s="4" t="s">
        <v>229</v>
      </c>
      <c r="BD670" s="4" t="s">
        <v>229</v>
      </c>
      <c r="BE670" s="4" t="s">
        <v>229</v>
      </c>
      <c r="BF670" s="4" t="s">
        <v>229</v>
      </c>
      <c r="BG670" s="4" t="s">
        <v>229</v>
      </c>
      <c r="BH670" s="4" t="s">
        <v>229</v>
      </c>
      <c r="BI670" s="4" t="s">
        <v>229</v>
      </c>
      <c r="BJ670" s="4" t="s">
        <v>229</v>
      </c>
      <c r="BK670" s="4" t="s">
        <v>229</v>
      </c>
      <c r="BL670" s="4" t="s">
        <v>229</v>
      </c>
      <c r="BM670" s="4" t="s">
        <v>229</v>
      </c>
      <c r="BN670" s="4" t="s">
        <v>229</v>
      </c>
      <c r="BO670" s="4" t="s">
        <v>229</v>
      </c>
      <c r="BP670" s="4" t="s">
        <v>229</v>
      </c>
      <c r="BQ670" s="4" t="s">
        <v>229</v>
      </c>
      <c r="BR670" s="4" t="s">
        <v>229</v>
      </c>
      <c r="BS670" s="4" t="s">
        <v>229</v>
      </c>
      <c r="BT670" s="4" t="s">
        <v>229</v>
      </c>
      <c r="BU670" s="4" t="s">
        <v>229</v>
      </c>
      <c r="BV670" s="4" t="s">
        <v>229</v>
      </c>
      <c r="BY670" s="63">
        <v>100000</v>
      </c>
    </row>
    <row r="671" spans="1:77" ht="15.75" hidden="1">
      <c r="A671" s="48" t="s">
        <v>16100</v>
      </c>
      <c r="B671" s="3" t="s">
        <v>10090</v>
      </c>
      <c r="C671" s="4" t="s">
        <v>10091</v>
      </c>
      <c r="D671" s="4" t="s">
        <v>10092</v>
      </c>
      <c r="E671" s="4" t="s">
        <v>10093</v>
      </c>
      <c r="F671" s="4" t="s">
        <v>10094</v>
      </c>
      <c r="G671" s="4" t="s">
        <v>10095</v>
      </c>
      <c r="H671" s="3" t="s">
        <v>248</v>
      </c>
      <c r="I671" s="4" t="s">
        <v>249</v>
      </c>
      <c r="J671" s="4" t="s">
        <v>10161</v>
      </c>
      <c r="K671" s="5" t="s">
        <v>10162</v>
      </c>
      <c r="L671" s="6">
        <v>1</v>
      </c>
      <c r="M671" s="5" t="s">
        <v>125</v>
      </c>
      <c r="N671" s="79" t="s">
        <v>351</v>
      </c>
      <c r="O671" s="5" t="s">
        <v>135</v>
      </c>
      <c r="P671" s="79" t="s">
        <v>528</v>
      </c>
      <c r="Q671" s="5" t="s">
        <v>169</v>
      </c>
      <c r="R671" s="79">
        <v>16</v>
      </c>
      <c r="S671" s="4" t="s">
        <v>31</v>
      </c>
      <c r="T671" s="62" t="str">
        <f t="shared" si="10"/>
        <v>16. Paz, justicia e instituciones sólidas</v>
      </c>
      <c r="U671" s="79" t="s">
        <v>497</v>
      </c>
      <c r="V671" s="4" t="s">
        <v>34</v>
      </c>
      <c r="W671" s="79" t="s">
        <v>528</v>
      </c>
      <c r="X671" s="4" t="s">
        <v>37</v>
      </c>
      <c r="Y671" s="79" t="s">
        <v>840</v>
      </c>
      <c r="Z671" s="4" t="s">
        <v>252</v>
      </c>
      <c r="AA671" s="51" t="s">
        <v>122</v>
      </c>
      <c r="AB671" s="3" t="s">
        <v>253</v>
      </c>
      <c r="AC671" s="4" t="s">
        <v>254</v>
      </c>
      <c r="AD671" s="4" t="s">
        <v>10163</v>
      </c>
      <c r="AE671" s="4" t="s">
        <v>10164</v>
      </c>
      <c r="AF671" s="4" t="s">
        <v>10165</v>
      </c>
      <c r="AG671" s="4" t="s">
        <v>10166</v>
      </c>
      <c r="AH671" s="3">
        <v>1</v>
      </c>
      <c r="AI671" s="4" t="s">
        <v>10164</v>
      </c>
      <c r="AJ671" s="4" t="s">
        <v>10167</v>
      </c>
      <c r="AK671" s="4" t="s">
        <v>844</v>
      </c>
      <c r="AL671" s="4" t="s">
        <v>6558</v>
      </c>
      <c r="AM671" s="3">
        <v>1</v>
      </c>
      <c r="AN671" s="3">
        <v>1</v>
      </c>
      <c r="AO671" s="3">
        <v>1</v>
      </c>
      <c r="AP671" s="3">
        <v>1</v>
      </c>
      <c r="AQ671" s="3" t="s">
        <v>5581</v>
      </c>
      <c r="AR671" s="5" t="s">
        <v>5581</v>
      </c>
      <c r="AS671" s="5" t="s">
        <v>10168</v>
      </c>
      <c r="AT671" s="4" t="s">
        <v>10169</v>
      </c>
      <c r="AU671" s="4" t="s">
        <v>10160</v>
      </c>
      <c r="AV671" s="4" t="s">
        <v>229</v>
      </c>
      <c r="AW671" s="4" t="s">
        <v>229</v>
      </c>
      <c r="AX671" s="4" t="s">
        <v>229</v>
      </c>
      <c r="AY671" s="4" t="s">
        <v>229</v>
      </c>
      <c r="AZ671" s="4" t="s">
        <v>229</v>
      </c>
      <c r="BA671" s="4" t="s">
        <v>229</v>
      </c>
      <c r="BB671" s="4" t="s">
        <v>229</v>
      </c>
      <c r="BC671" s="4" t="s">
        <v>229</v>
      </c>
      <c r="BD671" s="4" t="s">
        <v>229</v>
      </c>
      <c r="BE671" s="4" t="s">
        <v>229</v>
      </c>
      <c r="BF671" s="4" t="s">
        <v>229</v>
      </c>
      <c r="BG671" s="4" t="s">
        <v>229</v>
      </c>
      <c r="BH671" s="4" t="s">
        <v>229</v>
      </c>
      <c r="BI671" s="4" t="s">
        <v>229</v>
      </c>
      <c r="BJ671" s="4" t="s">
        <v>229</v>
      </c>
      <c r="BK671" s="4" t="s">
        <v>229</v>
      </c>
      <c r="BL671" s="4" t="s">
        <v>229</v>
      </c>
      <c r="BM671" s="4" t="s">
        <v>229</v>
      </c>
      <c r="BN671" s="4" t="s">
        <v>229</v>
      </c>
      <c r="BO671" s="4" t="s">
        <v>229</v>
      </c>
      <c r="BP671" s="4" t="s">
        <v>229</v>
      </c>
      <c r="BQ671" s="4" t="s">
        <v>229</v>
      </c>
      <c r="BR671" s="4" t="s">
        <v>229</v>
      </c>
      <c r="BS671" s="4" t="s">
        <v>229</v>
      </c>
      <c r="BT671" s="4" t="s">
        <v>229</v>
      </c>
      <c r="BU671" s="4" t="s">
        <v>229</v>
      </c>
      <c r="BV671" s="4" t="s">
        <v>229</v>
      </c>
      <c r="BY671" s="63">
        <v>1418200</v>
      </c>
    </row>
    <row r="672" spans="1:77" ht="15.75" hidden="1">
      <c r="A672" s="48" t="s">
        <v>16101</v>
      </c>
      <c r="B672" s="3" t="s">
        <v>10090</v>
      </c>
      <c r="C672" s="4" t="s">
        <v>10091</v>
      </c>
      <c r="D672" s="4" t="s">
        <v>10092</v>
      </c>
      <c r="E672" s="4" t="s">
        <v>10093</v>
      </c>
      <c r="F672" s="4" t="s">
        <v>10094</v>
      </c>
      <c r="G672" s="4" t="s">
        <v>10095</v>
      </c>
      <c r="H672" s="3" t="s">
        <v>263</v>
      </c>
      <c r="I672" s="4" t="s">
        <v>264</v>
      </c>
      <c r="J672" s="4" t="s">
        <v>10170</v>
      </c>
      <c r="K672" s="5" t="s">
        <v>10171</v>
      </c>
      <c r="L672" s="6">
        <v>1</v>
      </c>
      <c r="M672" s="5" t="s">
        <v>125</v>
      </c>
      <c r="N672" s="79">
        <v>5</v>
      </c>
      <c r="O672" s="4" t="s">
        <v>134</v>
      </c>
      <c r="P672" s="79">
        <v>0</v>
      </c>
      <c r="Q672" s="4" t="s">
        <v>134</v>
      </c>
      <c r="R672" s="79">
        <v>5</v>
      </c>
      <c r="S672" s="4" t="s">
        <v>268</v>
      </c>
      <c r="T672" s="62" t="str">
        <f t="shared" si="10"/>
        <v xml:space="preserve">5. Igualdad de género </v>
      </c>
      <c r="U672" s="79" t="s">
        <v>497</v>
      </c>
      <c r="V672" s="4" t="s">
        <v>34</v>
      </c>
      <c r="W672" s="79" t="s">
        <v>349</v>
      </c>
      <c r="X672" s="4" t="s">
        <v>269</v>
      </c>
      <c r="Y672" s="79" t="s">
        <v>840</v>
      </c>
      <c r="Z672" s="4" t="s">
        <v>270</v>
      </c>
      <c r="AA672" s="51" t="s">
        <v>16479</v>
      </c>
      <c r="AB672" s="3" t="s">
        <v>271</v>
      </c>
      <c r="AC672" s="4" t="s">
        <v>272</v>
      </c>
      <c r="AD672" s="4" t="s">
        <v>10172</v>
      </c>
      <c r="AE672" s="4" t="s">
        <v>10173</v>
      </c>
      <c r="AF672" s="4" t="s">
        <v>10174</v>
      </c>
      <c r="AG672" s="4" t="s">
        <v>10175</v>
      </c>
      <c r="AH672" s="3">
        <v>4</v>
      </c>
      <c r="AI672" s="4" t="s">
        <v>10176</v>
      </c>
      <c r="AJ672" s="4" t="s">
        <v>10177</v>
      </c>
      <c r="AK672" s="4" t="s">
        <v>844</v>
      </c>
      <c r="AL672" s="4" t="s">
        <v>10178</v>
      </c>
      <c r="AM672" s="3">
        <v>4</v>
      </c>
      <c r="AN672" s="3">
        <v>4</v>
      </c>
      <c r="AO672" s="3">
        <v>4</v>
      </c>
      <c r="AP672" s="3">
        <v>4</v>
      </c>
      <c r="AQ672" s="3" t="s">
        <v>362</v>
      </c>
      <c r="AR672" s="5" t="s">
        <v>362</v>
      </c>
      <c r="AS672" s="5" t="s">
        <v>10179</v>
      </c>
      <c r="AT672" s="4" t="s">
        <v>10180</v>
      </c>
      <c r="AU672" s="4" t="s">
        <v>10181</v>
      </c>
      <c r="AV672" s="4" t="s">
        <v>10182</v>
      </c>
      <c r="AW672" s="4" t="s">
        <v>10180</v>
      </c>
      <c r="AX672" s="4" t="s">
        <v>10181</v>
      </c>
      <c r="AY672" s="4" t="s">
        <v>10183</v>
      </c>
      <c r="AZ672" s="4" t="s">
        <v>10180</v>
      </c>
      <c r="BA672" s="4" t="s">
        <v>10181</v>
      </c>
      <c r="BB672" s="4" t="s">
        <v>10184</v>
      </c>
      <c r="BC672" s="4" t="s">
        <v>10185</v>
      </c>
      <c r="BD672" s="4" t="s">
        <v>10186</v>
      </c>
      <c r="BE672" s="4" t="s">
        <v>229</v>
      </c>
      <c r="BF672" s="4" t="s">
        <v>229</v>
      </c>
      <c r="BG672" s="4" t="s">
        <v>229</v>
      </c>
      <c r="BH672" s="4" t="s">
        <v>229</v>
      </c>
      <c r="BI672" s="4" t="s">
        <v>229</v>
      </c>
      <c r="BJ672" s="4" t="s">
        <v>229</v>
      </c>
      <c r="BK672" s="4" t="s">
        <v>229</v>
      </c>
      <c r="BL672" s="4" t="s">
        <v>229</v>
      </c>
      <c r="BM672" s="4" t="s">
        <v>229</v>
      </c>
      <c r="BN672" s="4" t="s">
        <v>229</v>
      </c>
      <c r="BO672" s="4" t="s">
        <v>229</v>
      </c>
      <c r="BP672" s="4" t="s">
        <v>229</v>
      </c>
      <c r="BQ672" s="4" t="s">
        <v>229</v>
      </c>
      <c r="BR672" s="4" t="s">
        <v>229</v>
      </c>
      <c r="BS672" s="4" t="s">
        <v>229</v>
      </c>
      <c r="BT672" s="4" t="s">
        <v>229</v>
      </c>
      <c r="BU672" s="4" t="s">
        <v>229</v>
      </c>
      <c r="BV672" s="4" t="s">
        <v>229</v>
      </c>
      <c r="BY672" s="63">
        <v>4836725</v>
      </c>
    </row>
    <row r="673" spans="1:77" ht="15.75" hidden="1">
      <c r="A673" s="48" t="s">
        <v>16102</v>
      </c>
      <c r="B673" s="3" t="s">
        <v>10090</v>
      </c>
      <c r="C673" s="4" t="s">
        <v>10091</v>
      </c>
      <c r="D673" s="4" t="s">
        <v>10092</v>
      </c>
      <c r="E673" s="4" t="s">
        <v>10093</v>
      </c>
      <c r="F673" s="4" t="s">
        <v>10094</v>
      </c>
      <c r="G673" s="4" t="s">
        <v>10095</v>
      </c>
      <c r="H673" s="3" t="s">
        <v>282</v>
      </c>
      <c r="I673" s="4" t="s">
        <v>283</v>
      </c>
      <c r="J673" s="4" t="s">
        <v>10187</v>
      </c>
      <c r="K673" s="5" t="s">
        <v>10188</v>
      </c>
      <c r="L673" s="6">
        <v>1</v>
      </c>
      <c r="M673" s="5" t="s">
        <v>125</v>
      </c>
      <c r="N673" s="79">
        <v>6</v>
      </c>
      <c r="O673" s="5" t="s">
        <v>135</v>
      </c>
      <c r="P673" s="79">
        <v>0</v>
      </c>
      <c r="Q673" s="5" t="s">
        <v>135</v>
      </c>
      <c r="R673" s="79">
        <v>10</v>
      </c>
      <c r="S673" s="4" t="s">
        <v>286</v>
      </c>
      <c r="T673" s="62" t="str">
        <f t="shared" si="10"/>
        <v xml:space="preserve">10. Reducción de las desigualdades </v>
      </c>
      <c r="U673" s="79" t="s">
        <v>497</v>
      </c>
      <c r="V673" s="4" t="s">
        <v>34</v>
      </c>
      <c r="W673" s="79" t="s">
        <v>349</v>
      </c>
      <c r="X673" s="4" t="s">
        <v>269</v>
      </c>
      <c r="Y673" s="79" t="s">
        <v>840</v>
      </c>
      <c r="Z673" s="4" t="s">
        <v>270</v>
      </c>
      <c r="AA673" s="51" t="s">
        <v>16479</v>
      </c>
      <c r="AB673" s="3" t="s">
        <v>287</v>
      </c>
      <c r="AC673" s="4" t="s">
        <v>288</v>
      </c>
      <c r="AD673" s="4" t="s">
        <v>10189</v>
      </c>
      <c r="AE673" s="4" t="s">
        <v>10190</v>
      </c>
      <c r="AF673" s="4" t="s">
        <v>10191</v>
      </c>
      <c r="AG673" s="4" t="s">
        <v>10192</v>
      </c>
      <c r="AH673" s="3">
        <v>1</v>
      </c>
      <c r="AI673" s="4" t="s">
        <v>10193</v>
      </c>
      <c r="AJ673" s="4" t="s">
        <v>10145</v>
      </c>
      <c r="AK673" s="4" t="s">
        <v>844</v>
      </c>
      <c r="AL673" s="4" t="s">
        <v>10146</v>
      </c>
      <c r="AM673" s="3">
        <v>1</v>
      </c>
      <c r="AN673" s="3">
        <v>1</v>
      </c>
      <c r="AO673" s="3">
        <v>1</v>
      </c>
      <c r="AP673" s="3">
        <v>1</v>
      </c>
      <c r="AQ673" s="3" t="s">
        <v>5581</v>
      </c>
      <c r="AR673" s="5" t="s">
        <v>5581</v>
      </c>
      <c r="AS673" s="5" t="s">
        <v>10194</v>
      </c>
      <c r="AT673" s="4" t="s">
        <v>10148</v>
      </c>
      <c r="AU673" s="4" t="s">
        <v>10149</v>
      </c>
      <c r="AV673" s="4" t="s">
        <v>229</v>
      </c>
      <c r="AW673" s="4" t="s">
        <v>229</v>
      </c>
      <c r="AX673" s="4" t="s">
        <v>229</v>
      </c>
      <c r="AY673" s="4" t="s">
        <v>229</v>
      </c>
      <c r="AZ673" s="4" t="s">
        <v>229</v>
      </c>
      <c r="BA673" s="4" t="s">
        <v>229</v>
      </c>
      <c r="BB673" s="4" t="s">
        <v>229</v>
      </c>
      <c r="BC673" s="4" t="s">
        <v>229</v>
      </c>
      <c r="BD673" s="4" t="s">
        <v>229</v>
      </c>
      <c r="BE673" s="4" t="s">
        <v>229</v>
      </c>
      <c r="BF673" s="4" t="s">
        <v>229</v>
      </c>
      <c r="BG673" s="4" t="s">
        <v>229</v>
      </c>
      <c r="BH673" s="4" t="s">
        <v>229</v>
      </c>
      <c r="BI673" s="4" t="s">
        <v>229</v>
      </c>
      <c r="BJ673" s="4" t="s">
        <v>229</v>
      </c>
      <c r="BK673" s="4" t="s">
        <v>229</v>
      </c>
      <c r="BL673" s="4" t="s">
        <v>229</v>
      </c>
      <c r="BM673" s="4" t="s">
        <v>229</v>
      </c>
      <c r="BN673" s="4" t="s">
        <v>229</v>
      </c>
      <c r="BO673" s="4" t="s">
        <v>229</v>
      </c>
      <c r="BP673" s="4" t="s">
        <v>229</v>
      </c>
      <c r="BQ673" s="4" t="s">
        <v>229</v>
      </c>
      <c r="BR673" s="4" t="s">
        <v>229</v>
      </c>
      <c r="BS673" s="4" t="s">
        <v>229</v>
      </c>
      <c r="BT673" s="4" t="s">
        <v>229</v>
      </c>
      <c r="BU673" s="4" t="s">
        <v>229</v>
      </c>
      <c r="BV673" s="4" t="s">
        <v>229</v>
      </c>
      <c r="BY673" s="63">
        <v>200000</v>
      </c>
    </row>
    <row r="674" spans="1:77" ht="15.75" hidden="1">
      <c r="A674" s="48" t="s">
        <v>16103</v>
      </c>
      <c r="B674" s="3" t="s">
        <v>10090</v>
      </c>
      <c r="C674" s="4" t="s">
        <v>10091</v>
      </c>
      <c r="D674" s="4" t="s">
        <v>10092</v>
      </c>
      <c r="E674" s="4" t="s">
        <v>10093</v>
      </c>
      <c r="F674" s="4" t="s">
        <v>10094</v>
      </c>
      <c r="G674" s="4" t="s">
        <v>10095</v>
      </c>
      <c r="H674" s="3" t="s">
        <v>345</v>
      </c>
      <c r="I674" s="4" t="s">
        <v>346</v>
      </c>
      <c r="J674" s="4" t="s">
        <v>347</v>
      </c>
      <c r="K674" s="5" t="s">
        <v>10195</v>
      </c>
      <c r="L674" s="6">
        <v>1</v>
      </c>
      <c r="M674" s="5" t="s">
        <v>125</v>
      </c>
      <c r="N674" s="79" t="s">
        <v>351</v>
      </c>
      <c r="O674" s="4" t="s">
        <v>135</v>
      </c>
      <c r="P674" s="79" t="s">
        <v>497</v>
      </c>
      <c r="Q674" s="4" t="s">
        <v>167</v>
      </c>
      <c r="R674" s="79" t="s">
        <v>1593</v>
      </c>
      <c r="S674" s="4" t="s">
        <v>286</v>
      </c>
      <c r="T674" s="62" t="str">
        <f t="shared" si="10"/>
        <v xml:space="preserve">10. Reducción de las desigualdades </v>
      </c>
      <c r="U674" s="79" t="s">
        <v>349</v>
      </c>
      <c r="V674" s="4" t="s">
        <v>350</v>
      </c>
      <c r="W674" s="79" t="s">
        <v>351</v>
      </c>
      <c r="X674" s="4" t="s">
        <v>352</v>
      </c>
      <c r="Y674" s="79" t="s">
        <v>353</v>
      </c>
      <c r="Z674" s="4" t="s">
        <v>354</v>
      </c>
      <c r="AA674" s="51" t="s">
        <v>1351</v>
      </c>
      <c r="AB674" s="3" t="s">
        <v>2510</v>
      </c>
      <c r="AC674" s="4" t="s">
        <v>355</v>
      </c>
      <c r="AD674" s="4" t="s">
        <v>356</v>
      </c>
      <c r="AE674" s="4" t="s">
        <v>357</v>
      </c>
      <c r="AF674" s="4" t="s">
        <v>358</v>
      </c>
      <c r="AG674" s="4" t="s">
        <v>359</v>
      </c>
      <c r="AH674" s="8">
        <v>1</v>
      </c>
      <c r="AI674" s="4" t="s">
        <v>360</v>
      </c>
      <c r="AJ674" s="4" t="s">
        <v>361</v>
      </c>
      <c r="AK674" s="4" t="s">
        <v>59</v>
      </c>
      <c r="AL674" s="4" t="s">
        <v>362</v>
      </c>
      <c r="AM674" s="3">
        <v>0</v>
      </c>
      <c r="AN674" s="3">
        <v>0.5</v>
      </c>
      <c r="AO674" s="3">
        <v>1</v>
      </c>
      <c r="AP674" s="3">
        <v>1</v>
      </c>
      <c r="AQ674" s="3">
        <v>1</v>
      </c>
      <c r="AR674" s="4" t="s">
        <v>363</v>
      </c>
      <c r="AS674" s="4" t="s">
        <v>364</v>
      </c>
      <c r="AT674" s="4" t="s">
        <v>362</v>
      </c>
      <c r="AU674" s="4" t="s">
        <v>362</v>
      </c>
      <c r="AV674" s="4"/>
      <c r="AW674" s="4"/>
      <c r="AX674" s="4"/>
      <c r="AY674" s="4"/>
      <c r="AZ674" s="4"/>
      <c r="BA674" s="4"/>
      <c r="BB674" s="4"/>
      <c r="BC674" s="4"/>
      <c r="BD674" s="4"/>
      <c r="BE674" s="4"/>
      <c r="BF674" s="4"/>
      <c r="BG674" s="4"/>
      <c r="BH674" s="4"/>
      <c r="BI674" s="4"/>
      <c r="BJ674" s="4"/>
      <c r="BK674" s="4"/>
      <c r="BL674" s="4"/>
      <c r="BM674" s="4"/>
      <c r="BN674" s="4"/>
      <c r="BO674" s="4"/>
      <c r="BP674" s="4"/>
      <c r="BQ674" s="4"/>
      <c r="BR674" s="4"/>
      <c r="BS674" s="4"/>
      <c r="BT674" s="4"/>
      <c r="BU674" s="4"/>
      <c r="BV674" s="4"/>
      <c r="BY674" s="63">
        <v>100000</v>
      </c>
    </row>
    <row r="675" spans="1:77" ht="15.75" hidden="1">
      <c r="A675" s="48" t="s">
        <v>16104</v>
      </c>
      <c r="B675" s="3" t="s">
        <v>10196</v>
      </c>
      <c r="C675" s="4" t="s">
        <v>10197</v>
      </c>
      <c r="D675" s="4" t="s">
        <v>10198</v>
      </c>
      <c r="E675" s="4" t="s">
        <v>10199</v>
      </c>
      <c r="F675" s="4" t="s">
        <v>10200</v>
      </c>
      <c r="G675" s="4" t="s">
        <v>10201</v>
      </c>
      <c r="H675" s="3" t="s">
        <v>10202</v>
      </c>
      <c r="I675" s="4" t="s">
        <v>10203</v>
      </c>
      <c r="J675" s="4" t="s">
        <v>10204</v>
      </c>
      <c r="K675" s="5" t="s">
        <v>10205</v>
      </c>
      <c r="L675" s="6">
        <v>2</v>
      </c>
      <c r="M675" s="5" t="s">
        <v>22</v>
      </c>
      <c r="N675" s="79" t="s">
        <v>497</v>
      </c>
      <c r="O675" s="5" t="s">
        <v>137</v>
      </c>
      <c r="P675" s="79" t="s">
        <v>840</v>
      </c>
      <c r="Q675" s="5" t="s">
        <v>10206</v>
      </c>
      <c r="R675" s="79">
        <v>9</v>
      </c>
      <c r="S675" s="4" t="s">
        <v>7878</v>
      </c>
      <c r="T675" s="62" t="str">
        <f t="shared" si="10"/>
        <v>9. Industria, innovación e infraestructuras</v>
      </c>
      <c r="U675" s="79" t="s">
        <v>528</v>
      </c>
      <c r="V675" s="4" t="s">
        <v>578</v>
      </c>
      <c r="W675" s="79" t="s">
        <v>4738</v>
      </c>
      <c r="X675" s="4" t="s">
        <v>6732</v>
      </c>
      <c r="Y675" s="79" t="s">
        <v>349</v>
      </c>
      <c r="Z675" s="4" t="s">
        <v>10207</v>
      </c>
      <c r="AA675" s="51" t="s">
        <v>16527</v>
      </c>
      <c r="AB675" s="3" t="s">
        <v>10208</v>
      </c>
      <c r="AC675" s="4" t="s">
        <v>10209</v>
      </c>
      <c r="AD675" s="4" t="s">
        <v>10210</v>
      </c>
      <c r="AE675" s="4" t="s">
        <v>10211</v>
      </c>
      <c r="AF675" s="4" t="s">
        <v>10212</v>
      </c>
      <c r="AG675" s="4" t="s">
        <v>10213</v>
      </c>
      <c r="AH675" s="3">
        <v>559002412</v>
      </c>
      <c r="AI675" s="4" t="s">
        <v>10214</v>
      </c>
      <c r="AJ675" s="4" t="s">
        <v>10215</v>
      </c>
      <c r="AK675" s="4" t="s">
        <v>10216</v>
      </c>
      <c r="AL675" s="4" t="s">
        <v>10217</v>
      </c>
      <c r="AM675" s="3">
        <v>60926810</v>
      </c>
      <c r="AN675" s="3">
        <v>231151363</v>
      </c>
      <c r="AO675" s="3">
        <v>409049548</v>
      </c>
      <c r="AP675" s="3">
        <v>559002412</v>
      </c>
      <c r="AQ675" s="6">
        <v>559002412</v>
      </c>
      <c r="AR675" s="5" t="s">
        <v>10218</v>
      </c>
      <c r="AS675" s="5" t="s">
        <v>10214</v>
      </c>
      <c r="AT675" s="4" t="s">
        <v>10219</v>
      </c>
      <c r="AU675" s="4" t="s">
        <v>10220</v>
      </c>
      <c r="AV675" s="4" t="s">
        <v>229</v>
      </c>
      <c r="AW675" s="4" t="s">
        <v>229</v>
      </c>
      <c r="AX675" s="4" t="s">
        <v>229</v>
      </c>
      <c r="AY675" s="4" t="s">
        <v>229</v>
      </c>
      <c r="AZ675" s="4" t="s">
        <v>229</v>
      </c>
      <c r="BA675" s="4" t="s">
        <v>229</v>
      </c>
      <c r="BB675" s="4" t="s">
        <v>229</v>
      </c>
      <c r="BC675" s="4" t="s">
        <v>229</v>
      </c>
      <c r="BD675" s="4" t="s">
        <v>229</v>
      </c>
      <c r="BE675" s="4" t="s">
        <v>229</v>
      </c>
      <c r="BF675" s="4" t="s">
        <v>229</v>
      </c>
      <c r="BG675" s="4" t="s">
        <v>229</v>
      </c>
      <c r="BH675" s="4" t="s">
        <v>229</v>
      </c>
      <c r="BI675" s="4" t="s">
        <v>229</v>
      </c>
      <c r="BJ675" s="4" t="s">
        <v>229</v>
      </c>
      <c r="BK675" s="4" t="s">
        <v>229</v>
      </c>
      <c r="BL675" s="4" t="s">
        <v>229</v>
      </c>
      <c r="BM675" s="4" t="s">
        <v>229</v>
      </c>
      <c r="BN675" s="4" t="s">
        <v>229</v>
      </c>
      <c r="BO675" s="4" t="s">
        <v>229</v>
      </c>
      <c r="BP675" s="4" t="s">
        <v>229</v>
      </c>
      <c r="BQ675" s="4" t="s">
        <v>229</v>
      </c>
      <c r="BR675" s="4" t="s">
        <v>229</v>
      </c>
      <c r="BS675" s="4" t="s">
        <v>229</v>
      </c>
      <c r="BT675" s="4" t="s">
        <v>229</v>
      </c>
      <c r="BU675" s="4" t="s">
        <v>229</v>
      </c>
      <c r="BV675" s="4" t="s">
        <v>229</v>
      </c>
      <c r="BW675" t="s">
        <v>120</v>
      </c>
      <c r="BX675" t="s">
        <v>9634</v>
      </c>
      <c r="BY675" s="63">
        <v>546840961</v>
      </c>
    </row>
    <row r="676" spans="1:77" ht="15.75" hidden="1">
      <c r="A676" s="48" t="s">
        <v>16105</v>
      </c>
      <c r="B676" s="3" t="s">
        <v>10196</v>
      </c>
      <c r="C676" s="4" t="s">
        <v>10197</v>
      </c>
      <c r="D676" s="4" t="s">
        <v>10198</v>
      </c>
      <c r="E676" s="4" t="s">
        <v>10199</v>
      </c>
      <c r="F676" s="4" t="s">
        <v>10200</v>
      </c>
      <c r="G676" s="4" t="s">
        <v>10201</v>
      </c>
      <c r="H676" s="3" t="s">
        <v>14</v>
      </c>
      <c r="I676" s="4" t="s">
        <v>16</v>
      </c>
      <c r="J676" s="4" t="s">
        <v>10221</v>
      </c>
      <c r="K676" s="5" t="s">
        <v>10222</v>
      </c>
      <c r="L676" s="6">
        <v>2</v>
      </c>
      <c r="M676" s="5" t="s">
        <v>22</v>
      </c>
      <c r="N676" s="79" t="s">
        <v>497</v>
      </c>
      <c r="O676" s="4" t="s">
        <v>137</v>
      </c>
      <c r="P676" s="79" t="s">
        <v>3581</v>
      </c>
      <c r="Q676" s="4" t="s">
        <v>179</v>
      </c>
      <c r="R676" s="79" t="s">
        <v>1593</v>
      </c>
      <c r="S676" s="4" t="s">
        <v>286</v>
      </c>
      <c r="T676" s="62" t="str">
        <f t="shared" si="10"/>
        <v xml:space="preserve">10. Reducción de las desigualdades </v>
      </c>
      <c r="U676" s="79" t="s">
        <v>497</v>
      </c>
      <c r="V676" s="4" t="s">
        <v>34</v>
      </c>
      <c r="W676" s="79" t="s">
        <v>498</v>
      </c>
      <c r="X676" s="4" t="s">
        <v>9575</v>
      </c>
      <c r="Y676" s="79" t="s">
        <v>349</v>
      </c>
      <c r="Z676" s="4" t="s">
        <v>9576</v>
      </c>
      <c r="AA676" s="51" t="s">
        <v>16525</v>
      </c>
      <c r="AB676" s="3" t="s">
        <v>42</v>
      </c>
      <c r="AC676" s="4" t="s">
        <v>44</v>
      </c>
      <c r="AD676" s="4" t="s">
        <v>10223</v>
      </c>
      <c r="AE676" s="4" t="s">
        <v>10224</v>
      </c>
      <c r="AF676" s="4" t="s">
        <v>10225</v>
      </c>
      <c r="AG676" s="4" t="s">
        <v>10226</v>
      </c>
      <c r="AH676" s="8">
        <v>1</v>
      </c>
      <c r="AI676" s="4" t="s">
        <v>10227</v>
      </c>
      <c r="AJ676" s="4" t="s">
        <v>10228</v>
      </c>
      <c r="AK676" s="4" t="s">
        <v>59</v>
      </c>
      <c r="AL676" s="4" t="s">
        <v>10217</v>
      </c>
      <c r="AM676" s="9">
        <v>1</v>
      </c>
      <c r="AN676" s="9">
        <v>1</v>
      </c>
      <c r="AO676" s="9">
        <v>1</v>
      </c>
      <c r="AP676" s="9">
        <v>1</v>
      </c>
      <c r="AQ676" s="6">
        <v>285</v>
      </c>
      <c r="AR676" s="5" t="s">
        <v>10218</v>
      </c>
      <c r="AS676" s="5" t="s">
        <v>403</v>
      </c>
      <c r="AT676" s="4" t="s">
        <v>10219</v>
      </c>
      <c r="AU676" s="4" t="s">
        <v>10220</v>
      </c>
      <c r="AV676" s="4" t="s">
        <v>229</v>
      </c>
      <c r="AW676" s="4" t="s">
        <v>229</v>
      </c>
      <c r="AX676" s="4" t="s">
        <v>229</v>
      </c>
      <c r="AY676" s="4" t="s">
        <v>229</v>
      </c>
      <c r="AZ676" s="4" t="s">
        <v>229</v>
      </c>
      <c r="BA676" s="4" t="s">
        <v>229</v>
      </c>
      <c r="BB676" s="4" t="s">
        <v>229</v>
      </c>
      <c r="BC676" s="4" t="s">
        <v>229</v>
      </c>
      <c r="BD676" s="4" t="s">
        <v>229</v>
      </c>
      <c r="BE676" s="4" t="s">
        <v>229</v>
      </c>
      <c r="BF676" s="4" t="s">
        <v>229</v>
      </c>
      <c r="BG676" s="4" t="s">
        <v>229</v>
      </c>
      <c r="BH676" s="4" t="s">
        <v>229</v>
      </c>
      <c r="BI676" s="4" t="s">
        <v>229</v>
      </c>
      <c r="BJ676" s="4" t="s">
        <v>229</v>
      </c>
      <c r="BK676" s="4" t="s">
        <v>229</v>
      </c>
      <c r="BL676" s="4" t="s">
        <v>229</v>
      </c>
      <c r="BM676" s="4" t="s">
        <v>229</v>
      </c>
      <c r="BN676" s="4" t="s">
        <v>229</v>
      </c>
      <c r="BO676" s="4" t="s">
        <v>229</v>
      </c>
      <c r="BP676" s="4" t="s">
        <v>229</v>
      </c>
      <c r="BQ676" s="4" t="s">
        <v>229</v>
      </c>
      <c r="BR676" s="4" t="s">
        <v>229</v>
      </c>
      <c r="BS676" s="4" t="s">
        <v>229</v>
      </c>
      <c r="BT676" s="4" t="s">
        <v>229</v>
      </c>
      <c r="BU676" s="4" t="s">
        <v>229</v>
      </c>
      <c r="BV676" s="4" t="s">
        <v>229</v>
      </c>
      <c r="BY676" s="63">
        <v>77061049.400000006</v>
      </c>
    </row>
    <row r="677" spans="1:77" ht="15.75" hidden="1">
      <c r="A677" s="48" t="s">
        <v>16106</v>
      </c>
      <c r="B677" s="3" t="s">
        <v>10196</v>
      </c>
      <c r="C677" s="4" t="s">
        <v>10197</v>
      </c>
      <c r="D677" s="4" t="s">
        <v>10198</v>
      </c>
      <c r="E677" s="4" t="s">
        <v>10199</v>
      </c>
      <c r="F677" s="4" t="s">
        <v>10200</v>
      </c>
      <c r="G677" s="4" t="s">
        <v>10201</v>
      </c>
      <c r="H677" s="3" t="s">
        <v>231</v>
      </c>
      <c r="I677" s="4" t="s">
        <v>232</v>
      </c>
      <c r="J677" s="4" t="s">
        <v>8168</v>
      </c>
      <c r="K677" s="5" t="s">
        <v>10229</v>
      </c>
      <c r="L677" s="6">
        <v>2</v>
      </c>
      <c r="M677" s="5" t="s">
        <v>22</v>
      </c>
      <c r="N677" s="79" t="s">
        <v>349</v>
      </c>
      <c r="O677" s="5" t="s">
        <v>25</v>
      </c>
      <c r="P677" s="79" t="s">
        <v>497</v>
      </c>
      <c r="Q677" s="5" t="s">
        <v>28</v>
      </c>
      <c r="R677" s="79">
        <v>16</v>
      </c>
      <c r="S677" s="4" t="s">
        <v>31</v>
      </c>
      <c r="T677" s="62" t="str">
        <f t="shared" si="10"/>
        <v>16. Paz, justicia e instituciones sólidas</v>
      </c>
      <c r="U677" s="79" t="s">
        <v>497</v>
      </c>
      <c r="V677" s="4" t="s">
        <v>34</v>
      </c>
      <c r="W677" s="79" t="s">
        <v>3581</v>
      </c>
      <c r="X677" s="4" t="s">
        <v>235</v>
      </c>
      <c r="Y677" s="79" t="s">
        <v>349</v>
      </c>
      <c r="Z677" s="4" t="s">
        <v>236</v>
      </c>
      <c r="AA677" s="51" t="s">
        <v>16478</v>
      </c>
      <c r="AB677" s="3" t="s">
        <v>237</v>
      </c>
      <c r="AC677" s="4" t="s">
        <v>238</v>
      </c>
      <c r="AD677" s="4" t="s">
        <v>10230</v>
      </c>
      <c r="AE677" s="4" t="s">
        <v>10224</v>
      </c>
      <c r="AF677" s="4" t="s">
        <v>10231</v>
      </c>
      <c r="AG677" s="4" t="s">
        <v>10232</v>
      </c>
      <c r="AH677" s="8">
        <v>1</v>
      </c>
      <c r="AI677" s="4" t="s">
        <v>844</v>
      </c>
      <c r="AJ677" s="4" t="s">
        <v>10233</v>
      </c>
      <c r="AK677" s="4" t="s">
        <v>59</v>
      </c>
      <c r="AL677" s="4" t="s">
        <v>10217</v>
      </c>
      <c r="AM677" s="8">
        <v>0</v>
      </c>
      <c r="AN677" s="9">
        <v>1</v>
      </c>
      <c r="AO677" s="9">
        <v>1</v>
      </c>
      <c r="AP677" s="9">
        <v>1</v>
      </c>
      <c r="AQ677" s="6">
        <v>1</v>
      </c>
      <c r="AR677" s="5" t="s">
        <v>10234</v>
      </c>
      <c r="AS677" s="5" t="s">
        <v>599</v>
      </c>
      <c r="AT677" s="4" t="s">
        <v>10219</v>
      </c>
      <c r="AU677" s="4" t="s">
        <v>10220</v>
      </c>
      <c r="AV677" s="4" t="s">
        <v>229</v>
      </c>
      <c r="AW677" s="4" t="s">
        <v>229</v>
      </c>
      <c r="AX677" s="4" t="s">
        <v>229</v>
      </c>
      <c r="AY677" s="4" t="s">
        <v>229</v>
      </c>
      <c r="AZ677" s="4" t="s">
        <v>229</v>
      </c>
      <c r="BA677" s="4" t="s">
        <v>229</v>
      </c>
      <c r="BB677" s="4" t="s">
        <v>229</v>
      </c>
      <c r="BC677" s="4" t="s">
        <v>229</v>
      </c>
      <c r="BD677" s="4" t="s">
        <v>229</v>
      </c>
      <c r="BE677" s="4" t="s">
        <v>229</v>
      </c>
      <c r="BF677" s="4" t="s">
        <v>229</v>
      </c>
      <c r="BG677" s="4" t="s">
        <v>229</v>
      </c>
      <c r="BH677" s="4" t="s">
        <v>229</v>
      </c>
      <c r="BI677" s="4" t="s">
        <v>229</v>
      </c>
      <c r="BJ677" s="4" t="s">
        <v>229</v>
      </c>
      <c r="BK677" s="4" t="s">
        <v>229</v>
      </c>
      <c r="BL677" s="4" t="s">
        <v>229</v>
      </c>
      <c r="BM677" s="4" t="s">
        <v>229</v>
      </c>
      <c r="BN677" s="4" t="s">
        <v>229</v>
      </c>
      <c r="BO677" s="4" t="s">
        <v>229</v>
      </c>
      <c r="BP677" s="4" t="s">
        <v>229</v>
      </c>
      <c r="BQ677" s="4" t="s">
        <v>229</v>
      </c>
      <c r="BR677" s="4" t="s">
        <v>229</v>
      </c>
      <c r="BS677" s="4" t="s">
        <v>229</v>
      </c>
      <c r="BT677" s="4" t="s">
        <v>229</v>
      </c>
      <c r="BU677" s="4" t="s">
        <v>229</v>
      </c>
      <c r="BV677" s="4" t="s">
        <v>229</v>
      </c>
      <c r="BY677" s="63">
        <v>2150000</v>
      </c>
    </row>
    <row r="678" spans="1:77" ht="15.75" hidden="1">
      <c r="A678" s="48" t="s">
        <v>16107</v>
      </c>
      <c r="B678" s="3" t="s">
        <v>10196</v>
      </c>
      <c r="C678" s="4" t="s">
        <v>10197</v>
      </c>
      <c r="D678" s="4" t="s">
        <v>10198</v>
      </c>
      <c r="E678" s="4" t="s">
        <v>10199</v>
      </c>
      <c r="F678" s="4" t="s">
        <v>10200</v>
      </c>
      <c r="G678" s="4" t="s">
        <v>10201</v>
      </c>
      <c r="H678" s="3" t="s">
        <v>248</v>
      </c>
      <c r="I678" s="4" t="s">
        <v>249</v>
      </c>
      <c r="J678" s="4" t="s">
        <v>10235</v>
      </c>
      <c r="K678" s="5" t="s">
        <v>10236</v>
      </c>
      <c r="L678" s="6">
        <v>2</v>
      </c>
      <c r="M678" s="5" t="s">
        <v>22</v>
      </c>
      <c r="N678" s="79" t="s">
        <v>497</v>
      </c>
      <c r="O678" s="4" t="s">
        <v>137</v>
      </c>
      <c r="P678" s="79" t="s">
        <v>528</v>
      </c>
      <c r="Q678" s="4" t="s">
        <v>175</v>
      </c>
      <c r="R678" s="79">
        <v>16</v>
      </c>
      <c r="S678" s="4" t="s">
        <v>31</v>
      </c>
      <c r="T678" s="62" t="str">
        <f t="shared" si="10"/>
        <v>16. Paz, justicia e instituciones sólidas</v>
      </c>
      <c r="U678" s="79" t="s">
        <v>497</v>
      </c>
      <c r="V678" s="4" t="s">
        <v>34</v>
      </c>
      <c r="W678" s="79" t="s">
        <v>528</v>
      </c>
      <c r="X678" s="4" t="s">
        <v>37</v>
      </c>
      <c r="Y678" s="79" t="s">
        <v>840</v>
      </c>
      <c r="Z678" s="4" t="s">
        <v>252</v>
      </c>
      <c r="AA678" s="51" t="s">
        <v>122</v>
      </c>
      <c r="AB678" s="3" t="s">
        <v>253</v>
      </c>
      <c r="AC678" s="4" t="s">
        <v>254</v>
      </c>
      <c r="AD678" s="4" t="s">
        <v>10237</v>
      </c>
      <c r="AE678" s="4" t="s">
        <v>10224</v>
      </c>
      <c r="AF678" s="4" t="s">
        <v>10238</v>
      </c>
      <c r="AG678" s="4" t="s">
        <v>10239</v>
      </c>
      <c r="AH678" s="8">
        <v>1</v>
      </c>
      <c r="AI678" s="4" t="s">
        <v>844</v>
      </c>
      <c r="AJ678" s="4" t="s">
        <v>10240</v>
      </c>
      <c r="AK678" s="4" t="s">
        <v>59</v>
      </c>
      <c r="AL678" s="4" t="s">
        <v>10217</v>
      </c>
      <c r="AM678" s="8">
        <v>0</v>
      </c>
      <c r="AN678" s="8">
        <v>0</v>
      </c>
      <c r="AO678" s="9">
        <v>1</v>
      </c>
      <c r="AP678" s="9">
        <v>1</v>
      </c>
      <c r="AQ678" s="6">
        <v>1</v>
      </c>
      <c r="AR678" s="5" t="s">
        <v>10241</v>
      </c>
      <c r="AS678" s="5" t="s">
        <v>10242</v>
      </c>
      <c r="AT678" s="4" t="s">
        <v>10219</v>
      </c>
      <c r="AU678" s="4" t="s">
        <v>10220</v>
      </c>
      <c r="AV678" s="4" t="s">
        <v>229</v>
      </c>
      <c r="AW678" s="4" t="s">
        <v>229</v>
      </c>
      <c r="AX678" s="4" t="s">
        <v>229</v>
      </c>
      <c r="AY678" s="4" t="s">
        <v>229</v>
      </c>
      <c r="AZ678" s="4" t="s">
        <v>229</v>
      </c>
      <c r="BA678" s="4" t="s">
        <v>229</v>
      </c>
      <c r="BB678" s="4" t="s">
        <v>229</v>
      </c>
      <c r="BC678" s="4" t="s">
        <v>229</v>
      </c>
      <c r="BD678" s="4" t="s">
        <v>229</v>
      </c>
      <c r="BE678" s="4" t="s">
        <v>229</v>
      </c>
      <c r="BF678" s="4" t="s">
        <v>229</v>
      </c>
      <c r="BG678" s="4" t="s">
        <v>229</v>
      </c>
      <c r="BH678" s="4" t="s">
        <v>229</v>
      </c>
      <c r="BI678" s="4" t="s">
        <v>229</v>
      </c>
      <c r="BJ678" s="4" t="s">
        <v>229</v>
      </c>
      <c r="BK678" s="4" t="s">
        <v>229</v>
      </c>
      <c r="BL678" s="4" t="s">
        <v>229</v>
      </c>
      <c r="BM678" s="4" t="s">
        <v>229</v>
      </c>
      <c r="BN678" s="4" t="s">
        <v>229</v>
      </c>
      <c r="BO678" s="4" t="s">
        <v>229</v>
      </c>
      <c r="BP678" s="4" t="s">
        <v>229</v>
      </c>
      <c r="BQ678" s="4" t="s">
        <v>229</v>
      </c>
      <c r="BR678" s="4" t="s">
        <v>229</v>
      </c>
      <c r="BS678" s="4" t="s">
        <v>229</v>
      </c>
      <c r="BT678" s="4" t="s">
        <v>229</v>
      </c>
      <c r="BU678" s="4" t="s">
        <v>229</v>
      </c>
      <c r="BV678" s="4" t="s">
        <v>229</v>
      </c>
      <c r="BY678" s="63">
        <v>2200000</v>
      </c>
    </row>
    <row r="679" spans="1:77" ht="15.75" hidden="1">
      <c r="A679" s="48" t="s">
        <v>16108</v>
      </c>
      <c r="B679" s="3" t="s">
        <v>10196</v>
      </c>
      <c r="C679" s="4" t="s">
        <v>10197</v>
      </c>
      <c r="D679" s="4" t="s">
        <v>10198</v>
      </c>
      <c r="E679" s="4" t="s">
        <v>10199</v>
      </c>
      <c r="F679" s="4" t="s">
        <v>10200</v>
      </c>
      <c r="G679" s="4" t="s">
        <v>10201</v>
      </c>
      <c r="H679" s="3" t="s">
        <v>263</v>
      </c>
      <c r="I679" s="4" t="s">
        <v>264</v>
      </c>
      <c r="J679" s="4" t="s">
        <v>3076</v>
      </c>
      <c r="K679" s="5" t="s">
        <v>10243</v>
      </c>
      <c r="L679" s="6">
        <v>2</v>
      </c>
      <c r="M679" s="5" t="s">
        <v>22</v>
      </c>
      <c r="N679" s="79" t="s">
        <v>497</v>
      </c>
      <c r="O679" s="5" t="s">
        <v>137</v>
      </c>
      <c r="P679" s="79" t="s">
        <v>3581</v>
      </c>
      <c r="Q679" s="5" t="s">
        <v>179</v>
      </c>
      <c r="R679" s="79">
        <v>5</v>
      </c>
      <c r="S679" s="4" t="s">
        <v>268</v>
      </c>
      <c r="T679" s="62" t="str">
        <f t="shared" si="10"/>
        <v xml:space="preserve">5. Igualdad de género </v>
      </c>
      <c r="U679" s="79" t="s">
        <v>497</v>
      </c>
      <c r="V679" s="4" t="s">
        <v>34</v>
      </c>
      <c r="W679" s="79" t="s">
        <v>349</v>
      </c>
      <c r="X679" s="4" t="s">
        <v>269</v>
      </c>
      <c r="Y679" s="79" t="s">
        <v>840</v>
      </c>
      <c r="Z679" s="4" t="s">
        <v>270</v>
      </c>
      <c r="AA679" s="51" t="s">
        <v>16479</v>
      </c>
      <c r="AB679" s="3" t="s">
        <v>271</v>
      </c>
      <c r="AC679" s="4" t="s">
        <v>272</v>
      </c>
      <c r="AD679" s="4" t="s">
        <v>10244</v>
      </c>
      <c r="AE679" s="4" t="s">
        <v>10224</v>
      </c>
      <c r="AF679" s="4" t="s">
        <v>10245</v>
      </c>
      <c r="AG679" s="4" t="s">
        <v>10246</v>
      </c>
      <c r="AH679" s="8">
        <v>1</v>
      </c>
      <c r="AI679" s="4" t="s">
        <v>844</v>
      </c>
      <c r="AJ679" s="4" t="s">
        <v>10247</v>
      </c>
      <c r="AK679" s="4" t="s">
        <v>59</v>
      </c>
      <c r="AL679" s="4" t="s">
        <v>10217</v>
      </c>
      <c r="AM679" s="8">
        <v>0</v>
      </c>
      <c r="AN679" s="9">
        <v>1</v>
      </c>
      <c r="AO679" s="9">
        <v>1</v>
      </c>
      <c r="AP679" s="9">
        <v>1</v>
      </c>
      <c r="AQ679" s="6">
        <v>1</v>
      </c>
      <c r="AR679" s="5" t="s">
        <v>10248</v>
      </c>
      <c r="AS679" s="5" t="s">
        <v>599</v>
      </c>
      <c r="AT679" s="4" t="s">
        <v>10219</v>
      </c>
      <c r="AU679" s="4" t="s">
        <v>10220</v>
      </c>
      <c r="AV679" s="4" t="s">
        <v>229</v>
      </c>
      <c r="AW679" s="4" t="s">
        <v>229</v>
      </c>
      <c r="AX679" s="4" t="s">
        <v>229</v>
      </c>
      <c r="AY679" s="4" t="s">
        <v>229</v>
      </c>
      <c r="AZ679" s="4" t="s">
        <v>229</v>
      </c>
      <c r="BA679" s="4" t="s">
        <v>229</v>
      </c>
      <c r="BB679" s="4" t="s">
        <v>229</v>
      </c>
      <c r="BC679" s="4" t="s">
        <v>229</v>
      </c>
      <c r="BD679" s="4" t="s">
        <v>229</v>
      </c>
      <c r="BE679" s="4" t="s">
        <v>229</v>
      </c>
      <c r="BF679" s="4" t="s">
        <v>229</v>
      </c>
      <c r="BG679" s="4" t="s">
        <v>229</v>
      </c>
      <c r="BH679" s="4" t="s">
        <v>229</v>
      </c>
      <c r="BI679" s="4" t="s">
        <v>229</v>
      </c>
      <c r="BJ679" s="4" t="s">
        <v>229</v>
      </c>
      <c r="BK679" s="4" t="s">
        <v>229</v>
      </c>
      <c r="BL679" s="4" t="s">
        <v>229</v>
      </c>
      <c r="BM679" s="4" t="s">
        <v>229</v>
      </c>
      <c r="BN679" s="4" t="s">
        <v>229</v>
      </c>
      <c r="BO679" s="4" t="s">
        <v>229</v>
      </c>
      <c r="BP679" s="4" t="s">
        <v>229</v>
      </c>
      <c r="BQ679" s="4" t="s">
        <v>229</v>
      </c>
      <c r="BR679" s="4" t="s">
        <v>229</v>
      </c>
      <c r="BS679" s="4" t="s">
        <v>229</v>
      </c>
      <c r="BT679" s="4" t="s">
        <v>229</v>
      </c>
      <c r="BU679" s="4" t="s">
        <v>229</v>
      </c>
      <c r="BV679" s="4" t="s">
        <v>229</v>
      </c>
      <c r="BY679" s="63">
        <v>9000</v>
      </c>
    </row>
    <row r="680" spans="1:77" ht="15.75" hidden="1">
      <c r="A680" s="48" t="s">
        <v>16109</v>
      </c>
      <c r="B680" s="3" t="s">
        <v>10196</v>
      </c>
      <c r="C680" s="4" t="s">
        <v>10197</v>
      </c>
      <c r="D680" s="4" t="s">
        <v>10198</v>
      </c>
      <c r="E680" s="4" t="s">
        <v>10199</v>
      </c>
      <c r="F680" s="4" t="s">
        <v>10200</v>
      </c>
      <c r="G680" s="4" t="s">
        <v>10201</v>
      </c>
      <c r="H680" s="3" t="s">
        <v>282</v>
      </c>
      <c r="I680" s="4" t="s">
        <v>283</v>
      </c>
      <c r="J680" s="4" t="s">
        <v>10249</v>
      </c>
      <c r="K680" s="5" t="s">
        <v>10250</v>
      </c>
      <c r="L680" s="6">
        <v>2</v>
      </c>
      <c r="M680" s="5" t="s">
        <v>22</v>
      </c>
      <c r="N680" s="79" t="s">
        <v>497</v>
      </c>
      <c r="O680" s="4" t="s">
        <v>137</v>
      </c>
      <c r="P680" s="79" t="s">
        <v>3581</v>
      </c>
      <c r="Q680" s="4" t="s">
        <v>179</v>
      </c>
      <c r="R680" s="79">
        <v>10</v>
      </c>
      <c r="S680" s="4" t="s">
        <v>286</v>
      </c>
      <c r="T680" s="62" t="str">
        <f t="shared" si="10"/>
        <v xml:space="preserve">10. Reducción de las desigualdades </v>
      </c>
      <c r="U680" s="79" t="s">
        <v>497</v>
      </c>
      <c r="V680" s="4" t="s">
        <v>34</v>
      </c>
      <c r="W680" s="79" t="s">
        <v>349</v>
      </c>
      <c r="X680" s="4" t="s">
        <v>269</v>
      </c>
      <c r="Y680" s="79" t="s">
        <v>840</v>
      </c>
      <c r="Z680" s="4" t="s">
        <v>270</v>
      </c>
      <c r="AA680" s="51" t="s">
        <v>16479</v>
      </c>
      <c r="AB680" s="3" t="s">
        <v>287</v>
      </c>
      <c r="AC680" s="4" t="s">
        <v>288</v>
      </c>
      <c r="AD680" s="4" t="s">
        <v>10251</v>
      </c>
      <c r="AE680" s="4" t="s">
        <v>10224</v>
      </c>
      <c r="AF680" s="4" t="s">
        <v>10252</v>
      </c>
      <c r="AG680" s="4" t="s">
        <v>10253</v>
      </c>
      <c r="AH680" s="8">
        <v>1</v>
      </c>
      <c r="AI680" s="4" t="s">
        <v>844</v>
      </c>
      <c r="AJ680" s="4" t="s">
        <v>10247</v>
      </c>
      <c r="AK680" s="4" t="s">
        <v>59</v>
      </c>
      <c r="AL680" s="4" t="s">
        <v>10217</v>
      </c>
      <c r="AM680" s="8">
        <v>0</v>
      </c>
      <c r="AN680" s="9">
        <v>1</v>
      </c>
      <c r="AO680" s="9">
        <v>1</v>
      </c>
      <c r="AP680" s="9">
        <v>1</v>
      </c>
      <c r="AQ680" s="6">
        <v>1</v>
      </c>
      <c r="AR680" s="5" t="s">
        <v>10254</v>
      </c>
      <c r="AS680" s="5" t="s">
        <v>599</v>
      </c>
      <c r="AT680" s="4" t="s">
        <v>10219</v>
      </c>
      <c r="AU680" s="4" t="s">
        <v>10220</v>
      </c>
      <c r="AV680" s="4" t="s">
        <v>229</v>
      </c>
      <c r="AW680" s="4" t="s">
        <v>229</v>
      </c>
      <c r="AX680" s="4" t="s">
        <v>229</v>
      </c>
      <c r="AY680" s="4" t="s">
        <v>229</v>
      </c>
      <c r="AZ680" s="4" t="s">
        <v>229</v>
      </c>
      <c r="BA680" s="4" t="s">
        <v>229</v>
      </c>
      <c r="BB680" s="4" t="s">
        <v>229</v>
      </c>
      <c r="BC680" s="4" t="s">
        <v>229</v>
      </c>
      <c r="BD680" s="4" t="s">
        <v>229</v>
      </c>
      <c r="BE680" s="4" t="s">
        <v>229</v>
      </c>
      <c r="BF680" s="4" t="s">
        <v>229</v>
      </c>
      <c r="BG680" s="4" t="s">
        <v>229</v>
      </c>
      <c r="BH680" s="4" t="s">
        <v>229</v>
      </c>
      <c r="BI680" s="4" t="s">
        <v>229</v>
      </c>
      <c r="BJ680" s="4" t="s">
        <v>229</v>
      </c>
      <c r="BK680" s="4" t="s">
        <v>229</v>
      </c>
      <c r="BL680" s="4" t="s">
        <v>229</v>
      </c>
      <c r="BM680" s="4" t="s">
        <v>229</v>
      </c>
      <c r="BN680" s="4" t="s">
        <v>229</v>
      </c>
      <c r="BO680" s="4" t="s">
        <v>229</v>
      </c>
      <c r="BP680" s="4" t="s">
        <v>229</v>
      </c>
      <c r="BQ680" s="4" t="s">
        <v>229</v>
      </c>
      <c r="BR680" s="4" t="s">
        <v>229</v>
      </c>
      <c r="BS680" s="4" t="s">
        <v>229</v>
      </c>
      <c r="BT680" s="4" t="s">
        <v>229</v>
      </c>
      <c r="BU680" s="4" t="s">
        <v>229</v>
      </c>
      <c r="BV680" s="4" t="s">
        <v>229</v>
      </c>
      <c r="BW680" t="s">
        <v>120</v>
      </c>
      <c r="BX680" t="s">
        <v>9634</v>
      </c>
      <c r="BY680" s="63">
        <v>9000</v>
      </c>
    </row>
    <row r="681" spans="1:77" ht="15.75" hidden="1">
      <c r="A681" s="48" t="s">
        <v>16110</v>
      </c>
      <c r="B681" s="3" t="s">
        <v>10196</v>
      </c>
      <c r="C681" s="4" t="s">
        <v>10197</v>
      </c>
      <c r="D681" s="4" t="s">
        <v>10198</v>
      </c>
      <c r="E681" s="4" t="s">
        <v>10199</v>
      </c>
      <c r="F681" s="4" t="s">
        <v>10200</v>
      </c>
      <c r="G681" s="4" t="s">
        <v>10201</v>
      </c>
      <c r="H681" s="3" t="s">
        <v>345</v>
      </c>
      <c r="I681" s="4" t="s">
        <v>346</v>
      </c>
      <c r="J681" s="4" t="s">
        <v>347</v>
      </c>
      <c r="K681" s="5" t="s">
        <v>10255</v>
      </c>
      <c r="L681" s="6">
        <v>2</v>
      </c>
      <c r="M681" s="5" t="s">
        <v>22</v>
      </c>
      <c r="N681" s="79" t="s">
        <v>497</v>
      </c>
      <c r="O681" s="5" t="s">
        <v>137</v>
      </c>
      <c r="P681" s="79" t="s">
        <v>3581</v>
      </c>
      <c r="Q681" s="5" t="s">
        <v>179</v>
      </c>
      <c r="R681" s="79" t="s">
        <v>1593</v>
      </c>
      <c r="S681" s="4" t="s">
        <v>286</v>
      </c>
      <c r="T681" s="62" t="str">
        <f t="shared" si="10"/>
        <v xml:space="preserve">10. Reducción de las desigualdades </v>
      </c>
      <c r="U681" s="79" t="s">
        <v>349</v>
      </c>
      <c r="V681" s="4" t="s">
        <v>350</v>
      </c>
      <c r="W681" s="79" t="s">
        <v>351</v>
      </c>
      <c r="X681" s="4" t="s">
        <v>352</v>
      </c>
      <c r="Y681" s="79" t="s">
        <v>353</v>
      </c>
      <c r="Z681" s="4" t="s">
        <v>354</v>
      </c>
      <c r="AA681" s="51" t="s">
        <v>1351</v>
      </c>
      <c r="AB681" s="3" t="s">
        <v>2510</v>
      </c>
      <c r="AC681" s="4" t="s">
        <v>355</v>
      </c>
      <c r="AD681" s="4" t="s">
        <v>356</v>
      </c>
      <c r="AE681" s="4" t="s">
        <v>357</v>
      </c>
      <c r="AF681" s="4" t="s">
        <v>358</v>
      </c>
      <c r="AG681" s="4" t="s">
        <v>359</v>
      </c>
      <c r="AH681" s="8">
        <v>1</v>
      </c>
      <c r="AI681" s="4" t="s">
        <v>360</v>
      </c>
      <c r="AJ681" s="4" t="s">
        <v>361</v>
      </c>
      <c r="AK681" s="4" t="s">
        <v>59</v>
      </c>
      <c r="AL681" s="4" t="s">
        <v>362</v>
      </c>
      <c r="AM681" s="3">
        <v>0</v>
      </c>
      <c r="AN681" s="3">
        <v>0.5</v>
      </c>
      <c r="AO681" s="3">
        <v>1</v>
      </c>
      <c r="AP681" s="3">
        <v>1</v>
      </c>
      <c r="AQ681" s="3">
        <v>1</v>
      </c>
      <c r="AR681" s="4" t="s">
        <v>363</v>
      </c>
      <c r="AS681" s="4" t="s">
        <v>364</v>
      </c>
      <c r="AT681" s="4" t="s">
        <v>362</v>
      </c>
      <c r="AU681" s="4" t="s">
        <v>362</v>
      </c>
      <c r="AV681" s="4"/>
      <c r="AW681" s="4"/>
      <c r="AX681" s="4"/>
      <c r="AY681" s="4"/>
      <c r="AZ681" s="4"/>
      <c r="BA681" s="4"/>
      <c r="BB681" s="4"/>
      <c r="BC681" s="4"/>
      <c r="BD681" s="4"/>
      <c r="BE681" s="4"/>
      <c r="BF681" s="4"/>
      <c r="BG681" s="4"/>
      <c r="BH681" s="4"/>
      <c r="BI681" s="4"/>
      <c r="BJ681" s="4"/>
      <c r="BK681" s="4"/>
      <c r="BL681" s="4"/>
      <c r="BM681" s="4"/>
      <c r="BN681" s="4"/>
      <c r="BO681" s="4"/>
      <c r="BP681" s="4"/>
      <c r="BQ681" s="4"/>
      <c r="BR681" s="4"/>
      <c r="BS681" s="4"/>
      <c r="BT681" s="4"/>
      <c r="BU681" s="4"/>
      <c r="BV681" s="4"/>
      <c r="BY681" s="63">
        <v>9000</v>
      </c>
    </row>
    <row r="682" spans="1:77" ht="15.75" hidden="1">
      <c r="A682" s="48" t="s">
        <v>16111</v>
      </c>
      <c r="B682" s="3" t="s">
        <v>10256</v>
      </c>
      <c r="C682" s="4" t="s">
        <v>10257</v>
      </c>
      <c r="D682" s="4" t="s">
        <v>10258</v>
      </c>
      <c r="E682" s="4" t="s">
        <v>10259</v>
      </c>
      <c r="F682" s="4" t="s">
        <v>10260</v>
      </c>
      <c r="G682" s="4" t="s">
        <v>10261</v>
      </c>
      <c r="H682" s="3" t="s">
        <v>14</v>
      </c>
      <c r="I682" s="4" t="s">
        <v>16</v>
      </c>
      <c r="J682" s="4" t="s">
        <v>10262</v>
      </c>
      <c r="K682" s="5" t="s">
        <v>10263</v>
      </c>
      <c r="L682" s="6">
        <v>2</v>
      </c>
      <c r="M682" s="5" t="s">
        <v>22</v>
      </c>
      <c r="N682" s="79" t="s">
        <v>497</v>
      </c>
      <c r="O682" s="4" t="s">
        <v>137</v>
      </c>
      <c r="P682" s="79" t="s">
        <v>3581</v>
      </c>
      <c r="Q682" s="4" t="s">
        <v>179</v>
      </c>
      <c r="R682" s="79" t="s">
        <v>1593</v>
      </c>
      <c r="S682" s="4" t="s">
        <v>286</v>
      </c>
      <c r="T682" s="62" t="str">
        <f t="shared" si="10"/>
        <v xml:space="preserve">10. Reducción de las desigualdades </v>
      </c>
      <c r="U682" s="79" t="s">
        <v>497</v>
      </c>
      <c r="V682" s="4" t="s">
        <v>34</v>
      </c>
      <c r="W682" s="79" t="s">
        <v>498</v>
      </c>
      <c r="X682" s="4" t="s">
        <v>9575</v>
      </c>
      <c r="Y682" s="79" t="s">
        <v>349</v>
      </c>
      <c r="Z682" s="4" t="s">
        <v>9576</v>
      </c>
      <c r="AA682" s="51" t="s">
        <v>16525</v>
      </c>
      <c r="AB682" s="3" t="s">
        <v>42</v>
      </c>
      <c r="AC682" s="4" t="s">
        <v>44</v>
      </c>
      <c r="AD682" s="4" t="s">
        <v>10264</v>
      </c>
      <c r="AE682" s="4" t="s">
        <v>10041</v>
      </c>
      <c r="AF682" s="4" t="s">
        <v>10265</v>
      </c>
      <c r="AG682" s="4" t="s">
        <v>10266</v>
      </c>
      <c r="AH682" s="3">
        <v>52</v>
      </c>
      <c r="AI682" s="4" t="s">
        <v>10267</v>
      </c>
      <c r="AJ682" s="4" t="s">
        <v>10268</v>
      </c>
      <c r="AK682" s="4" t="s">
        <v>403</v>
      </c>
      <c r="AL682" s="4" t="s">
        <v>10269</v>
      </c>
      <c r="AM682" s="8">
        <v>0</v>
      </c>
      <c r="AN682" s="8">
        <v>26</v>
      </c>
      <c r="AO682" s="8">
        <v>26</v>
      </c>
      <c r="AP682" s="8">
        <v>52</v>
      </c>
      <c r="AQ682" s="6">
        <v>52</v>
      </c>
      <c r="AR682" s="5" t="s">
        <v>10270</v>
      </c>
      <c r="AS682" s="5" t="s">
        <v>10271</v>
      </c>
      <c r="AT682" s="4" t="s">
        <v>10272</v>
      </c>
      <c r="AU682" s="4" t="s">
        <v>8180</v>
      </c>
      <c r="AV682" s="4" t="s">
        <v>10273</v>
      </c>
      <c r="AW682" s="4" t="s">
        <v>10272</v>
      </c>
      <c r="AX682" s="4" t="s">
        <v>8180</v>
      </c>
      <c r="AY682" s="4" t="s">
        <v>10274</v>
      </c>
      <c r="AZ682" s="4" t="s">
        <v>10272</v>
      </c>
      <c r="BA682" s="4" t="s">
        <v>8180</v>
      </c>
      <c r="BB682" s="4" t="s">
        <v>229</v>
      </c>
      <c r="BC682" s="4" t="s">
        <v>229</v>
      </c>
      <c r="BD682" s="4" t="s">
        <v>229</v>
      </c>
      <c r="BE682" s="4" t="s">
        <v>229</v>
      </c>
      <c r="BF682" s="4" t="s">
        <v>229</v>
      </c>
      <c r="BG682" s="4" t="s">
        <v>229</v>
      </c>
      <c r="BH682" s="4" t="s">
        <v>229</v>
      </c>
      <c r="BI682" s="4" t="s">
        <v>229</v>
      </c>
      <c r="BJ682" s="4" t="s">
        <v>229</v>
      </c>
      <c r="BK682" s="4" t="s">
        <v>229</v>
      </c>
      <c r="BL682" s="4" t="s">
        <v>229</v>
      </c>
      <c r="BM682" s="4" t="s">
        <v>229</v>
      </c>
      <c r="BN682" s="4" t="s">
        <v>229</v>
      </c>
      <c r="BO682" s="4" t="s">
        <v>229</v>
      </c>
      <c r="BP682" s="4" t="s">
        <v>229</v>
      </c>
      <c r="BQ682" s="4" t="s">
        <v>229</v>
      </c>
      <c r="BR682" s="4" t="s">
        <v>229</v>
      </c>
      <c r="BS682" s="4" t="s">
        <v>229</v>
      </c>
      <c r="BT682" s="4" t="s">
        <v>229</v>
      </c>
      <c r="BU682" s="4" t="s">
        <v>229</v>
      </c>
      <c r="BV682" s="4" t="s">
        <v>229</v>
      </c>
      <c r="BY682" s="63">
        <v>12753632.380000001</v>
      </c>
    </row>
    <row r="683" spans="1:77" ht="15.75" hidden="1">
      <c r="A683" s="48" t="s">
        <v>16112</v>
      </c>
      <c r="B683" s="3" t="s">
        <v>10256</v>
      </c>
      <c r="C683" s="4" t="s">
        <v>10257</v>
      </c>
      <c r="D683" s="4" t="s">
        <v>10258</v>
      </c>
      <c r="E683" s="4" t="s">
        <v>10259</v>
      </c>
      <c r="F683" s="4" t="s">
        <v>10260</v>
      </c>
      <c r="G683" s="4" t="s">
        <v>10261</v>
      </c>
      <c r="H683" s="3" t="s">
        <v>231</v>
      </c>
      <c r="I683" s="4" t="s">
        <v>232</v>
      </c>
      <c r="J683" s="4" t="s">
        <v>10275</v>
      </c>
      <c r="K683" s="5" t="s">
        <v>10276</v>
      </c>
      <c r="L683" s="6">
        <v>2</v>
      </c>
      <c r="M683" s="5" t="s">
        <v>22</v>
      </c>
      <c r="N683" s="79" t="s">
        <v>349</v>
      </c>
      <c r="O683" s="5" t="s">
        <v>25</v>
      </c>
      <c r="P683" s="79" t="s">
        <v>497</v>
      </c>
      <c r="Q683" s="5" t="s">
        <v>28</v>
      </c>
      <c r="R683" s="79">
        <v>16</v>
      </c>
      <c r="S683" s="4" t="s">
        <v>31</v>
      </c>
      <c r="T683" s="62" t="str">
        <f t="shared" si="10"/>
        <v>16. Paz, justicia e instituciones sólidas</v>
      </c>
      <c r="U683" s="79" t="s">
        <v>497</v>
      </c>
      <c r="V683" s="4" t="s">
        <v>34</v>
      </c>
      <c r="W683" s="79" t="s">
        <v>3581</v>
      </c>
      <c r="X683" s="4" t="s">
        <v>235</v>
      </c>
      <c r="Y683" s="79" t="s">
        <v>349</v>
      </c>
      <c r="Z683" s="4" t="s">
        <v>236</v>
      </c>
      <c r="AA683" s="51" t="s">
        <v>16478</v>
      </c>
      <c r="AB683" s="3" t="s">
        <v>237</v>
      </c>
      <c r="AC683" s="4" t="s">
        <v>238</v>
      </c>
      <c r="AD683" s="4" t="s">
        <v>10277</v>
      </c>
      <c r="AE683" s="4" t="s">
        <v>10278</v>
      </c>
      <c r="AF683" s="4" t="s">
        <v>10279</v>
      </c>
      <c r="AG683" s="4" t="s">
        <v>10280</v>
      </c>
      <c r="AH683" s="3">
        <v>26</v>
      </c>
      <c r="AI683" s="4" t="s">
        <v>10281</v>
      </c>
      <c r="AJ683" s="4" t="s">
        <v>10282</v>
      </c>
      <c r="AK683" s="4" t="s">
        <v>403</v>
      </c>
      <c r="AL683" s="4" t="s">
        <v>10283</v>
      </c>
      <c r="AM683" s="8">
        <v>0</v>
      </c>
      <c r="AN683" s="8">
        <v>13</v>
      </c>
      <c r="AO683" s="8">
        <v>26</v>
      </c>
      <c r="AP683" s="8">
        <v>26</v>
      </c>
      <c r="AQ683" s="6">
        <v>26</v>
      </c>
      <c r="AR683" s="5" t="s">
        <v>10284</v>
      </c>
      <c r="AS683" s="5" t="s">
        <v>10285</v>
      </c>
      <c r="AT683" s="4" t="s">
        <v>10286</v>
      </c>
      <c r="AU683" s="4" t="s">
        <v>8180</v>
      </c>
      <c r="AV683" s="4" t="s">
        <v>10287</v>
      </c>
      <c r="AW683" s="4" t="s">
        <v>10286</v>
      </c>
      <c r="AX683" s="4" t="s">
        <v>8180</v>
      </c>
      <c r="AY683" s="4" t="s">
        <v>10288</v>
      </c>
      <c r="AZ683" s="4" t="s">
        <v>10286</v>
      </c>
      <c r="BA683" s="4" t="s">
        <v>8180</v>
      </c>
      <c r="BB683" s="4" t="s">
        <v>229</v>
      </c>
      <c r="BC683" s="4" t="s">
        <v>229</v>
      </c>
      <c r="BD683" s="4" t="s">
        <v>229</v>
      </c>
      <c r="BE683" s="4" t="s">
        <v>229</v>
      </c>
      <c r="BF683" s="4" t="s">
        <v>229</v>
      </c>
      <c r="BG683" s="4" t="s">
        <v>229</v>
      </c>
      <c r="BH683" s="4" t="s">
        <v>229</v>
      </c>
      <c r="BI683" s="4" t="s">
        <v>229</v>
      </c>
      <c r="BJ683" s="4" t="s">
        <v>229</v>
      </c>
      <c r="BK683" s="4" t="s">
        <v>229</v>
      </c>
      <c r="BL683" s="4" t="s">
        <v>229</v>
      </c>
      <c r="BM683" s="4" t="s">
        <v>229</v>
      </c>
      <c r="BN683" s="4" t="s">
        <v>229</v>
      </c>
      <c r="BO683" s="4" t="s">
        <v>229</v>
      </c>
      <c r="BP683" s="4" t="s">
        <v>229</v>
      </c>
      <c r="BQ683" s="4" t="s">
        <v>229</v>
      </c>
      <c r="BR683" s="4" t="s">
        <v>229</v>
      </c>
      <c r="BS683" s="4" t="s">
        <v>229</v>
      </c>
      <c r="BT683" s="4" t="s">
        <v>229</v>
      </c>
      <c r="BU683" s="4" t="s">
        <v>229</v>
      </c>
      <c r="BV683" s="4" t="s">
        <v>229</v>
      </c>
      <c r="BY683" s="63">
        <v>8700</v>
      </c>
    </row>
    <row r="684" spans="1:77" ht="15.75" hidden="1">
      <c r="A684" s="48" t="s">
        <v>16113</v>
      </c>
      <c r="B684" s="3" t="s">
        <v>10256</v>
      </c>
      <c r="C684" s="4" t="s">
        <v>10257</v>
      </c>
      <c r="D684" s="4" t="s">
        <v>10258</v>
      </c>
      <c r="E684" s="4" t="s">
        <v>10259</v>
      </c>
      <c r="F684" s="4" t="s">
        <v>10260</v>
      </c>
      <c r="G684" s="4" t="s">
        <v>10261</v>
      </c>
      <c r="H684" s="3" t="s">
        <v>248</v>
      </c>
      <c r="I684" s="4" t="s">
        <v>249</v>
      </c>
      <c r="J684" s="4" t="s">
        <v>10289</v>
      </c>
      <c r="K684" s="5" t="s">
        <v>10290</v>
      </c>
      <c r="L684" s="6">
        <v>2</v>
      </c>
      <c r="M684" s="5" t="s">
        <v>22</v>
      </c>
      <c r="N684" s="79" t="s">
        <v>497</v>
      </c>
      <c r="O684" s="4" t="s">
        <v>137</v>
      </c>
      <c r="P684" s="79" t="s">
        <v>528</v>
      </c>
      <c r="Q684" s="4" t="s">
        <v>175</v>
      </c>
      <c r="R684" s="79">
        <v>16</v>
      </c>
      <c r="S684" s="4" t="s">
        <v>31</v>
      </c>
      <c r="T684" s="62" t="str">
        <f t="shared" si="10"/>
        <v>16. Paz, justicia e instituciones sólidas</v>
      </c>
      <c r="U684" s="79" t="s">
        <v>497</v>
      </c>
      <c r="V684" s="4" t="s">
        <v>34</v>
      </c>
      <c r="W684" s="79" t="s">
        <v>528</v>
      </c>
      <c r="X684" s="4" t="s">
        <v>37</v>
      </c>
      <c r="Y684" s="79" t="s">
        <v>840</v>
      </c>
      <c r="Z684" s="4" t="s">
        <v>252</v>
      </c>
      <c r="AA684" s="51" t="s">
        <v>122</v>
      </c>
      <c r="AB684" s="3" t="s">
        <v>253</v>
      </c>
      <c r="AC684" s="4" t="s">
        <v>254</v>
      </c>
      <c r="AD684" s="4" t="s">
        <v>10291</v>
      </c>
      <c r="AE684" s="4" t="s">
        <v>10292</v>
      </c>
      <c r="AF684" s="4" t="s">
        <v>10293</v>
      </c>
      <c r="AG684" s="4" t="s">
        <v>10294</v>
      </c>
      <c r="AH684" s="3">
        <v>140</v>
      </c>
      <c r="AI684" s="4" t="s">
        <v>10295</v>
      </c>
      <c r="AJ684" s="4" t="s">
        <v>10296</v>
      </c>
      <c r="AK684" s="4" t="s">
        <v>10297</v>
      </c>
      <c r="AL684" s="4" t="s">
        <v>10298</v>
      </c>
      <c r="AM684" s="3">
        <v>35</v>
      </c>
      <c r="AN684" s="3">
        <v>35</v>
      </c>
      <c r="AO684" s="3">
        <v>35</v>
      </c>
      <c r="AP684" s="3">
        <v>35</v>
      </c>
      <c r="AQ684" s="6">
        <v>140</v>
      </c>
      <c r="AR684" s="5" t="s">
        <v>10299</v>
      </c>
      <c r="AS684" s="5" t="s">
        <v>10300</v>
      </c>
      <c r="AT684" s="4" t="s">
        <v>10301</v>
      </c>
      <c r="AU684" s="4" t="s">
        <v>10302</v>
      </c>
      <c r="AV684" s="4" t="s">
        <v>10303</v>
      </c>
      <c r="AW684" s="4" t="s">
        <v>10301</v>
      </c>
      <c r="AX684" s="4" t="s">
        <v>10302</v>
      </c>
      <c r="AY684" s="4" t="s">
        <v>229</v>
      </c>
      <c r="AZ684" s="4" t="s">
        <v>229</v>
      </c>
      <c r="BA684" s="4" t="s">
        <v>229</v>
      </c>
      <c r="BB684" s="4" t="s">
        <v>229</v>
      </c>
      <c r="BC684" s="4" t="s">
        <v>229</v>
      </c>
      <c r="BD684" s="4" t="s">
        <v>229</v>
      </c>
      <c r="BE684" s="4" t="s">
        <v>229</v>
      </c>
      <c r="BF684" s="4" t="s">
        <v>229</v>
      </c>
      <c r="BG684" s="4" t="s">
        <v>229</v>
      </c>
      <c r="BH684" s="4" t="s">
        <v>229</v>
      </c>
      <c r="BI684" s="4" t="s">
        <v>229</v>
      </c>
      <c r="BJ684" s="4" t="s">
        <v>229</v>
      </c>
      <c r="BK684" s="4" t="s">
        <v>229</v>
      </c>
      <c r="BL684" s="4" t="s">
        <v>229</v>
      </c>
      <c r="BM684" s="4" t="s">
        <v>229</v>
      </c>
      <c r="BN684" s="4" t="s">
        <v>229</v>
      </c>
      <c r="BO684" s="4" t="s">
        <v>229</v>
      </c>
      <c r="BP684" s="4" t="s">
        <v>229</v>
      </c>
      <c r="BQ684" s="4" t="s">
        <v>229</v>
      </c>
      <c r="BR684" s="4" t="s">
        <v>229</v>
      </c>
      <c r="BS684" s="4" t="s">
        <v>229</v>
      </c>
      <c r="BT684" s="4" t="s">
        <v>229</v>
      </c>
      <c r="BU684" s="4" t="s">
        <v>229</v>
      </c>
      <c r="BV684" s="4" t="s">
        <v>229</v>
      </c>
      <c r="BY684" s="63">
        <v>7548</v>
      </c>
    </row>
    <row r="685" spans="1:77" ht="15.75" hidden="1">
      <c r="A685" s="48" t="s">
        <v>16114</v>
      </c>
      <c r="B685" s="3" t="s">
        <v>10256</v>
      </c>
      <c r="C685" s="4" t="s">
        <v>10257</v>
      </c>
      <c r="D685" s="4" t="s">
        <v>10258</v>
      </c>
      <c r="E685" s="4" t="s">
        <v>10259</v>
      </c>
      <c r="F685" s="4" t="s">
        <v>10260</v>
      </c>
      <c r="G685" s="4" t="s">
        <v>10261</v>
      </c>
      <c r="H685" s="3" t="s">
        <v>263</v>
      </c>
      <c r="I685" s="4" t="s">
        <v>264</v>
      </c>
      <c r="J685" s="4" t="s">
        <v>10304</v>
      </c>
      <c r="K685" s="5" t="s">
        <v>10305</v>
      </c>
      <c r="L685" s="6">
        <v>2</v>
      </c>
      <c r="M685" s="5" t="s">
        <v>22</v>
      </c>
      <c r="N685" s="79" t="s">
        <v>497</v>
      </c>
      <c r="O685" s="5" t="s">
        <v>137</v>
      </c>
      <c r="P685" s="79" t="s">
        <v>3581</v>
      </c>
      <c r="Q685" s="5" t="s">
        <v>179</v>
      </c>
      <c r="R685" s="79">
        <v>5</v>
      </c>
      <c r="S685" s="4" t="s">
        <v>268</v>
      </c>
      <c r="T685" s="62" t="str">
        <f t="shared" si="10"/>
        <v xml:space="preserve">5. Igualdad de género </v>
      </c>
      <c r="U685" s="79" t="s">
        <v>497</v>
      </c>
      <c r="V685" s="4" t="s">
        <v>34</v>
      </c>
      <c r="W685" s="79" t="s">
        <v>349</v>
      </c>
      <c r="X685" s="4" t="s">
        <v>269</v>
      </c>
      <c r="Y685" s="79" t="s">
        <v>840</v>
      </c>
      <c r="Z685" s="4" t="s">
        <v>270</v>
      </c>
      <c r="AA685" s="51" t="s">
        <v>16479</v>
      </c>
      <c r="AB685" s="3" t="s">
        <v>271</v>
      </c>
      <c r="AC685" s="4" t="s">
        <v>272</v>
      </c>
      <c r="AD685" s="4" t="s">
        <v>10306</v>
      </c>
      <c r="AE685" s="4" t="s">
        <v>10307</v>
      </c>
      <c r="AF685" s="4" t="s">
        <v>10308</v>
      </c>
      <c r="AG685" s="4" t="s">
        <v>10309</v>
      </c>
      <c r="AH685" s="3">
        <v>26</v>
      </c>
      <c r="AI685" s="4" t="s">
        <v>10310</v>
      </c>
      <c r="AJ685" s="4" t="s">
        <v>10311</v>
      </c>
      <c r="AK685" s="4" t="s">
        <v>403</v>
      </c>
      <c r="AL685" s="4" t="s">
        <v>10312</v>
      </c>
      <c r="AM685" s="8">
        <v>0</v>
      </c>
      <c r="AN685" s="8">
        <v>13</v>
      </c>
      <c r="AO685" s="8">
        <v>20</v>
      </c>
      <c r="AP685" s="8">
        <v>26</v>
      </c>
      <c r="AQ685" s="6">
        <v>26</v>
      </c>
      <c r="AR685" s="5" t="s">
        <v>10313</v>
      </c>
      <c r="AS685" s="5" t="s">
        <v>10314</v>
      </c>
      <c r="AT685" s="4" t="s">
        <v>10286</v>
      </c>
      <c r="AU685" s="4" t="s">
        <v>8180</v>
      </c>
      <c r="AV685" s="4" t="s">
        <v>10315</v>
      </c>
      <c r="AW685" s="4" t="s">
        <v>10286</v>
      </c>
      <c r="AX685" s="4" t="s">
        <v>8180</v>
      </c>
      <c r="AY685" s="4" t="s">
        <v>229</v>
      </c>
      <c r="AZ685" s="4" t="s">
        <v>229</v>
      </c>
      <c r="BA685" s="4" t="s">
        <v>229</v>
      </c>
      <c r="BB685" s="4" t="s">
        <v>229</v>
      </c>
      <c r="BC685" s="4" t="s">
        <v>229</v>
      </c>
      <c r="BD685" s="4" t="s">
        <v>229</v>
      </c>
      <c r="BE685" s="4" t="s">
        <v>229</v>
      </c>
      <c r="BF685" s="4" t="s">
        <v>229</v>
      </c>
      <c r="BG685" s="4" t="s">
        <v>229</v>
      </c>
      <c r="BH685" s="4" t="s">
        <v>229</v>
      </c>
      <c r="BI685" s="4" t="s">
        <v>229</v>
      </c>
      <c r="BJ685" s="4" t="s">
        <v>229</v>
      </c>
      <c r="BK685" s="4" t="s">
        <v>229</v>
      </c>
      <c r="BL685" s="4" t="s">
        <v>229</v>
      </c>
      <c r="BM685" s="4" t="s">
        <v>229</v>
      </c>
      <c r="BN685" s="4" t="s">
        <v>229</v>
      </c>
      <c r="BO685" s="4" t="s">
        <v>229</v>
      </c>
      <c r="BP685" s="4" t="s">
        <v>229</v>
      </c>
      <c r="BQ685" s="4" t="s">
        <v>229</v>
      </c>
      <c r="BR685" s="4" t="s">
        <v>229</v>
      </c>
      <c r="BS685" s="4" t="s">
        <v>229</v>
      </c>
      <c r="BT685" s="4" t="s">
        <v>229</v>
      </c>
      <c r="BU685" s="4" t="s">
        <v>229</v>
      </c>
      <c r="BV685" s="4" t="s">
        <v>229</v>
      </c>
      <c r="BY685" s="63">
        <v>28000</v>
      </c>
    </row>
    <row r="686" spans="1:77" ht="15.75" hidden="1">
      <c r="A686" s="48" t="s">
        <v>16115</v>
      </c>
      <c r="B686" s="3" t="s">
        <v>10256</v>
      </c>
      <c r="C686" s="4" t="s">
        <v>10257</v>
      </c>
      <c r="D686" s="4" t="s">
        <v>10258</v>
      </c>
      <c r="E686" s="4" t="s">
        <v>10259</v>
      </c>
      <c r="F686" s="4" t="s">
        <v>10260</v>
      </c>
      <c r="G686" s="4" t="s">
        <v>10261</v>
      </c>
      <c r="H686" s="3" t="s">
        <v>282</v>
      </c>
      <c r="I686" s="4" t="s">
        <v>283</v>
      </c>
      <c r="J686" s="4" t="s">
        <v>10316</v>
      </c>
      <c r="K686" s="5" t="s">
        <v>10317</v>
      </c>
      <c r="L686" s="6">
        <v>2</v>
      </c>
      <c r="M686" s="5" t="s">
        <v>22</v>
      </c>
      <c r="N686" s="79" t="s">
        <v>497</v>
      </c>
      <c r="O686" s="4" t="s">
        <v>137</v>
      </c>
      <c r="P686" s="79" t="s">
        <v>3581</v>
      </c>
      <c r="Q686" s="4" t="s">
        <v>179</v>
      </c>
      <c r="R686" s="79">
        <v>10</v>
      </c>
      <c r="S686" s="4" t="s">
        <v>286</v>
      </c>
      <c r="T686" s="62" t="str">
        <f t="shared" si="10"/>
        <v xml:space="preserve">10. Reducción de las desigualdades </v>
      </c>
      <c r="U686" s="79" t="s">
        <v>497</v>
      </c>
      <c r="V686" s="4" t="s">
        <v>34</v>
      </c>
      <c r="W686" s="79" t="s">
        <v>349</v>
      </c>
      <c r="X686" s="4" t="s">
        <v>269</v>
      </c>
      <c r="Y686" s="79" t="s">
        <v>840</v>
      </c>
      <c r="Z686" s="4" t="s">
        <v>270</v>
      </c>
      <c r="AA686" s="51" t="s">
        <v>16479</v>
      </c>
      <c r="AB686" s="3" t="s">
        <v>287</v>
      </c>
      <c r="AC686" s="4" t="s">
        <v>288</v>
      </c>
      <c r="AD686" s="4" t="s">
        <v>10318</v>
      </c>
      <c r="AE686" s="4" t="s">
        <v>10307</v>
      </c>
      <c r="AF686" s="4" t="s">
        <v>10319</v>
      </c>
      <c r="AG686" s="4" t="s">
        <v>10320</v>
      </c>
      <c r="AH686" s="3">
        <v>26</v>
      </c>
      <c r="AI686" s="4" t="s">
        <v>10321</v>
      </c>
      <c r="AJ686" s="4" t="s">
        <v>10322</v>
      </c>
      <c r="AK686" s="4" t="s">
        <v>403</v>
      </c>
      <c r="AL686" s="4" t="s">
        <v>10323</v>
      </c>
      <c r="AM686" s="8">
        <v>0</v>
      </c>
      <c r="AN686" s="8">
        <v>13</v>
      </c>
      <c r="AO686" s="8">
        <v>20</v>
      </c>
      <c r="AP686" s="8">
        <v>26</v>
      </c>
      <c r="AQ686" s="6">
        <v>26</v>
      </c>
      <c r="AR686" s="5" t="s">
        <v>10324</v>
      </c>
      <c r="AS686" s="5" t="s">
        <v>10325</v>
      </c>
      <c r="AT686" s="4" t="s">
        <v>10286</v>
      </c>
      <c r="AU686" s="4" t="s">
        <v>8180</v>
      </c>
      <c r="AV686" s="4" t="s">
        <v>10326</v>
      </c>
      <c r="AW686" s="4" t="s">
        <v>10286</v>
      </c>
      <c r="AX686" s="4" t="s">
        <v>8180</v>
      </c>
      <c r="AY686" s="4" t="s">
        <v>229</v>
      </c>
      <c r="AZ686" s="4" t="s">
        <v>229</v>
      </c>
      <c r="BA686" s="4" t="s">
        <v>229</v>
      </c>
      <c r="BB686" s="4" t="s">
        <v>229</v>
      </c>
      <c r="BC686" s="4" t="s">
        <v>229</v>
      </c>
      <c r="BD686" s="4" t="s">
        <v>229</v>
      </c>
      <c r="BE686" s="4" t="s">
        <v>229</v>
      </c>
      <c r="BF686" s="4" t="s">
        <v>229</v>
      </c>
      <c r="BG686" s="4" t="s">
        <v>229</v>
      </c>
      <c r="BH686" s="4" t="s">
        <v>229</v>
      </c>
      <c r="BI686" s="4" t="s">
        <v>229</v>
      </c>
      <c r="BJ686" s="4" t="s">
        <v>229</v>
      </c>
      <c r="BK686" s="4" t="s">
        <v>229</v>
      </c>
      <c r="BL686" s="4" t="s">
        <v>229</v>
      </c>
      <c r="BM686" s="4" t="s">
        <v>229</v>
      </c>
      <c r="BN686" s="4" t="s">
        <v>229</v>
      </c>
      <c r="BO686" s="4" t="s">
        <v>229</v>
      </c>
      <c r="BP686" s="4" t="s">
        <v>229</v>
      </c>
      <c r="BQ686" s="4" t="s">
        <v>229</v>
      </c>
      <c r="BR686" s="4" t="s">
        <v>229</v>
      </c>
      <c r="BS686" s="4" t="s">
        <v>229</v>
      </c>
      <c r="BT686" s="4" t="s">
        <v>229</v>
      </c>
      <c r="BU686" s="4" t="s">
        <v>229</v>
      </c>
      <c r="BV686" s="4" t="s">
        <v>229</v>
      </c>
      <c r="BY686" s="63">
        <v>23000</v>
      </c>
    </row>
    <row r="687" spans="1:77" ht="15.75" hidden="1">
      <c r="A687" s="48" t="s">
        <v>16116</v>
      </c>
      <c r="B687" s="3" t="s">
        <v>10256</v>
      </c>
      <c r="C687" s="4" t="s">
        <v>10257</v>
      </c>
      <c r="D687" s="4" t="s">
        <v>10258</v>
      </c>
      <c r="E687" s="4" t="s">
        <v>10259</v>
      </c>
      <c r="F687" s="4" t="s">
        <v>10260</v>
      </c>
      <c r="G687" s="4" t="s">
        <v>10261</v>
      </c>
      <c r="H687" s="3" t="s">
        <v>345</v>
      </c>
      <c r="I687" s="4" t="s">
        <v>346</v>
      </c>
      <c r="J687" s="4" t="s">
        <v>347</v>
      </c>
      <c r="K687" s="5" t="s">
        <v>10347</v>
      </c>
      <c r="L687" s="6">
        <v>2</v>
      </c>
      <c r="M687" s="5" t="s">
        <v>22</v>
      </c>
      <c r="N687" s="79" t="s">
        <v>497</v>
      </c>
      <c r="O687" s="4" t="s">
        <v>137</v>
      </c>
      <c r="P687" s="79" t="s">
        <v>3581</v>
      </c>
      <c r="Q687" s="4" t="s">
        <v>179</v>
      </c>
      <c r="R687" s="79" t="s">
        <v>1593</v>
      </c>
      <c r="S687" s="4" t="s">
        <v>286</v>
      </c>
      <c r="T687" s="62" t="str">
        <f t="shared" si="10"/>
        <v xml:space="preserve">10. Reducción de las desigualdades </v>
      </c>
      <c r="U687" s="79" t="s">
        <v>349</v>
      </c>
      <c r="V687" s="4" t="s">
        <v>350</v>
      </c>
      <c r="W687" s="79" t="s">
        <v>351</v>
      </c>
      <c r="X687" s="4" t="s">
        <v>352</v>
      </c>
      <c r="Y687" s="79" t="s">
        <v>353</v>
      </c>
      <c r="Z687" s="4" t="s">
        <v>354</v>
      </c>
      <c r="AA687" s="51" t="s">
        <v>1351</v>
      </c>
      <c r="AB687" s="3" t="s">
        <v>2510</v>
      </c>
      <c r="AC687" s="4" t="s">
        <v>355</v>
      </c>
      <c r="AD687" s="4" t="s">
        <v>356</v>
      </c>
      <c r="AE687" s="4" t="s">
        <v>357</v>
      </c>
      <c r="AF687" s="4" t="s">
        <v>358</v>
      </c>
      <c r="AG687" s="4" t="s">
        <v>359</v>
      </c>
      <c r="AH687" s="8">
        <v>1</v>
      </c>
      <c r="AI687" s="4" t="s">
        <v>360</v>
      </c>
      <c r="AJ687" s="4" t="s">
        <v>361</v>
      </c>
      <c r="AK687" s="4" t="s">
        <v>59</v>
      </c>
      <c r="AL687" s="4" t="s">
        <v>362</v>
      </c>
      <c r="AM687" s="3">
        <v>0</v>
      </c>
      <c r="AN687" s="3">
        <v>0.5</v>
      </c>
      <c r="AO687" s="3">
        <v>1</v>
      </c>
      <c r="AP687" s="3">
        <v>1</v>
      </c>
      <c r="AQ687" s="3">
        <v>1</v>
      </c>
      <c r="AR687" s="4" t="s">
        <v>363</v>
      </c>
      <c r="AS687" s="4" t="s">
        <v>364</v>
      </c>
      <c r="AT687" s="4" t="s">
        <v>362</v>
      </c>
      <c r="AU687" s="4" t="s">
        <v>362</v>
      </c>
      <c r="AV687" s="4"/>
      <c r="AW687" s="4"/>
      <c r="AX687" s="4"/>
      <c r="AY687" s="4"/>
      <c r="AZ687" s="4"/>
      <c r="BA687" s="4"/>
      <c r="BB687" s="4"/>
      <c r="BC687" s="4"/>
      <c r="BD687" s="4"/>
      <c r="BE687" s="4"/>
      <c r="BF687" s="4"/>
      <c r="BG687" s="4"/>
      <c r="BH687" s="4"/>
      <c r="BI687" s="4"/>
      <c r="BJ687" s="4"/>
      <c r="BK687" s="4"/>
      <c r="BL687" s="4"/>
      <c r="BM687" s="4"/>
      <c r="BN687" s="4"/>
      <c r="BO687" s="4"/>
      <c r="BP687" s="4"/>
      <c r="BQ687" s="4"/>
      <c r="BR687" s="4"/>
      <c r="BS687" s="4"/>
      <c r="BT687" s="4"/>
      <c r="BU687" s="4"/>
      <c r="BV687" s="4"/>
      <c r="BY687" s="63">
        <v>8000</v>
      </c>
    </row>
    <row r="688" spans="1:77" ht="15.75" hidden="1">
      <c r="A688" s="48" t="s">
        <v>16117</v>
      </c>
      <c r="B688" s="3" t="s">
        <v>10256</v>
      </c>
      <c r="C688" s="4" t="s">
        <v>10257</v>
      </c>
      <c r="D688" s="4" t="s">
        <v>10258</v>
      </c>
      <c r="E688" s="4" t="s">
        <v>10259</v>
      </c>
      <c r="F688" s="4" t="s">
        <v>10260</v>
      </c>
      <c r="G688" s="4" t="s">
        <v>10261</v>
      </c>
      <c r="H688" s="3" t="s">
        <v>10327</v>
      </c>
      <c r="I688" s="4" t="s">
        <v>10328</v>
      </c>
      <c r="J688" s="4" t="s">
        <v>10329</v>
      </c>
      <c r="K688" s="5" t="s">
        <v>10330</v>
      </c>
      <c r="L688" s="6">
        <v>2</v>
      </c>
      <c r="M688" s="5" t="s">
        <v>22</v>
      </c>
      <c r="N688" s="79">
        <v>2</v>
      </c>
      <c r="O688" s="5" t="s">
        <v>25</v>
      </c>
      <c r="P688" s="79">
        <v>1</v>
      </c>
      <c r="Q688" s="5" t="s">
        <v>28</v>
      </c>
      <c r="R688" s="79" t="s">
        <v>6185</v>
      </c>
      <c r="S688" s="4" t="s">
        <v>631</v>
      </c>
      <c r="T688" s="62" t="str">
        <f t="shared" si="10"/>
        <v>11. Ciudades y comunidades sostenibles</v>
      </c>
      <c r="U688" s="79" t="s">
        <v>349</v>
      </c>
      <c r="V688" s="4" t="s">
        <v>350</v>
      </c>
      <c r="W688" s="79" t="s">
        <v>349</v>
      </c>
      <c r="X688" s="4" t="s">
        <v>783</v>
      </c>
      <c r="Y688" s="79" t="s">
        <v>497</v>
      </c>
      <c r="Z688" s="4" t="s">
        <v>784</v>
      </c>
      <c r="AA688" s="51" t="s">
        <v>16485</v>
      </c>
      <c r="AB688" s="3" t="s">
        <v>10331</v>
      </c>
      <c r="AC688" s="4" t="s">
        <v>10332</v>
      </c>
      <c r="AD688" s="4" t="s">
        <v>10333</v>
      </c>
      <c r="AE688" s="4" t="s">
        <v>10334</v>
      </c>
      <c r="AF688" s="4" t="s">
        <v>10335</v>
      </c>
      <c r="AG688" s="4" t="s">
        <v>10336</v>
      </c>
      <c r="AH688" s="3">
        <v>1</v>
      </c>
      <c r="AI688" s="4" t="s">
        <v>10337</v>
      </c>
      <c r="AJ688" s="4" t="s">
        <v>10338</v>
      </c>
      <c r="AK688" s="4" t="s">
        <v>10339</v>
      </c>
      <c r="AL688" s="4" t="s">
        <v>10340</v>
      </c>
      <c r="AM688" s="8">
        <v>0</v>
      </c>
      <c r="AN688" s="8">
        <v>1</v>
      </c>
      <c r="AO688" s="8">
        <v>1</v>
      </c>
      <c r="AP688" s="8">
        <v>1</v>
      </c>
      <c r="AQ688" s="6">
        <v>2</v>
      </c>
      <c r="AR688" s="5" t="s">
        <v>10341</v>
      </c>
      <c r="AS688" s="5" t="s">
        <v>10342</v>
      </c>
      <c r="AT688" s="4" t="s">
        <v>10343</v>
      </c>
      <c r="AU688" s="4" t="s">
        <v>10344</v>
      </c>
      <c r="AV688" s="4" t="s">
        <v>10345</v>
      </c>
      <c r="AW688" s="4" t="s">
        <v>10343</v>
      </c>
      <c r="AX688" s="4" t="s">
        <v>10344</v>
      </c>
      <c r="AY688" s="4" t="s">
        <v>10346</v>
      </c>
      <c r="AZ688" s="4" t="s">
        <v>10343</v>
      </c>
      <c r="BA688" s="4" t="s">
        <v>10344</v>
      </c>
      <c r="BB688" s="4" t="s">
        <v>229</v>
      </c>
      <c r="BC688" s="4" t="s">
        <v>229</v>
      </c>
      <c r="BD688" s="4" t="s">
        <v>229</v>
      </c>
      <c r="BE688" s="4" t="s">
        <v>229</v>
      </c>
      <c r="BF688" s="4" t="s">
        <v>229</v>
      </c>
      <c r="BG688" s="4" t="s">
        <v>229</v>
      </c>
      <c r="BH688" s="4" t="s">
        <v>229</v>
      </c>
      <c r="BI688" s="4" t="s">
        <v>229</v>
      </c>
      <c r="BJ688" s="4" t="s">
        <v>229</v>
      </c>
      <c r="BK688" s="4" t="s">
        <v>229</v>
      </c>
      <c r="BL688" s="4" t="s">
        <v>229</v>
      </c>
      <c r="BM688" s="4" t="s">
        <v>229</v>
      </c>
      <c r="BN688" s="4" t="s">
        <v>229</v>
      </c>
      <c r="BO688" s="4" t="s">
        <v>229</v>
      </c>
      <c r="BP688" s="4" t="s">
        <v>229</v>
      </c>
      <c r="BQ688" s="4" t="s">
        <v>229</v>
      </c>
      <c r="BR688" s="4" t="s">
        <v>229</v>
      </c>
      <c r="BS688" s="4" t="s">
        <v>229</v>
      </c>
      <c r="BT688" s="4" t="s">
        <v>229</v>
      </c>
      <c r="BU688" s="4" t="s">
        <v>229</v>
      </c>
      <c r="BV688" s="4" t="s">
        <v>229</v>
      </c>
      <c r="BY688" s="63">
        <v>1361168</v>
      </c>
    </row>
    <row r="689" spans="1:77" ht="15.75" hidden="1">
      <c r="A689" s="48" t="s">
        <v>16118</v>
      </c>
      <c r="B689" s="3" t="s">
        <v>10348</v>
      </c>
      <c r="C689" s="4" t="s">
        <v>10349</v>
      </c>
      <c r="D689" s="4" t="s">
        <v>10350</v>
      </c>
      <c r="E689" s="4" t="s">
        <v>10351</v>
      </c>
      <c r="F689" s="4" t="s">
        <v>10352</v>
      </c>
      <c r="G689" s="4" t="s">
        <v>10353</v>
      </c>
      <c r="H689" s="3" t="s">
        <v>10354</v>
      </c>
      <c r="I689" s="4" t="s">
        <v>10355</v>
      </c>
      <c r="J689" s="4" t="s">
        <v>10356</v>
      </c>
      <c r="K689" s="5" t="s">
        <v>10357</v>
      </c>
      <c r="L689" s="6">
        <v>2</v>
      </c>
      <c r="M689" s="5" t="s">
        <v>22</v>
      </c>
      <c r="N689" s="79">
        <v>2</v>
      </c>
      <c r="O689" s="5" t="s">
        <v>25</v>
      </c>
      <c r="P689" s="79">
        <v>1</v>
      </c>
      <c r="Q689" s="5" t="s">
        <v>28</v>
      </c>
      <c r="R689" s="79" t="s">
        <v>6185</v>
      </c>
      <c r="S689" s="4" t="s">
        <v>631</v>
      </c>
      <c r="T689" s="62" t="str">
        <f t="shared" si="10"/>
        <v>11. Ciudades y comunidades sostenibles</v>
      </c>
      <c r="U689" s="79" t="s">
        <v>528</v>
      </c>
      <c r="V689" s="4" t="s">
        <v>578</v>
      </c>
      <c r="W689" s="79" t="s">
        <v>497</v>
      </c>
      <c r="X689" s="4" t="s">
        <v>579</v>
      </c>
      <c r="Y689" s="79" t="s">
        <v>497</v>
      </c>
      <c r="Z689" s="4" t="s">
        <v>580</v>
      </c>
      <c r="AA689" s="51" t="s">
        <v>16483</v>
      </c>
      <c r="AB689" s="3" t="s">
        <v>632</v>
      </c>
      <c r="AC689" s="4" t="s">
        <v>633</v>
      </c>
      <c r="AD689" s="4" t="s">
        <v>10358</v>
      </c>
      <c r="AE689" s="4" t="s">
        <v>10359</v>
      </c>
      <c r="AF689" s="4" t="s">
        <v>10360</v>
      </c>
      <c r="AG689" s="4" t="s">
        <v>10361</v>
      </c>
      <c r="AH689" s="8">
        <v>1</v>
      </c>
      <c r="AI689" s="4" t="s">
        <v>10362</v>
      </c>
      <c r="AJ689" s="4" t="s">
        <v>10363</v>
      </c>
      <c r="AK689" s="4" t="s">
        <v>59</v>
      </c>
      <c r="AL689" s="4" t="s">
        <v>10364</v>
      </c>
      <c r="AM689" s="9">
        <v>0.55000000000000004</v>
      </c>
      <c r="AN689" s="9">
        <v>0.75</v>
      </c>
      <c r="AO689" s="9">
        <v>0.87</v>
      </c>
      <c r="AP689" s="9">
        <v>1</v>
      </c>
      <c r="AQ689" s="6">
        <v>1</v>
      </c>
      <c r="AR689" s="5" t="s">
        <v>10365</v>
      </c>
      <c r="AS689" s="5" t="s">
        <v>10366</v>
      </c>
      <c r="AT689" s="4" t="s">
        <v>10367</v>
      </c>
      <c r="AU689" s="4" t="s">
        <v>10368</v>
      </c>
      <c r="AV689" s="4" t="s">
        <v>10369</v>
      </c>
      <c r="AW689" s="4" t="s">
        <v>10367</v>
      </c>
      <c r="AX689" s="4" t="s">
        <v>10368</v>
      </c>
      <c r="AY689" s="4" t="s">
        <v>10370</v>
      </c>
      <c r="AZ689" s="4" t="s">
        <v>10371</v>
      </c>
      <c r="BA689" s="4" t="s">
        <v>10372</v>
      </c>
      <c r="BB689" s="4" t="s">
        <v>229</v>
      </c>
      <c r="BC689" s="4" t="s">
        <v>229</v>
      </c>
      <c r="BD689" s="4" t="s">
        <v>229</v>
      </c>
      <c r="BE689" s="4" t="s">
        <v>229</v>
      </c>
      <c r="BF689" s="4" t="s">
        <v>229</v>
      </c>
      <c r="BG689" s="4" t="s">
        <v>229</v>
      </c>
      <c r="BH689" s="4" t="s">
        <v>229</v>
      </c>
      <c r="BI689" s="4" t="s">
        <v>229</v>
      </c>
      <c r="BJ689" s="4" t="s">
        <v>229</v>
      </c>
      <c r="BK689" s="4" t="s">
        <v>229</v>
      </c>
      <c r="BL689" s="4" t="s">
        <v>229</v>
      </c>
      <c r="BM689" s="4" t="s">
        <v>229</v>
      </c>
      <c r="BN689" s="4" t="s">
        <v>229</v>
      </c>
      <c r="BO689" s="4" t="s">
        <v>229</v>
      </c>
      <c r="BP689" s="4" t="s">
        <v>229</v>
      </c>
      <c r="BQ689" s="4" t="s">
        <v>229</v>
      </c>
      <c r="BR689" s="4" t="s">
        <v>229</v>
      </c>
      <c r="BS689" s="4" t="s">
        <v>229</v>
      </c>
      <c r="BT689" s="4" t="s">
        <v>229</v>
      </c>
      <c r="BU689" s="4" t="s">
        <v>229</v>
      </c>
      <c r="BV689" s="4" t="s">
        <v>229</v>
      </c>
      <c r="BW689" t="s">
        <v>120</v>
      </c>
      <c r="BX689" t="s">
        <v>9634</v>
      </c>
      <c r="BY689" s="63">
        <v>120457477</v>
      </c>
    </row>
    <row r="690" spans="1:77" ht="15.75" hidden="1">
      <c r="A690" s="48" t="s">
        <v>16119</v>
      </c>
      <c r="B690" s="3" t="s">
        <v>10348</v>
      </c>
      <c r="C690" s="4" t="s">
        <v>10349</v>
      </c>
      <c r="D690" s="4" t="s">
        <v>10350</v>
      </c>
      <c r="E690" s="4" t="s">
        <v>10351</v>
      </c>
      <c r="F690" s="4" t="s">
        <v>10352</v>
      </c>
      <c r="G690" s="4" t="s">
        <v>10353</v>
      </c>
      <c r="H690" s="3" t="s">
        <v>14</v>
      </c>
      <c r="I690" s="4" t="s">
        <v>16</v>
      </c>
      <c r="J690" s="4" t="s">
        <v>10373</v>
      </c>
      <c r="K690" s="5" t="s">
        <v>10374</v>
      </c>
      <c r="L690" s="6">
        <v>2</v>
      </c>
      <c r="M690" s="5" t="s">
        <v>22</v>
      </c>
      <c r="N690" s="79" t="s">
        <v>497</v>
      </c>
      <c r="O690" s="4" t="s">
        <v>137</v>
      </c>
      <c r="P690" s="79" t="s">
        <v>3581</v>
      </c>
      <c r="Q690" s="4" t="s">
        <v>179</v>
      </c>
      <c r="R690" s="79" t="s">
        <v>1593</v>
      </c>
      <c r="S690" s="4" t="s">
        <v>286</v>
      </c>
      <c r="T690" s="62" t="str">
        <f t="shared" si="10"/>
        <v xml:space="preserve">10. Reducción de las desigualdades </v>
      </c>
      <c r="U690" s="79" t="s">
        <v>497</v>
      </c>
      <c r="V690" s="4" t="s">
        <v>34</v>
      </c>
      <c r="W690" s="79" t="s">
        <v>498</v>
      </c>
      <c r="X690" s="4" t="s">
        <v>9575</v>
      </c>
      <c r="Y690" s="79" t="s">
        <v>349</v>
      </c>
      <c r="Z690" s="4" t="s">
        <v>9576</v>
      </c>
      <c r="AA690" s="51" t="s">
        <v>16525</v>
      </c>
      <c r="AB690" s="3" t="s">
        <v>42</v>
      </c>
      <c r="AC690" s="4" t="s">
        <v>44</v>
      </c>
      <c r="AD690" s="4" t="s">
        <v>10375</v>
      </c>
      <c r="AE690" s="4" t="s">
        <v>10376</v>
      </c>
      <c r="AF690" s="4" t="s">
        <v>10377</v>
      </c>
      <c r="AG690" s="4" t="s">
        <v>10378</v>
      </c>
      <c r="AH690" s="3">
        <v>1</v>
      </c>
      <c r="AI690" s="4" t="s">
        <v>10379</v>
      </c>
      <c r="AJ690" s="4" t="s">
        <v>10380</v>
      </c>
      <c r="AK690" s="4" t="s">
        <v>730</v>
      </c>
      <c r="AL690" s="4" t="s">
        <v>10381</v>
      </c>
      <c r="AM690" s="3">
        <v>1</v>
      </c>
      <c r="AN690" s="3">
        <v>1</v>
      </c>
      <c r="AO690" s="3">
        <v>1</v>
      </c>
      <c r="AP690" s="3">
        <v>1</v>
      </c>
      <c r="AQ690" s="6">
        <v>1</v>
      </c>
      <c r="AR690" s="5" t="s">
        <v>10382</v>
      </c>
      <c r="AS690" s="5" t="s">
        <v>10383</v>
      </c>
      <c r="AT690" s="4" t="s">
        <v>10384</v>
      </c>
      <c r="AU690" s="4" t="s">
        <v>10385</v>
      </c>
      <c r="AV690" s="4" t="s">
        <v>229</v>
      </c>
      <c r="AW690" s="4" t="s">
        <v>229</v>
      </c>
      <c r="AX690" s="4" t="s">
        <v>229</v>
      </c>
      <c r="AY690" s="4" t="s">
        <v>229</v>
      </c>
      <c r="AZ690" s="4" t="s">
        <v>229</v>
      </c>
      <c r="BA690" s="4" t="s">
        <v>229</v>
      </c>
      <c r="BB690" s="4" t="s">
        <v>229</v>
      </c>
      <c r="BC690" s="4" t="s">
        <v>229</v>
      </c>
      <c r="BD690" s="4" t="s">
        <v>229</v>
      </c>
      <c r="BE690" s="4" t="s">
        <v>229</v>
      </c>
      <c r="BF690" s="4" t="s">
        <v>229</v>
      </c>
      <c r="BG690" s="4" t="s">
        <v>229</v>
      </c>
      <c r="BH690" s="4" t="s">
        <v>229</v>
      </c>
      <c r="BI690" s="4" t="s">
        <v>229</v>
      </c>
      <c r="BJ690" s="4" t="s">
        <v>229</v>
      </c>
      <c r="BK690" s="4" t="s">
        <v>229</v>
      </c>
      <c r="BL690" s="4" t="s">
        <v>229</v>
      </c>
      <c r="BM690" s="4" t="s">
        <v>229</v>
      </c>
      <c r="BN690" s="4" t="s">
        <v>229</v>
      </c>
      <c r="BO690" s="4" t="s">
        <v>229</v>
      </c>
      <c r="BP690" s="4" t="s">
        <v>229</v>
      </c>
      <c r="BQ690" s="4" t="s">
        <v>229</v>
      </c>
      <c r="BR690" s="4" t="s">
        <v>229</v>
      </c>
      <c r="BS690" s="4" t="s">
        <v>229</v>
      </c>
      <c r="BT690" s="4" t="s">
        <v>229</v>
      </c>
      <c r="BU690" s="4" t="s">
        <v>229</v>
      </c>
      <c r="BV690" s="4" t="s">
        <v>229</v>
      </c>
      <c r="BY690" s="63">
        <v>73107875.75</v>
      </c>
    </row>
    <row r="691" spans="1:77" ht="15.75" hidden="1">
      <c r="A691" s="48" t="s">
        <v>16120</v>
      </c>
      <c r="B691" s="3" t="s">
        <v>10348</v>
      </c>
      <c r="C691" s="4" t="s">
        <v>10349</v>
      </c>
      <c r="D691" s="4" t="s">
        <v>10350</v>
      </c>
      <c r="E691" s="4" t="s">
        <v>10351</v>
      </c>
      <c r="F691" s="4" t="s">
        <v>10352</v>
      </c>
      <c r="G691" s="4" t="s">
        <v>10353</v>
      </c>
      <c r="H691" s="3" t="s">
        <v>231</v>
      </c>
      <c r="I691" s="4" t="s">
        <v>232</v>
      </c>
      <c r="J691" s="4" t="s">
        <v>10386</v>
      </c>
      <c r="K691" s="5" t="s">
        <v>10387</v>
      </c>
      <c r="L691" s="6">
        <v>2</v>
      </c>
      <c r="M691" s="5" t="s">
        <v>22</v>
      </c>
      <c r="N691" s="79" t="s">
        <v>349</v>
      </c>
      <c r="O691" s="5" t="s">
        <v>25</v>
      </c>
      <c r="P691" s="79" t="s">
        <v>497</v>
      </c>
      <c r="Q691" s="5" t="s">
        <v>28</v>
      </c>
      <c r="R691" s="79">
        <v>16</v>
      </c>
      <c r="S691" s="4" t="s">
        <v>31</v>
      </c>
      <c r="T691" s="62" t="str">
        <f t="shared" si="10"/>
        <v>16. Paz, justicia e instituciones sólidas</v>
      </c>
      <c r="U691" s="79" t="s">
        <v>497</v>
      </c>
      <c r="V691" s="4" t="s">
        <v>34</v>
      </c>
      <c r="W691" s="79" t="s">
        <v>3581</v>
      </c>
      <c r="X691" s="4" t="s">
        <v>235</v>
      </c>
      <c r="Y691" s="79" t="s">
        <v>349</v>
      </c>
      <c r="Z691" s="4" t="s">
        <v>236</v>
      </c>
      <c r="AA691" s="51" t="s">
        <v>16478</v>
      </c>
      <c r="AB691" s="3" t="s">
        <v>237</v>
      </c>
      <c r="AC691" s="4" t="s">
        <v>238</v>
      </c>
      <c r="AD691" s="4" t="s">
        <v>10388</v>
      </c>
      <c r="AE691" s="4" t="s">
        <v>10389</v>
      </c>
      <c r="AF691" s="4" t="s">
        <v>10390</v>
      </c>
      <c r="AG691" s="4" t="s">
        <v>10391</v>
      </c>
      <c r="AH691" s="3">
        <v>4</v>
      </c>
      <c r="AI691" s="4" t="s">
        <v>10392</v>
      </c>
      <c r="AJ691" s="4" t="s">
        <v>10393</v>
      </c>
      <c r="AK691" s="4" t="s">
        <v>599</v>
      </c>
      <c r="AL691" s="4" t="s">
        <v>10381</v>
      </c>
      <c r="AM691" s="3">
        <v>1</v>
      </c>
      <c r="AN691" s="3">
        <v>2</v>
      </c>
      <c r="AO691" s="3">
        <v>3</v>
      </c>
      <c r="AP691" s="3">
        <v>4</v>
      </c>
      <c r="AQ691" s="6">
        <v>4</v>
      </c>
      <c r="AR691" s="5" t="s">
        <v>10394</v>
      </c>
      <c r="AS691" s="5" t="s">
        <v>10395</v>
      </c>
      <c r="AT691" s="4" t="s">
        <v>10384</v>
      </c>
      <c r="AU691" s="4" t="s">
        <v>10396</v>
      </c>
      <c r="AV691" s="4" t="s">
        <v>10397</v>
      </c>
      <c r="AW691" s="4" t="s">
        <v>10384</v>
      </c>
      <c r="AX691" s="4" t="s">
        <v>10396</v>
      </c>
      <c r="AY691" s="4" t="s">
        <v>10398</v>
      </c>
      <c r="AZ691" s="4" t="s">
        <v>10384</v>
      </c>
      <c r="BA691" s="4" t="s">
        <v>10396</v>
      </c>
      <c r="BB691" s="4" t="s">
        <v>229</v>
      </c>
      <c r="BC691" s="4" t="s">
        <v>229</v>
      </c>
      <c r="BD691" s="4" t="s">
        <v>229</v>
      </c>
      <c r="BE691" s="4" t="s">
        <v>229</v>
      </c>
      <c r="BF691" s="4" t="s">
        <v>229</v>
      </c>
      <c r="BG691" s="4" t="s">
        <v>229</v>
      </c>
      <c r="BH691" s="4" t="s">
        <v>229</v>
      </c>
      <c r="BI691" s="4" t="s">
        <v>229</v>
      </c>
      <c r="BJ691" s="4" t="s">
        <v>229</v>
      </c>
      <c r="BK691" s="4" t="s">
        <v>229</v>
      </c>
      <c r="BL691" s="4" t="s">
        <v>229</v>
      </c>
      <c r="BM691" s="4" t="s">
        <v>229</v>
      </c>
      <c r="BN691" s="4" t="s">
        <v>229</v>
      </c>
      <c r="BO691" s="4" t="s">
        <v>229</v>
      </c>
      <c r="BP691" s="4" t="s">
        <v>229</v>
      </c>
      <c r="BQ691" s="4" t="s">
        <v>229</v>
      </c>
      <c r="BR691" s="4" t="s">
        <v>229</v>
      </c>
      <c r="BS691" s="4" t="s">
        <v>229</v>
      </c>
      <c r="BT691" s="4" t="s">
        <v>229</v>
      </c>
      <c r="BU691" s="4" t="s">
        <v>229</v>
      </c>
      <c r="BV691" s="4" t="s">
        <v>229</v>
      </c>
      <c r="BY691" s="63">
        <v>148000</v>
      </c>
    </row>
    <row r="692" spans="1:77" ht="15.75" hidden="1">
      <c r="A692" s="48" t="s">
        <v>16121</v>
      </c>
      <c r="B692" s="3" t="s">
        <v>10348</v>
      </c>
      <c r="C692" s="4" t="s">
        <v>10349</v>
      </c>
      <c r="D692" s="4" t="s">
        <v>10350</v>
      </c>
      <c r="E692" s="4" t="s">
        <v>10351</v>
      </c>
      <c r="F692" s="4" t="s">
        <v>10352</v>
      </c>
      <c r="G692" s="4" t="s">
        <v>10353</v>
      </c>
      <c r="H692" s="3" t="s">
        <v>248</v>
      </c>
      <c r="I692" s="4" t="s">
        <v>249</v>
      </c>
      <c r="J692" s="4" t="s">
        <v>10399</v>
      </c>
      <c r="K692" s="5" t="s">
        <v>10400</v>
      </c>
      <c r="L692" s="6">
        <v>2</v>
      </c>
      <c r="M692" s="5" t="s">
        <v>22</v>
      </c>
      <c r="N692" s="79" t="s">
        <v>497</v>
      </c>
      <c r="O692" s="4" t="s">
        <v>137</v>
      </c>
      <c r="P692" s="79" t="s">
        <v>528</v>
      </c>
      <c r="Q692" s="4" t="s">
        <v>175</v>
      </c>
      <c r="R692" s="79">
        <v>16</v>
      </c>
      <c r="S692" s="4" t="s">
        <v>31</v>
      </c>
      <c r="T692" s="62" t="str">
        <f t="shared" si="10"/>
        <v>16. Paz, justicia e instituciones sólidas</v>
      </c>
      <c r="U692" s="79" t="s">
        <v>497</v>
      </c>
      <c r="V692" s="4" t="s">
        <v>34</v>
      </c>
      <c r="W692" s="79" t="s">
        <v>528</v>
      </c>
      <c r="X692" s="4" t="s">
        <v>37</v>
      </c>
      <c r="Y692" s="79" t="s">
        <v>840</v>
      </c>
      <c r="Z692" s="4" t="s">
        <v>252</v>
      </c>
      <c r="AA692" s="51" t="s">
        <v>122</v>
      </c>
      <c r="AB692" s="3" t="s">
        <v>253</v>
      </c>
      <c r="AC692" s="4" t="s">
        <v>254</v>
      </c>
      <c r="AD692" s="4" t="s">
        <v>10401</v>
      </c>
      <c r="AE692" s="4" t="s">
        <v>10389</v>
      </c>
      <c r="AF692" s="4" t="s">
        <v>10402</v>
      </c>
      <c r="AG692" s="4" t="s">
        <v>10403</v>
      </c>
      <c r="AH692" s="3">
        <v>1</v>
      </c>
      <c r="AI692" s="4" t="s">
        <v>10404</v>
      </c>
      <c r="AJ692" s="4" t="s">
        <v>10405</v>
      </c>
      <c r="AK692" s="4" t="s">
        <v>599</v>
      </c>
      <c r="AL692" s="4" t="s">
        <v>10381</v>
      </c>
      <c r="AM692" s="8">
        <v>0</v>
      </c>
      <c r="AN692" s="8">
        <v>1</v>
      </c>
      <c r="AO692" s="8">
        <v>1</v>
      </c>
      <c r="AP692" s="8">
        <v>1</v>
      </c>
      <c r="AQ692" s="6">
        <v>1</v>
      </c>
      <c r="AR692" s="5" t="s">
        <v>10406</v>
      </c>
      <c r="AS692" s="5" t="s">
        <v>10407</v>
      </c>
      <c r="AT692" s="4" t="s">
        <v>10408</v>
      </c>
      <c r="AU692" s="4" t="s">
        <v>10409</v>
      </c>
      <c r="AV692" s="4" t="s">
        <v>10410</v>
      </c>
      <c r="AW692" s="4" t="s">
        <v>10408</v>
      </c>
      <c r="AX692" s="4" t="s">
        <v>10409</v>
      </c>
      <c r="AY692" s="4" t="s">
        <v>229</v>
      </c>
      <c r="AZ692" s="4" t="s">
        <v>229</v>
      </c>
      <c r="BA692" s="4" t="s">
        <v>229</v>
      </c>
      <c r="BB692" s="4" t="s">
        <v>229</v>
      </c>
      <c r="BC692" s="4" t="s">
        <v>229</v>
      </c>
      <c r="BD692" s="4" t="s">
        <v>229</v>
      </c>
      <c r="BE692" s="4" t="s">
        <v>229</v>
      </c>
      <c r="BF692" s="4" t="s">
        <v>229</v>
      </c>
      <c r="BG692" s="4" t="s">
        <v>229</v>
      </c>
      <c r="BH692" s="4" t="s">
        <v>229</v>
      </c>
      <c r="BI692" s="4" t="s">
        <v>229</v>
      </c>
      <c r="BJ692" s="4" t="s">
        <v>229</v>
      </c>
      <c r="BK692" s="4" t="s">
        <v>229</v>
      </c>
      <c r="BL692" s="4" t="s">
        <v>229</v>
      </c>
      <c r="BM692" s="4" t="s">
        <v>229</v>
      </c>
      <c r="BN692" s="4" t="s">
        <v>229</v>
      </c>
      <c r="BO692" s="4" t="s">
        <v>229</v>
      </c>
      <c r="BP692" s="4" t="s">
        <v>229</v>
      </c>
      <c r="BQ692" s="4" t="s">
        <v>229</v>
      </c>
      <c r="BR692" s="4" t="s">
        <v>229</v>
      </c>
      <c r="BS692" s="4" t="s">
        <v>229</v>
      </c>
      <c r="BT692" s="4" t="s">
        <v>229</v>
      </c>
      <c r="BU692" s="4" t="s">
        <v>229</v>
      </c>
      <c r="BV692" s="4" t="s">
        <v>229</v>
      </c>
      <c r="BY692" s="63">
        <v>75000</v>
      </c>
    </row>
    <row r="693" spans="1:77" ht="15.75" hidden="1">
      <c r="A693" s="48" t="s">
        <v>16122</v>
      </c>
      <c r="B693" s="3" t="s">
        <v>10348</v>
      </c>
      <c r="C693" s="4" t="s">
        <v>10349</v>
      </c>
      <c r="D693" s="4" t="s">
        <v>10350</v>
      </c>
      <c r="E693" s="4" t="s">
        <v>10351</v>
      </c>
      <c r="F693" s="4" t="s">
        <v>10352</v>
      </c>
      <c r="G693" s="4" t="s">
        <v>10353</v>
      </c>
      <c r="H693" s="3" t="s">
        <v>263</v>
      </c>
      <c r="I693" s="4" t="s">
        <v>264</v>
      </c>
      <c r="J693" s="4" t="s">
        <v>10411</v>
      </c>
      <c r="K693" s="5" t="s">
        <v>10412</v>
      </c>
      <c r="L693" s="6">
        <v>2</v>
      </c>
      <c r="M693" s="5" t="s">
        <v>22</v>
      </c>
      <c r="N693" s="79" t="s">
        <v>497</v>
      </c>
      <c r="O693" s="5" t="s">
        <v>137</v>
      </c>
      <c r="P693" s="79" t="s">
        <v>3581</v>
      </c>
      <c r="Q693" s="5" t="s">
        <v>179</v>
      </c>
      <c r="R693" s="79">
        <v>5</v>
      </c>
      <c r="S693" s="4" t="s">
        <v>268</v>
      </c>
      <c r="T693" s="62" t="str">
        <f t="shared" si="10"/>
        <v xml:space="preserve">5. Igualdad de género </v>
      </c>
      <c r="U693" s="79" t="s">
        <v>497</v>
      </c>
      <c r="V693" s="4" t="s">
        <v>34</v>
      </c>
      <c r="W693" s="79" t="s">
        <v>349</v>
      </c>
      <c r="X693" s="4" t="s">
        <v>269</v>
      </c>
      <c r="Y693" s="79" t="s">
        <v>840</v>
      </c>
      <c r="Z693" s="4" t="s">
        <v>270</v>
      </c>
      <c r="AA693" s="51" t="s">
        <v>16479</v>
      </c>
      <c r="AB693" s="3" t="s">
        <v>271</v>
      </c>
      <c r="AC693" s="4" t="s">
        <v>272</v>
      </c>
      <c r="AD693" s="4" t="s">
        <v>10413</v>
      </c>
      <c r="AE693" s="4" t="s">
        <v>10389</v>
      </c>
      <c r="AF693" s="4" t="s">
        <v>10414</v>
      </c>
      <c r="AG693" s="4" t="s">
        <v>10415</v>
      </c>
      <c r="AH693" s="3">
        <v>4</v>
      </c>
      <c r="AI693" s="4" t="s">
        <v>10416</v>
      </c>
      <c r="AJ693" s="4" t="s">
        <v>10417</v>
      </c>
      <c r="AK693" s="4" t="s">
        <v>8308</v>
      </c>
      <c r="AL693" s="4" t="s">
        <v>10381</v>
      </c>
      <c r="AM693" s="3">
        <v>1</v>
      </c>
      <c r="AN693" s="3">
        <v>2</v>
      </c>
      <c r="AO693" s="3">
        <v>3</v>
      </c>
      <c r="AP693" s="3">
        <v>4</v>
      </c>
      <c r="AQ693" s="6">
        <v>4</v>
      </c>
      <c r="AR693" s="5" t="s">
        <v>10418</v>
      </c>
      <c r="AS693" s="5" t="s">
        <v>10419</v>
      </c>
      <c r="AT693" s="4" t="s">
        <v>10408</v>
      </c>
      <c r="AU693" s="4" t="s">
        <v>10409</v>
      </c>
      <c r="AV693" s="4" t="s">
        <v>229</v>
      </c>
      <c r="AW693" s="4" t="s">
        <v>229</v>
      </c>
      <c r="AX693" s="4" t="s">
        <v>229</v>
      </c>
      <c r="AY693" s="4" t="s">
        <v>229</v>
      </c>
      <c r="AZ693" s="4" t="s">
        <v>229</v>
      </c>
      <c r="BA693" s="4" t="s">
        <v>229</v>
      </c>
      <c r="BB693" s="4" t="s">
        <v>229</v>
      </c>
      <c r="BC693" s="4" t="s">
        <v>229</v>
      </c>
      <c r="BD693" s="4" t="s">
        <v>229</v>
      </c>
      <c r="BE693" s="4" t="s">
        <v>229</v>
      </c>
      <c r="BF693" s="4" t="s">
        <v>229</v>
      </c>
      <c r="BG693" s="4" t="s">
        <v>229</v>
      </c>
      <c r="BH693" s="4" t="s">
        <v>229</v>
      </c>
      <c r="BI693" s="4" t="s">
        <v>229</v>
      </c>
      <c r="BJ693" s="4" t="s">
        <v>229</v>
      </c>
      <c r="BK693" s="4" t="s">
        <v>229</v>
      </c>
      <c r="BL693" s="4" t="s">
        <v>229</v>
      </c>
      <c r="BM693" s="4" t="s">
        <v>229</v>
      </c>
      <c r="BN693" s="4" t="s">
        <v>229</v>
      </c>
      <c r="BO693" s="4" t="s">
        <v>229</v>
      </c>
      <c r="BP693" s="4" t="s">
        <v>229</v>
      </c>
      <c r="BQ693" s="4" t="s">
        <v>229</v>
      </c>
      <c r="BR693" s="4" t="s">
        <v>229</v>
      </c>
      <c r="BS693" s="4" t="s">
        <v>229</v>
      </c>
      <c r="BT693" s="4" t="s">
        <v>229</v>
      </c>
      <c r="BU693" s="4" t="s">
        <v>229</v>
      </c>
      <c r="BV693" s="4" t="s">
        <v>229</v>
      </c>
      <c r="BY693" s="63">
        <v>75000</v>
      </c>
    </row>
    <row r="694" spans="1:77" ht="15.75" hidden="1">
      <c r="A694" s="48" t="s">
        <v>16123</v>
      </c>
      <c r="B694" s="3" t="s">
        <v>10348</v>
      </c>
      <c r="C694" s="4" t="s">
        <v>10349</v>
      </c>
      <c r="D694" s="4" t="s">
        <v>10350</v>
      </c>
      <c r="E694" s="4" t="s">
        <v>10351</v>
      </c>
      <c r="F694" s="4" t="s">
        <v>10352</v>
      </c>
      <c r="G694" s="4" t="s">
        <v>10353</v>
      </c>
      <c r="H694" s="3" t="s">
        <v>282</v>
      </c>
      <c r="I694" s="4" t="s">
        <v>283</v>
      </c>
      <c r="J694" s="4" t="s">
        <v>10420</v>
      </c>
      <c r="K694" s="5" t="s">
        <v>10421</v>
      </c>
      <c r="L694" s="6">
        <v>2</v>
      </c>
      <c r="M694" s="5" t="s">
        <v>22</v>
      </c>
      <c r="N694" s="79" t="s">
        <v>497</v>
      </c>
      <c r="O694" s="4" t="s">
        <v>137</v>
      </c>
      <c r="P694" s="79" t="s">
        <v>3581</v>
      </c>
      <c r="Q694" s="4" t="s">
        <v>179</v>
      </c>
      <c r="R694" s="79">
        <v>10</v>
      </c>
      <c r="S694" s="4" t="s">
        <v>286</v>
      </c>
      <c r="T694" s="62" t="str">
        <f t="shared" si="10"/>
        <v xml:space="preserve">10. Reducción de las desigualdades </v>
      </c>
      <c r="U694" s="79" t="s">
        <v>497</v>
      </c>
      <c r="V694" s="4" t="s">
        <v>34</v>
      </c>
      <c r="W694" s="79" t="s">
        <v>349</v>
      </c>
      <c r="X694" s="4" t="s">
        <v>269</v>
      </c>
      <c r="Y694" s="79" t="s">
        <v>840</v>
      </c>
      <c r="Z694" s="4" t="s">
        <v>270</v>
      </c>
      <c r="AA694" s="51" t="s">
        <v>16479</v>
      </c>
      <c r="AB694" s="3" t="s">
        <v>287</v>
      </c>
      <c r="AC694" s="4" t="s">
        <v>288</v>
      </c>
      <c r="AD694" s="4" t="s">
        <v>10422</v>
      </c>
      <c r="AE694" s="4" t="s">
        <v>10423</v>
      </c>
      <c r="AF694" s="4" t="s">
        <v>10424</v>
      </c>
      <c r="AG694" s="4" t="s">
        <v>10425</v>
      </c>
      <c r="AH694" s="3">
        <v>4</v>
      </c>
      <c r="AI694" s="4" t="s">
        <v>10426</v>
      </c>
      <c r="AJ694" s="4" t="s">
        <v>10393</v>
      </c>
      <c r="AK694" s="4" t="s">
        <v>599</v>
      </c>
      <c r="AL694" s="4" t="s">
        <v>10381</v>
      </c>
      <c r="AM694" s="3">
        <v>1</v>
      </c>
      <c r="AN694" s="3">
        <v>2</v>
      </c>
      <c r="AO694" s="3">
        <v>3</v>
      </c>
      <c r="AP694" s="3">
        <v>4</v>
      </c>
      <c r="AQ694" s="6">
        <v>4</v>
      </c>
      <c r="AR694" s="5" t="s">
        <v>10427</v>
      </c>
      <c r="AS694" s="5" t="s">
        <v>10428</v>
      </c>
      <c r="AT694" s="4" t="s">
        <v>10384</v>
      </c>
      <c r="AU694" s="4" t="s">
        <v>10396</v>
      </c>
      <c r="AV694" s="4" t="s">
        <v>229</v>
      </c>
      <c r="AW694" s="4" t="s">
        <v>229</v>
      </c>
      <c r="AX694" s="4" t="s">
        <v>229</v>
      </c>
      <c r="AY694" s="4" t="s">
        <v>229</v>
      </c>
      <c r="AZ694" s="4" t="s">
        <v>229</v>
      </c>
      <c r="BA694" s="4" t="s">
        <v>229</v>
      </c>
      <c r="BB694" s="4" t="s">
        <v>229</v>
      </c>
      <c r="BC694" s="4" t="s">
        <v>229</v>
      </c>
      <c r="BD694" s="4" t="s">
        <v>229</v>
      </c>
      <c r="BE694" s="4" t="s">
        <v>229</v>
      </c>
      <c r="BF694" s="4" t="s">
        <v>229</v>
      </c>
      <c r="BG694" s="4" t="s">
        <v>229</v>
      </c>
      <c r="BH694" s="4" t="s">
        <v>229</v>
      </c>
      <c r="BI694" s="4" t="s">
        <v>229</v>
      </c>
      <c r="BJ694" s="4" t="s">
        <v>229</v>
      </c>
      <c r="BK694" s="4" t="s">
        <v>229</v>
      </c>
      <c r="BL694" s="4" t="s">
        <v>229</v>
      </c>
      <c r="BM694" s="4" t="s">
        <v>229</v>
      </c>
      <c r="BN694" s="4" t="s">
        <v>229</v>
      </c>
      <c r="BO694" s="4" t="s">
        <v>229</v>
      </c>
      <c r="BP694" s="4" t="s">
        <v>229</v>
      </c>
      <c r="BQ694" s="4" t="s">
        <v>229</v>
      </c>
      <c r="BR694" s="4" t="s">
        <v>229</v>
      </c>
      <c r="BS694" s="4" t="s">
        <v>229</v>
      </c>
      <c r="BT694" s="4" t="s">
        <v>229</v>
      </c>
      <c r="BU694" s="4" t="s">
        <v>229</v>
      </c>
      <c r="BV694" s="4" t="s">
        <v>229</v>
      </c>
      <c r="BY694" s="63">
        <v>39600</v>
      </c>
    </row>
    <row r="695" spans="1:77" ht="15.75" hidden="1">
      <c r="A695" s="48" t="s">
        <v>16124</v>
      </c>
      <c r="B695" s="3" t="s">
        <v>10348</v>
      </c>
      <c r="C695" s="4" t="s">
        <v>10349</v>
      </c>
      <c r="D695" s="4" t="s">
        <v>10350</v>
      </c>
      <c r="E695" s="4" t="s">
        <v>10351</v>
      </c>
      <c r="F695" s="4" t="s">
        <v>10352</v>
      </c>
      <c r="G695" s="4" t="s">
        <v>10353</v>
      </c>
      <c r="H695" s="3" t="s">
        <v>345</v>
      </c>
      <c r="I695" s="4" t="s">
        <v>346</v>
      </c>
      <c r="J695" s="4" t="s">
        <v>347</v>
      </c>
      <c r="K695" s="5" t="s">
        <v>10429</v>
      </c>
      <c r="L695" s="6">
        <v>2</v>
      </c>
      <c r="M695" s="5" t="s">
        <v>22</v>
      </c>
      <c r="N695" s="79">
        <v>1</v>
      </c>
      <c r="O695" s="5" t="s">
        <v>137</v>
      </c>
      <c r="P695" s="79" t="s">
        <v>3581</v>
      </c>
      <c r="Q695" s="5" t="s">
        <v>179</v>
      </c>
      <c r="R695" s="79" t="s">
        <v>1593</v>
      </c>
      <c r="S695" s="4" t="s">
        <v>286</v>
      </c>
      <c r="T695" s="62" t="str">
        <f t="shared" si="10"/>
        <v xml:space="preserve">10. Reducción de las desigualdades </v>
      </c>
      <c r="U695" s="79" t="s">
        <v>349</v>
      </c>
      <c r="V695" s="4" t="s">
        <v>350</v>
      </c>
      <c r="W695" s="79" t="s">
        <v>351</v>
      </c>
      <c r="X695" s="4" t="s">
        <v>352</v>
      </c>
      <c r="Y695" s="79" t="s">
        <v>353</v>
      </c>
      <c r="Z695" s="4" t="s">
        <v>354</v>
      </c>
      <c r="AA695" s="51" t="s">
        <v>1351</v>
      </c>
      <c r="AB695" s="3" t="s">
        <v>2510</v>
      </c>
      <c r="AC695" s="4" t="s">
        <v>355</v>
      </c>
      <c r="AD695" s="4" t="s">
        <v>356</v>
      </c>
      <c r="AE695" s="4" t="s">
        <v>357</v>
      </c>
      <c r="AF695" s="4" t="s">
        <v>358</v>
      </c>
      <c r="AG695" s="4" t="s">
        <v>359</v>
      </c>
      <c r="AH695" s="8">
        <v>1</v>
      </c>
      <c r="AI695" s="4" t="s">
        <v>360</v>
      </c>
      <c r="AJ695" s="4" t="s">
        <v>361</v>
      </c>
      <c r="AK695" s="4" t="s">
        <v>59</v>
      </c>
      <c r="AL695" s="4" t="s">
        <v>362</v>
      </c>
      <c r="AM695" s="3">
        <v>0</v>
      </c>
      <c r="AN695" s="3">
        <v>0.5</v>
      </c>
      <c r="AO695" s="3">
        <v>1</v>
      </c>
      <c r="AP695" s="3">
        <v>1</v>
      </c>
      <c r="AQ695" s="3">
        <v>1</v>
      </c>
      <c r="AR695" s="4" t="s">
        <v>363</v>
      </c>
      <c r="AS695" s="4" t="s">
        <v>364</v>
      </c>
      <c r="AT695" s="4" t="s">
        <v>362</v>
      </c>
      <c r="AU695" s="4" t="s">
        <v>362</v>
      </c>
      <c r="AV695" s="4"/>
      <c r="AW695" s="4"/>
      <c r="AX695" s="4"/>
      <c r="AY695" s="4"/>
      <c r="AZ695" s="4"/>
      <c r="BA695" s="4"/>
      <c r="BB695" s="4"/>
      <c r="BC695" s="4"/>
      <c r="BD695" s="4"/>
      <c r="BE695" s="4"/>
      <c r="BF695" s="4"/>
      <c r="BG695" s="4"/>
      <c r="BH695" s="4"/>
      <c r="BI695" s="4"/>
      <c r="BJ695" s="4"/>
      <c r="BK695" s="4"/>
      <c r="BL695" s="4"/>
      <c r="BM695" s="4"/>
      <c r="BN695" s="4"/>
      <c r="BO695" s="4"/>
      <c r="BP695" s="4"/>
      <c r="BQ695" s="4"/>
      <c r="BR695" s="4"/>
      <c r="BS695" s="4"/>
      <c r="BT695" s="4"/>
      <c r="BU695" s="4"/>
      <c r="BV695" s="4"/>
      <c r="BY695" s="63">
        <v>50000</v>
      </c>
    </row>
    <row r="696" spans="1:77" ht="15.75" hidden="1">
      <c r="A696" s="48" t="s">
        <v>16125</v>
      </c>
      <c r="B696" s="3" t="s">
        <v>10430</v>
      </c>
      <c r="C696" s="4" t="s">
        <v>10431</v>
      </c>
      <c r="D696" s="4" t="s">
        <v>10432</v>
      </c>
      <c r="E696" s="4" t="s">
        <v>10433</v>
      </c>
      <c r="F696" s="4" t="s">
        <v>10434</v>
      </c>
      <c r="G696" s="4" t="s">
        <v>10435</v>
      </c>
      <c r="H696" s="3" t="s">
        <v>10436</v>
      </c>
      <c r="I696" s="4" t="s">
        <v>10437</v>
      </c>
      <c r="J696" s="4" t="s">
        <v>10438</v>
      </c>
      <c r="K696" s="5" t="s">
        <v>10439</v>
      </c>
      <c r="L696" s="6">
        <v>2</v>
      </c>
      <c r="M696" s="5" t="s">
        <v>22</v>
      </c>
      <c r="N696" s="79">
        <v>1</v>
      </c>
      <c r="O696" s="4" t="s">
        <v>137</v>
      </c>
      <c r="P696" s="79" t="s">
        <v>498</v>
      </c>
      <c r="Q696" s="4" t="s">
        <v>177</v>
      </c>
      <c r="R696" s="79" t="s">
        <v>6185</v>
      </c>
      <c r="S696" s="4" t="s">
        <v>631</v>
      </c>
      <c r="T696" s="62" t="str">
        <f t="shared" si="10"/>
        <v>11. Ciudades y comunidades sostenibles</v>
      </c>
      <c r="U696" s="79" t="s">
        <v>497</v>
      </c>
      <c r="V696" s="4" t="s">
        <v>34</v>
      </c>
      <c r="W696" s="79" t="s">
        <v>528</v>
      </c>
      <c r="X696" s="4" t="s">
        <v>37</v>
      </c>
      <c r="Y696" s="79" t="s">
        <v>528</v>
      </c>
      <c r="Z696" s="4" t="s">
        <v>7190</v>
      </c>
      <c r="AA696" s="51" t="s">
        <v>16516</v>
      </c>
      <c r="AB696" s="3" t="s">
        <v>7245</v>
      </c>
      <c r="AC696" s="4" t="s">
        <v>7246</v>
      </c>
      <c r="AD696" s="4" t="s">
        <v>10440</v>
      </c>
      <c r="AE696" s="4" t="s">
        <v>10441</v>
      </c>
      <c r="AF696" s="4" t="s">
        <v>10442</v>
      </c>
      <c r="AG696" s="4" t="s">
        <v>10443</v>
      </c>
      <c r="AH696" s="3">
        <v>1</v>
      </c>
      <c r="AI696" s="4" t="s">
        <v>10444</v>
      </c>
      <c r="AJ696" s="4" t="s">
        <v>10445</v>
      </c>
      <c r="AK696" s="4" t="s">
        <v>471</v>
      </c>
      <c r="AL696" s="4" t="s">
        <v>10446</v>
      </c>
      <c r="AM696" s="3">
        <v>0.12</v>
      </c>
      <c r="AN696" s="3">
        <v>0.26</v>
      </c>
      <c r="AO696" s="3">
        <v>0.41</v>
      </c>
      <c r="AP696" s="3">
        <v>1</v>
      </c>
      <c r="AQ696" s="6">
        <v>1</v>
      </c>
      <c r="AR696" s="5" t="s">
        <v>10447</v>
      </c>
      <c r="AS696" s="5" t="s">
        <v>10448</v>
      </c>
      <c r="AT696" s="4" t="s">
        <v>10449</v>
      </c>
      <c r="AU696" s="4" t="s">
        <v>10450</v>
      </c>
      <c r="AV696" s="4" t="s">
        <v>10451</v>
      </c>
      <c r="AW696" s="4" t="s">
        <v>10452</v>
      </c>
      <c r="AX696" s="4" t="s">
        <v>10453</v>
      </c>
      <c r="AY696" s="4" t="s">
        <v>10454</v>
      </c>
      <c r="AZ696" s="4" t="s">
        <v>10455</v>
      </c>
      <c r="BA696" s="4" t="s">
        <v>10456</v>
      </c>
      <c r="BB696" s="4" t="s">
        <v>10457</v>
      </c>
      <c r="BC696" s="4" t="s">
        <v>10458</v>
      </c>
      <c r="BD696" s="4" t="s">
        <v>10459</v>
      </c>
      <c r="BE696" s="4" t="s">
        <v>229</v>
      </c>
      <c r="BF696" s="4" t="s">
        <v>229</v>
      </c>
      <c r="BG696" s="4" t="s">
        <v>229</v>
      </c>
      <c r="BH696" s="4" t="s">
        <v>229</v>
      </c>
      <c r="BI696" s="4" t="s">
        <v>229</v>
      </c>
      <c r="BJ696" s="4" t="s">
        <v>229</v>
      </c>
      <c r="BK696" s="4" t="s">
        <v>229</v>
      </c>
      <c r="BL696" s="4" t="s">
        <v>229</v>
      </c>
      <c r="BM696" s="4" t="s">
        <v>229</v>
      </c>
      <c r="BN696" s="4" t="s">
        <v>229</v>
      </c>
      <c r="BO696" s="4" t="s">
        <v>229</v>
      </c>
      <c r="BP696" s="4" t="s">
        <v>229</v>
      </c>
      <c r="BQ696" s="4" t="s">
        <v>229</v>
      </c>
      <c r="BR696" s="4" t="s">
        <v>229</v>
      </c>
      <c r="BS696" s="4" t="s">
        <v>229</v>
      </c>
      <c r="BT696" s="4" t="s">
        <v>229</v>
      </c>
      <c r="BU696" s="4" t="s">
        <v>229</v>
      </c>
      <c r="BV696" s="4" t="s">
        <v>8180</v>
      </c>
      <c r="BW696" t="s">
        <v>120</v>
      </c>
      <c r="BX696" t="s">
        <v>9634</v>
      </c>
      <c r="BY696" s="63">
        <v>22662390</v>
      </c>
    </row>
    <row r="697" spans="1:77" ht="15.75" hidden="1">
      <c r="A697" s="48" t="s">
        <v>16126</v>
      </c>
      <c r="B697" s="3" t="s">
        <v>10430</v>
      </c>
      <c r="C697" s="4" t="s">
        <v>10431</v>
      </c>
      <c r="D697" s="4" t="s">
        <v>10432</v>
      </c>
      <c r="E697" s="4" t="s">
        <v>10433</v>
      </c>
      <c r="F697" s="4" t="s">
        <v>10434</v>
      </c>
      <c r="G697" s="4" t="s">
        <v>10435</v>
      </c>
      <c r="H697" s="3" t="s">
        <v>14</v>
      </c>
      <c r="I697" s="4" t="s">
        <v>16</v>
      </c>
      <c r="J697" s="4" t="s">
        <v>10460</v>
      </c>
      <c r="K697" s="5" t="s">
        <v>10461</v>
      </c>
      <c r="L697" s="6">
        <v>2</v>
      </c>
      <c r="M697" s="5" t="s">
        <v>22</v>
      </c>
      <c r="N697" s="79" t="s">
        <v>497</v>
      </c>
      <c r="O697" s="5" t="s">
        <v>137</v>
      </c>
      <c r="P697" s="79" t="s">
        <v>498</v>
      </c>
      <c r="Q697" s="5" t="s">
        <v>177</v>
      </c>
      <c r="R697" s="79" t="s">
        <v>1593</v>
      </c>
      <c r="S697" s="4" t="s">
        <v>286</v>
      </c>
      <c r="T697" s="62" t="str">
        <f t="shared" si="10"/>
        <v xml:space="preserve">10. Reducción de las desigualdades </v>
      </c>
      <c r="U697" s="79" t="s">
        <v>528</v>
      </c>
      <c r="V697" s="4" t="s">
        <v>578</v>
      </c>
      <c r="W697" s="79" t="s">
        <v>3581</v>
      </c>
      <c r="X697" s="4" t="s">
        <v>4290</v>
      </c>
      <c r="Y697" s="79" t="s">
        <v>497</v>
      </c>
      <c r="Z697" s="4" t="s">
        <v>4290</v>
      </c>
      <c r="AA697" s="51" t="s">
        <v>16509</v>
      </c>
      <c r="AB697" s="3" t="s">
        <v>42</v>
      </c>
      <c r="AC697" s="4" t="s">
        <v>44</v>
      </c>
      <c r="AD697" s="4" t="s">
        <v>10462</v>
      </c>
      <c r="AE697" s="4" t="s">
        <v>10463</v>
      </c>
      <c r="AF697" s="4" t="s">
        <v>10464</v>
      </c>
      <c r="AG697" s="4" t="s">
        <v>10465</v>
      </c>
      <c r="AH697" s="8">
        <v>1</v>
      </c>
      <c r="AI697" s="4" t="s">
        <v>10466</v>
      </c>
      <c r="AJ697" s="4" t="s">
        <v>10467</v>
      </c>
      <c r="AK697" s="4" t="s">
        <v>59</v>
      </c>
      <c r="AL697" s="4" t="s">
        <v>10468</v>
      </c>
      <c r="AM697" s="9">
        <v>0.25</v>
      </c>
      <c r="AN697" s="9">
        <v>0.5</v>
      </c>
      <c r="AO697" s="9">
        <v>0.75</v>
      </c>
      <c r="AP697" s="9">
        <v>1</v>
      </c>
      <c r="AQ697" s="6">
        <v>1</v>
      </c>
      <c r="AR697" s="5" t="s">
        <v>10469</v>
      </c>
      <c r="AS697" s="5" t="s">
        <v>10470</v>
      </c>
      <c r="AT697" s="4" t="s">
        <v>10471</v>
      </c>
      <c r="AU697" s="4" t="s">
        <v>8180</v>
      </c>
      <c r="AV697" s="4" t="s">
        <v>10472</v>
      </c>
      <c r="AW697" s="14" t="s">
        <v>10471</v>
      </c>
      <c r="AX697" s="14" t="s">
        <v>8180</v>
      </c>
      <c r="AY697" s="14" t="s">
        <v>10473</v>
      </c>
      <c r="AZ697" s="14" t="s">
        <v>10471</v>
      </c>
      <c r="BA697" s="14" t="s">
        <v>8180</v>
      </c>
      <c r="BB697" s="4" t="s">
        <v>10474</v>
      </c>
      <c r="BC697" s="4" t="s">
        <v>10471</v>
      </c>
      <c r="BD697" s="4" t="s">
        <v>8180</v>
      </c>
      <c r="BE697" s="4" t="s">
        <v>10475</v>
      </c>
      <c r="BF697" s="4" t="s">
        <v>10471</v>
      </c>
      <c r="BG697" s="4" t="s">
        <v>8180</v>
      </c>
      <c r="BH697" s="4" t="s">
        <v>10476</v>
      </c>
      <c r="BI697" s="4" t="s">
        <v>10471</v>
      </c>
      <c r="BJ697" s="4" t="s">
        <v>8180</v>
      </c>
      <c r="BK697" s="4" t="s">
        <v>10477</v>
      </c>
      <c r="BL697" s="4" t="s">
        <v>10471</v>
      </c>
      <c r="BM697" s="4" t="s">
        <v>8180</v>
      </c>
      <c r="BN697" s="4" t="s">
        <v>10478</v>
      </c>
      <c r="BO697" s="4" t="s">
        <v>10471</v>
      </c>
      <c r="BP697" s="4" t="s">
        <v>8180</v>
      </c>
      <c r="BQ697" s="4" t="s">
        <v>10479</v>
      </c>
      <c r="BR697" s="4" t="s">
        <v>10471</v>
      </c>
      <c r="BS697" s="4" t="s">
        <v>8180</v>
      </c>
      <c r="BT697" s="4" t="s">
        <v>10475</v>
      </c>
      <c r="BU697" s="4" t="s">
        <v>10471</v>
      </c>
      <c r="BV697" s="4" t="s">
        <v>229</v>
      </c>
      <c r="BY697" s="63">
        <v>16145762.24</v>
      </c>
    </row>
    <row r="698" spans="1:77" ht="15.75" hidden="1">
      <c r="A698" s="48" t="s">
        <v>16127</v>
      </c>
      <c r="B698" s="3" t="s">
        <v>10430</v>
      </c>
      <c r="C698" s="4" t="s">
        <v>10431</v>
      </c>
      <c r="D698" s="4" t="s">
        <v>10432</v>
      </c>
      <c r="E698" s="4" t="s">
        <v>10433</v>
      </c>
      <c r="F698" s="4" t="s">
        <v>10434</v>
      </c>
      <c r="G698" s="4" t="s">
        <v>10435</v>
      </c>
      <c r="H698" s="3" t="s">
        <v>231</v>
      </c>
      <c r="I698" s="4" t="s">
        <v>232</v>
      </c>
      <c r="J698" s="4" t="s">
        <v>10480</v>
      </c>
      <c r="K698" s="5" t="s">
        <v>10481</v>
      </c>
      <c r="L698" s="6">
        <v>2</v>
      </c>
      <c r="M698" s="5" t="s">
        <v>22</v>
      </c>
      <c r="N698" s="79">
        <v>1</v>
      </c>
      <c r="O698" s="4" t="s">
        <v>137</v>
      </c>
      <c r="P698" s="79" t="s">
        <v>3581</v>
      </c>
      <c r="Q698" s="4" t="s">
        <v>179</v>
      </c>
      <c r="R698" s="79">
        <v>16</v>
      </c>
      <c r="S698" s="4" t="s">
        <v>31</v>
      </c>
      <c r="T698" s="62" t="str">
        <f t="shared" si="10"/>
        <v>16. Paz, justicia e instituciones sólidas</v>
      </c>
      <c r="U698" s="79" t="s">
        <v>497</v>
      </c>
      <c r="V698" s="4" t="s">
        <v>34</v>
      </c>
      <c r="W698" s="79" t="s">
        <v>3581</v>
      </c>
      <c r="X698" s="4" t="s">
        <v>235</v>
      </c>
      <c r="Y698" s="79" t="s">
        <v>349</v>
      </c>
      <c r="Z698" s="4" t="s">
        <v>236</v>
      </c>
      <c r="AA698" s="51" t="s">
        <v>16478</v>
      </c>
      <c r="AB698" s="3" t="s">
        <v>237</v>
      </c>
      <c r="AC698" s="4" t="s">
        <v>238</v>
      </c>
      <c r="AD698" s="4" t="s">
        <v>10482</v>
      </c>
      <c r="AE698" s="4" t="s">
        <v>10483</v>
      </c>
      <c r="AF698" s="4" t="s">
        <v>10484</v>
      </c>
      <c r="AG698" s="4" t="s">
        <v>10485</v>
      </c>
      <c r="AH698" s="6">
        <v>7</v>
      </c>
      <c r="AI698" s="4" t="s">
        <v>10486</v>
      </c>
      <c r="AJ698" s="4" t="s">
        <v>10487</v>
      </c>
      <c r="AK698" s="4" t="s">
        <v>599</v>
      </c>
      <c r="AL698" s="4" t="s">
        <v>10488</v>
      </c>
      <c r="AM698" s="8">
        <v>0</v>
      </c>
      <c r="AN698" s="8">
        <v>2</v>
      </c>
      <c r="AO698" s="8">
        <v>4</v>
      </c>
      <c r="AP698" s="8">
        <v>7</v>
      </c>
      <c r="AQ698" s="3" t="s">
        <v>10489</v>
      </c>
      <c r="AR698" s="5" t="s">
        <v>10490</v>
      </c>
      <c r="AS698" s="5" t="s">
        <v>10491</v>
      </c>
      <c r="AT698" s="4" t="s">
        <v>10471</v>
      </c>
      <c r="AU698" s="4" t="s">
        <v>8180</v>
      </c>
      <c r="AV698" s="4" t="s">
        <v>10492</v>
      </c>
      <c r="AW698" s="4" t="s">
        <v>10493</v>
      </c>
      <c r="AX698" s="4" t="s">
        <v>8180</v>
      </c>
      <c r="AY698" s="4" t="s">
        <v>229</v>
      </c>
      <c r="AZ698" s="4" t="s">
        <v>229</v>
      </c>
      <c r="BA698" s="4" t="s">
        <v>229</v>
      </c>
      <c r="BB698" s="4" t="s">
        <v>229</v>
      </c>
      <c r="BC698" s="4" t="s">
        <v>229</v>
      </c>
      <c r="BD698" s="4" t="s">
        <v>229</v>
      </c>
      <c r="BE698" s="4" t="s">
        <v>229</v>
      </c>
      <c r="BF698" s="4" t="s">
        <v>229</v>
      </c>
      <c r="BG698" s="4" t="s">
        <v>229</v>
      </c>
      <c r="BH698" s="4" t="s">
        <v>229</v>
      </c>
      <c r="BI698" s="4" t="s">
        <v>229</v>
      </c>
      <c r="BJ698" s="4" t="s">
        <v>229</v>
      </c>
      <c r="BK698" s="4" t="s">
        <v>229</v>
      </c>
      <c r="BL698" s="4" t="s">
        <v>229</v>
      </c>
      <c r="BM698" s="4" t="s">
        <v>229</v>
      </c>
      <c r="BN698" s="4" t="s">
        <v>229</v>
      </c>
      <c r="BO698" s="4" t="s">
        <v>229</v>
      </c>
      <c r="BP698" s="4" t="s">
        <v>229</v>
      </c>
      <c r="BQ698" s="4" t="s">
        <v>229</v>
      </c>
      <c r="BR698" s="4" t="s">
        <v>229</v>
      </c>
      <c r="BS698" s="4" t="s">
        <v>229</v>
      </c>
      <c r="BT698" s="4" t="s">
        <v>229</v>
      </c>
      <c r="BU698" s="4" t="s">
        <v>229</v>
      </c>
      <c r="BV698" s="4" t="s">
        <v>229</v>
      </c>
      <c r="BY698" s="63">
        <v>111600</v>
      </c>
    </row>
    <row r="699" spans="1:77" ht="15.75" hidden="1">
      <c r="A699" s="48" t="s">
        <v>16128</v>
      </c>
      <c r="B699" s="3" t="s">
        <v>10430</v>
      </c>
      <c r="C699" s="4" t="s">
        <v>10431</v>
      </c>
      <c r="D699" s="4" t="s">
        <v>10432</v>
      </c>
      <c r="E699" s="4" t="s">
        <v>10433</v>
      </c>
      <c r="F699" s="4" t="s">
        <v>10434</v>
      </c>
      <c r="G699" s="4" t="s">
        <v>10435</v>
      </c>
      <c r="H699" s="3" t="s">
        <v>248</v>
      </c>
      <c r="I699" s="4" t="s">
        <v>249</v>
      </c>
      <c r="J699" s="4" t="s">
        <v>10494</v>
      </c>
      <c r="K699" s="5" t="s">
        <v>10495</v>
      </c>
      <c r="L699" s="6">
        <v>2</v>
      </c>
      <c r="M699" s="5" t="s">
        <v>22</v>
      </c>
      <c r="N699" s="79">
        <v>1</v>
      </c>
      <c r="O699" s="5" t="s">
        <v>137</v>
      </c>
      <c r="P699" s="79" t="s">
        <v>3581</v>
      </c>
      <c r="Q699" s="5" t="s">
        <v>179</v>
      </c>
      <c r="R699" s="79">
        <v>16</v>
      </c>
      <c r="S699" s="4" t="s">
        <v>31</v>
      </c>
      <c r="T699" s="62" t="str">
        <f t="shared" si="10"/>
        <v>16. Paz, justicia e instituciones sólidas</v>
      </c>
      <c r="U699" s="79" t="s">
        <v>497</v>
      </c>
      <c r="V699" s="4" t="s">
        <v>34</v>
      </c>
      <c r="W699" s="79" t="s">
        <v>528</v>
      </c>
      <c r="X699" s="4" t="s">
        <v>37</v>
      </c>
      <c r="Y699" s="79" t="s">
        <v>840</v>
      </c>
      <c r="Z699" s="4" t="s">
        <v>252</v>
      </c>
      <c r="AA699" s="51" t="s">
        <v>122</v>
      </c>
      <c r="AB699" s="3" t="s">
        <v>253</v>
      </c>
      <c r="AC699" s="4" t="s">
        <v>254</v>
      </c>
      <c r="AD699" s="4" t="s">
        <v>10496</v>
      </c>
      <c r="AE699" s="4" t="s">
        <v>10497</v>
      </c>
      <c r="AF699" s="4" t="s">
        <v>10498</v>
      </c>
      <c r="AG699" s="4" t="s">
        <v>10499</v>
      </c>
      <c r="AH699" s="6">
        <v>7</v>
      </c>
      <c r="AI699" s="4" t="s">
        <v>10500</v>
      </c>
      <c r="AJ699" s="4" t="s">
        <v>10501</v>
      </c>
      <c r="AK699" s="4" t="s">
        <v>520</v>
      </c>
      <c r="AL699" s="4" t="s">
        <v>10502</v>
      </c>
      <c r="AM699" s="8">
        <v>0</v>
      </c>
      <c r="AN699" s="8">
        <v>2</v>
      </c>
      <c r="AO699" s="8">
        <v>4</v>
      </c>
      <c r="AP699" s="8">
        <v>7</v>
      </c>
      <c r="AQ699" s="3" t="s">
        <v>10503</v>
      </c>
      <c r="AR699" s="5" t="s">
        <v>10504</v>
      </c>
      <c r="AS699" s="5" t="s">
        <v>10505</v>
      </c>
      <c r="AT699" s="4" t="s">
        <v>10471</v>
      </c>
      <c r="AU699" s="4" t="s">
        <v>8180</v>
      </c>
      <c r="AV699" s="4" t="s">
        <v>10506</v>
      </c>
      <c r="AW699" s="4" t="s">
        <v>10471</v>
      </c>
      <c r="AX699" s="4" t="s">
        <v>8180</v>
      </c>
      <c r="AY699" s="4" t="s">
        <v>10507</v>
      </c>
      <c r="AZ699" s="4" t="s">
        <v>10471</v>
      </c>
      <c r="BA699" s="4" t="s">
        <v>8180</v>
      </c>
      <c r="BB699" s="4" t="s">
        <v>10508</v>
      </c>
      <c r="BC699" s="4" t="s">
        <v>10471</v>
      </c>
      <c r="BD699" s="4" t="s">
        <v>8180</v>
      </c>
      <c r="BE699" s="4" t="s">
        <v>10509</v>
      </c>
      <c r="BF699" s="4" t="s">
        <v>10471</v>
      </c>
      <c r="BG699" s="4" t="s">
        <v>8180</v>
      </c>
      <c r="BH699" s="4" t="s">
        <v>10510</v>
      </c>
      <c r="BI699" s="4" t="s">
        <v>10471</v>
      </c>
      <c r="BJ699" s="4" t="s">
        <v>8180</v>
      </c>
      <c r="BK699" s="4" t="s">
        <v>10511</v>
      </c>
      <c r="BL699" s="4" t="s">
        <v>10471</v>
      </c>
      <c r="BM699" s="4" t="s">
        <v>8180</v>
      </c>
      <c r="BN699" s="4" t="s">
        <v>229</v>
      </c>
      <c r="BO699" s="4" t="s">
        <v>229</v>
      </c>
      <c r="BP699" s="4" t="s">
        <v>229</v>
      </c>
      <c r="BQ699" s="4" t="s">
        <v>229</v>
      </c>
      <c r="BR699" s="4" t="s">
        <v>229</v>
      </c>
      <c r="BS699" s="4" t="s">
        <v>229</v>
      </c>
      <c r="BT699" s="4" t="s">
        <v>229</v>
      </c>
      <c r="BU699" s="4" t="s">
        <v>229</v>
      </c>
      <c r="BV699" s="4" t="s">
        <v>229</v>
      </c>
      <c r="BY699" s="63">
        <v>499661</v>
      </c>
    </row>
    <row r="700" spans="1:77" ht="15.75" hidden="1">
      <c r="A700" s="48" t="s">
        <v>16129</v>
      </c>
      <c r="B700" s="3" t="s">
        <v>10430</v>
      </c>
      <c r="C700" s="4" t="s">
        <v>10431</v>
      </c>
      <c r="D700" s="4" t="s">
        <v>10432</v>
      </c>
      <c r="E700" s="4" t="s">
        <v>10433</v>
      </c>
      <c r="F700" s="4" t="s">
        <v>10434</v>
      </c>
      <c r="G700" s="4" t="s">
        <v>10435</v>
      </c>
      <c r="H700" s="3" t="s">
        <v>263</v>
      </c>
      <c r="I700" s="4" t="s">
        <v>264</v>
      </c>
      <c r="J700" s="4" t="s">
        <v>10512</v>
      </c>
      <c r="K700" s="5" t="s">
        <v>10513</v>
      </c>
      <c r="L700" s="6">
        <v>2</v>
      </c>
      <c r="M700" s="5" t="s">
        <v>22</v>
      </c>
      <c r="N700" s="79">
        <v>1</v>
      </c>
      <c r="O700" s="4" t="s">
        <v>137</v>
      </c>
      <c r="P700" s="79" t="s">
        <v>3581</v>
      </c>
      <c r="Q700" s="4" t="s">
        <v>179</v>
      </c>
      <c r="R700" s="79">
        <v>5</v>
      </c>
      <c r="S700" s="4" t="s">
        <v>268</v>
      </c>
      <c r="T700" s="62" t="str">
        <f t="shared" si="10"/>
        <v xml:space="preserve">5. Igualdad de género </v>
      </c>
      <c r="U700" s="79" t="s">
        <v>497</v>
      </c>
      <c r="V700" s="4" t="s">
        <v>34</v>
      </c>
      <c r="W700" s="79" t="s">
        <v>349</v>
      </c>
      <c r="X700" s="4" t="s">
        <v>269</v>
      </c>
      <c r="Y700" s="79" t="s">
        <v>840</v>
      </c>
      <c r="Z700" s="4" t="s">
        <v>270</v>
      </c>
      <c r="AA700" s="51" t="s">
        <v>16479</v>
      </c>
      <c r="AB700" s="3" t="s">
        <v>271</v>
      </c>
      <c r="AC700" s="4" t="s">
        <v>272</v>
      </c>
      <c r="AD700" s="4" t="s">
        <v>10514</v>
      </c>
      <c r="AE700" s="4" t="s">
        <v>10515</v>
      </c>
      <c r="AF700" s="4" t="s">
        <v>10516</v>
      </c>
      <c r="AG700" s="4" t="s">
        <v>10517</v>
      </c>
      <c r="AH700" s="6">
        <v>12</v>
      </c>
      <c r="AI700" s="4" t="s">
        <v>10518</v>
      </c>
      <c r="AJ700" s="4" t="s">
        <v>10519</v>
      </c>
      <c r="AK700" s="4" t="s">
        <v>8941</v>
      </c>
      <c r="AL700" s="4" t="s">
        <v>10520</v>
      </c>
      <c r="AM700" s="3">
        <v>2</v>
      </c>
      <c r="AN700" s="3">
        <v>6</v>
      </c>
      <c r="AO700" s="3">
        <v>9</v>
      </c>
      <c r="AP700" s="3">
        <v>12</v>
      </c>
      <c r="AQ700" s="3" t="s">
        <v>10521</v>
      </c>
      <c r="AR700" s="5" t="s">
        <v>10522</v>
      </c>
      <c r="AS700" s="5" t="s">
        <v>10523</v>
      </c>
      <c r="AT700" s="4" t="s">
        <v>10452</v>
      </c>
      <c r="AU700" s="4" t="s">
        <v>10453</v>
      </c>
      <c r="AV700" s="4" t="s">
        <v>229</v>
      </c>
      <c r="AW700" s="4" t="s">
        <v>229</v>
      </c>
      <c r="AX700" s="4" t="s">
        <v>229</v>
      </c>
      <c r="AY700" s="4" t="s">
        <v>229</v>
      </c>
      <c r="AZ700" s="4" t="s">
        <v>229</v>
      </c>
      <c r="BA700" s="4" t="s">
        <v>229</v>
      </c>
      <c r="BB700" s="4" t="s">
        <v>229</v>
      </c>
      <c r="BC700" s="4" t="s">
        <v>229</v>
      </c>
      <c r="BD700" s="4" t="s">
        <v>229</v>
      </c>
      <c r="BE700" s="4" t="s">
        <v>229</v>
      </c>
      <c r="BF700" s="4" t="s">
        <v>229</v>
      </c>
      <c r="BG700" s="4" t="s">
        <v>229</v>
      </c>
      <c r="BH700" s="4" t="s">
        <v>229</v>
      </c>
      <c r="BI700" s="4" t="s">
        <v>229</v>
      </c>
      <c r="BJ700" s="4" t="s">
        <v>229</v>
      </c>
      <c r="BK700" s="4" t="s">
        <v>229</v>
      </c>
      <c r="BL700" s="4" t="s">
        <v>229</v>
      </c>
      <c r="BM700" s="4" t="s">
        <v>229</v>
      </c>
      <c r="BN700" s="4" t="s">
        <v>229</v>
      </c>
      <c r="BO700" s="4" t="s">
        <v>229</v>
      </c>
      <c r="BP700" s="4" t="s">
        <v>229</v>
      </c>
      <c r="BQ700" s="4" t="s">
        <v>229</v>
      </c>
      <c r="BR700" s="4" t="s">
        <v>229</v>
      </c>
      <c r="BS700" s="4" t="s">
        <v>229</v>
      </c>
      <c r="BT700" s="4" t="s">
        <v>229</v>
      </c>
      <c r="BU700" s="4" t="s">
        <v>229</v>
      </c>
      <c r="BV700" s="4" t="s">
        <v>229</v>
      </c>
      <c r="BY700" s="63">
        <v>858726</v>
      </c>
    </row>
    <row r="701" spans="1:77" ht="15.75" hidden="1">
      <c r="A701" s="48" t="s">
        <v>16130</v>
      </c>
      <c r="B701" s="3" t="s">
        <v>10430</v>
      </c>
      <c r="C701" s="4" t="s">
        <v>10431</v>
      </c>
      <c r="D701" s="4" t="s">
        <v>10432</v>
      </c>
      <c r="E701" s="4" t="s">
        <v>10433</v>
      </c>
      <c r="F701" s="4" t="s">
        <v>10434</v>
      </c>
      <c r="G701" s="4" t="s">
        <v>10435</v>
      </c>
      <c r="H701" s="3" t="s">
        <v>282</v>
      </c>
      <c r="I701" s="4" t="s">
        <v>283</v>
      </c>
      <c r="J701" s="4" t="s">
        <v>10524</v>
      </c>
      <c r="K701" s="5" t="s">
        <v>10525</v>
      </c>
      <c r="L701" s="6">
        <v>2</v>
      </c>
      <c r="M701" s="5" t="s">
        <v>22</v>
      </c>
      <c r="N701" s="79">
        <v>1</v>
      </c>
      <c r="O701" s="5" t="s">
        <v>137</v>
      </c>
      <c r="P701" s="79" t="s">
        <v>3581</v>
      </c>
      <c r="Q701" s="5" t="s">
        <v>179</v>
      </c>
      <c r="R701" s="79">
        <v>10</v>
      </c>
      <c r="S701" s="4" t="s">
        <v>286</v>
      </c>
      <c r="T701" s="62" t="str">
        <f t="shared" si="10"/>
        <v xml:space="preserve">10. Reducción de las desigualdades </v>
      </c>
      <c r="U701" s="79" t="s">
        <v>497</v>
      </c>
      <c r="V701" s="4" t="s">
        <v>34</v>
      </c>
      <c r="W701" s="79" t="s">
        <v>349</v>
      </c>
      <c r="X701" s="4" t="s">
        <v>269</v>
      </c>
      <c r="Y701" s="79" t="s">
        <v>840</v>
      </c>
      <c r="Z701" s="4" t="s">
        <v>270</v>
      </c>
      <c r="AA701" s="51" t="s">
        <v>16479</v>
      </c>
      <c r="AB701" s="3" t="s">
        <v>287</v>
      </c>
      <c r="AC701" s="4" t="s">
        <v>288</v>
      </c>
      <c r="AD701" s="4" t="s">
        <v>10526</v>
      </c>
      <c r="AE701" s="4" t="s">
        <v>10527</v>
      </c>
      <c r="AF701" s="4" t="s">
        <v>10528</v>
      </c>
      <c r="AG701" s="4" t="s">
        <v>10529</v>
      </c>
      <c r="AH701" s="6">
        <v>15</v>
      </c>
      <c r="AI701" s="4" t="s">
        <v>10530</v>
      </c>
      <c r="AJ701" s="4" t="s">
        <v>10519</v>
      </c>
      <c r="AK701" s="4" t="s">
        <v>8941</v>
      </c>
      <c r="AL701" s="4" t="s">
        <v>10520</v>
      </c>
      <c r="AM701" s="8">
        <v>0</v>
      </c>
      <c r="AN701" s="8">
        <v>5</v>
      </c>
      <c r="AO701" s="8">
        <v>10</v>
      </c>
      <c r="AP701" s="8">
        <v>15</v>
      </c>
      <c r="AQ701" s="3" t="s">
        <v>10531</v>
      </c>
      <c r="AR701" s="5" t="s">
        <v>10532</v>
      </c>
      <c r="AS701" s="5" t="s">
        <v>10533</v>
      </c>
      <c r="AT701" s="4" t="s">
        <v>10534</v>
      </c>
      <c r="AU701" s="4" t="s">
        <v>10535</v>
      </c>
      <c r="AV701" s="4" t="s">
        <v>10536</v>
      </c>
      <c r="AW701" s="4" t="s">
        <v>10534</v>
      </c>
      <c r="AX701" s="4" t="s">
        <v>10535</v>
      </c>
      <c r="AY701" s="4" t="s">
        <v>10537</v>
      </c>
      <c r="AZ701" s="4" t="s">
        <v>10534</v>
      </c>
      <c r="BA701" s="4" t="s">
        <v>10535</v>
      </c>
      <c r="BB701" s="4" t="s">
        <v>229</v>
      </c>
      <c r="BC701" s="4" t="s">
        <v>229</v>
      </c>
      <c r="BD701" s="4" t="s">
        <v>229</v>
      </c>
      <c r="BE701" s="4" t="s">
        <v>229</v>
      </c>
      <c r="BF701" s="4" t="s">
        <v>229</v>
      </c>
      <c r="BG701" s="4" t="s">
        <v>229</v>
      </c>
      <c r="BH701" s="4" t="s">
        <v>229</v>
      </c>
      <c r="BI701" s="4" t="s">
        <v>229</v>
      </c>
      <c r="BJ701" s="4" t="s">
        <v>229</v>
      </c>
      <c r="BK701" s="4" t="s">
        <v>229</v>
      </c>
      <c r="BL701" s="4" t="s">
        <v>229</v>
      </c>
      <c r="BM701" s="4" t="s">
        <v>229</v>
      </c>
      <c r="BN701" s="4" t="s">
        <v>229</v>
      </c>
      <c r="BO701" s="4" t="s">
        <v>229</v>
      </c>
      <c r="BP701" s="4" t="s">
        <v>229</v>
      </c>
      <c r="BQ701" s="4" t="s">
        <v>229</v>
      </c>
      <c r="BR701" s="4" t="s">
        <v>229</v>
      </c>
      <c r="BS701" s="4" t="s">
        <v>229</v>
      </c>
      <c r="BT701" s="4" t="s">
        <v>229</v>
      </c>
      <c r="BU701" s="4" t="s">
        <v>229</v>
      </c>
      <c r="BV701" s="4" t="s">
        <v>229</v>
      </c>
      <c r="BW701" t="s">
        <v>10538</v>
      </c>
      <c r="BX701" t="s">
        <v>9634</v>
      </c>
      <c r="BY701" s="63">
        <v>220000</v>
      </c>
    </row>
    <row r="702" spans="1:77" ht="15.75" hidden="1">
      <c r="A702" s="48" t="s">
        <v>16131</v>
      </c>
      <c r="B702" s="3" t="s">
        <v>10430</v>
      </c>
      <c r="C702" s="4" t="s">
        <v>10431</v>
      </c>
      <c r="D702" s="4" t="s">
        <v>10432</v>
      </c>
      <c r="E702" s="4" t="s">
        <v>10433</v>
      </c>
      <c r="F702" s="4" t="s">
        <v>10434</v>
      </c>
      <c r="G702" s="4" t="s">
        <v>10435</v>
      </c>
      <c r="H702" s="3" t="s">
        <v>345</v>
      </c>
      <c r="I702" s="4" t="s">
        <v>346</v>
      </c>
      <c r="J702" s="4" t="s">
        <v>347</v>
      </c>
      <c r="K702" s="5" t="s">
        <v>10539</v>
      </c>
      <c r="L702" s="6">
        <v>2</v>
      </c>
      <c r="M702" s="5" t="s">
        <v>22</v>
      </c>
      <c r="N702" s="79">
        <v>1</v>
      </c>
      <c r="O702" s="4" t="s">
        <v>137</v>
      </c>
      <c r="P702" s="79" t="s">
        <v>3581</v>
      </c>
      <c r="Q702" s="4" t="s">
        <v>179</v>
      </c>
      <c r="R702" s="79" t="s">
        <v>1593</v>
      </c>
      <c r="S702" s="4" t="s">
        <v>286</v>
      </c>
      <c r="T702" s="62" t="str">
        <f t="shared" si="10"/>
        <v xml:space="preserve">10. Reducción de las desigualdades </v>
      </c>
      <c r="U702" s="79" t="s">
        <v>349</v>
      </c>
      <c r="V702" s="4" t="s">
        <v>350</v>
      </c>
      <c r="W702" s="79" t="s">
        <v>351</v>
      </c>
      <c r="X702" s="4" t="s">
        <v>352</v>
      </c>
      <c r="Y702" s="79" t="s">
        <v>353</v>
      </c>
      <c r="Z702" s="4" t="s">
        <v>354</v>
      </c>
      <c r="AA702" s="51" t="s">
        <v>1351</v>
      </c>
      <c r="AB702" s="3" t="s">
        <v>2510</v>
      </c>
      <c r="AC702" s="4" t="s">
        <v>355</v>
      </c>
      <c r="AD702" s="4" t="s">
        <v>356</v>
      </c>
      <c r="AE702" s="4" t="s">
        <v>357</v>
      </c>
      <c r="AF702" s="4" t="s">
        <v>358</v>
      </c>
      <c r="AG702" s="4" t="s">
        <v>359</v>
      </c>
      <c r="AH702" s="8">
        <v>1</v>
      </c>
      <c r="AI702" s="4" t="s">
        <v>360</v>
      </c>
      <c r="AJ702" s="4" t="s">
        <v>361</v>
      </c>
      <c r="AK702" s="4" t="s">
        <v>59</v>
      </c>
      <c r="AL702" s="4" t="s">
        <v>362</v>
      </c>
      <c r="AM702" s="3">
        <v>0</v>
      </c>
      <c r="AN702" s="3">
        <v>0.5</v>
      </c>
      <c r="AO702" s="3">
        <v>1</v>
      </c>
      <c r="AP702" s="3">
        <v>1</v>
      </c>
      <c r="AQ702" s="3">
        <v>1</v>
      </c>
      <c r="AR702" s="4" t="s">
        <v>363</v>
      </c>
      <c r="AS702" s="4" t="s">
        <v>364</v>
      </c>
      <c r="AT702" s="4" t="s">
        <v>362</v>
      </c>
      <c r="AU702" s="4" t="s">
        <v>362</v>
      </c>
      <c r="AV702" s="4"/>
      <c r="AW702" s="4"/>
      <c r="AX702" s="4"/>
      <c r="AY702" s="4"/>
      <c r="AZ702" s="4"/>
      <c r="BA702" s="4"/>
      <c r="BB702" s="4"/>
      <c r="BC702" s="4"/>
      <c r="BD702" s="4"/>
      <c r="BE702" s="4"/>
      <c r="BF702" s="4"/>
      <c r="BG702" s="4"/>
      <c r="BH702" s="4"/>
      <c r="BI702" s="4"/>
      <c r="BJ702" s="4"/>
      <c r="BK702" s="4"/>
      <c r="BL702" s="4"/>
      <c r="BM702" s="4"/>
      <c r="BN702" s="4"/>
      <c r="BO702" s="4"/>
      <c r="BP702" s="4"/>
      <c r="BQ702" s="4"/>
      <c r="BR702" s="4"/>
      <c r="BS702" s="4"/>
      <c r="BT702" s="4"/>
      <c r="BU702" s="4"/>
      <c r="BV702" s="4"/>
      <c r="BY702" s="63">
        <v>70000</v>
      </c>
    </row>
    <row r="703" spans="1:77" ht="15.75" hidden="1">
      <c r="A703" s="48" t="s">
        <v>16132</v>
      </c>
      <c r="B703" s="3" t="s">
        <v>10540</v>
      </c>
      <c r="C703" s="4" t="s">
        <v>10541</v>
      </c>
      <c r="D703" s="4" t="s">
        <v>10542</v>
      </c>
      <c r="E703" s="4" t="s">
        <v>10543</v>
      </c>
      <c r="F703" s="4" t="s">
        <v>10544</v>
      </c>
      <c r="G703" s="4" t="s">
        <v>10545</v>
      </c>
      <c r="H703" s="3" t="s">
        <v>10546</v>
      </c>
      <c r="I703" s="4" t="s">
        <v>10547</v>
      </c>
      <c r="J703" s="4" t="s">
        <v>10548</v>
      </c>
      <c r="K703" s="5" t="s">
        <v>10549</v>
      </c>
      <c r="L703" s="6">
        <v>2</v>
      </c>
      <c r="M703" s="5" t="s">
        <v>22</v>
      </c>
      <c r="N703" s="79">
        <v>1</v>
      </c>
      <c r="O703" s="5" t="s">
        <v>137</v>
      </c>
      <c r="P703" s="79" t="s">
        <v>349</v>
      </c>
      <c r="Q703" s="5" t="s">
        <v>174</v>
      </c>
      <c r="R703" s="79" t="s">
        <v>10550</v>
      </c>
      <c r="S703" s="4" t="s">
        <v>31</v>
      </c>
      <c r="T703" s="62" t="str">
        <f t="shared" si="10"/>
        <v>16. Paz, justicia e instituciones sólidas</v>
      </c>
      <c r="U703" s="79" t="s">
        <v>497</v>
      </c>
      <c r="V703" s="4" t="s">
        <v>34</v>
      </c>
      <c r="W703" s="79" t="s">
        <v>498</v>
      </c>
      <c r="X703" s="4" t="s">
        <v>9575</v>
      </c>
      <c r="Y703" s="79" t="s">
        <v>349</v>
      </c>
      <c r="Z703" s="4" t="s">
        <v>9576</v>
      </c>
      <c r="AA703" s="51" t="s">
        <v>16525</v>
      </c>
      <c r="AB703" s="3" t="s">
        <v>10551</v>
      </c>
      <c r="AC703" s="4" t="s">
        <v>10552</v>
      </c>
      <c r="AD703" s="4" t="s">
        <v>10553</v>
      </c>
      <c r="AE703" s="4" t="s">
        <v>10554</v>
      </c>
      <c r="AF703" s="4" t="s">
        <v>10555</v>
      </c>
      <c r="AG703" s="4" t="s">
        <v>10556</v>
      </c>
      <c r="AH703" s="3">
        <v>1707.07</v>
      </c>
      <c r="AI703" s="4" t="s">
        <v>10557</v>
      </c>
      <c r="AJ703" s="4" t="s">
        <v>10558</v>
      </c>
      <c r="AK703" s="4" t="s">
        <v>10559</v>
      </c>
      <c r="AL703" s="4" t="s">
        <v>10560</v>
      </c>
      <c r="AM703" s="3">
        <v>299.36</v>
      </c>
      <c r="AN703" s="3">
        <v>567.07000000000005</v>
      </c>
      <c r="AO703" s="3">
        <v>837.2</v>
      </c>
      <c r="AP703" s="3">
        <v>1107.07</v>
      </c>
      <c r="AQ703" s="6">
        <v>1107.07</v>
      </c>
      <c r="AR703" s="5" t="s">
        <v>10556</v>
      </c>
      <c r="AS703" s="5" t="s">
        <v>10561</v>
      </c>
      <c r="AT703" s="4" t="s">
        <v>10562</v>
      </c>
      <c r="AU703" s="4" t="s">
        <v>10563</v>
      </c>
      <c r="AV703" s="4" t="s">
        <v>229</v>
      </c>
      <c r="AW703" s="4" t="s">
        <v>229</v>
      </c>
      <c r="AX703" s="4" t="s">
        <v>229</v>
      </c>
      <c r="AY703" s="4" t="s">
        <v>229</v>
      </c>
      <c r="AZ703" s="4" t="s">
        <v>229</v>
      </c>
      <c r="BA703" s="4" t="s">
        <v>229</v>
      </c>
      <c r="BB703" s="4" t="s">
        <v>229</v>
      </c>
      <c r="BC703" s="4" t="s">
        <v>229</v>
      </c>
      <c r="BD703" s="4" t="s">
        <v>229</v>
      </c>
      <c r="BE703" s="4" t="s">
        <v>229</v>
      </c>
      <c r="BF703" s="4" t="s">
        <v>229</v>
      </c>
      <c r="BG703" s="4" t="s">
        <v>229</v>
      </c>
      <c r="BH703" s="4" t="s">
        <v>229</v>
      </c>
      <c r="BI703" s="4" t="s">
        <v>229</v>
      </c>
      <c r="BJ703" s="4" t="s">
        <v>229</v>
      </c>
      <c r="BK703" s="4" t="s">
        <v>229</v>
      </c>
      <c r="BL703" s="4" t="s">
        <v>229</v>
      </c>
      <c r="BM703" s="4" t="s">
        <v>229</v>
      </c>
      <c r="BN703" s="4" t="s">
        <v>229</v>
      </c>
      <c r="BO703" s="4" t="s">
        <v>229</v>
      </c>
      <c r="BP703" s="4" t="s">
        <v>229</v>
      </c>
      <c r="BQ703" s="4" t="s">
        <v>229</v>
      </c>
      <c r="BR703" s="4" t="s">
        <v>229</v>
      </c>
      <c r="BS703" s="4" t="s">
        <v>229</v>
      </c>
      <c r="BT703" s="4" t="s">
        <v>229</v>
      </c>
      <c r="BU703" s="4" t="s">
        <v>229</v>
      </c>
      <c r="BV703" s="4" t="s">
        <v>229</v>
      </c>
      <c r="BW703" t="s">
        <v>120</v>
      </c>
      <c r="BX703" t="s">
        <v>9634</v>
      </c>
      <c r="BY703" s="63">
        <v>3031733</v>
      </c>
    </row>
    <row r="704" spans="1:77" ht="15.75" hidden="1">
      <c r="A704" s="48" t="s">
        <v>16133</v>
      </c>
      <c r="B704" s="3" t="s">
        <v>10540</v>
      </c>
      <c r="C704" s="4" t="s">
        <v>10541</v>
      </c>
      <c r="D704" s="4" t="s">
        <v>10542</v>
      </c>
      <c r="E704" s="4" t="s">
        <v>10564</v>
      </c>
      <c r="F704" s="4" t="s">
        <v>10544</v>
      </c>
      <c r="G704" s="4" t="s">
        <v>10565</v>
      </c>
      <c r="H704" s="3" t="s">
        <v>14</v>
      </c>
      <c r="I704" s="4" t="s">
        <v>16</v>
      </c>
      <c r="J704" s="4" t="s">
        <v>10566</v>
      </c>
      <c r="K704" s="5" t="s">
        <v>10567</v>
      </c>
      <c r="L704" s="6">
        <v>2</v>
      </c>
      <c r="M704" s="5" t="s">
        <v>22</v>
      </c>
      <c r="N704" s="79" t="s">
        <v>349</v>
      </c>
      <c r="O704" s="4" t="s">
        <v>25</v>
      </c>
      <c r="P704" s="79" t="s">
        <v>497</v>
      </c>
      <c r="Q704" s="4" t="s">
        <v>28</v>
      </c>
      <c r="R704" s="79" t="s">
        <v>1593</v>
      </c>
      <c r="S704" s="4" t="s">
        <v>286</v>
      </c>
      <c r="T704" s="62" t="str">
        <f t="shared" si="10"/>
        <v xml:space="preserve">10. Reducción de las desigualdades </v>
      </c>
      <c r="U704" s="79" t="s">
        <v>497</v>
      </c>
      <c r="V704" s="4" t="s">
        <v>34</v>
      </c>
      <c r="W704" s="79" t="s">
        <v>498</v>
      </c>
      <c r="X704" s="4" t="s">
        <v>9575</v>
      </c>
      <c r="Y704" s="79" t="s">
        <v>349</v>
      </c>
      <c r="Z704" s="4" t="s">
        <v>9576</v>
      </c>
      <c r="AA704" s="51" t="s">
        <v>16525</v>
      </c>
      <c r="AB704" s="3" t="s">
        <v>42</v>
      </c>
      <c r="AC704" s="4" t="s">
        <v>44</v>
      </c>
      <c r="AD704" s="4" t="s">
        <v>10568</v>
      </c>
      <c r="AE704" s="4" t="s">
        <v>10569</v>
      </c>
      <c r="AF704" s="4" t="s">
        <v>10570</v>
      </c>
      <c r="AG704" s="4" t="s">
        <v>10571</v>
      </c>
      <c r="AH704" s="8">
        <v>1</v>
      </c>
      <c r="AI704" s="4" t="s">
        <v>10572</v>
      </c>
      <c r="AJ704" s="4" t="s">
        <v>10573</v>
      </c>
      <c r="AK704" s="4" t="s">
        <v>59</v>
      </c>
      <c r="AL704" s="4" t="s">
        <v>10574</v>
      </c>
      <c r="AM704" s="9">
        <v>1</v>
      </c>
      <c r="AN704" s="9">
        <v>1</v>
      </c>
      <c r="AO704" s="9">
        <v>1</v>
      </c>
      <c r="AP704" s="9">
        <v>1</v>
      </c>
      <c r="AQ704" s="6">
        <v>1</v>
      </c>
      <c r="AR704" s="5" t="s">
        <v>10571</v>
      </c>
      <c r="AS704" s="5" t="s">
        <v>10575</v>
      </c>
      <c r="AT704" s="4" t="s">
        <v>10576</v>
      </c>
      <c r="AU704" s="4" t="s">
        <v>8108</v>
      </c>
      <c r="AV704" s="4" t="s">
        <v>229</v>
      </c>
      <c r="AW704" s="4" t="s">
        <v>229</v>
      </c>
      <c r="AX704" s="4" t="s">
        <v>229</v>
      </c>
      <c r="AY704" s="4" t="s">
        <v>229</v>
      </c>
      <c r="AZ704" s="4" t="s">
        <v>229</v>
      </c>
      <c r="BA704" s="4" t="s">
        <v>229</v>
      </c>
      <c r="BB704" s="4" t="s">
        <v>229</v>
      </c>
      <c r="BC704" s="4" t="s">
        <v>229</v>
      </c>
      <c r="BD704" s="4" t="s">
        <v>229</v>
      </c>
      <c r="BE704" s="4" t="s">
        <v>229</v>
      </c>
      <c r="BF704" s="4" t="s">
        <v>229</v>
      </c>
      <c r="BG704" s="4" t="s">
        <v>229</v>
      </c>
      <c r="BH704" s="4" t="s">
        <v>229</v>
      </c>
      <c r="BI704" s="4" t="s">
        <v>229</v>
      </c>
      <c r="BJ704" s="4" t="s">
        <v>229</v>
      </c>
      <c r="BK704" s="4" t="s">
        <v>229</v>
      </c>
      <c r="BL704" s="4" t="s">
        <v>229</v>
      </c>
      <c r="BM704" s="4" t="s">
        <v>229</v>
      </c>
      <c r="BN704" s="4" t="s">
        <v>229</v>
      </c>
      <c r="BO704" s="4" t="s">
        <v>229</v>
      </c>
      <c r="BP704" s="4" t="s">
        <v>229</v>
      </c>
      <c r="BQ704" s="4" t="s">
        <v>229</v>
      </c>
      <c r="BR704" s="4" t="s">
        <v>229</v>
      </c>
      <c r="BS704" s="4" t="s">
        <v>229</v>
      </c>
      <c r="BT704" s="4" t="s">
        <v>229</v>
      </c>
      <c r="BU704" s="4" t="s">
        <v>229</v>
      </c>
      <c r="BV704" s="4" t="s">
        <v>229</v>
      </c>
      <c r="BY704" s="63">
        <v>52956174</v>
      </c>
    </row>
    <row r="705" spans="1:77" ht="15.75" hidden="1">
      <c r="A705" s="48" t="s">
        <v>16134</v>
      </c>
      <c r="B705" s="3" t="s">
        <v>10540</v>
      </c>
      <c r="C705" s="4" t="s">
        <v>10541</v>
      </c>
      <c r="D705" s="4" t="s">
        <v>10542</v>
      </c>
      <c r="E705" s="4" t="s">
        <v>10564</v>
      </c>
      <c r="F705" s="4" t="s">
        <v>10544</v>
      </c>
      <c r="G705" s="4" t="s">
        <v>10565</v>
      </c>
      <c r="H705" s="3" t="s">
        <v>231</v>
      </c>
      <c r="I705" s="4" t="s">
        <v>232</v>
      </c>
      <c r="J705" s="4" t="s">
        <v>10577</v>
      </c>
      <c r="K705" s="5" t="s">
        <v>10578</v>
      </c>
      <c r="L705" s="6">
        <v>2</v>
      </c>
      <c r="M705" s="5" t="s">
        <v>22</v>
      </c>
      <c r="N705" s="79">
        <v>1</v>
      </c>
      <c r="O705" s="5" t="s">
        <v>137</v>
      </c>
      <c r="P705" s="79" t="s">
        <v>3581</v>
      </c>
      <c r="Q705" s="5" t="s">
        <v>179</v>
      </c>
      <c r="R705" s="79">
        <v>16</v>
      </c>
      <c r="S705" s="4" t="s">
        <v>31</v>
      </c>
      <c r="T705" s="62" t="str">
        <f t="shared" si="10"/>
        <v>16. Paz, justicia e instituciones sólidas</v>
      </c>
      <c r="U705" s="79" t="s">
        <v>497</v>
      </c>
      <c r="V705" s="4" t="s">
        <v>34</v>
      </c>
      <c r="W705" s="79" t="s">
        <v>3581</v>
      </c>
      <c r="X705" s="4" t="s">
        <v>235</v>
      </c>
      <c r="Y705" s="79" t="s">
        <v>349</v>
      </c>
      <c r="Z705" s="4" t="s">
        <v>236</v>
      </c>
      <c r="AA705" s="51" t="s">
        <v>16478</v>
      </c>
      <c r="AB705" s="3" t="s">
        <v>237</v>
      </c>
      <c r="AC705" s="4" t="s">
        <v>238</v>
      </c>
      <c r="AD705" s="4" t="s">
        <v>10579</v>
      </c>
      <c r="AE705" s="4" t="s">
        <v>10580</v>
      </c>
      <c r="AF705" s="4" t="s">
        <v>10581</v>
      </c>
      <c r="AG705" s="4" t="s">
        <v>10582</v>
      </c>
      <c r="AH705" s="3">
        <v>1</v>
      </c>
      <c r="AI705" s="4" t="s">
        <v>10583</v>
      </c>
      <c r="AJ705" s="4" t="s">
        <v>10407</v>
      </c>
      <c r="AK705" s="4" t="s">
        <v>599</v>
      </c>
      <c r="AL705" s="4" t="s">
        <v>10574</v>
      </c>
      <c r="AM705" s="8">
        <v>0</v>
      </c>
      <c r="AN705" s="8">
        <v>0</v>
      </c>
      <c r="AO705" s="8">
        <v>1</v>
      </c>
      <c r="AP705" s="8">
        <v>1</v>
      </c>
      <c r="AQ705" s="6">
        <v>1</v>
      </c>
      <c r="AR705" s="5" t="s">
        <v>10582</v>
      </c>
      <c r="AS705" s="5" t="s">
        <v>10584</v>
      </c>
      <c r="AT705" s="4" t="s">
        <v>10576</v>
      </c>
      <c r="AU705" s="4" t="s">
        <v>8108</v>
      </c>
      <c r="AV705" s="4" t="s">
        <v>229</v>
      </c>
      <c r="AW705" s="4" t="s">
        <v>229</v>
      </c>
      <c r="AX705" s="4" t="s">
        <v>229</v>
      </c>
      <c r="AY705" s="4" t="s">
        <v>229</v>
      </c>
      <c r="AZ705" s="4" t="s">
        <v>229</v>
      </c>
      <c r="BA705" s="4" t="s">
        <v>229</v>
      </c>
      <c r="BB705" s="4" t="s">
        <v>229</v>
      </c>
      <c r="BC705" s="4" t="s">
        <v>229</v>
      </c>
      <c r="BD705" s="4" t="s">
        <v>229</v>
      </c>
      <c r="BE705" s="4" t="s">
        <v>229</v>
      </c>
      <c r="BF705" s="4" t="s">
        <v>229</v>
      </c>
      <c r="BG705" s="4" t="s">
        <v>229</v>
      </c>
      <c r="BH705" s="4" t="s">
        <v>229</v>
      </c>
      <c r="BI705" s="4" t="s">
        <v>229</v>
      </c>
      <c r="BJ705" s="4" t="s">
        <v>229</v>
      </c>
      <c r="BK705" s="4" t="s">
        <v>229</v>
      </c>
      <c r="BL705" s="4" t="s">
        <v>229</v>
      </c>
      <c r="BM705" s="4" t="s">
        <v>229</v>
      </c>
      <c r="BN705" s="4" t="s">
        <v>229</v>
      </c>
      <c r="BO705" s="4" t="s">
        <v>229</v>
      </c>
      <c r="BP705" s="4" t="s">
        <v>229</v>
      </c>
      <c r="BQ705" s="4" t="s">
        <v>229</v>
      </c>
      <c r="BR705" s="4" t="s">
        <v>229</v>
      </c>
      <c r="BS705" s="4" t="s">
        <v>229</v>
      </c>
      <c r="BT705" s="4" t="s">
        <v>229</v>
      </c>
      <c r="BU705" s="4" t="s">
        <v>229</v>
      </c>
      <c r="BV705" s="4" t="s">
        <v>229</v>
      </c>
      <c r="BY705" s="63">
        <v>40000</v>
      </c>
    </row>
    <row r="706" spans="1:77" ht="15.75" hidden="1">
      <c r="A706" s="48" t="s">
        <v>16135</v>
      </c>
      <c r="B706" s="3" t="s">
        <v>10540</v>
      </c>
      <c r="C706" s="4" t="s">
        <v>10541</v>
      </c>
      <c r="D706" s="4" t="s">
        <v>10542</v>
      </c>
      <c r="E706" s="4" t="s">
        <v>10564</v>
      </c>
      <c r="F706" s="4" t="s">
        <v>10544</v>
      </c>
      <c r="G706" s="4" t="s">
        <v>10565</v>
      </c>
      <c r="H706" s="3" t="s">
        <v>248</v>
      </c>
      <c r="I706" s="4" t="s">
        <v>249</v>
      </c>
      <c r="J706" s="4" t="s">
        <v>10601</v>
      </c>
      <c r="K706" s="5" t="s">
        <v>10602</v>
      </c>
      <c r="L706" s="6">
        <v>2</v>
      </c>
      <c r="M706" s="5" t="s">
        <v>22</v>
      </c>
      <c r="N706" s="79">
        <v>1</v>
      </c>
      <c r="O706" s="4" t="s">
        <v>137</v>
      </c>
      <c r="P706" s="79" t="s">
        <v>3581</v>
      </c>
      <c r="Q706" s="4" t="s">
        <v>179</v>
      </c>
      <c r="R706" s="79">
        <v>16</v>
      </c>
      <c r="S706" s="4" t="s">
        <v>31</v>
      </c>
      <c r="T706" s="62" t="str">
        <f t="shared" si="10"/>
        <v>16. Paz, justicia e instituciones sólidas</v>
      </c>
      <c r="U706" s="79" t="s">
        <v>497</v>
      </c>
      <c r="V706" s="4" t="s">
        <v>34</v>
      </c>
      <c r="W706" s="79" t="s">
        <v>528</v>
      </c>
      <c r="X706" s="4" t="s">
        <v>37</v>
      </c>
      <c r="Y706" s="79" t="s">
        <v>840</v>
      </c>
      <c r="Z706" s="4" t="s">
        <v>252</v>
      </c>
      <c r="AA706" s="51" t="s">
        <v>122</v>
      </c>
      <c r="AB706" s="3" t="s">
        <v>253</v>
      </c>
      <c r="AC706" s="4" t="s">
        <v>254</v>
      </c>
      <c r="AD706" s="4" t="s">
        <v>10603</v>
      </c>
      <c r="AE706" s="4" t="s">
        <v>10604</v>
      </c>
      <c r="AF706" s="4" t="s">
        <v>10605</v>
      </c>
      <c r="AG706" s="4" t="s">
        <v>10606</v>
      </c>
      <c r="AH706" s="3">
        <v>1</v>
      </c>
      <c r="AI706" s="4" t="s">
        <v>10607</v>
      </c>
      <c r="AJ706" s="4" t="s">
        <v>10608</v>
      </c>
      <c r="AK706" s="4" t="s">
        <v>844</v>
      </c>
      <c r="AL706" s="4" t="s">
        <v>10609</v>
      </c>
      <c r="AM706" s="8">
        <v>0</v>
      </c>
      <c r="AN706" s="8">
        <v>0</v>
      </c>
      <c r="AO706" s="8">
        <v>1</v>
      </c>
      <c r="AP706" s="8">
        <v>1</v>
      </c>
      <c r="AQ706" s="6">
        <v>1</v>
      </c>
      <c r="AR706" s="5" t="s">
        <v>10606</v>
      </c>
      <c r="AS706" s="5" t="s">
        <v>10605</v>
      </c>
      <c r="AT706" s="4" t="s">
        <v>10576</v>
      </c>
      <c r="AU706" s="4" t="s">
        <v>8108</v>
      </c>
      <c r="AV706" s="4" t="s">
        <v>229</v>
      </c>
      <c r="AW706" s="4" t="s">
        <v>229</v>
      </c>
      <c r="AX706" s="4" t="s">
        <v>229</v>
      </c>
      <c r="AY706" s="4" t="s">
        <v>229</v>
      </c>
      <c r="AZ706" s="4" t="s">
        <v>229</v>
      </c>
      <c r="BA706" s="4" t="s">
        <v>229</v>
      </c>
      <c r="BB706" s="4" t="s">
        <v>229</v>
      </c>
      <c r="BC706" s="4" t="s">
        <v>229</v>
      </c>
      <c r="BD706" s="4" t="s">
        <v>229</v>
      </c>
      <c r="BE706" s="4" t="s">
        <v>229</v>
      </c>
      <c r="BF706" s="4" t="s">
        <v>229</v>
      </c>
      <c r="BG706" s="4" t="s">
        <v>229</v>
      </c>
      <c r="BH706" s="4" t="s">
        <v>229</v>
      </c>
      <c r="BI706" s="4" t="s">
        <v>229</v>
      </c>
      <c r="BJ706" s="4" t="s">
        <v>229</v>
      </c>
      <c r="BK706" s="4" t="s">
        <v>229</v>
      </c>
      <c r="BL706" s="4" t="s">
        <v>229</v>
      </c>
      <c r="BM706" s="4" t="s">
        <v>229</v>
      </c>
      <c r="BN706" s="4" t="s">
        <v>229</v>
      </c>
      <c r="BO706" s="4" t="s">
        <v>229</v>
      </c>
      <c r="BP706" s="4" t="s">
        <v>229</v>
      </c>
      <c r="BQ706" s="4" t="s">
        <v>229</v>
      </c>
      <c r="BR706" s="4" t="s">
        <v>229</v>
      </c>
      <c r="BS706" s="4" t="s">
        <v>229</v>
      </c>
      <c r="BT706" s="4" t="s">
        <v>229</v>
      </c>
      <c r="BU706" s="4" t="s">
        <v>229</v>
      </c>
      <c r="BV706" s="4" t="s">
        <v>229</v>
      </c>
      <c r="BY706" s="63">
        <v>1200</v>
      </c>
    </row>
    <row r="707" spans="1:77" ht="15.75" hidden="1">
      <c r="A707" s="48" t="s">
        <v>16136</v>
      </c>
      <c r="B707" s="3" t="s">
        <v>10540</v>
      </c>
      <c r="C707" s="4" t="s">
        <v>10541</v>
      </c>
      <c r="D707" s="4" t="s">
        <v>10542</v>
      </c>
      <c r="E707" s="4" t="s">
        <v>10564</v>
      </c>
      <c r="F707" s="4" t="s">
        <v>10544</v>
      </c>
      <c r="G707" s="4" t="s">
        <v>10565</v>
      </c>
      <c r="H707" s="3" t="s">
        <v>263</v>
      </c>
      <c r="I707" s="4" t="s">
        <v>264</v>
      </c>
      <c r="J707" s="4" t="s">
        <v>10585</v>
      </c>
      <c r="K707" s="5" t="s">
        <v>10586</v>
      </c>
      <c r="L707" s="6">
        <v>2</v>
      </c>
      <c r="M707" s="5" t="s">
        <v>22</v>
      </c>
      <c r="N707" s="79">
        <v>1</v>
      </c>
      <c r="O707" s="4" t="s">
        <v>137</v>
      </c>
      <c r="P707" s="79" t="s">
        <v>3581</v>
      </c>
      <c r="Q707" s="4" t="s">
        <v>179</v>
      </c>
      <c r="R707" s="79">
        <v>5</v>
      </c>
      <c r="S707" s="4" t="s">
        <v>268</v>
      </c>
      <c r="T707" s="62" t="str">
        <f t="shared" si="10"/>
        <v xml:space="preserve">5. Igualdad de género </v>
      </c>
      <c r="U707" s="79" t="s">
        <v>497</v>
      </c>
      <c r="V707" s="4" t="s">
        <v>34</v>
      </c>
      <c r="W707" s="79" t="s">
        <v>349</v>
      </c>
      <c r="X707" s="4" t="s">
        <v>269</v>
      </c>
      <c r="Y707" s="79" t="s">
        <v>840</v>
      </c>
      <c r="Z707" s="4" t="s">
        <v>270</v>
      </c>
      <c r="AA707" s="51" t="s">
        <v>16479</v>
      </c>
      <c r="AB707" s="3" t="s">
        <v>271</v>
      </c>
      <c r="AC707" s="4" t="s">
        <v>272</v>
      </c>
      <c r="AD707" s="4" t="s">
        <v>10587</v>
      </c>
      <c r="AE707" s="4" t="s">
        <v>10588</v>
      </c>
      <c r="AF707" s="4" t="s">
        <v>10589</v>
      </c>
      <c r="AG707" s="4" t="s">
        <v>10590</v>
      </c>
      <c r="AH707" s="3">
        <v>173</v>
      </c>
      <c r="AI707" s="4" t="s">
        <v>10591</v>
      </c>
      <c r="AJ707" s="4" t="s">
        <v>10592</v>
      </c>
      <c r="AK707" s="4" t="s">
        <v>403</v>
      </c>
      <c r="AL707" s="4" t="s">
        <v>10593</v>
      </c>
      <c r="AM707" s="8">
        <v>0</v>
      </c>
      <c r="AN707" s="8">
        <v>0</v>
      </c>
      <c r="AO707" s="8">
        <v>173</v>
      </c>
      <c r="AP707" s="8">
        <v>173</v>
      </c>
      <c r="AQ707" s="6">
        <v>173</v>
      </c>
      <c r="AR707" s="5" t="s">
        <v>10590</v>
      </c>
      <c r="AS707" s="5" t="s">
        <v>10407</v>
      </c>
      <c r="AT707" s="4" t="s">
        <v>10576</v>
      </c>
      <c r="AU707" s="4" t="s">
        <v>8108</v>
      </c>
      <c r="AV707" s="4" t="s">
        <v>229</v>
      </c>
      <c r="AW707" s="4" t="s">
        <v>229</v>
      </c>
      <c r="AX707" s="4" t="s">
        <v>229</v>
      </c>
      <c r="AY707" s="4" t="s">
        <v>229</v>
      </c>
      <c r="AZ707" s="4" t="s">
        <v>229</v>
      </c>
      <c r="BA707" s="4" t="s">
        <v>229</v>
      </c>
      <c r="BB707" s="4" t="s">
        <v>229</v>
      </c>
      <c r="BC707" s="4" t="s">
        <v>229</v>
      </c>
      <c r="BD707" s="4" t="s">
        <v>229</v>
      </c>
      <c r="BE707" s="4" t="s">
        <v>229</v>
      </c>
      <c r="BF707" s="4" t="s">
        <v>229</v>
      </c>
      <c r="BG707" s="4" t="s">
        <v>229</v>
      </c>
      <c r="BH707" s="4" t="s">
        <v>229</v>
      </c>
      <c r="BI707" s="4" t="s">
        <v>229</v>
      </c>
      <c r="BJ707" s="4" t="s">
        <v>229</v>
      </c>
      <c r="BK707" s="4" t="s">
        <v>229</v>
      </c>
      <c r="BL707" s="4" t="s">
        <v>229</v>
      </c>
      <c r="BM707" s="4" t="s">
        <v>229</v>
      </c>
      <c r="BN707" s="4" t="s">
        <v>229</v>
      </c>
      <c r="BO707" s="4" t="s">
        <v>229</v>
      </c>
      <c r="BP707" s="4" t="s">
        <v>229</v>
      </c>
      <c r="BQ707" s="4" t="s">
        <v>229</v>
      </c>
      <c r="BR707" s="4" t="s">
        <v>229</v>
      </c>
      <c r="BS707" s="4" t="s">
        <v>229</v>
      </c>
      <c r="BT707" s="4" t="s">
        <v>229</v>
      </c>
      <c r="BU707" s="4" t="s">
        <v>229</v>
      </c>
      <c r="BV707" s="4" t="s">
        <v>229</v>
      </c>
      <c r="BY707" s="63">
        <v>35000</v>
      </c>
    </row>
    <row r="708" spans="1:77" ht="15.75" hidden="1">
      <c r="A708" s="48" t="s">
        <v>16137</v>
      </c>
      <c r="B708" s="3" t="s">
        <v>10540</v>
      </c>
      <c r="C708" s="4" t="s">
        <v>10541</v>
      </c>
      <c r="D708" s="4" t="s">
        <v>10542</v>
      </c>
      <c r="E708" s="4" t="s">
        <v>10594</v>
      </c>
      <c r="F708" s="4" t="s">
        <v>10544</v>
      </c>
      <c r="G708" s="4" t="s">
        <v>10565</v>
      </c>
      <c r="H708" s="3" t="s">
        <v>282</v>
      </c>
      <c r="I708" s="4" t="s">
        <v>283</v>
      </c>
      <c r="J708" s="4" t="s">
        <v>10595</v>
      </c>
      <c r="K708" s="5" t="s">
        <v>10596</v>
      </c>
      <c r="L708" s="6">
        <v>2</v>
      </c>
      <c r="M708" s="5" t="s">
        <v>22</v>
      </c>
      <c r="N708" s="79">
        <v>1</v>
      </c>
      <c r="O708" s="5" t="s">
        <v>137</v>
      </c>
      <c r="P708" s="79" t="s">
        <v>3581</v>
      </c>
      <c r="Q708" s="5" t="s">
        <v>179</v>
      </c>
      <c r="R708" s="79">
        <v>10</v>
      </c>
      <c r="S708" s="4" t="s">
        <v>286</v>
      </c>
      <c r="T708" s="62" t="str">
        <f t="shared" si="10"/>
        <v xml:space="preserve">10. Reducción de las desigualdades </v>
      </c>
      <c r="U708" s="79" t="s">
        <v>497</v>
      </c>
      <c r="V708" s="4" t="s">
        <v>34</v>
      </c>
      <c r="W708" s="79" t="s">
        <v>349</v>
      </c>
      <c r="X708" s="4" t="s">
        <v>269</v>
      </c>
      <c r="Y708" s="79" t="s">
        <v>840</v>
      </c>
      <c r="Z708" s="4" t="s">
        <v>270</v>
      </c>
      <c r="AA708" s="51" t="s">
        <v>16479</v>
      </c>
      <c r="AB708" s="3" t="s">
        <v>287</v>
      </c>
      <c r="AC708" s="4" t="s">
        <v>288</v>
      </c>
      <c r="AD708" s="4" t="s">
        <v>10597</v>
      </c>
      <c r="AE708" s="4" t="s">
        <v>10588</v>
      </c>
      <c r="AF708" s="4" t="s">
        <v>10598</v>
      </c>
      <c r="AG708" s="4" t="s">
        <v>10599</v>
      </c>
      <c r="AH708" s="3">
        <v>173</v>
      </c>
      <c r="AI708" s="4" t="s">
        <v>10600</v>
      </c>
      <c r="AJ708" s="4" t="s">
        <v>10592</v>
      </c>
      <c r="AK708" s="4" t="s">
        <v>403</v>
      </c>
      <c r="AL708" s="4" t="s">
        <v>10593</v>
      </c>
      <c r="AM708" s="8">
        <v>0</v>
      </c>
      <c r="AN708" s="8">
        <v>0</v>
      </c>
      <c r="AO708" s="8">
        <v>173</v>
      </c>
      <c r="AP708" s="8">
        <v>173</v>
      </c>
      <c r="AQ708" s="6">
        <v>173</v>
      </c>
      <c r="AR708" s="5" t="s">
        <v>10599</v>
      </c>
      <c r="AS708" s="5" t="s">
        <v>10407</v>
      </c>
      <c r="AT708" s="4" t="s">
        <v>10576</v>
      </c>
      <c r="AU708" s="4" t="s">
        <v>8108</v>
      </c>
      <c r="AV708" s="4" t="s">
        <v>229</v>
      </c>
      <c r="AW708" s="4" t="s">
        <v>229</v>
      </c>
      <c r="AX708" s="4" t="s">
        <v>229</v>
      </c>
      <c r="AY708" s="4" t="s">
        <v>229</v>
      </c>
      <c r="AZ708" s="4" t="s">
        <v>229</v>
      </c>
      <c r="BA708" s="4" t="s">
        <v>229</v>
      </c>
      <c r="BB708" s="4" t="s">
        <v>229</v>
      </c>
      <c r="BC708" s="4" t="s">
        <v>229</v>
      </c>
      <c r="BD708" s="4" t="s">
        <v>229</v>
      </c>
      <c r="BE708" s="4" t="s">
        <v>229</v>
      </c>
      <c r="BF708" s="4" t="s">
        <v>229</v>
      </c>
      <c r="BG708" s="4" t="s">
        <v>229</v>
      </c>
      <c r="BH708" s="4" t="s">
        <v>229</v>
      </c>
      <c r="BI708" s="4" t="s">
        <v>229</v>
      </c>
      <c r="BJ708" s="4" t="s">
        <v>229</v>
      </c>
      <c r="BK708" s="4" t="s">
        <v>229</v>
      </c>
      <c r="BL708" s="4" t="s">
        <v>229</v>
      </c>
      <c r="BM708" s="4" t="s">
        <v>229</v>
      </c>
      <c r="BN708" s="4" t="s">
        <v>229</v>
      </c>
      <c r="BO708" s="4" t="s">
        <v>229</v>
      </c>
      <c r="BP708" s="4" t="s">
        <v>229</v>
      </c>
      <c r="BQ708" s="4" t="s">
        <v>229</v>
      </c>
      <c r="BR708" s="4" t="s">
        <v>229</v>
      </c>
      <c r="BS708" s="4" t="s">
        <v>229</v>
      </c>
      <c r="BT708" s="4" t="s">
        <v>229</v>
      </c>
      <c r="BU708" s="4" t="s">
        <v>229</v>
      </c>
      <c r="BV708" s="4" t="s">
        <v>229</v>
      </c>
      <c r="BY708" s="63">
        <v>35000</v>
      </c>
    </row>
    <row r="709" spans="1:77" ht="15.75" hidden="1">
      <c r="A709" s="48" t="s">
        <v>16138</v>
      </c>
      <c r="B709" s="3" t="s">
        <v>10540</v>
      </c>
      <c r="C709" s="4" t="s">
        <v>10541</v>
      </c>
      <c r="D709" s="4" t="s">
        <v>10542</v>
      </c>
      <c r="E709" s="4" t="s">
        <v>10594</v>
      </c>
      <c r="F709" s="4" t="s">
        <v>10544</v>
      </c>
      <c r="G709" s="4" t="s">
        <v>10565</v>
      </c>
      <c r="H709" s="3" t="s">
        <v>345</v>
      </c>
      <c r="I709" s="4" t="s">
        <v>346</v>
      </c>
      <c r="J709" s="4" t="s">
        <v>347</v>
      </c>
      <c r="K709" s="5" t="s">
        <v>10610</v>
      </c>
      <c r="L709" s="6">
        <v>2</v>
      </c>
      <c r="M709" s="5" t="s">
        <v>22</v>
      </c>
      <c r="N709" s="79">
        <v>1</v>
      </c>
      <c r="O709" s="5" t="s">
        <v>137</v>
      </c>
      <c r="P709" s="79" t="s">
        <v>3581</v>
      </c>
      <c r="Q709" s="5" t="s">
        <v>179</v>
      </c>
      <c r="R709" s="79" t="s">
        <v>1593</v>
      </c>
      <c r="S709" s="4" t="s">
        <v>286</v>
      </c>
      <c r="T709" s="62" t="str">
        <f t="shared" si="10"/>
        <v xml:space="preserve">10. Reducción de las desigualdades </v>
      </c>
      <c r="U709" s="79" t="s">
        <v>349</v>
      </c>
      <c r="V709" s="4" t="s">
        <v>350</v>
      </c>
      <c r="W709" s="79" t="s">
        <v>351</v>
      </c>
      <c r="X709" s="4" t="s">
        <v>352</v>
      </c>
      <c r="Y709" s="79" t="s">
        <v>353</v>
      </c>
      <c r="Z709" s="4" t="s">
        <v>354</v>
      </c>
      <c r="AA709" s="51" t="s">
        <v>1351</v>
      </c>
      <c r="AB709" s="3" t="s">
        <v>2510</v>
      </c>
      <c r="AC709" s="4" t="s">
        <v>355</v>
      </c>
      <c r="AD709" s="4" t="s">
        <v>356</v>
      </c>
      <c r="AE709" s="4" t="s">
        <v>357</v>
      </c>
      <c r="AF709" s="4" t="s">
        <v>358</v>
      </c>
      <c r="AG709" s="4" t="s">
        <v>359</v>
      </c>
      <c r="AH709" s="8">
        <v>1</v>
      </c>
      <c r="AI709" s="4" t="s">
        <v>360</v>
      </c>
      <c r="AJ709" s="4" t="s">
        <v>361</v>
      </c>
      <c r="AK709" s="4" t="s">
        <v>59</v>
      </c>
      <c r="AL709" s="4" t="s">
        <v>362</v>
      </c>
      <c r="AM709" s="3">
        <v>0</v>
      </c>
      <c r="AN709" s="3">
        <v>0.5</v>
      </c>
      <c r="AO709" s="3">
        <v>1</v>
      </c>
      <c r="AP709" s="3">
        <v>1</v>
      </c>
      <c r="AQ709" s="3">
        <v>1</v>
      </c>
      <c r="AR709" s="4" t="s">
        <v>363</v>
      </c>
      <c r="AS709" s="4" t="s">
        <v>364</v>
      </c>
      <c r="AT709" s="4" t="s">
        <v>362</v>
      </c>
      <c r="AU709" s="4" t="s">
        <v>362</v>
      </c>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Y709" s="63">
        <v>35000</v>
      </c>
    </row>
    <row r="710" spans="1:77" ht="15.75" hidden="1">
      <c r="A710" s="48" t="s">
        <v>16139</v>
      </c>
      <c r="B710" s="3" t="s">
        <v>10611</v>
      </c>
      <c r="C710" s="4" t="s">
        <v>10612</v>
      </c>
      <c r="D710" s="4" t="s">
        <v>10613</v>
      </c>
      <c r="E710" s="4" t="s">
        <v>10614</v>
      </c>
      <c r="F710" s="4" t="s">
        <v>10615</v>
      </c>
      <c r="G710" s="4" t="s">
        <v>10616</v>
      </c>
      <c r="H710" s="3" t="s">
        <v>10617</v>
      </c>
      <c r="I710" s="4" t="s">
        <v>10618</v>
      </c>
      <c r="J710" s="4" t="s">
        <v>10619</v>
      </c>
      <c r="K710" s="5" t="s">
        <v>10620</v>
      </c>
      <c r="L710" s="6">
        <v>3</v>
      </c>
      <c r="M710" s="5" t="s">
        <v>126</v>
      </c>
      <c r="N710" s="79">
        <v>1</v>
      </c>
      <c r="O710" s="4" t="s">
        <v>139</v>
      </c>
      <c r="P710" s="79">
        <v>4</v>
      </c>
      <c r="Q710" s="4" t="s">
        <v>190</v>
      </c>
      <c r="R710" s="79">
        <v>11</v>
      </c>
      <c r="S710" s="4" t="s">
        <v>631</v>
      </c>
      <c r="T710" s="62" t="str">
        <f t="shared" si="10"/>
        <v>11. Ciudades y comunidades sostenibles</v>
      </c>
      <c r="U710" s="79" t="s">
        <v>528</v>
      </c>
      <c r="V710" s="4" t="s">
        <v>578</v>
      </c>
      <c r="W710" s="79" t="s">
        <v>498</v>
      </c>
      <c r="X710" s="4" t="s">
        <v>7760</v>
      </c>
      <c r="Y710" s="79" t="s">
        <v>351</v>
      </c>
      <c r="Z710" s="4" t="s">
        <v>7761</v>
      </c>
      <c r="AA710" s="51" t="s">
        <v>16519</v>
      </c>
      <c r="AB710" s="3" t="s">
        <v>10621</v>
      </c>
      <c r="AC710" s="4" t="s">
        <v>10622</v>
      </c>
      <c r="AD710" s="4" t="s">
        <v>10623</v>
      </c>
      <c r="AE710" s="4" t="s">
        <v>10624</v>
      </c>
      <c r="AF710" s="4" t="s">
        <v>10625</v>
      </c>
      <c r="AG710" s="4" t="s">
        <v>10626</v>
      </c>
      <c r="AH710" s="8">
        <v>1</v>
      </c>
      <c r="AI710" s="4" t="s">
        <v>10627</v>
      </c>
      <c r="AJ710" s="4" t="s">
        <v>10628</v>
      </c>
      <c r="AK710" s="4" t="s">
        <v>59</v>
      </c>
      <c r="AL710" s="4" t="s">
        <v>10629</v>
      </c>
      <c r="AM710" s="9">
        <v>0.25</v>
      </c>
      <c r="AN710" s="9">
        <v>0.5</v>
      </c>
      <c r="AO710" s="9">
        <v>0.75</v>
      </c>
      <c r="AP710" s="9">
        <v>1</v>
      </c>
      <c r="AQ710" s="6">
        <v>4</v>
      </c>
      <c r="AR710" s="5" t="s">
        <v>10630</v>
      </c>
      <c r="AS710" s="5" t="s">
        <v>10631</v>
      </c>
      <c r="AT710" s="5" t="s">
        <v>10632</v>
      </c>
      <c r="AU710" s="5" t="s">
        <v>10633</v>
      </c>
      <c r="AV710" s="5" t="s">
        <v>10634</v>
      </c>
      <c r="AW710" s="5" t="s">
        <v>10635</v>
      </c>
      <c r="AX710" s="5" t="s">
        <v>10636</v>
      </c>
      <c r="AY710" s="5" t="s">
        <v>10637</v>
      </c>
      <c r="AZ710" s="5" t="s">
        <v>10635</v>
      </c>
      <c r="BA710" s="5" t="s">
        <v>10636</v>
      </c>
      <c r="BB710" s="5" t="s">
        <v>10638</v>
      </c>
      <c r="BC710" s="5" t="s">
        <v>10632</v>
      </c>
      <c r="BD710" s="5" t="s">
        <v>10633</v>
      </c>
      <c r="BE710" s="5" t="s">
        <v>229</v>
      </c>
      <c r="BF710" s="5" t="s">
        <v>229</v>
      </c>
      <c r="BG710" s="5" t="s">
        <v>229</v>
      </c>
      <c r="BH710" s="5" t="s">
        <v>229</v>
      </c>
      <c r="BI710" s="5" t="s">
        <v>229</v>
      </c>
      <c r="BJ710" s="5" t="s">
        <v>229</v>
      </c>
      <c r="BK710" s="5" t="s">
        <v>229</v>
      </c>
      <c r="BL710" s="5" t="s">
        <v>229</v>
      </c>
      <c r="BM710" s="5" t="s">
        <v>229</v>
      </c>
      <c r="BN710" s="5" t="s">
        <v>229</v>
      </c>
      <c r="BO710" s="5" t="s">
        <v>229</v>
      </c>
      <c r="BP710" s="5" t="s">
        <v>229</v>
      </c>
      <c r="BQ710" s="5" t="s">
        <v>229</v>
      </c>
      <c r="BR710" s="5" t="s">
        <v>229</v>
      </c>
      <c r="BS710" s="5" t="s">
        <v>229</v>
      </c>
      <c r="BT710" s="5" t="s">
        <v>229</v>
      </c>
      <c r="BU710" s="5" t="s">
        <v>229</v>
      </c>
      <c r="BV710" s="4" t="s">
        <v>229</v>
      </c>
      <c r="BY710" s="63">
        <v>30517826</v>
      </c>
    </row>
    <row r="711" spans="1:77" ht="15.75" hidden="1">
      <c r="A711" s="48" t="s">
        <v>16148</v>
      </c>
      <c r="B711" s="3" t="s">
        <v>10611</v>
      </c>
      <c r="C711" s="4" t="s">
        <v>10612</v>
      </c>
      <c r="D711" s="4" t="s">
        <v>10613</v>
      </c>
      <c r="E711" s="4" t="s">
        <v>10614</v>
      </c>
      <c r="F711" s="4" t="s">
        <v>10615</v>
      </c>
      <c r="G711" s="4" t="s">
        <v>10616</v>
      </c>
      <c r="H711" s="3" t="s">
        <v>10769</v>
      </c>
      <c r="I711" s="4" t="s">
        <v>10770</v>
      </c>
      <c r="J711" s="4" t="s">
        <v>10771</v>
      </c>
      <c r="K711" s="5" t="s">
        <v>10772</v>
      </c>
      <c r="L711" s="6">
        <v>3</v>
      </c>
      <c r="M711" s="5" t="s">
        <v>126</v>
      </c>
      <c r="N711" s="79">
        <v>1</v>
      </c>
      <c r="O711" s="5" t="s">
        <v>139</v>
      </c>
      <c r="P711" s="79">
        <v>1</v>
      </c>
      <c r="Q711" s="5" t="s">
        <v>187</v>
      </c>
      <c r="R711" s="79">
        <v>11</v>
      </c>
      <c r="S711" s="4" t="s">
        <v>631</v>
      </c>
      <c r="T711" s="62" t="str">
        <f t="shared" si="10"/>
        <v>11. Ciudades y comunidades sostenibles</v>
      </c>
      <c r="U711" s="79" t="s">
        <v>528</v>
      </c>
      <c r="V711" s="4" t="s">
        <v>578</v>
      </c>
      <c r="W711" s="79" t="s">
        <v>498</v>
      </c>
      <c r="X711" s="4" t="s">
        <v>7760</v>
      </c>
      <c r="Y711" s="79" t="s">
        <v>351</v>
      </c>
      <c r="Z711" s="4" t="s">
        <v>7761</v>
      </c>
      <c r="AA711" s="51" t="s">
        <v>16519</v>
      </c>
      <c r="AB711" s="3" t="s">
        <v>10773</v>
      </c>
      <c r="AC711" s="4" t="s">
        <v>10774</v>
      </c>
      <c r="AD711" s="4" t="s">
        <v>10775</v>
      </c>
      <c r="AE711" s="4" t="s">
        <v>10776</v>
      </c>
      <c r="AF711" s="4" t="s">
        <v>10777</v>
      </c>
      <c r="AG711" s="4" t="s">
        <v>10778</v>
      </c>
      <c r="AH711" s="3">
        <v>0.2</v>
      </c>
      <c r="AI711" s="4" t="s">
        <v>10779</v>
      </c>
      <c r="AJ711" s="4" t="s">
        <v>10780</v>
      </c>
      <c r="AK711" s="4" t="s">
        <v>471</v>
      </c>
      <c r="AL711" s="4" t="s">
        <v>10781</v>
      </c>
      <c r="AM711" s="8">
        <v>0</v>
      </c>
      <c r="AN711" s="8">
        <v>0.06</v>
      </c>
      <c r="AO711" s="8">
        <v>0.12</v>
      </c>
      <c r="AP711" s="8">
        <v>0.2</v>
      </c>
      <c r="AQ711" s="6">
        <v>0.8</v>
      </c>
      <c r="AR711" s="5" t="s">
        <v>10782</v>
      </c>
      <c r="AS711" s="5" t="s">
        <v>10783</v>
      </c>
      <c r="AT711" s="5" t="s">
        <v>10766</v>
      </c>
      <c r="AU711" s="5" t="s">
        <v>10784</v>
      </c>
      <c r="AV711" s="5" t="s">
        <v>10785</v>
      </c>
      <c r="AW711" s="5" t="s">
        <v>10786</v>
      </c>
      <c r="AX711" s="5" t="s">
        <v>10787</v>
      </c>
      <c r="AY711" s="5" t="s">
        <v>10788</v>
      </c>
      <c r="AZ711" s="5" t="s">
        <v>10786</v>
      </c>
      <c r="BA711" s="5" t="s">
        <v>10787</v>
      </c>
      <c r="BB711" s="5" t="s">
        <v>10789</v>
      </c>
      <c r="BC711" s="5" t="s">
        <v>10790</v>
      </c>
      <c r="BD711" s="5" t="s">
        <v>10791</v>
      </c>
      <c r="BE711" s="5" t="s">
        <v>10792</v>
      </c>
      <c r="BF711" s="5" t="s">
        <v>10790</v>
      </c>
      <c r="BG711" s="5" t="s">
        <v>10791</v>
      </c>
      <c r="BH711" s="5" t="s">
        <v>10793</v>
      </c>
      <c r="BI711" s="5" t="s">
        <v>10790</v>
      </c>
      <c r="BJ711" s="5" t="s">
        <v>10791</v>
      </c>
      <c r="BK711" s="5" t="s">
        <v>229</v>
      </c>
      <c r="BL711" s="5" t="s">
        <v>229</v>
      </c>
      <c r="BM711" s="5" t="s">
        <v>229</v>
      </c>
      <c r="BN711" s="5" t="s">
        <v>229</v>
      </c>
      <c r="BO711" s="5" t="s">
        <v>229</v>
      </c>
      <c r="BP711" s="5" t="s">
        <v>229</v>
      </c>
      <c r="BQ711" s="5" t="s">
        <v>229</v>
      </c>
      <c r="BR711" s="5" t="s">
        <v>229</v>
      </c>
      <c r="BS711" s="5" t="s">
        <v>229</v>
      </c>
      <c r="BT711" s="5" t="s">
        <v>229</v>
      </c>
      <c r="BU711" s="5" t="s">
        <v>229</v>
      </c>
      <c r="BV711" s="4" t="s">
        <v>229</v>
      </c>
      <c r="BY711" s="63">
        <v>12417984</v>
      </c>
    </row>
    <row r="712" spans="1:77" ht="15.75" hidden="1">
      <c r="A712" s="48" t="s">
        <v>16149</v>
      </c>
      <c r="B712" s="3" t="s">
        <v>10611</v>
      </c>
      <c r="C712" s="4" t="s">
        <v>10612</v>
      </c>
      <c r="D712" s="4" t="s">
        <v>10613</v>
      </c>
      <c r="E712" s="4" t="s">
        <v>10614</v>
      </c>
      <c r="F712" s="4" t="s">
        <v>10615</v>
      </c>
      <c r="G712" s="4" t="s">
        <v>10616</v>
      </c>
      <c r="H712" s="3" t="s">
        <v>10794</v>
      </c>
      <c r="I712" s="4" t="s">
        <v>10795</v>
      </c>
      <c r="J712" s="4" t="s">
        <v>10796</v>
      </c>
      <c r="K712" s="5" t="s">
        <v>10797</v>
      </c>
      <c r="L712" s="6">
        <v>3</v>
      </c>
      <c r="M712" s="5" t="s">
        <v>126</v>
      </c>
      <c r="N712" s="79">
        <v>3</v>
      </c>
      <c r="O712" s="4" t="s">
        <v>141</v>
      </c>
      <c r="P712" s="79">
        <v>1</v>
      </c>
      <c r="Q712" s="4" t="s">
        <v>194</v>
      </c>
      <c r="R712" s="79">
        <v>11</v>
      </c>
      <c r="S712" s="4" t="s">
        <v>631</v>
      </c>
      <c r="T712" s="62" t="str">
        <f t="shared" si="10"/>
        <v>11. Ciudades y comunidades sostenibles</v>
      </c>
      <c r="U712" s="79" t="s">
        <v>528</v>
      </c>
      <c r="V712" s="4" t="s">
        <v>578</v>
      </c>
      <c r="W712" s="79" t="s">
        <v>498</v>
      </c>
      <c r="X712" s="4" t="s">
        <v>7760</v>
      </c>
      <c r="Y712" s="79" t="s">
        <v>351</v>
      </c>
      <c r="Z712" s="4" t="s">
        <v>7761</v>
      </c>
      <c r="AA712" s="51" t="s">
        <v>16519</v>
      </c>
      <c r="AB712" s="3" t="s">
        <v>10798</v>
      </c>
      <c r="AC712" s="4" t="s">
        <v>10799</v>
      </c>
      <c r="AD712" s="4" t="s">
        <v>10800</v>
      </c>
      <c r="AE712" s="4" t="s">
        <v>10801</v>
      </c>
      <c r="AF712" s="4" t="s">
        <v>10802</v>
      </c>
      <c r="AG712" s="4" t="s">
        <v>10803</v>
      </c>
      <c r="AH712" s="8">
        <v>1</v>
      </c>
      <c r="AI712" s="4" t="s">
        <v>10804</v>
      </c>
      <c r="AJ712" s="4" t="s">
        <v>10805</v>
      </c>
      <c r="AK712" s="4" t="s">
        <v>59</v>
      </c>
      <c r="AL712" s="4" t="s">
        <v>10806</v>
      </c>
      <c r="AM712" s="8">
        <v>0</v>
      </c>
      <c r="AN712" s="9">
        <v>0.222</v>
      </c>
      <c r="AO712" s="9">
        <v>0.55500000000000005</v>
      </c>
      <c r="AP712" s="9">
        <v>1</v>
      </c>
      <c r="AQ712" s="6">
        <v>4</v>
      </c>
      <c r="AR712" s="5" t="s">
        <v>10807</v>
      </c>
      <c r="AS712" s="5" t="s">
        <v>10808</v>
      </c>
      <c r="AT712" s="5" t="s">
        <v>10809</v>
      </c>
      <c r="AU712" s="5" t="s">
        <v>10810</v>
      </c>
      <c r="AV712" s="5" t="s">
        <v>229</v>
      </c>
      <c r="AW712" s="5" t="s">
        <v>229</v>
      </c>
      <c r="AX712" s="5" t="s">
        <v>229</v>
      </c>
      <c r="AY712" s="5" t="s">
        <v>229</v>
      </c>
      <c r="AZ712" s="5" t="s">
        <v>229</v>
      </c>
      <c r="BA712" s="5" t="s">
        <v>229</v>
      </c>
      <c r="BB712" s="5" t="s">
        <v>229</v>
      </c>
      <c r="BC712" s="5" t="s">
        <v>229</v>
      </c>
      <c r="BD712" s="5" t="s">
        <v>229</v>
      </c>
      <c r="BE712" s="5" t="s">
        <v>229</v>
      </c>
      <c r="BF712" s="5" t="s">
        <v>229</v>
      </c>
      <c r="BG712" s="5" t="s">
        <v>229</v>
      </c>
      <c r="BH712" s="5" t="s">
        <v>229</v>
      </c>
      <c r="BI712" s="5" t="s">
        <v>229</v>
      </c>
      <c r="BJ712" s="5" t="s">
        <v>229</v>
      </c>
      <c r="BK712" s="5" t="s">
        <v>229</v>
      </c>
      <c r="BL712" s="5" t="s">
        <v>229</v>
      </c>
      <c r="BM712" s="5" t="s">
        <v>229</v>
      </c>
      <c r="BN712" s="5" t="s">
        <v>229</v>
      </c>
      <c r="BO712" s="5" t="s">
        <v>229</v>
      </c>
      <c r="BP712" s="5" t="s">
        <v>229</v>
      </c>
      <c r="BQ712" s="5" t="s">
        <v>229</v>
      </c>
      <c r="BR712" s="5" t="s">
        <v>229</v>
      </c>
      <c r="BS712" s="5" t="s">
        <v>229</v>
      </c>
      <c r="BT712" s="5" t="s">
        <v>229</v>
      </c>
      <c r="BU712" s="5" t="s">
        <v>229</v>
      </c>
      <c r="BV712" s="4" t="s">
        <v>229</v>
      </c>
      <c r="BY712" s="63">
        <v>328338184</v>
      </c>
    </row>
    <row r="713" spans="1:77" ht="15.75" hidden="1">
      <c r="A713" s="48" t="s">
        <v>16140</v>
      </c>
      <c r="B713" s="3" t="s">
        <v>10611</v>
      </c>
      <c r="C713" s="4" t="s">
        <v>10612</v>
      </c>
      <c r="D713" s="4" t="s">
        <v>10613</v>
      </c>
      <c r="E713" s="4" t="s">
        <v>10614</v>
      </c>
      <c r="F713" s="4" t="s">
        <v>10615</v>
      </c>
      <c r="G713" s="4" t="s">
        <v>10616</v>
      </c>
      <c r="H713" s="3" t="s">
        <v>10639</v>
      </c>
      <c r="I713" s="4" t="s">
        <v>10640</v>
      </c>
      <c r="J713" s="4" t="s">
        <v>10641</v>
      </c>
      <c r="K713" s="5" t="s">
        <v>10642</v>
      </c>
      <c r="L713" s="6">
        <v>3</v>
      </c>
      <c r="M713" s="5" t="s">
        <v>126</v>
      </c>
      <c r="N713" s="79">
        <v>3</v>
      </c>
      <c r="O713" s="5" t="s">
        <v>141</v>
      </c>
      <c r="P713" s="79">
        <v>2</v>
      </c>
      <c r="Q713" s="5" t="s">
        <v>195</v>
      </c>
      <c r="R713" s="79">
        <v>11</v>
      </c>
      <c r="S713" s="4" t="s">
        <v>631</v>
      </c>
      <c r="T713" s="62" t="str">
        <f t="shared" ref="T713:T776" si="11">R713&amp;". "&amp;S713</f>
        <v>11. Ciudades y comunidades sostenibles</v>
      </c>
      <c r="U713" s="79" t="s">
        <v>528</v>
      </c>
      <c r="V713" s="4" t="s">
        <v>578</v>
      </c>
      <c r="W713" s="79" t="s">
        <v>498</v>
      </c>
      <c r="X713" s="4" t="s">
        <v>7760</v>
      </c>
      <c r="Y713" s="79" t="s">
        <v>351</v>
      </c>
      <c r="Z713" s="4" t="s">
        <v>7761</v>
      </c>
      <c r="AA713" s="51" t="s">
        <v>16519</v>
      </c>
      <c r="AB713" s="3" t="s">
        <v>10643</v>
      </c>
      <c r="AC713" s="4" t="s">
        <v>10644</v>
      </c>
      <c r="AD713" s="4" t="s">
        <v>10645</v>
      </c>
      <c r="AE713" s="4" t="s">
        <v>7322</v>
      </c>
      <c r="AF713" s="4" t="s">
        <v>10646</v>
      </c>
      <c r="AG713" s="4" t="s">
        <v>10647</v>
      </c>
      <c r="AH713" s="8">
        <v>1</v>
      </c>
      <c r="AI713" s="4" t="s">
        <v>10648</v>
      </c>
      <c r="AJ713" s="4" t="s">
        <v>10649</v>
      </c>
      <c r="AK713" s="4" t="s">
        <v>59</v>
      </c>
      <c r="AL713" s="4" t="s">
        <v>10650</v>
      </c>
      <c r="AM713" s="9">
        <v>0.25</v>
      </c>
      <c r="AN713" s="9">
        <v>0.5</v>
      </c>
      <c r="AO713" s="9">
        <v>0.75</v>
      </c>
      <c r="AP713" s="9">
        <v>1</v>
      </c>
      <c r="AQ713" s="3" t="s">
        <v>10651</v>
      </c>
      <c r="AR713" s="5" t="s">
        <v>10652</v>
      </c>
      <c r="AS713" s="5" t="s">
        <v>10653</v>
      </c>
      <c r="AT713" s="5" t="s">
        <v>10654</v>
      </c>
      <c r="AU713" s="5" t="s">
        <v>10655</v>
      </c>
      <c r="AV713" s="5" t="s">
        <v>10656</v>
      </c>
      <c r="AW713" s="5" t="s">
        <v>10654</v>
      </c>
      <c r="AX713" s="5" t="s">
        <v>10655</v>
      </c>
      <c r="AY713" s="5" t="s">
        <v>10657</v>
      </c>
      <c r="AZ713" s="5" t="s">
        <v>10654</v>
      </c>
      <c r="BA713" s="5" t="s">
        <v>10655</v>
      </c>
      <c r="BB713" s="5" t="s">
        <v>229</v>
      </c>
      <c r="BC713" s="5" t="s">
        <v>229</v>
      </c>
      <c r="BD713" s="5" t="s">
        <v>229</v>
      </c>
      <c r="BE713" s="5" t="s">
        <v>229</v>
      </c>
      <c r="BF713" s="5" t="s">
        <v>229</v>
      </c>
      <c r="BG713" s="5" t="s">
        <v>229</v>
      </c>
      <c r="BH713" s="5" t="s">
        <v>229</v>
      </c>
      <c r="BI713" s="5" t="s">
        <v>229</v>
      </c>
      <c r="BJ713" s="5" t="s">
        <v>229</v>
      </c>
      <c r="BK713" s="5" t="s">
        <v>229</v>
      </c>
      <c r="BL713" s="5" t="s">
        <v>229</v>
      </c>
      <c r="BM713" s="5" t="s">
        <v>229</v>
      </c>
      <c r="BN713" s="5" t="s">
        <v>229</v>
      </c>
      <c r="BO713" s="5" t="s">
        <v>229</v>
      </c>
      <c r="BP713" s="5" t="s">
        <v>229</v>
      </c>
      <c r="BQ713" s="5" t="s">
        <v>229</v>
      </c>
      <c r="BR713" s="5" t="s">
        <v>229</v>
      </c>
      <c r="BS713" s="5" t="s">
        <v>229</v>
      </c>
      <c r="BT713" s="5" t="s">
        <v>229</v>
      </c>
      <c r="BU713" s="5" t="s">
        <v>229</v>
      </c>
      <c r="BV713" s="4" t="s">
        <v>229</v>
      </c>
      <c r="BY713" s="63">
        <v>12725215</v>
      </c>
    </row>
    <row r="714" spans="1:77" ht="15.75" hidden="1">
      <c r="A714" s="48" t="s">
        <v>16141</v>
      </c>
      <c r="B714" s="3" t="s">
        <v>10611</v>
      </c>
      <c r="C714" s="4" t="s">
        <v>10612</v>
      </c>
      <c r="D714" s="4" t="s">
        <v>10613</v>
      </c>
      <c r="E714" s="4" t="s">
        <v>10614</v>
      </c>
      <c r="F714" s="4" t="s">
        <v>10615</v>
      </c>
      <c r="G714" s="4" t="s">
        <v>10616</v>
      </c>
      <c r="H714" s="3" t="s">
        <v>10658</v>
      </c>
      <c r="I714" s="4" t="s">
        <v>10659</v>
      </c>
      <c r="J714" s="4" t="s">
        <v>10660</v>
      </c>
      <c r="K714" s="5" t="s">
        <v>10661</v>
      </c>
      <c r="L714" s="6">
        <v>3</v>
      </c>
      <c r="M714" s="5" t="s">
        <v>126</v>
      </c>
      <c r="N714" s="79">
        <v>2</v>
      </c>
      <c r="O714" s="4" t="s">
        <v>10662</v>
      </c>
      <c r="P714" s="79">
        <v>1</v>
      </c>
      <c r="Q714" s="4" t="s">
        <v>191</v>
      </c>
      <c r="R714" s="79">
        <v>11</v>
      </c>
      <c r="S714" s="4" t="s">
        <v>631</v>
      </c>
      <c r="T714" s="62" t="str">
        <f t="shared" si="11"/>
        <v>11. Ciudades y comunidades sostenibles</v>
      </c>
      <c r="U714" s="79" t="s">
        <v>528</v>
      </c>
      <c r="V714" s="4" t="s">
        <v>578</v>
      </c>
      <c r="W714" s="79" t="s">
        <v>498</v>
      </c>
      <c r="X714" s="4" t="s">
        <v>7760</v>
      </c>
      <c r="Y714" s="79" t="s">
        <v>351</v>
      </c>
      <c r="Z714" s="4" t="s">
        <v>7761</v>
      </c>
      <c r="AA714" s="51" t="s">
        <v>16519</v>
      </c>
      <c r="AB714" s="3">
        <v>266</v>
      </c>
      <c r="AC714" s="4" t="s">
        <v>10663</v>
      </c>
      <c r="AD714" s="4" t="s">
        <v>10664</v>
      </c>
      <c r="AE714" s="4" t="s">
        <v>10665</v>
      </c>
      <c r="AF714" s="4" t="s">
        <v>10666</v>
      </c>
      <c r="AG714" s="4" t="s">
        <v>10667</v>
      </c>
      <c r="AH714" s="8">
        <v>1</v>
      </c>
      <c r="AI714" s="4" t="s">
        <v>10668</v>
      </c>
      <c r="AJ714" s="4" t="s">
        <v>10669</v>
      </c>
      <c r="AK714" s="4" t="s">
        <v>59</v>
      </c>
      <c r="AL714" s="4" t="s">
        <v>10670</v>
      </c>
      <c r="AM714" s="8">
        <v>0</v>
      </c>
      <c r="AN714" s="8">
        <v>0</v>
      </c>
      <c r="AO714" s="8">
        <v>0</v>
      </c>
      <c r="AP714" s="9">
        <v>1</v>
      </c>
      <c r="AQ714" s="6">
        <v>4</v>
      </c>
      <c r="AR714" s="5" t="s">
        <v>10671</v>
      </c>
      <c r="AS714" s="5" t="s">
        <v>10672</v>
      </c>
      <c r="AT714" s="5" t="s">
        <v>10673</v>
      </c>
      <c r="AU714" s="5" t="s">
        <v>10674</v>
      </c>
      <c r="AV714" s="5" t="s">
        <v>10675</v>
      </c>
      <c r="AW714" s="5" t="s">
        <v>10632</v>
      </c>
      <c r="AX714" s="5" t="s">
        <v>10633</v>
      </c>
      <c r="AY714" s="5" t="s">
        <v>229</v>
      </c>
      <c r="AZ714" s="5" t="s">
        <v>229</v>
      </c>
      <c r="BA714" s="5" t="s">
        <v>229</v>
      </c>
      <c r="BB714" s="5" t="s">
        <v>229</v>
      </c>
      <c r="BC714" s="5" t="s">
        <v>229</v>
      </c>
      <c r="BD714" s="5" t="s">
        <v>229</v>
      </c>
      <c r="BE714" s="5" t="s">
        <v>229</v>
      </c>
      <c r="BF714" s="5" t="s">
        <v>229</v>
      </c>
      <c r="BG714" s="5" t="s">
        <v>229</v>
      </c>
      <c r="BH714" s="5" t="s">
        <v>229</v>
      </c>
      <c r="BI714" s="5" t="s">
        <v>229</v>
      </c>
      <c r="BJ714" s="5" t="s">
        <v>229</v>
      </c>
      <c r="BK714" s="5" t="s">
        <v>229</v>
      </c>
      <c r="BL714" s="5" t="s">
        <v>229</v>
      </c>
      <c r="BM714" s="5" t="s">
        <v>229</v>
      </c>
      <c r="BN714" s="5" t="s">
        <v>229</v>
      </c>
      <c r="BO714" s="5" t="s">
        <v>229</v>
      </c>
      <c r="BP714" s="5" t="s">
        <v>229</v>
      </c>
      <c r="BQ714" s="5" t="s">
        <v>229</v>
      </c>
      <c r="BR714" s="5" t="s">
        <v>229</v>
      </c>
      <c r="BS714" s="5" t="s">
        <v>229</v>
      </c>
      <c r="BT714" s="5" t="s">
        <v>229</v>
      </c>
      <c r="BU714" s="5" t="s">
        <v>229</v>
      </c>
      <c r="BV714" s="4" t="s">
        <v>229</v>
      </c>
      <c r="BY714" s="63">
        <v>474015221.12</v>
      </c>
    </row>
    <row r="715" spans="1:77" ht="15.75" hidden="1">
      <c r="A715" s="48" t="s">
        <v>16142</v>
      </c>
      <c r="B715" s="3" t="s">
        <v>10611</v>
      </c>
      <c r="C715" s="4" t="s">
        <v>10612</v>
      </c>
      <c r="D715" s="4" t="s">
        <v>10613</v>
      </c>
      <c r="E715" s="4" t="s">
        <v>10614</v>
      </c>
      <c r="F715" s="4" t="s">
        <v>10615</v>
      </c>
      <c r="G715" s="4" t="s">
        <v>10616</v>
      </c>
      <c r="H715" s="3" t="s">
        <v>10676</v>
      </c>
      <c r="I715" s="4" t="s">
        <v>10677</v>
      </c>
      <c r="J715" s="4" t="s">
        <v>10678</v>
      </c>
      <c r="K715" s="5" t="s">
        <v>10679</v>
      </c>
      <c r="L715" s="6">
        <v>3</v>
      </c>
      <c r="M715" s="5" t="s">
        <v>126</v>
      </c>
      <c r="N715" s="79">
        <v>2</v>
      </c>
      <c r="O715" s="5" t="s">
        <v>10662</v>
      </c>
      <c r="P715" s="79">
        <v>6</v>
      </c>
      <c r="Q715" s="5" t="s">
        <v>193</v>
      </c>
      <c r="R715" s="79">
        <v>11</v>
      </c>
      <c r="S715" s="4" t="s">
        <v>631</v>
      </c>
      <c r="T715" s="62" t="str">
        <f t="shared" si="11"/>
        <v>11. Ciudades y comunidades sostenibles</v>
      </c>
      <c r="U715" s="79" t="s">
        <v>528</v>
      </c>
      <c r="V715" s="4" t="s">
        <v>578</v>
      </c>
      <c r="W715" s="79" t="s">
        <v>498</v>
      </c>
      <c r="X715" s="4" t="s">
        <v>7760</v>
      </c>
      <c r="Y715" s="79" t="s">
        <v>351</v>
      </c>
      <c r="Z715" s="4" t="s">
        <v>7761</v>
      </c>
      <c r="AA715" s="51" t="s">
        <v>16519</v>
      </c>
      <c r="AB715" s="3" t="s">
        <v>10680</v>
      </c>
      <c r="AC715" s="4" t="s">
        <v>10681</v>
      </c>
      <c r="AD715" s="4" t="s">
        <v>10682</v>
      </c>
      <c r="AE715" s="4" t="s">
        <v>10683</v>
      </c>
      <c r="AF715" s="4" t="s">
        <v>10684</v>
      </c>
      <c r="AG715" s="4" t="s">
        <v>10685</v>
      </c>
      <c r="AH715" s="8">
        <v>1</v>
      </c>
      <c r="AI715" s="4" t="s">
        <v>10686</v>
      </c>
      <c r="AJ715" s="4" t="s">
        <v>10687</v>
      </c>
      <c r="AK715" s="4" t="s">
        <v>59</v>
      </c>
      <c r="AL715" s="4" t="s">
        <v>10688</v>
      </c>
      <c r="AM715" s="9">
        <v>0.22800000000000001</v>
      </c>
      <c r="AN715" s="9">
        <v>0.46400000000000002</v>
      </c>
      <c r="AO715" s="9">
        <v>0.73199999999999998</v>
      </c>
      <c r="AP715" s="9">
        <v>1</v>
      </c>
      <c r="AQ715" s="3" t="s">
        <v>10689</v>
      </c>
      <c r="AR715" s="5" t="s">
        <v>10690</v>
      </c>
      <c r="AS715" s="5" t="s">
        <v>10691</v>
      </c>
      <c r="AT715" s="5" t="s">
        <v>10692</v>
      </c>
      <c r="AU715" s="5" t="s">
        <v>10693</v>
      </c>
      <c r="AV715" s="5" t="s">
        <v>10694</v>
      </c>
      <c r="AW715" s="5" t="s">
        <v>10692</v>
      </c>
      <c r="AX715" s="5" t="s">
        <v>10693</v>
      </c>
      <c r="AY715" s="5" t="s">
        <v>10695</v>
      </c>
      <c r="AZ715" s="5" t="s">
        <v>10696</v>
      </c>
      <c r="BA715" s="5" t="s">
        <v>10697</v>
      </c>
      <c r="BB715" s="5" t="s">
        <v>10698</v>
      </c>
      <c r="BC715" s="5" t="s">
        <v>10699</v>
      </c>
      <c r="BD715" s="5" t="s">
        <v>10700</v>
      </c>
      <c r="BE715" s="5" t="s">
        <v>10701</v>
      </c>
      <c r="BF715" s="5" t="s">
        <v>10702</v>
      </c>
      <c r="BG715" s="5" t="s">
        <v>10703</v>
      </c>
      <c r="BH715" s="5" t="s">
        <v>10704</v>
      </c>
      <c r="BI715" s="5" t="s">
        <v>10705</v>
      </c>
      <c r="BJ715" s="5" t="s">
        <v>10706</v>
      </c>
      <c r="BK715" s="5" t="s">
        <v>10707</v>
      </c>
      <c r="BL715" s="5" t="s">
        <v>10708</v>
      </c>
      <c r="BM715" s="5" t="s">
        <v>10709</v>
      </c>
      <c r="BN715" s="5" t="s">
        <v>10710</v>
      </c>
      <c r="BO715" s="5" t="s">
        <v>10708</v>
      </c>
      <c r="BP715" s="5" t="s">
        <v>10709</v>
      </c>
      <c r="BQ715" s="5" t="s">
        <v>229</v>
      </c>
      <c r="BR715" s="5" t="s">
        <v>229</v>
      </c>
      <c r="BS715" s="5" t="s">
        <v>229</v>
      </c>
      <c r="BT715" s="5" t="s">
        <v>229</v>
      </c>
      <c r="BU715" s="5" t="s">
        <v>229</v>
      </c>
      <c r="BV715" s="4" t="s">
        <v>229</v>
      </c>
      <c r="BY715" s="63">
        <v>42800</v>
      </c>
    </row>
    <row r="716" spans="1:77" ht="15.75" hidden="1">
      <c r="A716" s="48" t="s">
        <v>16143</v>
      </c>
      <c r="B716" s="3" t="s">
        <v>10611</v>
      </c>
      <c r="C716" s="4" t="s">
        <v>10612</v>
      </c>
      <c r="D716" s="4" t="s">
        <v>10613</v>
      </c>
      <c r="E716" s="4" t="s">
        <v>10614</v>
      </c>
      <c r="F716" s="4" t="s">
        <v>10615</v>
      </c>
      <c r="G716" s="4" t="s">
        <v>10616</v>
      </c>
      <c r="H716" s="3" t="s">
        <v>14</v>
      </c>
      <c r="I716" s="4" t="s">
        <v>16</v>
      </c>
      <c r="J716" s="4" t="s">
        <v>10711</v>
      </c>
      <c r="K716" s="5" t="s">
        <v>10712</v>
      </c>
      <c r="L716" s="6">
        <v>3</v>
      </c>
      <c r="M716" s="5" t="s">
        <v>126</v>
      </c>
      <c r="N716" s="79">
        <v>1</v>
      </c>
      <c r="O716" s="4" t="s">
        <v>139</v>
      </c>
      <c r="P716" s="79">
        <v>1</v>
      </c>
      <c r="Q716" s="4" t="s">
        <v>187</v>
      </c>
      <c r="R716" s="79">
        <v>16</v>
      </c>
      <c r="S716" s="4" t="s">
        <v>31</v>
      </c>
      <c r="T716" s="62" t="str">
        <f t="shared" si="11"/>
        <v>16. Paz, justicia e instituciones sólidas</v>
      </c>
      <c r="U716" s="79" t="s">
        <v>528</v>
      </c>
      <c r="V716" s="4" t="s">
        <v>578</v>
      </c>
      <c r="W716" s="79" t="s">
        <v>497</v>
      </c>
      <c r="X716" s="4" t="s">
        <v>579</v>
      </c>
      <c r="Y716" s="79" t="s">
        <v>349</v>
      </c>
      <c r="Z716" s="4" t="s">
        <v>8947</v>
      </c>
      <c r="AA716" s="51" t="s">
        <v>16523</v>
      </c>
      <c r="AB716" s="3" t="s">
        <v>42</v>
      </c>
      <c r="AC716" s="4" t="s">
        <v>44</v>
      </c>
      <c r="AD716" s="4" t="s">
        <v>10713</v>
      </c>
      <c r="AE716" s="4" t="s">
        <v>10714</v>
      </c>
      <c r="AF716" s="4" t="s">
        <v>10715</v>
      </c>
      <c r="AG716" s="4" t="s">
        <v>10716</v>
      </c>
      <c r="AH716" s="3">
        <v>30</v>
      </c>
      <c r="AI716" s="4" t="s">
        <v>10717</v>
      </c>
      <c r="AJ716" s="4" t="s">
        <v>10718</v>
      </c>
      <c r="AK716" s="4" t="s">
        <v>730</v>
      </c>
      <c r="AL716" s="4" t="s">
        <v>10719</v>
      </c>
      <c r="AM716" s="3">
        <v>7</v>
      </c>
      <c r="AN716" s="3">
        <v>7</v>
      </c>
      <c r="AO716" s="3">
        <v>8</v>
      </c>
      <c r="AP716" s="3">
        <v>8</v>
      </c>
      <c r="AQ716" s="3" t="s">
        <v>10720</v>
      </c>
      <c r="AR716" s="5" t="s">
        <v>362</v>
      </c>
      <c r="AS716" s="5" t="s">
        <v>10721</v>
      </c>
      <c r="AT716" s="5" t="s">
        <v>10722</v>
      </c>
      <c r="AU716" s="5" t="s">
        <v>10723</v>
      </c>
      <c r="AV716" s="5" t="s">
        <v>229</v>
      </c>
      <c r="AW716" s="5" t="s">
        <v>229</v>
      </c>
      <c r="AX716" s="5" t="s">
        <v>229</v>
      </c>
      <c r="AY716" s="5" t="s">
        <v>229</v>
      </c>
      <c r="AZ716" s="5" t="s">
        <v>229</v>
      </c>
      <c r="BA716" s="5" t="s">
        <v>229</v>
      </c>
      <c r="BB716" s="5" t="s">
        <v>229</v>
      </c>
      <c r="BC716" s="5" t="s">
        <v>229</v>
      </c>
      <c r="BD716" s="5" t="s">
        <v>229</v>
      </c>
      <c r="BE716" s="5" t="s">
        <v>229</v>
      </c>
      <c r="BF716" s="5" t="s">
        <v>229</v>
      </c>
      <c r="BG716" s="5" t="s">
        <v>229</v>
      </c>
      <c r="BH716" s="5" t="s">
        <v>229</v>
      </c>
      <c r="BI716" s="5" t="s">
        <v>229</v>
      </c>
      <c r="BJ716" s="5" t="s">
        <v>229</v>
      </c>
      <c r="BK716" s="5" t="s">
        <v>229</v>
      </c>
      <c r="BL716" s="5" t="s">
        <v>229</v>
      </c>
      <c r="BM716" s="5" t="s">
        <v>229</v>
      </c>
      <c r="BN716" s="5" t="s">
        <v>229</v>
      </c>
      <c r="BO716" s="5" t="s">
        <v>229</v>
      </c>
      <c r="BP716" s="5" t="s">
        <v>229</v>
      </c>
      <c r="BQ716" s="5" t="s">
        <v>229</v>
      </c>
      <c r="BR716" s="5" t="s">
        <v>229</v>
      </c>
      <c r="BS716" s="5" t="s">
        <v>229</v>
      </c>
      <c r="BT716" s="5" t="s">
        <v>229</v>
      </c>
      <c r="BU716" s="5" t="s">
        <v>229</v>
      </c>
      <c r="BV716" s="4" t="s">
        <v>229</v>
      </c>
      <c r="BY716" s="63">
        <v>793245667</v>
      </c>
    </row>
    <row r="717" spans="1:77" ht="15.75" hidden="1">
      <c r="A717" s="48" t="s">
        <v>16144</v>
      </c>
      <c r="B717" s="3" t="s">
        <v>10611</v>
      </c>
      <c r="C717" s="4" t="s">
        <v>10612</v>
      </c>
      <c r="D717" s="4" t="s">
        <v>10613</v>
      </c>
      <c r="E717" s="4" t="s">
        <v>10614</v>
      </c>
      <c r="F717" s="4" t="s">
        <v>10615</v>
      </c>
      <c r="G717" s="4" t="s">
        <v>10616</v>
      </c>
      <c r="H717" s="3" t="s">
        <v>231</v>
      </c>
      <c r="I717" s="4" t="s">
        <v>232</v>
      </c>
      <c r="J717" s="4" t="s">
        <v>10724</v>
      </c>
      <c r="K717" s="5" t="s">
        <v>10725</v>
      </c>
      <c r="L717" s="6">
        <v>3</v>
      </c>
      <c r="M717" s="5" t="s">
        <v>126</v>
      </c>
      <c r="N717" s="79">
        <v>3</v>
      </c>
      <c r="O717" s="5" t="s">
        <v>141</v>
      </c>
      <c r="P717" s="79">
        <v>2</v>
      </c>
      <c r="Q717" s="5" t="s">
        <v>195</v>
      </c>
      <c r="R717" s="79">
        <v>16</v>
      </c>
      <c r="S717" s="4" t="s">
        <v>31</v>
      </c>
      <c r="T717" s="62" t="str">
        <f t="shared" si="11"/>
        <v>16. Paz, justicia e instituciones sólidas</v>
      </c>
      <c r="U717" s="79" t="s">
        <v>497</v>
      </c>
      <c r="V717" s="4" t="s">
        <v>34</v>
      </c>
      <c r="W717" s="79" t="s">
        <v>3581</v>
      </c>
      <c r="X717" s="4" t="s">
        <v>235</v>
      </c>
      <c r="Y717" s="79" t="s">
        <v>349</v>
      </c>
      <c r="Z717" s="4" t="s">
        <v>236</v>
      </c>
      <c r="AA717" s="51" t="s">
        <v>16478</v>
      </c>
      <c r="AB717" s="3" t="s">
        <v>237</v>
      </c>
      <c r="AC717" s="4" t="s">
        <v>238</v>
      </c>
      <c r="AD717" s="4" t="s">
        <v>10726</v>
      </c>
      <c r="AE717" s="4" t="s">
        <v>10727</v>
      </c>
      <c r="AF717" s="4" t="s">
        <v>10728</v>
      </c>
      <c r="AG717" s="4" t="s">
        <v>10729</v>
      </c>
      <c r="AH717" s="3">
        <v>1</v>
      </c>
      <c r="AI717" s="4" t="s">
        <v>10730</v>
      </c>
      <c r="AJ717" s="4" t="s">
        <v>10731</v>
      </c>
      <c r="AK717" s="4" t="s">
        <v>844</v>
      </c>
      <c r="AL717" s="4" t="s">
        <v>10732</v>
      </c>
      <c r="AM717" s="8">
        <v>0</v>
      </c>
      <c r="AN717" s="8">
        <v>0</v>
      </c>
      <c r="AO717" s="8">
        <v>0</v>
      </c>
      <c r="AP717" s="8">
        <v>1</v>
      </c>
      <c r="AQ717" s="3" t="s">
        <v>10733</v>
      </c>
      <c r="AR717" s="5" t="s">
        <v>10734</v>
      </c>
      <c r="AS717" s="5" t="s">
        <v>10735</v>
      </c>
      <c r="AT717" s="5" t="s">
        <v>10736</v>
      </c>
      <c r="AU717" s="5" t="s">
        <v>10737</v>
      </c>
      <c r="AV717" s="5" t="s">
        <v>10738</v>
      </c>
      <c r="AW717" s="5" t="s">
        <v>10736</v>
      </c>
      <c r="AX717" s="5" t="s">
        <v>10737</v>
      </c>
      <c r="AY717" s="5" t="s">
        <v>10739</v>
      </c>
      <c r="AZ717" s="5" t="s">
        <v>10736</v>
      </c>
      <c r="BA717" s="5" t="s">
        <v>10737</v>
      </c>
      <c r="BB717" s="5" t="s">
        <v>229</v>
      </c>
      <c r="BC717" s="5" t="s">
        <v>229</v>
      </c>
      <c r="BD717" s="5" t="s">
        <v>229</v>
      </c>
      <c r="BE717" s="5" t="s">
        <v>229</v>
      </c>
      <c r="BF717" s="5" t="s">
        <v>229</v>
      </c>
      <c r="BG717" s="5" t="s">
        <v>229</v>
      </c>
      <c r="BH717" s="5" t="s">
        <v>229</v>
      </c>
      <c r="BI717" s="5" t="s">
        <v>229</v>
      </c>
      <c r="BJ717" s="5" t="s">
        <v>229</v>
      </c>
      <c r="BK717" s="5" t="s">
        <v>229</v>
      </c>
      <c r="BL717" s="5" t="s">
        <v>229</v>
      </c>
      <c r="BM717" s="5" t="s">
        <v>229</v>
      </c>
      <c r="BN717" s="5" t="s">
        <v>229</v>
      </c>
      <c r="BO717" s="5" t="s">
        <v>229</v>
      </c>
      <c r="BP717" s="5" t="s">
        <v>229</v>
      </c>
      <c r="BQ717" s="5" t="s">
        <v>229</v>
      </c>
      <c r="BR717" s="5" t="s">
        <v>229</v>
      </c>
      <c r="BS717" s="5" t="s">
        <v>229</v>
      </c>
      <c r="BT717" s="5" t="s">
        <v>229</v>
      </c>
      <c r="BU717" s="5" t="s">
        <v>229</v>
      </c>
      <c r="BV717" s="4" t="s">
        <v>229</v>
      </c>
      <c r="BY717" s="63">
        <v>200000</v>
      </c>
    </row>
    <row r="718" spans="1:77" ht="15.75" hidden="1">
      <c r="A718" s="48" t="s">
        <v>16145</v>
      </c>
      <c r="B718" s="3" t="s">
        <v>10611</v>
      </c>
      <c r="C718" s="4" t="s">
        <v>10612</v>
      </c>
      <c r="D718" s="4" t="s">
        <v>10613</v>
      </c>
      <c r="E718" s="4" t="s">
        <v>10614</v>
      </c>
      <c r="F718" s="4" t="s">
        <v>10615</v>
      </c>
      <c r="G718" s="4" t="s">
        <v>10616</v>
      </c>
      <c r="H718" s="3" t="s">
        <v>248</v>
      </c>
      <c r="I718" s="4" t="s">
        <v>249</v>
      </c>
      <c r="J718" s="4" t="s">
        <v>10740</v>
      </c>
      <c r="K718" s="5" t="s">
        <v>10741</v>
      </c>
      <c r="L718" s="6">
        <v>3</v>
      </c>
      <c r="M718" s="5" t="s">
        <v>126</v>
      </c>
      <c r="N718" s="79" t="s">
        <v>528</v>
      </c>
      <c r="O718" s="4" t="s">
        <v>141</v>
      </c>
      <c r="P718" s="79" t="s">
        <v>349</v>
      </c>
      <c r="Q718" s="4" t="s">
        <v>195</v>
      </c>
      <c r="R718" s="79">
        <v>16</v>
      </c>
      <c r="S718" s="4" t="s">
        <v>31</v>
      </c>
      <c r="T718" s="62" t="str">
        <f t="shared" si="11"/>
        <v>16. Paz, justicia e instituciones sólidas</v>
      </c>
      <c r="U718" s="79" t="s">
        <v>528</v>
      </c>
      <c r="V718" s="4" t="s">
        <v>34</v>
      </c>
      <c r="W718" s="79" t="s">
        <v>498</v>
      </c>
      <c r="X718" s="4" t="s">
        <v>37</v>
      </c>
      <c r="Y718" s="79" t="s">
        <v>351</v>
      </c>
      <c r="Z718" s="4" t="s">
        <v>252</v>
      </c>
      <c r="AA718" s="51" t="s">
        <v>16519</v>
      </c>
      <c r="AB718" s="3" t="s">
        <v>253</v>
      </c>
      <c r="AC718" s="4" t="s">
        <v>254</v>
      </c>
      <c r="AD718" s="4" t="s">
        <v>10742</v>
      </c>
      <c r="AE718" s="4" t="s">
        <v>10743</v>
      </c>
      <c r="AF718" s="4" t="s">
        <v>10744</v>
      </c>
      <c r="AG718" s="4" t="s">
        <v>10745</v>
      </c>
      <c r="AH718" s="3">
        <v>30</v>
      </c>
      <c r="AI718" s="4" t="s">
        <v>10746</v>
      </c>
      <c r="AJ718" s="4" t="s">
        <v>10747</v>
      </c>
      <c r="AK718" s="4" t="s">
        <v>844</v>
      </c>
      <c r="AL718" s="4" t="s">
        <v>10748</v>
      </c>
      <c r="AM718" s="3">
        <v>8</v>
      </c>
      <c r="AN718" s="3">
        <v>8</v>
      </c>
      <c r="AO718" s="3">
        <v>8</v>
      </c>
      <c r="AP718" s="3">
        <v>6</v>
      </c>
      <c r="AQ718" s="3" t="s">
        <v>10749</v>
      </c>
      <c r="AR718" s="5" t="s">
        <v>10750</v>
      </c>
      <c r="AS718" s="5" t="s">
        <v>10751</v>
      </c>
      <c r="AT718" s="5" t="s">
        <v>10752</v>
      </c>
      <c r="AU718" s="5" t="s">
        <v>10753</v>
      </c>
      <c r="AV718" s="5" t="s">
        <v>10754</v>
      </c>
      <c r="AW718" s="5" t="s">
        <v>10752</v>
      </c>
      <c r="AX718" s="5" t="s">
        <v>10753</v>
      </c>
      <c r="AY718" s="5" t="s">
        <v>229</v>
      </c>
      <c r="AZ718" s="5" t="s">
        <v>229</v>
      </c>
      <c r="BA718" s="5" t="s">
        <v>229</v>
      </c>
      <c r="BB718" s="5" t="s">
        <v>229</v>
      </c>
      <c r="BC718" s="5" t="s">
        <v>229</v>
      </c>
      <c r="BD718" s="5" t="s">
        <v>229</v>
      </c>
      <c r="BE718" s="5" t="s">
        <v>229</v>
      </c>
      <c r="BF718" s="5" t="s">
        <v>229</v>
      </c>
      <c r="BG718" s="5" t="s">
        <v>229</v>
      </c>
      <c r="BH718" s="5" t="s">
        <v>229</v>
      </c>
      <c r="BI718" s="5" t="s">
        <v>229</v>
      </c>
      <c r="BJ718" s="5" t="s">
        <v>229</v>
      </c>
      <c r="BK718" s="5" t="s">
        <v>229</v>
      </c>
      <c r="BL718" s="5" t="s">
        <v>229</v>
      </c>
      <c r="BM718" s="5" t="s">
        <v>229</v>
      </c>
      <c r="BN718" s="5" t="s">
        <v>229</v>
      </c>
      <c r="BO718" s="5" t="s">
        <v>229</v>
      </c>
      <c r="BP718" s="5" t="s">
        <v>229</v>
      </c>
      <c r="BQ718" s="5" t="s">
        <v>229</v>
      </c>
      <c r="BR718" s="5" t="s">
        <v>229</v>
      </c>
      <c r="BS718" s="5" t="s">
        <v>229</v>
      </c>
      <c r="BT718" s="5" t="s">
        <v>229</v>
      </c>
      <c r="BU718" s="5" t="s">
        <v>229</v>
      </c>
      <c r="BV718" s="4" t="s">
        <v>229</v>
      </c>
      <c r="BY718" s="63">
        <v>20000</v>
      </c>
    </row>
    <row r="719" spans="1:77" ht="15.75" hidden="1">
      <c r="A719" s="48" t="s">
        <v>16146</v>
      </c>
      <c r="B719" s="3" t="s">
        <v>10611</v>
      </c>
      <c r="C719" s="4" t="s">
        <v>10612</v>
      </c>
      <c r="D719" s="4" t="s">
        <v>10613</v>
      </c>
      <c r="E719" s="4" t="s">
        <v>10614</v>
      </c>
      <c r="F719" s="4" t="s">
        <v>10615</v>
      </c>
      <c r="G719" s="4" t="s">
        <v>10616</v>
      </c>
      <c r="H719" s="3" t="s">
        <v>263</v>
      </c>
      <c r="I719" s="4" t="s">
        <v>264</v>
      </c>
      <c r="J719" s="4" t="s">
        <v>10755</v>
      </c>
      <c r="K719" s="5" t="s">
        <v>10756</v>
      </c>
      <c r="L719" s="6">
        <v>3</v>
      </c>
      <c r="M719" s="5" t="s">
        <v>126</v>
      </c>
      <c r="N719" s="79">
        <v>3</v>
      </c>
      <c r="O719" s="5" t="s">
        <v>141</v>
      </c>
      <c r="P719" s="79">
        <v>1</v>
      </c>
      <c r="Q719" s="5" t="s">
        <v>194</v>
      </c>
      <c r="R719" s="79">
        <v>5</v>
      </c>
      <c r="S719" s="4" t="s">
        <v>268</v>
      </c>
      <c r="T719" s="62" t="str">
        <f t="shared" si="11"/>
        <v xml:space="preserve">5. Igualdad de género </v>
      </c>
      <c r="U719" s="79" t="s">
        <v>497</v>
      </c>
      <c r="V719" s="4" t="s">
        <v>34</v>
      </c>
      <c r="W719" s="79" t="s">
        <v>349</v>
      </c>
      <c r="X719" s="4" t="s">
        <v>269</v>
      </c>
      <c r="Y719" s="79" t="s">
        <v>840</v>
      </c>
      <c r="Z719" s="4" t="s">
        <v>270</v>
      </c>
      <c r="AA719" s="51" t="s">
        <v>16479</v>
      </c>
      <c r="AB719" s="3" t="s">
        <v>271</v>
      </c>
      <c r="AC719" s="4" t="s">
        <v>272</v>
      </c>
      <c r="AD719" s="4" t="s">
        <v>10757</v>
      </c>
      <c r="AE719" s="4" t="s">
        <v>10758</v>
      </c>
      <c r="AF719" s="4" t="s">
        <v>10759</v>
      </c>
      <c r="AG719" s="4" t="s">
        <v>10760</v>
      </c>
      <c r="AH719" s="8">
        <v>1</v>
      </c>
      <c r="AI719" s="4" t="s">
        <v>10761</v>
      </c>
      <c r="AJ719" s="4" t="s">
        <v>10762</v>
      </c>
      <c r="AK719" s="4" t="s">
        <v>59</v>
      </c>
      <c r="AL719" s="4" t="s">
        <v>10763</v>
      </c>
      <c r="AM719" s="8">
        <v>0</v>
      </c>
      <c r="AN719" s="9">
        <v>0.3</v>
      </c>
      <c r="AO719" s="9">
        <v>0.6</v>
      </c>
      <c r="AP719" s="9">
        <v>1</v>
      </c>
      <c r="AQ719" s="6">
        <v>0.8</v>
      </c>
      <c r="AR719" s="5" t="s">
        <v>10764</v>
      </c>
      <c r="AS719" s="5" t="s">
        <v>10765</v>
      </c>
      <c r="AT719" s="5" t="s">
        <v>10766</v>
      </c>
      <c r="AU719" s="5" t="s">
        <v>10767</v>
      </c>
      <c r="AV719" s="5" t="s">
        <v>10768</v>
      </c>
      <c r="AW719" s="5" t="s">
        <v>10766</v>
      </c>
      <c r="AX719" s="5" t="s">
        <v>10767</v>
      </c>
      <c r="AY719" s="5" t="s">
        <v>229</v>
      </c>
      <c r="AZ719" s="5" t="s">
        <v>229</v>
      </c>
      <c r="BA719" s="5" t="s">
        <v>229</v>
      </c>
      <c r="BB719" s="5" t="s">
        <v>229</v>
      </c>
      <c r="BC719" s="5" t="s">
        <v>229</v>
      </c>
      <c r="BD719" s="5" t="s">
        <v>229</v>
      </c>
      <c r="BE719" s="5" t="s">
        <v>229</v>
      </c>
      <c r="BF719" s="5" t="s">
        <v>229</v>
      </c>
      <c r="BG719" s="5" t="s">
        <v>229</v>
      </c>
      <c r="BH719" s="5" t="s">
        <v>229</v>
      </c>
      <c r="BI719" s="5" t="s">
        <v>229</v>
      </c>
      <c r="BJ719" s="5" t="s">
        <v>229</v>
      </c>
      <c r="BK719" s="5" t="s">
        <v>229</v>
      </c>
      <c r="BL719" s="5" t="s">
        <v>229</v>
      </c>
      <c r="BM719" s="5" t="s">
        <v>229</v>
      </c>
      <c r="BN719" s="5" t="s">
        <v>229</v>
      </c>
      <c r="BO719" s="5" t="s">
        <v>229</v>
      </c>
      <c r="BP719" s="5" t="s">
        <v>229</v>
      </c>
      <c r="BQ719" s="5" t="s">
        <v>229</v>
      </c>
      <c r="BR719" s="5" t="s">
        <v>229</v>
      </c>
      <c r="BS719" s="5" t="s">
        <v>229</v>
      </c>
      <c r="BT719" s="5" t="s">
        <v>229</v>
      </c>
      <c r="BU719" s="5" t="s">
        <v>229</v>
      </c>
      <c r="BV719" s="4" t="s">
        <v>229</v>
      </c>
      <c r="BY719" s="63">
        <v>13152984</v>
      </c>
    </row>
    <row r="720" spans="1:77" ht="15.75" hidden="1">
      <c r="A720" s="48" t="s">
        <v>16147</v>
      </c>
      <c r="B720" s="3" t="s">
        <v>10611</v>
      </c>
      <c r="C720" s="4" t="s">
        <v>10612</v>
      </c>
      <c r="D720" s="4" t="s">
        <v>10613</v>
      </c>
      <c r="E720" s="4" t="s">
        <v>10614</v>
      </c>
      <c r="F720" s="4" t="s">
        <v>10615</v>
      </c>
      <c r="G720" s="4" t="s">
        <v>10616</v>
      </c>
      <c r="H720" s="3" t="s">
        <v>345</v>
      </c>
      <c r="I720" s="4" t="s">
        <v>346</v>
      </c>
      <c r="J720" s="4" t="s">
        <v>347</v>
      </c>
      <c r="K720" s="5" t="s">
        <v>10811</v>
      </c>
      <c r="L720" s="6">
        <v>3</v>
      </c>
      <c r="M720" s="5" t="s">
        <v>126</v>
      </c>
      <c r="N720" s="79" t="s">
        <v>528</v>
      </c>
      <c r="O720" s="5" t="s">
        <v>141</v>
      </c>
      <c r="P720" s="79" t="s">
        <v>497</v>
      </c>
      <c r="Q720" s="5" t="s">
        <v>194</v>
      </c>
      <c r="R720" s="79" t="s">
        <v>1593</v>
      </c>
      <c r="S720" s="4" t="s">
        <v>286</v>
      </c>
      <c r="T720" s="62" t="str">
        <f t="shared" si="11"/>
        <v xml:space="preserve">10. Reducción de las desigualdades </v>
      </c>
      <c r="U720" s="79" t="s">
        <v>349</v>
      </c>
      <c r="V720" s="4" t="s">
        <v>350</v>
      </c>
      <c r="W720" s="79" t="s">
        <v>351</v>
      </c>
      <c r="X720" s="4" t="s">
        <v>352</v>
      </c>
      <c r="Y720" s="79" t="s">
        <v>353</v>
      </c>
      <c r="Z720" s="4" t="s">
        <v>354</v>
      </c>
      <c r="AA720" s="51" t="s">
        <v>1351</v>
      </c>
      <c r="AB720" s="3" t="s">
        <v>2510</v>
      </c>
      <c r="AC720" s="4" t="s">
        <v>355</v>
      </c>
      <c r="AD720" s="4" t="s">
        <v>356</v>
      </c>
      <c r="AE720" s="4" t="s">
        <v>357</v>
      </c>
      <c r="AF720" s="4" t="s">
        <v>358</v>
      </c>
      <c r="AG720" s="4" t="s">
        <v>359</v>
      </c>
      <c r="AH720" s="8">
        <v>1</v>
      </c>
      <c r="AI720" s="4" t="s">
        <v>360</v>
      </c>
      <c r="AJ720" s="4" t="s">
        <v>361</v>
      </c>
      <c r="AK720" s="4" t="s">
        <v>59</v>
      </c>
      <c r="AL720" s="4" t="s">
        <v>362</v>
      </c>
      <c r="AM720" s="3">
        <v>0</v>
      </c>
      <c r="AN720" s="3">
        <v>0.5</v>
      </c>
      <c r="AO720" s="3">
        <v>1</v>
      </c>
      <c r="AP720" s="3">
        <v>1</v>
      </c>
      <c r="AQ720" s="3">
        <v>1</v>
      </c>
      <c r="AR720" s="4" t="s">
        <v>363</v>
      </c>
      <c r="AS720" s="4" t="s">
        <v>364</v>
      </c>
      <c r="AT720" s="4" t="s">
        <v>362</v>
      </c>
      <c r="AU720" s="4" t="s">
        <v>362</v>
      </c>
      <c r="AV720" s="4"/>
      <c r="AW720" s="4"/>
      <c r="AX720" s="4"/>
      <c r="AY720" s="4"/>
      <c r="AZ720" s="4"/>
      <c r="BA720" s="4" t="s">
        <v>229</v>
      </c>
      <c r="BB720" s="4" t="s">
        <v>229</v>
      </c>
      <c r="BC720" s="4" t="s">
        <v>229</v>
      </c>
      <c r="BD720" s="4" t="s">
        <v>229</v>
      </c>
      <c r="BE720" s="4" t="s">
        <v>229</v>
      </c>
      <c r="BF720" s="4" t="s">
        <v>229</v>
      </c>
      <c r="BG720" s="4" t="s">
        <v>229</v>
      </c>
      <c r="BH720" s="4" t="s">
        <v>229</v>
      </c>
      <c r="BI720" s="4" t="s">
        <v>229</v>
      </c>
      <c r="BJ720" s="4" t="s">
        <v>229</v>
      </c>
      <c r="BK720" s="4" t="s">
        <v>229</v>
      </c>
      <c r="BL720" s="4" t="s">
        <v>229</v>
      </c>
      <c r="BM720" s="4" t="s">
        <v>229</v>
      </c>
      <c r="BN720" s="4" t="s">
        <v>229</v>
      </c>
      <c r="BO720" s="4" t="s">
        <v>229</v>
      </c>
      <c r="BP720" s="4" t="s">
        <v>229</v>
      </c>
      <c r="BQ720" s="4" t="s">
        <v>229</v>
      </c>
      <c r="BR720" s="4" t="s">
        <v>229</v>
      </c>
      <c r="BS720" s="4" t="s">
        <v>229</v>
      </c>
      <c r="BT720" s="4" t="s">
        <v>229</v>
      </c>
      <c r="BU720" s="4" t="s">
        <v>229</v>
      </c>
      <c r="BV720" s="4" t="s">
        <v>229</v>
      </c>
      <c r="BY720" s="63">
        <v>13152792</v>
      </c>
    </row>
    <row r="721" spans="1:77" ht="15.75" hidden="1">
      <c r="A721" s="48" t="s">
        <v>16150</v>
      </c>
      <c r="B721" s="3" t="s">
        <v>10812</v>
      </c>
      <c r="C721" s="4" t="s">
        <v>10813</v>
      </c>
      <c r="D721" s="4" t="s">
        <v>10814</v>
      </c>
      <c r="E721" s="4" t="s">
        <v>10815</v>
      </c>
      <c r="F721" s="4" t="s">
        <v>10816</v>
      </c>
      <c r="G721" s="4" t="s">
        <v>10817</v>
      </c>
      <c r="H721" s="3" t="s">
        <v>10818</v>
      </c>
      <c r="I721" s="4" t="s">
        <v>10819</v>
      </c>
      <c r="J721" s="4" t="s">
        <v>10820</v>
      </c>
      <c r="K721" s="5" t="s">
        <v>10821</v>
      </c>
      <c r="L721" s="6">
        <v>3</v>
      </c>
      <c r="M721" s="5" t="s">
        <v>126</v>
      </c>
      <c r="N721" s="79">
        <v>1</v>
      </c>
      <c r="O721" s="4" t="s">
        <v>139</v>
      </c>
      <c r="P721" s="79">
        <v>3</v>
      </c>
      <c r="Q721" s="4" t="s">
        <v>189</v>
      </c>
      <c r="R721" s="79">
        <v>11</v>
      </c>
      <c r="S721" s="4" t="s">
        <v>631</v>
      </c>
      <c r="T721" s="62" t="str">
        <f t="shared" si="11"/>
        <v>11. Ciudades y comunidades sostenibles</v>
      </c>
      <c r="U721" s="79" t="s">
        <v>349</v>
      </c>
      <c r="V721" s="4" t="s">
        <v>350</v>
      </c>
      <c r="W721" s="79" t="s">
        <v>349</v>
      </c>
      <c r="X721" s="4" t="s">
        <v>783</v>
      </c>
      <c r="Y721" s="79" t="s">
        <v>349</v>
      </c>
      <c r="Z721" s="4" t="s">
        <v>1720</v>
      </c>
      <c r="AA721" s="51" t="s">
        <v>16501</v>
      </c>
      <c r="AB721" s="3" t="s">
        <v>10822</v>
      </c>
      <c r="AC721" s="4" t="s">
        <v>10823</v>
      </c>
      <c r="AD721" s="4" t="s">
        <v>10824</v>
      </c>
      <c r="AE721" s="4" t="s">
        <v>10825</v>
      </c>
      <c r="AF721" s="4" t="s">
        <v>10826</v>
      </c>
      <c r="AG721" s="4" t="s">
        <v>10827</v>
      </c>
      <c r="AH721" s="20">
        <v>1</v>
      </c>
      <c r="AI721" s="4" t="s">
        <v>10828</v>
      </c>
      <c r="AJ721" s="4" t="s">
        <v>10829</v>
      </c>
      <c r="AK721" s="4" t="s">
        <v>59</v>
      </c>
      <c r="AL721" s="4" t="s">
        <v>10830</v>
      </c>
      <c r="AM721" s="9">
        <v>0.125</v>
      </c>
      <c r="AN721" s="9">
        <v>0.41599999999999998</v>
      </c>
      <c r="AO721" s="9">
        <v>0.70799999999999996</v>
      </c>
      <c r="AP721" s="9">
        <v>1</v>
      </c>
      <c r="AQ721" s="3" t="s">
        <v>10831</v>
      </c>
      <c r="AR721" s="5" t="s">
        <v>10832</v>
      </c>
      <c r="AS721" s="5" t="s">
        <v>10833</v>
      </c>
      <c r="AT721" s="5" t="s">
        <v>10834</v>
      </c>
      <c r="AU721" s="5" t="s">
        <v>10835</v>
      </c>
      <c r="AV721" s="5" t="s">
        <v>10836</v>
      </c>
      <c r="AW721" s="5" t="s">
        <v>10834</v>
      </c>
      <c r="AX721" s="5" t="s">
        <v>10835</v>
      </c>
      <c r="AY721" s="5" t="s">
        <v>10837</v>
      </c>
      <c r="AZ721" s="5" t="s">
        <v>10834</v>
      </c>
      <c r="BA721" s="5" t="s">
        <v>10835</v>
      </c>
      <c r="BB721" s="5" t="s">
        <v>10838</v>
      </c>
      <c r="BC721" s="5" t="s">
        <v>10834</v>
      </c>
      <c r="BD721" s="5" t="s">
        <v>10835</v>
      </c>
      <c r="BE721" s="5" t="s">
        <v>229</v>
      </c>
      <c r="BF721" s="5" t="s">
        <v>229</v>
      </c>
      <c r="BG721" s="5" t="s">
        <v>229</v>
      </c>
      <c r="BH721" s="5" t="s">
        <v>229</v>
      </c>
      <c r="BI721" s="5" t="s">
        <v>229</v>
      </c>
      <c r="BJ721" s="5" t="s">
        <v>229</v>
      </c>
      <c r="BK721" s="5" t="s">
        <v>229</v>
      </c>
      <c r="BL721" s="5" t="s">
        <v>229</v>
      </c>
      <c r="BM721" s="5" t="s">
        <v>229</v>
      </c>
      <c r="BN721" s="4" t="s">
        <v>229</v>
      </c>
      <c r="BO721" s="4" t="s">
        <v>229</v>
      </c>
      <c r="BP721" s="4" t="s">
        <v>229</v>
      </c>
      <c r="BQ721" s="4" t="s">
        <v>229</v>
      </c>
      <c r="BR721" s="4" t="s">
        <v>229</v>
      </c>
      <c r="BS721" s="4" t="s">
        <v>229</v>
      </c>
      <c r="BT721" s="4" t="s">
        <v>229</v>
      </c>
      <c r="BU721" s="4" t="s">
        <v>229</v>
      </c>
      <c r="BV721" s="4" t="s">
        <v>229</v>
      </c>
      <c r="BY721" s="63">
        <v>84586761</v>
      </c>
    </row>
    <row r="722" spans="1:77" ht="15.75" hidden="1">
      <c r="A722" s="48" t="s">
        <v>16151</v>
      </c>
      <c r="B722" s="3" t="s">
        <v>10812</v>
      </c>
      <c r="C722" s="4" t="s">
        <v>10813</v>
      </c>
      <c r="D722" s="4" t="s">
        <v>10814</v>
      </c>
      <c r="E722" s="4" t="s">
        <v>10815</v>
      </c>
      <c r="F722" s="4" t="s">
        <v>10816</v>
      </c>
      <c r="G722" s="4" t="s">
        <v>10817</v>
      </c>
      <c r="H722" s="3" t="s">
        <v>7827</v>
      </c>
      <c r="I722" s="4" t="s">
        <v>7828</v>
      </c>
      <c r="J722" s="4" t="s">
        <v>10839</v>
      </c>
      <c r="K722" s="5" t="s">
        <v>10840</v>
      </c>
      <c r="L722" s="6">
        <v>3</v>
      </c>
      <c r="M722" s="5" t="s">
        <v>126</v>
      </c>
      <c r="N722" s="79">
        <v>2</v>
      </c>
      <c r="O722" s="5" t="s">
        <v>10662</v>
      </c>
      <c r="P722" s="79">
        <v>1</v>
      </c>
      <c r="Q722" s="5" t="s">
        <v>191</v>
      </c>
      <c r="R722" s="79">
        <v>11</v>
      </c>
      <c r="S722" s="4" t="s">
        <v>631</v>
      </c>
      <c r="T722" s="62" t="str">
        <f t="shared" si="11"/>
        <v>11. Ciudades y comunidades sostenibles</v>
      </c>
      <c r="U722" s="79" t="s">
        <v>349</v>
      </c>
      <c r="V722" s="4" t="s">
        <v>350</v>
      </c>
      <c r="W722" s="79" t="s">
        <v>349</v>
      </c>
      <c r="X722" s="4" t="s">
        <v>783</v>
      </c>
      <c r="Y722" s="79" t="s">
        <v>349</v>
      </c>
      <c r="Z722" s="4" t="s">
        <v>1720</v>
      </c>
      <c r="AA722" s="51" t="s">
        <v>16501</v>
      </c>
      <c r="AB722" s="3" t="s">
        <v>7848</v>
      </c>
      <c r="AC722" s="4" t="s">
        <v>7849</v>
      </c>
      <c r="AD722" s="4" t="s">
        <v>10841</v>
      </c>
      <c r="AE722" s="4" t="s">
        <v>10842</v>
      </c>
      <c r="AF722" s="4" t="s">
        <v>10843</v>
      </c>
      <c r="AG722" s="4" t="s">
        <v>10844</v>
      </c>
      <c r="AH722" s="8">
        <v>1</v>
      </c>
      <c r="AI722" s="4" t="s">
        <v>10845</v>
      </c>
      <c r="AJ722" s="4" t="s">
        <v>10846</v>
      </c>
      <c r="AK722" s="4" t="s">
        <v>59</v>
      </c>
      <c r="AL722" s="4" t="s">
        <v>10847</v>
      </c>
      <c r="AM722" s="9">
        <v>0.3</v>
      </c>
      <c r="AN722" s="9">
        <v>0.45</v>
      </c>
      <c r="AO722" s="9">
        <v>0.6</v>
      </c>
      <c r="AP722" s="9">
        <v>1</v>
      </c>
      <c r="AQ722" s="3" t="s">
        <v>10848</v>
      </c>
      <c r="AR722" s="5" t="s">
        <v>10849</v>
      </c>
      <c r="AS722" s="5" t="s">
        <v>10850</v>
      </c>
      <c r="AT722" s="5" t="s">
        <v>10851</v>
      </c>
      <c r="AU722" s="5" t="s">
        <v>10852</v>
      </c>
      <c r="AV722" s="5" t="s">
        <v>10853</v>
      </c>
      <c r="AW722" s="5" t="s">
        <v>10851</v>
      </c>
      <c r="AX722" s="5" t="s">
        <v>10852</v>
      </c>
      <c r="AY722" s="5" t="s">
        <v>10854</v>
      </c>
      <c r="AZ722" s="5" t="s">
        <v>10851</v>
      </c>
      <c r="BA722" s="5" t="s">
        <v>10852</v>
      </c>
      <c r="BB722" s="5" t="s">
        <v>10855</v>
      </c>
      <c r="BC722" s="5" t="s">
        <v>10851</v>
      </c>
      <c r="BD722" s="5" t="s">
        <v>10852</v>
      </c>
      <c r="BE722" s="5" t="s">
        <v>10856</v>
      </c>
      <c r="BF722" s="5" t="s">
        <v>10851</v>
      </c>
      <c r="BG722" s="5" t="s">
        <v>10852</v>
      </c>
      <c r="BH722" s="5" t="s">
        <v>229</v>
      </c>
      <c r="BI722" s="5" t="s">
        <v>229</v>
      </c>
      <c r="BJ722" s="5" t="s">
        <v>229</v>
      </c>
      <c r="BK722" s="5" t="s">
        <v>229</v>
      </c>
      <c r="BL722" s="5" t="s">
        <v>229</v>
      </c>
      <c r="BM722" s="5" t="s">
        <v>229</v>
      </c>
      <c r="BN722" s="4" t="s">
        <v>229</v>
      </c>
      <c r="BO722" s="4" t="s">
        <v>229</v>
      </c>
      <c r="BP722" s="4" t="s">
        <v>229</v>
      </c>
      <c r="BQ722" s="4" t="s">
        <v>229</v>
      </c>
      <c r="BR722" s="4" t="s">
        <v>229</v>
      </c>
      <c r="BS722" s="4" t="s">
        <v>229</v>
      </c>
      <c r="BT722" s="4" t="s">
        <v>229</v>
      </c>
      <c r="BU722" s="4" t="s">
        <v>229</v>
      </c>
      <c r="BV722" s="4" t="s">
        <v>229</v>
      </c>
      <c r="BY722" s="63">
        <v>9450000</v>
      </c>
    </row>
    <row r="723" spans="1:77" ht="15.75" hidden="1">
      <c r="A723" s="48" t="s">
        <v>16152</v>
      </c>
      <c r="B723" s="3" t="s">
        <v>10812</v>
      </c>
      <c r="C723" s="4" t="s">
        <v>10813</v>
      </c>
      <c r="D723" s="4" t="s">
        <v>10814</v>
      </c>
      <c r="E723" s="4" t="s">
        <v>10815</v>
      </c>
      <c r="F723" s="4" t="s">
        <v>10816</v>
      </c>
      <c r="G723" s="4" t="s">
        <v>10817</v>
      </c>
      <c r="H723" s="3" t="s">
        <v>7845</v>
      </c>
      <c r="I723" s="4" t="s">
        <v>7846</v>
      </c>
      <c r="J723" s="4" t="s">
        <v>10857</v>
      </c>
      <c r="K723" s="5" t="s">
        <v>10858</v>
      </c>
      <c r="L723" s="6">
        <v>3</v>
      </c>
      <c r="M723" s="5" t="s">
        <v>126</v>
      </c>
      <c r="N723" s="79">
        <v>1</v>
      </c>
      <c r="O723" s="4" t="s">
        <v>139</v>
      </c>
      <c r="P723" s="79">
        <v>2</v>
      </c>
      <c r="Q723" s="4" t="s">
        <v>188</v>
      </c>
      <c r="R723" s="79">
        <v>11</v>
      </c>
      <c r="S723" s="4" t="s">
        <v>631</v>
      </c>
      <c r="T723" s="62" t="str">
        <f t="shared" si="11"/>
        <v>11. Ciudades y comunidades sostenibles</v>
      </c>
      <c r="U723" s="79" t="s">
        <v>349</v>
      </c>
      <c r="V723" s="4" t="s">
        <v>350</v>
      </c>
      <c r="W723" s="79" t="s">
        <v>349</v>
      </c>
      <c r="X723" s="4" t="s">
        <v>783</v>
      </c>
      <c r="Y723" s="79" t="s">
        <v>349</v>
      </c>
      <c r="Z723" s="4" t="s">
        <v>1720</v>
      </c>
      <c r="AA723" s="51" t="s">
        <v>16501</v>
      </c>
      <c r="AB723" s="3" t="s">
        <v>7848</v>
      </c>
      <c r="AC723" s="4" t="s">
        <v>7849</v>
      </c>
      <c r="AD723" s="4" t="s">
        <v>10859</v>
      </c>
      <c r="AE723" s="4" t="s">
        <v>10860</v>
      </c>
      <c r="AF723" s="4" t="s">
        <v>10861</v>
      </c>
      <c r="AG723" s="4" t="s">
        <v>10862</v>
      </c>
      <c r="AH723" s="3">
        <v>2</v>
      </c>
      <c r="AI723" s="4" t="s">
        <v>10863</v>
      </c>
      <c r="AJ723" s="4" t="s">
        <v>10864</v>
      </c>
      <c r="AK723" s="4" t="s">
        <v>844</v>
      </c>
      <c r="AL723" s="4" t="s">
        <v>10865</v>
      </c>
      <c r="AM723" s="3">
        <v>2</v>
      </c>
      <c r="AN723" s="3">
        <v>2</v>
      </c>
      <c r="AO723" s="3">
        <v>2</v>
      </c>
      <c r="AP723" s="3">
        <v>2</v>
      </c>
      <c r="AQ723" s="3" t="s">
        <v>10866</v>
      </c>
      <c r="AR723" s="5" t="s">
        <v>10867</v>
      </c>
      <c r="AS723" s="5" t="s">
        <v>10868</v>
      </c>
      <c r="AT723" s="5" t="s">
        <v>10869</v>
      </c>
      <c r="AU723" s="5" t="s">
        <v>7331</v>
      </c>
      <c r="AV723" s="5" t="s">
        <v>229</v>
      </c>
      <c r="AW723" s="5" t="s">
        <v>229</v>
      </c>
      <c r="AX723" s="5" t="s">
        <v>229</v>
      </c>
      <c r="AY723" s="5" t="s">
        <v>229</v>
      </c>
      <c r="AZ723" s="5" t="s">
        <v>229</v>
      </c>
      <c r="BA723" s="5" t="s">
        <v>229</v>
      </c>
      <c r="BB723" s="5" t="s">
        <v>229</v>
      </c>
      <c r="BC723" s="5" t="s">
        <v>229</v>
      </c>
      <c r="BD723" s="5" t="s">
        <v>229</v>
      </c>
      <c r="BE723" s="5" t="s">
        <v>229</v>
      </c>
      <c r="BF723" s="5" t="s">
        <v>229</v>
      </c>
      <c r="BG723" s="5" t="s">
        <v>229</v>
      </c>
      <c r="BH723" s="5" t="s">
        <v>229</v>
      </c>
      <c r="BI723" s="5" t="s">
        <v>229</v>
      </c>
      <c r="BJ723" s="5" t="s">
        <v>229</v>
      </c>
      <c r="BK723" s="5" t="s">
        <v>229</v>
      </c>
      <c r="BL723" s="5" t="s">
        <v>229</v>
      </c>
      <c r="BM723" s="5" t="s">
        <v>229</v>
      </c>
      <c r="BN723" s="4" t="s">
        <v>229</v>
      </c>
      <c r="BO723" s="4" t="s">
        <v>229</v>
      </c>
      <c r="BP723" s="4" t="s">
        <v>229</v>
      </c>
      <c r="BQ723" s="4" t="s">
        <v>229</v>
      </c>
      <c r="BR723" s="4" t="s">
        <v>229</v>
      </c>
      <c r="BS723" s="4" t="s">
        <v>229</v>
      </c>
      <c r="BT723" s="4" t="s">
        <v>229</v>
      </c>
      <c r="BU723" s="4" t="s">
        <v>229</v>
      </c>
      <c r="BV723" s="4" t="s">
        <v>229</v>
      </c>
      <c r="BW723" t="s">
        <v>120</v>
      </c>
      <c r="BX723" t="s">
        <v>9634</v>
      </c>
      <c r="BY723" s="63">
        <v>29502993</v>
      </c>
    </row>
    <row r="724" spans="1:77" ht="15.75" hidden="1">
      <c r="A724" s="48" t="s">
        <v>16153</v>
      </c>
      <c r="B724" s="3" t="s">
        <v>10812</v>
      </c>
      <c r="C724" s="4" t="s">
        <v>10813</v>
      </c>
      <c r="D724" s="4" t="s">
        <v>10814</v>
      </c>
      <c r="E724" s="4" t="s">
        <v>10815</v>
      </c>
      <c r="F724" s="4" t="s">
        <v>10816</v>
      </c>
      <c r="G724" s="4" t="s">
        <v>10817</v>
      </c>
      <c r="H724" s="3" t="s">
        <v>14</v>
      </c>
      <c r="I724" s="4" t="s">
        <v>16</v>
      </c>
      <c r="J724" s="4" t="s">
        <v>10870</v>
      </c>
      <c r="K724" s="5" t="s">
        <v>10871</v>
      </c>
      <c r="L724" s="6">
        <v>3</v>
      </c>
      <c r="M724" s="5" t="s">
        <v>126</v>
      </c>
      <c r="N724" s="79" t="s">
        <v>497</v>
      </c>
      <c r="O724" s="5" t="s">
        <v>139</v>
      </c>
      <c r="P724" s="79" t="s">
        <v>497</v>
      </c>
      <c r="Q724" s="5" t="s">
        <v>187</v>
      </c>
      <c r="R724" s="79">
        <v>16</v>
      </c>
      <c r="S724" s="4" t="s">
        <v>31</v>
      </c>
      <c r="T724" s="62" t="str">
        <f t="shared" si="11"/>
        <v>16. Paz, justicia e instituciones sólidas</v>
      </c>
      <c r="U724" s="79" t="s">
        <v>349</v>
      </c>
      <c r="V724" s="18" t="s">
        <v>350</v>
      </c>
      <c r="W724" s="79" t="s">
        <v>349</v>
      </c>
      <c r="X724" s="18" t="s">
        <v>783</v>
      </c>
      <c r="Y724" s="79" t="s">
        <v>351</v>
      </c>
      <c r="Z724" s="18" t="s">
        <v>1002</v>
      </c>
      <c r="AA724" s="51" t="s">
        <v>16490</v>
      </c>
      <c r="AB724" s="3" t="s">
        <v>42</v>
      </c>
      <c r="AC724" s="4" t="s">
        <v>44</v>
      </c>
      <c r="AD724" s="4" t="s">
        <v>10872</v>
      </c>
      <c r="AE724" s="4" t="s">
        <v>10873</v>
      </c>
      <c r="AF724" s="4" t="s">
        <v>10874</v>
      </c>
      <c r="AG724" s="4" t="s">
        <v>10875</v>
      </c>
      <c r="AH724" s="3">
        <v>303</v>
      </c>
      <c r="AI724" s="4" t="s">
        <v>10876</v>
      </c>
      <c r="AJ724" s="4" t="s">
        <v>10877</v>
      </c>
      <c r="AK724" s="4" t="s">
        <v>403</v>
      </c>
      <c r="AL724" s="4" t="s">
        <v>10878</v>
      </c>
      <c r="AM724" s="3">
        <v>303</v>
      </c>
      <c r="AN724" s="3">
        <v>303</v>
      </c>
      <c r="AO724" s="3">
        <v>303</v>
      </c>
      <c r="AP724" s="3">
        <v>303</v>
      </c>
      <c r="AQ724" s="6">
        <v>303</v>
      </c>
      <c r="AR724" s="5" t="s">
        <v>10879</v>
      </c>
      <c r="AS724" s="5" t="s">
        <v>10880</v>
      </c>
      <c r="AT724" s="5" t="s">
        <v>10881</v>
      </c>
      <c r="AU724" s="5" t="s">
        <v>10882</v>
      </c>
      <c r="AV724" s="5" t="s">
        <v>229</v>
      </c>
      <c r="AW724" s="5" t="s">
        <v>229</v>
      </c>
      <c r="AX724" s="5" t="s">
        <v>229</v>
      </c>
      <c r="AY724" s="5" t="s">
        <v>229</v>
      </c>
      <c r="AZ724" s="5" t="s">
        <v>229</v>
      </c>
      <c r="BA724" s="5" t="s">
        <v>229</v>
      </c>
      <c r="BB724" s="5" t="s">
        <v>229</v>
      </c>
      <c r="BC724" s="5" t="s">
        <v>229</v>
      </c>
      <c r="BD724" s="5" t="s">
        <v>229</v>
      </c>
      <c r="BE724" s="5" t="s">
        <v>229</v>
      </c>
      <c r="BF724" s="5" t="s">
        <v>229</v>
      </c>
      <c r="BG724" s="5" t="s">
        <v>229</v>
      </c>
      <c r="BH724" s="5" t="s">
        <v>229</v>
      </c>
      <c r="BI724" s="5" t="s">
        <v>229</v>
      </c>
      <c r="BJ724" s="5" t="s">
        <v>229</v>
      </c>
      <c r="BK724" s="5" t="s">
        <v>229</v>
      </c>
      <c r="BL724" s="5" t="s">
        <v>229</v>
      </c>
      <c r="BM724" s="5" t="s">
        <v>229</v>
      </c>
      <c r="BN724" s="4" t="s">
        <v>229</v>
      </c>
      <c r="BO724" s="4" t="s">
        <v>229</v>
      </c>
      <c r="BP724" s="4" t="s">
        <v>229</v>
      </c>
      <c r="BQ724" s="4" t="s">
        <v>229</v>
      </c>
      <c r="BR724" s="4" t="s">
        <v>229</v>
      </c>
      <c r="BS724" s="4" t="s">
        <v>229</v>
      </c>
      <c r="BT724" s="4" t="s">
        <v>229</v>
      </c>
      <c r="BU724" s="4" t="s">
        <v>229</v>
      </c>
      <c r="BV724" s="4" t="s">
        <v>229</v>
      </c>
      <c r="BY724" s="63">
        <v>53023860.230000004</v>
      </c>
    </row>
    <row r="725" spans="1:77" ht="15.75" hidden="1">
      <c r="A725" s="48" t="s">
        <v>16154</v>
      </c>
      <c r="B725" s="3" t="s">
        <v>10812</v>
      </c>
      <c r="C725" s="4" t="s">
        <v>10813</v>
      </c>
      <c r="D725" s="4" t="s">
        <v>10814</v>
      </c>
      <c r="E725" s="4" t="s">
        <v>10815</v>
      </c>
      <c r="F725" s="4" t="s">
        <v>10816</v>
      </c>
      <c r="G725" s="4" t="s">
        <v>10817</v>
      </c>
      <c r="H725" s="3" t="s">
        <v>231</v>
      </c>
      <c r="I725" s="4" t="s">
        <v>232</v>
      </c>
      <c r="J725" s="4" t="s">
        <v>8168</v>
      </c>
      <c r="K725" s="5" t="s">
        <v>10883</v>
      </c>
      <c r="L725" s="6">
        <v>3</v>
      </c>
      <c r="M725" s="5" t="s">
        <v>126</v>
      </c>
      <c r="N725" s="79" t="s">
        <v>349</v>
      </c>
      <c r="O725" s="4" t="s">
        <v>140</v>
      </c>
      <c r="P725" s="79" t="s">
        <v>840</v>
      </c>
      <c r="Q725" s="4" t="s">
        <v>192</v>
      </c>
      <c r="R725" s="79">
        <v>16</v>
      </c>
      <c r="S725" s="4" t="s">
        <v>31</v>
      </c>
      <c r="T725" s="62" t="str">
        <f t="shared" si="11"/>
        <v>16. Paz, justicia e instituciones sólidas</v>
      </c>
      <c r="U725" s="79" t="s">
        <v>497</v>
      </c>
      <c r="V725" s="4" t="s">
        <v>34</v>
      </c>
      <c r="W725" s="79" t="s">
        <v>3581</v>
      </c>
      <c r="X725" s="4" t="s">
        <v>235</v>
      </c>
      <c r="Y725" s="79" t="s">
        <v>349</v>
      </c>
      <c r="Z725" s="4" t="s">
        <v>236</v>
      </c>
      <c r="AA725" s="51" t="s">
        <v>16478</v>
      </c>
      <c r="AB725" s="3" t="s">
        <v>237</v>
      </c>
      <c r="AC725" s="4" t="s">
        <v>238</v>
      </c>
      <c r="AD725" s="4" t="s">
        <v>10884</v>
      </c>
      <c r="AE725" s="4" t="s">
        <v>10885</v>
      </c>
      <c r="AF725" s="4" t="s">
        <v>10886</v>
      </c>
      <c r="AG725" s="4" t="s">
        <v>10887</v>
      </c>
      <c r="AH725" s="3">
        <v>2</v>
      </c>
      <c r="AI725" s="4" t="s">
        <v>10888</v>
      </c>
      <c r="AJ725" s="4" t="s">
        <v>10889</v>
      </c>
      <c r="AK725" s="4" t="s">
        <v>5962</v>
      </c>
      <c r="AL725" s="4" t="s">
        <v>10890</v>
      </c>
      <c r="AM725" s="8">
        <v>0</v>
      </c>
      <c r="AN725" s="8">
        <v>1</v>
      </c>
      <c r="AO725" s="8">
        <v>2</v>
      </c>
      <c r="AP725" s="8">
        <v>2</v>
      </c>
      <c r="AQ725" s="6">
        <v>2</v>
      </c>
      <c r="AR725" s="5" t="s">
        <v>10887</v>
      </c>
      <c r="AS725" s="5" t="s">
        <v>10891</v>
      </c>
      <c r="AT725" s="5" t="s">
        <v>10892</v>
      </c>
      <c r="AU725" s="5" t="s">
        <v>10893</v>
      </c>
      <c r="AV725" s="5" t="s">
        <v>10894</v>
      </c>
      <c r="AW725" s="5" t="s">
        <v>10892</v>
      </c>
      <c r="AX725" s="5" t="s">
        <v>10893</v>
      </c>
      <c r="AY725" s="5" t="s">
        <v>10895</v>
      </c>
      <c r="AZ725" s="5" t="s">
        <v>10896</v>
      </c>
      <c r="BA725" s="5" t="s">
        <v>10897</v>
      </c>
      <c r="BB725" s="5" t="s">
        <v>10898</v>
      </c>
      <c r="BC725" s="5" t="s">
        <v>10896</v>
      </c>
      <c r="BD725" s="5" t="s">
        <v>10897</v>
      </c>
      <c r="BE725" s="5" t="s">
        <v>10899</v>
      </c>
      <c r="BF725" s="5" t="s">
        <v>10896</v>
      </c>
      <c r="BG725" s="5" t="s">
        <v>10897</v>
      </c>
      <c r="BH725" s="5" t="s">
        <v>229</v>
      </c>
      <c r="BI725" s="5" t="s">
        <v>229</v>
      </c>
      <c r="BJ725" s="5" t="s">
        <v>229</v>
      </c>
      <c r="BK725" s="5" t="s">
        <v>229</v>
      </c>
      <c r="BL725" s="5" t="s">
        <v>229</v>
      </c>
      <c r="BM725" s="5" t="s">
        <v>229</v>
      </c>
      <c r="BN725" s="4" t="s">
        <v>229</v>
      </c>
      <c r="BO725" s="4" t="s">
        <v>229</v>
      </c>
      <c r="BP725" s="4" t="s">
        <v>229</v>
      </c>
      <c r="BQ725" s="4" t="s">
        <v>229</v>
      </c>
      <c r="BR725" s="4" t="s">
        <v>229</v>
      </c>
      <c r="BS725" s="4" t="s">
        <v>229</v>
      </c>
      <c r="BT725" s="4" t="s">
        <v>229</v>
      </c>
      <c r="BU725" s="4" t="s">
        <v>229</v>
      </c>
      <c r="BV725" s="4" t="s">
        <v>229</v>
      </c>
      <c r="BY725" s="63">
        <v>100000</v>
      </c>
    </row>
    <row r="726" spans="1:77" ht="15.75" hidden="1">
      <c r="A726" s="48" t="s">
        <v>16155</v>
      </c>
      <c r="B726" s="3" t="s">
        <v>10812</v>
      </c>
      <c r="C726" s="4" t="s">
        <v>10813</v>
      </c>
      <c r="D726" s="4" t="s">
        <v>10814</v>
      </c>
      <c r="E726" s="4" t="s">
        <v>10815</v>
      </c>
      <c r="F726" s="4" t="s">
        <v>10816</v>
      </c>
      <c r="G726" s="4" t="s">
        <v>10817</v>
      </c>
      <c r="H726" s="3" t="s">
        <v>248</v>
      </c>
      <c r="I726" s="4" t="s">
        <v>249</v>
      </c>
      <c r="J726" s="4" t="s">
        <v>10900</v>
      </c>
      <c r="K726" s="5" t="s">
        <v>10901</v>
      </c>
      <c r="L726" s="6">
        <v>3</v>
      </c>
      <c r="M726" s="5" t="s">
        <v>126</v>
      </c>
      <c r="N726" s="79" t="s">
        <v>349</v>
      </c>
      <c r="O726" s="5" t="s">
        <v>140</v>
      </c>
      <c r="P726" s="79" t="s">
        <v>351</v>
      </c>
      <c r="Q726" s="5" t="s">
        <v>193</v>
      </c>
      <c r="R726" s="79">
        <v>16</v>
      </c>
      <c r="S726" s="4" t="s">
        <v>31</v>
      </c>
      <c r="T726" s="62" t="str">
        <f t="shared" si="11"/>
        <v>16. Paz, justicia e instituciones sólidas</v>
      </c>
      <c r="U726" s="79" t="s">
        <v>497</v>
      </c>
      <c r="V726" s="4" t="s">
        <v>34</v>
      </c>
      <c r="W726" s="79" t="s">
        <v>528</v>
      </c>
      <c r="X726" s="4" t="s">
        <v>37</v>
      </c>
      <c r="Y726" s="79" t="s">
        <v>840</v>
      </c>
      <c r="Z726" s="4" t="s">
        <v>252</v>
      </c>
      <c r="AA726" s="51" t="s">
        <v>122</v>
      </c>
      <c r="AB726" s="3" t="s">
        <v>253</v>
      </c>
      <c r="AC726" s="4" t="s">
        <v>254</v>
      </c>
      <c r="AD726" s="4" t="s">
        <v>10902</v>
      </c>
      <c r="AE726" s="4" t="s">
        <v>10903</v>
      </c>
      <c r="AF726" s="4" t="s">
        <v>10904</v>
      </c>
      <c r="AG726" s="4" t="s">
        <v>10905</v>
      </c>
      <c r="AH726" s="3">
        <v>9</v>
      </c>
      <c r="AI726" s="4" t="s">
        <v>10906</v>
      </c>
      <c r="AJ726" s="4" t="s">
        <v>10907</v>
      </c>
      <c r="AK726" s="4" t="s">
        <v>10908</v>
      </c>
      <c r="AL726" s="4" t="s">
        <v>10909</v>
      </c>
      <c r="AM726" s="8">
        <v>0</v>
      </c>
      <c r="AN726" s="8">
        <v>4</v>
      </c>
      <c r="AO726" s="8">
        <v>8</v>
      </c>
      <c r="AP726" s="8">
        <v>9</v>
      </c>
      <c r="AQ726" s="6">
        <v>9</v>
      </c>
      <c r="AR726" s="5" t="s">
        <v>10910</v>
      </c>
      <c r="AS726" s="5" t="s">
        <v>10911</v>
      </c>
      <c r="AT726" s="5" t="s">
        <v>10892</v>
      </c>
      <c r="AU726" s="5" t="s">
        <v>10893</v>
      </c>
      <c r="AV726" s="5" t="s">
        <v>10912</v>
      </c>
      <c r="AW726" s="5" t="s">
        <v>10892</v>
      </c>
      <c r="AX726" s="5" t="s">
        <v>10893</v>
      </c>
      <c r="AY726" s="5" t="s">
        <v>10913</v>
      </c>
      <c r="AZ726" s="5" t="s">
        <v>10892</v>
      </c>
      <c r="BA726" s="5" t="s">
        <v>10893</v>
      </c>
      <c r="BB726" s="5" t="s">
        <v>10914</v>
      </c>
      <c r="BC726" s="5" t="s">
        <v>10896</v>
      </c>
      <c r="BD726" s="5" t="s">
        <v>10897</v>
      </c>
      <c r="BE726" s="5" t="s">
        <v>229</v>
      </c>
      <c r="BF726" s="5" t="s">
        <v>229</v>
      </c>
      <c r="BG726" s="5" t="s">
        <v>229</v>
      </c>
      <c r="BH726" s="5" t="s">
        <v>229</v>
      </c>
      <c r="BI726" s="5" t="s">
        <v>229</v>
      </c>
      <c r="BJ726" s="5" t="s">
        <v>229</v>
      </c>
      <c r="BK726" s="5" t="s">
        <v>229</v>
      </c>
      <c r="BL726" s="5" t="s">
        <v>229</v>
      </c>
      <c r="BM726" s="5" t="s">
        <v>229</v>
      </c>
      <c r="BN726" s="4" t="s">
        <v>229</v>
      </c>
      <c r="BO726" s="4" t="s">
        <v>229</v>
      </c>
      <c r="BP726" s="4" t="s">
        <v>229</v>
      </c>
      <c r="BQ726" s="4" t="s">
        <v>229</v>
      </c>
      <c r="BR726" s="4" t="s">
        <v>229</v>
      </c>
      <c r="BS726" s="4" t="s">
        <v>229</v>
      </c>
      <c r="BT726" s="4" t="s">
        <v>229</v>
      </c>
      <c r="BU726" s="4" t="s">
        <v>229</v>
      </c>
      <c r="BV726" s="4" t="s">
        <v>229</v>
      </c>
      <c r="BY726" s="63">
        <v>69541526</v>
      </c>
    </row>
    <row r="727" spans="1:77" ht="15.75" hidden="1">
      <c r="A727" s="48" t="s">
        <v>16156</v>
      </c>
      <c r="B727" s="3" t="s">
        <v>10812</v>
      </c>
      <c r="C727" s="4" t="s">
        <v>10813</v>
      </c>
      <c r="D727" s="4" t="s">
        <v>10814</v>
      </c>
      <c r="E727" s="4" t="s">
        <v>10815</v>
      </c>
      <c r="F727" s="4" t="s">
        <v>10816</v>
      </c>
      <c r="G727" s="4" t="s">
        <v>10817</v>
      </c>
      <c r="H727" s="3" t="s">
        <v>263</v>
      </c>
      <c r="I727" s="4" t="s">
        <v>264</v>
      </c>
      <c r="J727" s="4" t="s">
        <v>3076</v>
      </c>
      <c r="K727" s="5" t="s">
        <v>10927</v>
      </c>
      <c r="L727" s="6">
        <v>3</v>
      </c>
      <c r="M727" s="5" t="s">
        <v>126</v>
      </c>
      <c r="N727" s="79" t="s">
        <v>528</v>
      </c>
      <c r="O727" s="5" t="s">
        <v>141</v>
      </c>
      <c r="P727" s="79" t="s">
        <v>497</v>
      </c>
      <c r="Q727" s="5" t="s">
        <v>194</v>
      </c>
      <c r="R727" s="79">
        <v>5</v>
      </c>
      <c r="S727" s="4" t="s">
        <v>268</v>
      </c>
      <c r="T727" s="62" t="str">
        <f t="shared" si="11"/>
        <v xml:space="preserve">5. Igualdad de género </v>
      </c>
      <c r="U727" s="79" t="s">
        <v>497</v>
      </c>
      <c r="V727" s="4" t="s">
        <v>34</v>
      </c>
      <c r="W727" s="79" t="s">
        <v>349</v>
      </c>
      <c r="X727" s="4" t="s">
        <v>269</v>
      </c>
      <c r="Y727" s="79" t="s">
        <v>840</v>
      </c>
      <c r="Z727" s="4" t="s">
        <v>270</v>
      </c>
      <c r="AA727" s="51" t="s">
        <v>16479</v>
      </c>
      <c r="AB727" s="3" t="s">
        <v>271</v>
      </c>
      <c r="AC727" s="4" t="s">
        <v>272</v>
      </c>
      <c r="AD727" s="4" t="s">
        <v>10928</v>
      </c>
      <c r="AE727" s="4" t="s">
        <v>10860</v>
      </c>
      <c r="AF727" s="4" t="s">
        <v>10929</v>
      </c>
      <c r="AG727" s="4" t="s">
        <v>10930</v>
      </c>
      <c r="AH727" s="3">
        <v>1</v>
      </c>
      <c r="AI727" s="4" t="s">
        <v>10931</v>
      </c>
      <c r="AJ727" s="4" t="s">
        <v>10932</v>
      </c>
      <c r="AK727" s="4" t="s">
        <v>844</v>
      </c>
      <c r="AL727" s="4" t="s">
        <v>10865</v>
      </c>
      <c r="AM727" s="3">
        <v>1</v>
      </c>
      <c r="AN727" s="3">
        <v>1</v>
      </c>
      <c r="AO727" s="3">
        <v>1</v>
      </c>
      <c r="AP727" s="3">
        <v>1</v>
      </c>
      <c r="AQ727" s="3" t="s">
        <v>10866</v>
      </c>
      <c r="AR727" s="5" t="s">
        <v>10933</v>
      </c>
      <c r="AS727" s="5" t="s">
        <v>10934</v>
      </c>
      <c r="AT727" s="5" t="s">
        <v>10892</v>
      </c>
      <c r="AU727" s="5" t="s">
        <v>10935</v>
      </c>
      <c r="AV727" s="5" t="s">
        <v>229</v>
      </c>
      <c r="AW727" s="5" t="s">
        <v>229</v>
      </c>
      <c r="AX727" s="5" t="s">
        <v>229</v>
      </c>
      <c r="AY727" s="5" t="s">
        <v>229</v>
      </c>
      <c r="AZ727" s="5" t="s">
        <v>229</v>
      </c>
      <c r="BA727" s="5" t="s">
        <v>229</v>
      </c>
      <c r="BB727" s="5" t="s">
        <v>229</v>
      </c>
      <c r="BC727" s="5" t="s">
        <v>229</v>
      </c>
      <c r="BD727" s="5" t="s">
        <v>229</v>
      </c>
      <c r="BE727" s="5" t="s">
        <v>229</v>
      </c>
      <c r="BF727" s="5" t="s">
        <v>229</v>
      </c>
      <c r="BG727" s="5" t="s">
        <v>229</v>
      </c>
      <c r="BH727" s="5" t="s">
        <v>229</v>
      </c>
      <c r="BI727" s="5" t="s">
        <v>229</v>
      </c>
      <c r="BJ727" s="5" t="s">
        <v>229</v>
      </c>
      <c r="BK727" s="5" t="s">
        <v>229</v>
      </c>
      <c r="BL727" s="5" t="s">
        <v>229</v>
      </c>
      <c r="BM727" s="5" t="s">
        <v>229</v>
      </c>
      <c r="BN727" s="4" t="s">
        <v>229</v>
      </c>
      <c r="BO727" s="4" t="s">
        <v>229</v>
      </c>
      <c r="BP727" s="4" t="s">
        <v>229</v>
      </c>
      <c r="BQ727" s="4" t="s">
        <v>229</v>
      </c>
      <c r="BR727" s="4" t="s">
        <v>229</v>
      </c>
      <c r="BS727" s="4" t="s">
        <v>229</v>
      </c>
      <c r="BT727" s="4" t="s">
        <v>229</v>
      </c>
      <c r="BU727" s="4" t="s">
        <v>229</v>
      </c>
      <c r="BV727" s="4" t="s">
        <v>229</v>
      </c>
      <c r="BY727" s="63">
        <v>50000</v>
      </c>
    </row>
    <row r="728" spans="1:77" ht="15.75" hidden="1">
      <c r="A728" s="48" t="s">
        <v>16157</v>
      </c>
      <c r="B728" s="3" t="s">
        <v>10812</v>
      </c>
      <c r="C728" s="4" t="s">
        <v>10813</v>
      </c>
      <c r="D728" s="4" t="s">
        <v>10814</v>
      </c>
      <c r="E728" s="4" t="s">
        <v>10815</v>
      </c>
      <c r="F728" s="4" t="s">
        <v>10816</v>
      </c>
      <c r="G728" s="4" t="s">
        <v>10817</v>
      </c>
      <c r="H728" s="3" t="s">
        <v>282</v>
      </c>
      <c r="I728" s="4" t="s">
        <v>283</v>
      </c>
      <c r="J728" s="4" t="s">
        <v>10915</v>
      </c>
      <c r="K728" s="5" t="s">
        <v>10916</v>
      </c>
      <c r="L728" s="6">
        <v>3</v>
      </c>
      <c r="M728" s="5" t="s">
        <v>126</v>
      </c>
      <c r="N728" s="79" t="s">
        <v>528</v>
      </c>
      <c r="O728" s="4" t="s">
        <v>141</v>
      </c>
      <c r="P728" s="79" t="s">
        <v>497</v>
      </c>
      <c r="Q728" s="4" t="s">
        <v>194</v>
      </c>
      <c r="R728" s="79">
        <v>10</v>
      </c>
      <c r="S728" s="4" t="s">
        <v>286</v>
      </c>
      <c r="T728" s="62" t="str">
        <f t="shared" si="11"/>
        <v xml:space="preserve">10. Reducción de las desigualdades </v>
      </c>
      <c r="U728" s="79" t="s">
        <v>497</v>
      </c>
      <c r="V728" s="4" t="s">
        <v>34</v>
      </c>
      <c r="W728" s="79" t="s">
        <v>349</v>
      </c>
      <c r="X728" s="4" t="s">
        <v>269</v>
      </c>
      <c r="Y728" s="79" t="s">
        <v>840</v>
      </c>
      <c r="Z728" s="4" t="s">
        <v>270</v>
      </c>
      <c r="AA728" s="51" t="s">
        <v>16479</v>
      </c>
      <c r="AB728" s="3" t="s">
        <v>287</v>
      </c>
      <c r="AC728" s="4" t="s">
        <v>288</v>
      </c>
      <c r="AD728" s="4" t="s">
        <v>10917</v>
      </c>
      <c r="AE728" s="4" t="s">
        <v>10860</v>
      </c>
      <c r="AF728" s="4" t="s">
        <v>10918</v>
      </c>
      <c r="AG728" s="4" t="s">
        <v>10919</v>
      </c>
      <c r="AH728" s="3">
        <v>1</v>
      </c>
      <c r="AI728" s="4" t="s">
        <v>10920</v>
      </c>
      <c r="AJ728" s="4" t="s">
        <v>10921</v>
      </c>
      <c r="AK728" s="4" t="s">
        <v>844</v>
      </c>
      <c r="AL728" s="4" t="s">
        <v>10922</v>
      </c>
      <c r="AM728" s="3">
        <v>1</v>
      </c>
      <c r="AN728" s="3">
        <v>1</v>
      </c>
      <c r="AO728" s="3">
        <v>1</v>
      </c>
      <c r="AP728" s="3">
        <v>1</v>
      </c>
      <c r="AQ728" s="3" t="s">
        <v>10866</v>
      </c>
      <c r="AR728" s="5" t="s">
        <v>10923</v>
      </c>
      <c r="AS728" s="5" t="s">
        <v>10924</v>
      </c>
      <c r="AT728" s="5" t="s">
        <v>10925</v>
      </c>
      <c r="AU728" s="5" t="s">
        <v>10926</v>
      </c>
      <c r="AV728" s="5" t="s">
        <v>229</v>
      </c>
      <c r="AW728" s="5" t="s">
        <v>229</v>
      </c>
      <c r="AX728" s="5" t="s">
        <v>229</v>
      </c>
      <c r="AY728" s="5" t="s">
        <v>229</v>
      </c>
      <c r="AZ728" s="5" t="s">
        <v>229</v>
      </c>
      <c r="BA728" s="5" t="s">
        <v>229</v>
      </c>
      <c r="BB728" s="5" t="s">
        <v>229</v>
      </c>
      <c r="BC728" s="5" t="s">
        <v>229</v>
      </c>
      <c r="BD728" s="5" t="s">
        <v>229</v>
      </c>
      <c r="BE728" s="5" t="s">
        <v>229</v>
      </c>
      <c r="BF728" s="5" t="s">
        <v>229</v>
      </c>
      <c r="BG728" s="5" t="s">
        <v>229</v>
      </c>
      <c r="BH728" s="5" t="s">
        <v>229</v>
      </c>
      <c r="BI728" s="5" t="s">
        <v>229</v>
      </c>
      <c r="BJ728" s="5" t="s">
        <v>229</v>
      </c>
      <c r="BK728" s="5" t="s">
        <v>229</v>
      </c>
      <c r="BL728" s="5" t="s">
        <v>229</v>
      </c>
      <c r="BM728" s="5" t="s">
        <v>229</v>
      </c>
      <c r="BN728" s="4" t="s">
        <v>229</v>
      </c>
      <c r="BO728" s="4" t="s">
        <v>229</v>
      </c>
      <c r="BP728" s="4" t="s">
        <v>229</v>
      </c>
      <c r="BQ728" s="4" t="s">
        <v>229</v>
      </c>
      <c r="BR728" s="4" t="s">
        <v>229</v>
      </c>
      <c r="BS728" s="4" t="s">
        <v>229</v>
      </c>
      <c r="BT728" s="4" t="s">
        <v>229</v>
      </c>
      <c r="BU728" s="4" t="s">
        <v>229</v>
      </c>
      <c r="BV728" s="4" t="s">
        <v>229</v>
      </c>
      <c r="BY728" s="63">
        <v>50000</v>
      </c>
    </row>
    <row r="729" spans="1:77" ht="15.75" hidden="1">
      <c r="A729" s="48" t="s">
        <v>16158</v>
      </c>
      <c r="B729" s="3" t="s">
        <v>10812</v>
      </c>
      <c r="C729" s="4" t="s">
        <v>10813</v>
      </c>
      <c r="D729" s="4" t="s">
        <v>10814</v>
      </c>
      <c r="E729" s="4" t="s">
        <v>10815</v>
      </c>
      <c r="F729" s="4" t="s">
        <v>10816</v>
      </c>
      <c r="G729" s="4" t="s">
        <v>10817</v>
      </c>
      <c r="H729" s="3" t="s">
        <v>345</v>
      </c>
      <c r="I729" s="4" t="s">
        <v>346</v>
      </c>
      <c r="J729" s="4" t="s">
        <v>347</v>
      </c>
      <c r="K729" s="5" t="s">
        <v>10936</v>
      </c>
      <c r="L729" s="6">
        <v>3</v>
      </c>
      <c r="M729" s="5" t="s">
        <v>126</v>
      </c>
      <c r="N729" s="79" t="s">
        <v>528</v>
      </c>
      <c r="O729" s="4" t="s">
        <v>141</v>
      </c>
      <c r="P729" s="79" t="s">
        <v>497</v>
      </c>
      <c r="Q729" s="4" t="s">
        <v>194</v>
      </c>
      <c r="R729" s="79" t="s">
        <v>1593</v>
      </c>
      <c r="S729" s="4" t="s">
        <v>286</v>
      </c>
      <c r="T729" s="62" t="str">
        <f t="shared" si="11"/>
        <v xml:space="preserve">10. Reducción de las desigualdades </v>
      </c>
      <c r="U729" s="79" t="s">
        <v>349</v>
      </c>
      <c r="V729" s="4" t="s">
        <v>350</v>
      </c>
      <c r="W729" s="79" t="s">
        <v>351</v>
      </c>
      <c r="X729" s="4" t="s">
        <v>352</v>
      </c>
      <c r="Y729" s="79" t="s">
        <v>353</v>
      </c>
      <c r="Z729" s="4" t="s">
        <v>354</v>
      </c>
      <c r="AA729" s="51" t="s">
        <v>1351</v>
      </c>
      <c r="AB729" s="3" t="s">
        <v>2510</v>
      </c>
      <c r="AC729" s="4" t="s">
        <v>355</v>
      </c>
      <c r="AD729" s="4" t="s">
        <v>356</v>
      </c>
      <c r="AE729" s="4" t="s">
        <v>357</v>
      </c>
      <c r="AF729" s="4" t="s">
        <v>358</v>
      </c>
      <c r="AG729" s="4" t="s">
        <v>359</v>
      </c>
      <c r="AH729" s="8">
        <v>1</v>
      </c>
      <c r="AI729" s="4" t="s">
        <v>360</v>
      </c>
      <c r="AJ729" s="4" t="s">
        <v>361</v>
      </c>
      <c r="AK729" s="4" t="s">
        <v>59</v>
      </c>
      <c r="AL729" s="4" t="s">
        <v>362</v>
      </c>
      <c r="AM729" s="3">
        <v>0</v>
      </c>
      <c r="AN729" s="3">
        <v>0.5</v>
      </c>
      <c r="AO729" s="3">
        <v>1</v>
      </c>
      <c r="AP729" s="3">
        <v>1</v>
      </c>
      <c r="AQ729" s="3">
        <v>1</v>
      </c>
      <c r="AR729" s="4" t="s">
        <v>363</v>
      </c>
      <c r="AS729" s="4" t="s">
        <v>364</v>
      </c>
      <c r="AT729" s="4" t="s">
        <v>362</v>
      </c>
      <c r="AU729" s="4" t="s">
        <v>362</v>
      </c>
      <c r="AV729" s="4"/>
      <c r="AW729" s="4"/>
      <c r="AX729" s="4"/>
      <c r="AY729" s="4"/>
      <c r="AZ729" s="4"/>
      <c r="BA729" s="4"/>
      <c r="BB729" s="4"/>
      <c r="BC729" s="4"/>
      <c r="BD729" s="4"/>
      <c r="BE729" s="4"/>
      <c r="BF729" s="4"/>
      <c r="BG729" s="4"/>
      <c r="BH729" s="4"/>
      <c r="BI729" s="4"/>
      <c r="BJ729" s="4"/>
      <c r="BK729" s="4"/>
      <c r="BL729" s="4"/>
      <c r="BM729" s="4"/>
      <c r="BN729" s="4"/>
      <c r="BO729" s="4"/>
      <c r="BP729" s="4"/>
      <c r="BQ729" s="4"/>
      <c r="BR729" s="4"/>
      <c r="BS729" s="4"/>
      <c r="BT729" s="4"/>
      <c r="BU729" s="4"/>
      <c r="BV729" s="4"/>
      <c r="BY729" s="63">
        <v>50000</v>
      </c>
    </row>
    <row r="730" spans="1:77" ht="15.75" hidden="1">
      <c r="A730" s="48" t="s">
        <v>16159</v>
      </c>
      <c r="B730" s="3" t="s">
        <v>10937</v>
      </c>
      <c r="C730" s="4" t="s">
        <v>10938</v>
      </c>
      <c r="D730" s="4" t="s">
        <v>10939</v>
      </c>
      <c r="E730" s="4" t="s">
        <v>10940</v>
      </c>
      <c r="F730" s="4" t="s">
        <v>10941</v>
      </c>
      <c r="G730" s="4" t="s">
        <v>10942</v>
      </c>
      <c r="H730" s="3" t="s">
        <v>10943</v>
      </c>
      <c r="I730" s="4" t="s">
        <v>10944</v>
      </c>
      <c r="J730" s="4" t="s">
        <v>10945</v>
      </c>
      <c r="K730" s="5" t="s">
        <v>10946</v>
      </c>
      <c r="L730" s="6">
        <v>3</v>
      </c>
      <c r="M730" s="5" t="s">
        <v>126</v>
      </c>
      <c r="N730" s="79">
        <v>3</v>
      </c>
      <c r="O730" s="5" t="s">
        <v>141</v>
      </c>
      <c r="P730" s="79">
        <v>1</v>
      </c>
      <c r="Q730" s="5" t="s">
        <v>194</v>
      </c>
      <c r="R730" s="79">
        <v>11</v>
      </c>
      <c r="S730" s="4" t="s">
        <v>631</v>
      </c>
      <c r="T730" s="62" t="str">
        <f t="shared" si="11"/>
        <v>11. Ciudades y comunidades sostenibles</v>
      </c>
      <c r="U730" s="79" t="s">
        <v>528</v>
      </c>
      <c r="V730" s="4" t="s">
        <v>578</v>
      </c>
      <c r="W730" s="79" t="s">
        <v>498</v>
      </c>
      <c r="X730" s="4" t="s">
        <v>7760</v>
      </c>
      <c r="Y730" s="79" t="s">
        <v>351</v>
      </c>
      <c r="Z730" s="4" t="s">
        <v>7761</v>
      </c>
      <c r="AA730" s="51" t="s">
        <v>16519</v>
      </c>
      <c r="AB730" s="3" t="s">
        <v>10947</v>
      </c>
      <c r="AC730" s="4" t="s">
        <v>10948</v>
      </c>
      <c r="AD730" s="4" t="s">
        <v>10949</v>
      </c>
      <c r="AE730" s="4" t="s">
        <v>10950</v>
      </c>
      <c r="AF730" s="4" t="s">
        <v>10951</v>
      </c>
      <c r="AG730" s="4" t="s">
        <v>10952</v>
      </c>
      <c r="AH730" s="8">
        <v>1</v>
      </c>
      <c r="AI730" s="4" t="s">
        <v>10953</v>
      </c>
      <c r="AJ730" s="4" t="s">
        <v>10954</v>
      </c>
      <c r="AK730" s="4" t="s">
        <v>59</v>
      </c>
      <c r="AL730" s="4" t="s">
        <v>10955</v>
      </c>
      <c r="AM730" s="8">
        <v>0</v>
      </c>
      <c r="AN730" s="9">
        <v>0.5</v>
      </c>
      <c r="AO730" s="9">
        <v>1</v>
      </c>
      <c r="AP730" s="9">
        <v>1</v>
      </c>
      <c r="AQ730" s="3" t="s">
        <v>10956</v>
      </c>
      <c r="AR730" s="5" t="s">
        <v>10957</v>
      </c>
      <c r="AS730" s="5" t="s">
        <v>10958</v>
      </c>
      <c r="AT730" s="5" t="s">
        <v>10959</v>
      </c>
      <c r="AU730" s="5" t="s">
        <v>10960</v>
      </c>
      <c r="AV730" s="5" t="s">
        <v>10961</v>
      </c>
      <c r="AW730" s="5" t="s">
        <v>10959</v>
      </c>
      <c r="AX730" s="5" t="s">
        <v>10960</v>
      </c>
      <c r="AY730" s="5" t="s">
        <v>10962</v>
      </c>
      <c r="AZ730" s="5" t="s">
        <v>10959</v>
      </c>
      <c r="BA730" s="5" t="s">
        <v>10960</v>
      </c>
      <c r="BB730" s="5" t="s">
        <v>229</v>
      </c>
      <c r="BC730" s="5" t="s">
        <v>229</v>
      </c>
      <c r="BD730" s="5" t="s">
        <v>229</v>
      </c>
      <c r="BE730" s="5" t="s">
        <v>229</v>
      </c>
      <c r="BF730" s="5" t="s">
        <v>229</v>
      </c>
      <c r="BG730" s="5" t="s">
        <v>229</v>
      </c>
      <c r="BH730" s="5" t="s">
        <v>229</v>
      </c>
      <c r="BI730" s="5" t="s">
        <v>229</v>
      </c>
      <c r="BJ730" s="5" t="s">
        <v>229</v>
      </c>
      <c r="BK730" s="5" t="s">
        <v>229</v>
      </c>
      <c r="BL730" s="5" t="s">
        <v>229</v>
      </c>
      <c r="BM730" s="5" t="s">
        <v>229</v>
      </c>
      <c r="BN730" s="4" t="s">
        <v>229</v>
      </c>
      <c r="BO730" s="4" t="s">
        <v>229</v>
      </c>
      <c r="BP730" s="4" t="s">
        <v>229</v>
      </c>
      <c r="BQ730" s="4" t="s">
        <v>229</v>
      </c>
      <c r="BR730" s="4" t="s">
        <v>229</v>
      </c>
      <c r="BS730" s="4" t="s">
        <v>229</v>
      </c>
      <c r="BT730" s="4" t="s">
        <v>229</v>
      </c>
      <c r="BU730" s="4" t="s">
        <v>229</v>
      </c>
      <c r="BV730" s="4" t="s">
        <v>229</v>
      </c>
      <c r="BY730" s="63">
        <v>4757052</v>
      </c>
    </row>
    <row r="731" spans="1:77" ht="15.75" hidden="1">
      <c r="A731" s="48" t="s">
        <v>16160</v>
      </c>
      <c r="B731" s="3" t="s">
        <v>10963</v>
      </c>
      <c r="C731" s="4" t="s">
        <v>10964</v>
      </c>
      <c r="D731" s="4" t="s">
        <v>10965</v>
      </c>
      <c r="E731" s="4" t="s">
        <v>10966</v>
      </c>
      <c r="F731" s="4" t="s">
        <v>10967</v>
      </c>
      <c r="G731" s="4" t="s">
        <v>10968</v>
      </c>
      <c r="H731" s="3" t="s">
        <v>10969</v>
      </c>
      <c r="I731" s="4" t="s">
        <v>10970</v>
      </c>
      <c r="J731" s="4" t="s">
        <v>10971</v>
      </c>
      <c r="K731" s="5" t="s">
        <v>10972</v>
      </c>
      <c r="L731" s="6">
        <v>3</v>
      </c>
      <c r="M731" s="5" t="s">
        <v>126</v>
      </c>
      <c r="N731" s="79">
        <v>2</v>
      </c>
      <c r="O731" s="4" t="s">
        <v>10662</v>
      </c>
      <c r="P731" s="79">
        <v>1</v>
      </c>
      <c r="Q731" s="4" t="s">
        <v>191</v>
      </c>
      <c r="R731" s="79">
        <v>11</v>
      </c>
      <c r="S731" s="4" t="s">
        <v>631</v>
      </c>
      <c r="T731" s="62" t="str">
        <f t="shared" si="11"/>
        <v>11. Ciudades y comunidades sostenibles</v>
      </c>
      <c r="U731" s="79" t="s">
        <v>528</v>
      </c>
      <c r="V731" s="4" t="s">
        <v>578</v>
      </c>
      <c r="W731" s="79" t="s">
        <v>498</v>
      </c>
      <c r="X731" s="4" t="s">
        <v>7760</v>
      </c>
      <c r="Y731" s="79" t="s">
        <v>351</v>
      </c>
      <c r="Z731" s="4" t="s">
        <v>7761</v>
      </c>
      <c r="AA731" s="51" t="s">
        <v>16519</v>
      </c>
      <c r="AB731" s="3" t="s">
        <v>10973</v>
      </c>
      <c r="AC731" s="4" t="s">
        <v>10974</v>
      </c>
      <c r="AD731" s="4" t="s">
        <v>10975</v>
      </c>
      <c r="AE731" s="4" t="s">
        <v>10976</v>
      </c>
      <c r="AF731" s="4" t="s">
        <v>10977</v>
      </c>
      <c r="AG731" s="4" t="s">
        <v>10978</v>
      </c>
      <c r="AH731" s="8">
        <v>0.7</v>
      </c>
      <c r="AI731" s="4" t="s">
        <v>10979</v>
      </c>
      <c r="AJ731" s="4" t="s">
        <v>10980</v>
      </c>
      <c r="AK731" s="4" t="s">
        <v>59</v>
      </c>
      <c r="AL731" s="4" t="s">
        <v>10981</v>
      </c>
      <c r="AM731" s="8">
        <v>0</v>
      </c>
      <c r="AN731" s="9">
        <v>0.21</v>
      </c>
      <c r="AO731" s="9">
        <v>0.46</v>
      </c>
      <c r="AP731" s="9">
        <v>0.7</v>
      </c>
      <c r="AQ731" s="3" t="s">
        <v>10982</v>
      </c>
      <c r="AR731" s="5" t="s">
        <v>10978</v>
      </c>
      <c r="AS731" s="5" t="s">
        <v>10983</v>
      </c>
      <c r="AT731" s="5" t="s">
        <v>10959</v>
      </c>
      <c r="AU731" s="5" t="s">
        <v>10960</v>
      </c>
      <c r="AV731" s="5" t="s">
        <v>10984</v>
      </c>
      <c r="AW731" s="5" t="s">
        <v>10959</v>
      </c>
      <c r="AX731" s="5" t="s">
        <v>10960</v>
      </c>
      <c r="AY731" s="5" t="s">
        <v>10985</v>
      </c>
      <c r="AZ731" s="5" t="s">
        <v>10959</v>
      </c>
      <c r="BA731" s="5" t="s">
        <v>10960</v>
      </c>
      <c r="BB731" s="5" t="s">
        <v>10986</v>
      </c>
      <c r="BC731" s="5" t="s">
        <v>10959</v>
      </c>
      <c r="BD731" s="5" t="s">
        <v>10960</v>
      </c>
      <c r="BE731" s="5" t="s">
        <v>10987</v>
      </c>
      <c r="BF731" s="5" t="s">
        <v>10959</v>
      </c>
      <c r="BG731" s="5" t="s">
        <v>10960</v>
      </c>
      <c r="BH731" s="5" t="s">
        <v>229</v>
      </c>
      <c r="BI731" s="5" t="s">
        <v>229</v>
      </c>
      <c r="BJ731" s="5" t="s">
        <v>229</v>
      </c>
      <c r="BK731" s="5" t="s">
        <v>229</v>
      </c>
      <c r="BL731" s="5" t="s">
        <v>229</v>
      </c>
      <c r="BM731" s="5" t="s">
        <v>229</v>
      </c>
      <c r="BN731" s="4" t="s">
        <v>229</v>
      </c>
      <c r="BO731" s="4" t="s">
        <v>229</v>
      </c>
      <c r="BP731" s="4" t="s">
        <v>229</v>
      </c>
      <c r="BQ731" s="4" t="s">
        <v>229</v>
      </c>
      <c r="BR731" s="4" t="s">
        <v>229</v>
      </c>
      <c r="BS731" s="4" t="s">
        <v>229</v>
      </c>
      <c r="BT731" s="4" t="s">
        <v>229</v>
      </c>
      <c r="BU731" s="4" t="s">
        <v>229</v>
      </c>
      <c r="BV731" s="4" t="s">
        <v>229</v>
      </c>
      <c r="BY731" s="63">
        <v>1000000000</v>
      </c>
    </row>
    <row r="732" spans="1:77" ht="15.75" hidden="1">
      <c r="A732" s="48" t="s">
        <v>16161</v>
      </c>
      <c r="B732" s="3" t="s">
        <v>10988</v>
      </c>
      <c r="C732" s="4" t="s">
        <v>10989</v>
      </c>
      <c r="D732" s="4" t="s">
        <v>10990</v>
      </c>
      <c r="E732" s="4" t="s">
        <v>10991</v>
      </c>
      <c r="F732" s="4" t="s">
        <v>10992</v>
      </c>
      <c r="G732" s="4" t="s">
        <v>10993</v>
      </c>
      <c r="H732" s="3" t="s">
        <v>7756</v>
      </c>
      <c r="I732" s="4" t="s">
        <v>7757</v>
      </c>
      <c r="J732" s="4" t="s">
        <v>10994</v>
      </c>
      <c r="K732" s="5" t="s">
        <v>10995</v>
      </c>
      <c r="L732" s="6">
        <v>3</v>
      </c>
      <c r="M732" s="5" t="s">
        <v>126</v>
      </c>
      <c r="N732" s="79">
        <v>2</v>
      </c>
      <c r="O732" s="5" t="s">
        <v>140</v>
      </c>
      <c r="P732" s="79">
        <v>1</v>
      </c>
      <c r="Q732" s="5" t="s">
        <v>191</v>
      </c>
      <c r="R732" s="79">
        <v>11</v>
      </c>
      <c r="S732" s="4" t="s">
        <v>631</v>
      </c>
      <c r="T732" s="62" t="str">
        <f t="shared" si="11"/>
        <v>11. Ciudades y comunidades sostenibles</v>
      </c>
      <c r="U732" s="79" t="s">
        <v>528</v>
      </c>
      <c r="V732" s="4" t="s">
        <v>578</v>
      </c>
      <c r="W732" s="79" t="s">
        <v>498</v>
      </c>
      <c r="X732" s="4" t="s">
        <v>7760</v>
      </c>
      <c r="Y732" s="79" t="s">
        <v>351</v>
      </c>
      <c r="Z732" s="4" t="s">
        <v>7761</v>
      </c>
      <c r="AA732" s="51" t="s">
        <v>16519</v>
      </c>
      <c r="AB732" s="3" t="s">
        <v>10996</v>
      </c>
      <c r="AC732" s="4" t="s">
        <v>10997</v>
      </c>
      <c r="AD732" s="4" t="s">
        <v>10998</v>
      </c>
      <c r="AE732" s="4" t="s">
        <v>10999</v>
      </c>
      <c r="AF732" s="4" t="s">
        <v>11000</v>
      </c>
      <c r="AG732" s="4" t="s">
        <v>11001</v>
      </c>
      <c r="AH732" s="8">
        <v>1</v>
      </c>
      <c r="AI732" s="4" t="s">
        <v>11002</v>
      </c>
      <c r="AJ732" s="4" t="s">
        <v>11003</v>
      </c>
      <c r="AK732" s="4" t="s">
        <v>59</v>
      </c>
      <c r="AL732" s="4" t="s">
        <v>11004</v>
      </c>
      <c r="AM732" s="9">
        <v>0.25</v>
      </c>
      <c r="AN732" s="9">
        <v>0.5</v>
      </c>
      <c r="AO732" s="9">
        <v>0.75</v>
      </c>
      <c r="AP732" s="9">
        <v>1</v>
      </c>
      <c r="AQ732" s="6">
        <v>6</v>
      </c>
      <c r="AR732" s="5" t="s">
        <v>11005</v>
      </c>
      <c r="AS732" s="5" t="s">
        <v>11006</v>
      </c>
      <c r="AT732" s="5" t="s">
        <v>11007</v>
      </c>
      <c r="AU732" s="5" t="s">
        <v>11008</v>
      </c>
      <c r="AV732" s="5" t="s">
        <v>11009</v>
      </c>
      <c r="AW732" s="5" t="s">
        <v>11010</v>
      </c>
      <c r="AX732" s="5" t="s">
        <v>11011</v>
      </c>
      <c r="AY732" s="5" t="s">
        <v>11012</v>
      </c>
      <c r="AZ732" s="5" t="s">
        <v>11010</v>
      </c>
      <c r="BA732" s="5" t="s">
        <v>11011</v>
      </c>
      <c r="BB732" s="5" t="s">
        <v>11013</v>
      </c>
      <c r="BC732" s="5" t="s">
        <v>11010</v>
      </c>
      <c r="BD732" s="5" t="s">
        <v>11011</v>
      </c>
      <c r="BE732" s="5" t="s">
        <v>11014</v>
      </c>
      <c r="BF732" s="5" t="s">
        <v>11010</v>
      </c>
      <c r="BG732" s="5" t="s">
        <v>11011</v>
      </c>
      <c r="BH732" s="5" t="s">
        <v>11015</v>
      </c>
      <c r="BI732" s="5" t="s">
        <v>11007</v>
      </c>
      <c r="BJ732" s="5" t="s">
        <v>11008</v>
      </c>
      <c r="BK732" s="5" t="s">
        <v>229</v>
      </c>
      <c r="BL732" s="5" t="s">
        <v>229</v>
      </c>
      <c r="BM732" s="5" t="s">
        <v>229</v>
      </c>
      <c r="BN732" s="5" t="s">
        <v>229</v>
      </c>
      <c r="BO732" s="5" t="s">
        <v>229</v>
      </c>
      <c r="BP732" s="4" t="s">
        <v>229</v>
      </c>
      <c r="BQ732" s="4" t="s">
        <v>229</v>
      </c>
      <c r="BR732" s="4" t="s">
        <v>229</v>
      </c>
      <c r="BS732" s="4" t="s">
        <v>229</v>
      </c>
      <c r="BT732" s="4" t="s">
        <v>229</v>
      </c>
      <c r="BU732" s="4" t="s">
        <v>229</v>
      </c>
      <c r="BV732" s="4" t="s">
        <v>229</v>
      </c>
      <c r="BY732" s="63">
        <v>1849246844.6700001</v>
      </c>
    </row>
    <row r="733" spans="1:77" ht="15.75" hidden="1">
      <c r="A733" s="48" t="s">
        <v>16162</v>
      </c>
      <c r="B733" s="3" t="s">
        <v>10988</v>
      </c>
      <c r="C733" s="4" t="s">
        <v>10989</v>
      </c>
      <c r="D733" s="4" t="s">
        <v>10990</v>
      </c>
      <c r="E733" s="4" t="s">
        <v>10991</v>
      </c>
      <c r="F733" s="4" t="s">
        <v>10992</v>
      </c>
      <c r="G733" s="4" t="s">
        <v>10993</v>
      </c>
      <c r="H733" s="3" t="s">
        <v>14</v>
      </c>
      <c r="I733" s="4" t="s">
        <v>16</v>
      </c>
      <c r="J733" s="4" t="s">
        <v>11016</v>
      </c>
      <c r="K733" s="5" t="s">
        <v>11017</v>
      </c>
      <c r="L733" s="6">
        <v>3</v>
      </c>
      <c r="M733" s="5" t="s">
        <v>126</v>
      </c>
      <c r="N733" s="79">
        <v>2</v>
      </c>
      <c r="O733" s="4" t="s">
        <v>140</v>
      </c>
      <c r="P733" s="79">
        <v>1</v>
      </c>
      <c r="Q733" s="4" t="s">
        <v>191</v>
      </c>
      <c r="R733" s="79">
        <v>16</v>
      </c>
      <c r="S733" s="4" t="s">
        <v>31</v>
      </c>
      <c r="T733" s="62" t="str">
        <f t="shared" si="11"/>
        <v>16. Paz, justicia e instituciones sólidas</v>
      </c>
      <c r="U733" s="79" t="s">
        <v>528</v>
      </c>
      <c r="V733" s="4" t="s">
        <v>578</v>
      </c>
      <c r="W733" s="79" t="s">
        <v>498</v>
      </c>
      <c r="X733" s="4" t="s">
        <v>7760</v>
      </c>
      <c r="Y733" s="79" t="s">
        <v>351</v>
      </c>
      <c r="Z733" s="4" t="s">
        <v>7761</v>
      </c>
      <c r="AA733" s="51" t="s">
        <v>16519</v>
      </c>
      <c r="AB733" s="3" t="s">
        <v>42</v>
      </c>
      <c r="AC733" s="4" t="s">
        <v>44</v>
      </c>
      <c r="AD733" s="4" t="s">
        <v>11018</v>
      </c>
      <c r="AE733" s="4" t="s">
        <v>11019</v>
      </c>
      <c r="AF733" s="4" t="s">
        <v>11020</v>
      </c>
      <c r="AG733" s="4" t="s">
        <v>11021</v>
      </c>
      <c r="AH733" s="3">
        <v>179</v>
      </c>
      <c r="AI733" s="4" t="s">
        <v>11022</v>
      </c>
      <c r="AJ733" s="4" t="s">
        <v>11023</v>
      </c>
      <c r="AK733" s="4" t="s">
        <v>730</v>
      </c>
      <c r="AL733" s="4" t="s">
        <v>11024</v>
      </c>
      <c r="AM733" s="6">
        <v>42</v>
      </c>
      <c r="AN733" s="6">
        <v>86</v>
      </c>
      <c r="AO733" s="6">
        <v>129</v>
      </c>
      <c r="AP733" s="6">
        <v>179</v>
      </c>
      <c r="AQ733" s="3" t="s">
        <v>11025</v>
      </c>
      <c r="AR733" s="5" t="s">
        <v>11026</v>
      </c>
      <c r="AS733" s="5" t="s">
        <v>11027</v>
      </c>
      <c r="AT733" s="5" t="s">
        <v>11028</v>
      </c>
      <c r="AU733" s="5" t="s">
        <v>11029</v>
      </c>
      <c r="AV733" s="5" t="s">
        <v>229</v>
      </c>
      <c r="AW733" s="5" t="s">
        <v>229</v>
      </c>
      <c r="AX733" s="5" t="s">
        <v>229</v>
      </c>
      <c r="AY733" s="5" t="s">
        <v>229</v>
      </c>
      <c r="AZ733" s="5" t="s">
        <v>229</v>
      </c>
      <c r="BA733" s="5" t="s">
        <v>229</v>
      </c>
      <c r="BB733" s="5" t="s">
        <v>229</v>
      </c>
      <c r="BC733" s="5" t="s">
        <v>229</v>
      </c>
      <c r="BD733" s="5" t="s">
        <v>229</v>
      </c>
      <c r="BE733" s="5" t="s">
        <v>229</v>
      </c>
      <c r="BF733" s="5" t="s">
        <v>229</v>
      </c>
      <c r="BG733" s="5" t="s">
        <v>229</v>
      </c>
      <c r="BH733" s="5" t="s">
        <v>229</v>
      </c>
      <c r="BI733" s="5" t="s">
        <v>229</v>
      </c>
      <c r="BJ733" s="5" t="s">
        <v>229</v>
      </c>
      <c r="BK733" s="5" t="s">
        <v>229</v>
      </c>
      <c r="BL733" s="5" t="s">
        <v>229</v>
      </c>
      <c r="BM733" s="5" t="s">
        <v>229</v>
      </c>
      <c r="BN733" s="5" t="s">
        <v>229</v>
      </c>
      <c r="BO733" s="5" t="s">
        <v>229</v>
      </c>
      <c r="BP733" s="4" t="s">
        <v>229</v>
      </c>
      <c r="BQ733" s="4" t="s">
        <v>229</v>
      </c>
      <c r="BR733" s="4" t="s">
        <v>229</v>
      </c>
      <c r="BS733" s="4" t="s">
        <v>229</v>
      </c>
      <c r="BT733" s="4" t="s">
        <v>229</v>
      </c>
      <c r="BU733" s="4" t="s">
        <v>229</v>
      </c>
      <c r="BV733" s="4" t="s">
        <v>229</v>
      </c>
      <c r="BY733" s="63">
        <v>79362987</v>
      </c>
    </row>
    <row r="734" spans="1:77" ht="15.75" hidden="1">
      <c r="A734" s="48" t="s">
        <v>16163</v>
      </c>
      <c r="B734" s="3" t="s">
        <v>10988</v>
      </c>
      <c r="C734" s="4" t="s">
        <v>10989</v>
      </c>
      <c r="D734" s="4" t="s">
        <v>10990</v>
      </c>
      <c r="E734" s="4" t="s">
        <v>10991</v>
      </c>
      <c r="F734" s="4" t="s">
        <v>10992</v>
      </c>
      <c r="G734" s="4" t="s">
        <v>10993</v>
      </c>
      <c r="H734" s="3" t="s">
        <v>231</v>
      </c>
      <c r="I734" s="4" t="s">
        <v>232</v>
      </c>
      <c r="J734" s="4" t="s">
        <v>11030</v>
      </c>
      <c r="K734" s="5" t="s">
        <v>11031</v>
      </c>
      <c r="L734" s="6">
        <v>3</v>
      </c>
      <c r="M734" s="5" t="s">
        <v>126</v>
      </c>
      <c r="N734" s="79" t="s">
        <v>349</v>
      </c>
      <c r="O734" s="5" t="s">
        <v>10662</v>
      </c>
      <c r="P734" s="79" t="s">
        <v>840</v>
      </c>
      <c r="Q734" s="5" t="s">
        <v>192</v>
      </c>
      <c r="R734" s="79">
        <v>16</v>
      </c>
      <c r="S734" s="4" t="s">
        <v>31</v>
      </c>
      <c r="T734" s="62" t="str">
        <f t="shared" si="11"/>
        <v>16. Paz, justicia e instituciones sólidas</v>
      </c>
      <c r="U734" s="79" t="s">
        <v>497</v>
      </c>
      <c r="V734" s="4" t="s">
        <v>34</v>
      </c>
      <c r="W734" s="79" t="s">
        <v>3581</v>
      </c>
      <c r="X734" s="4" t="s">
        <v>235</v>
      </c>
      <c r="Y734" s="79" t="s">
        <v>349</v>
      </c>
      <c r="Z734" s="4" t="s">
        <v>236</v>
      </c>
      <c r="AA734" s="51" t="s">
        <v>16478</v>
      </c>
      <c r="AB734" s="3" t="s">
        <v>237</v>
      </c>
      <c r="AC734" s="4" t="s">
        <v>238</v>
      </c>
      <c r="AD734" s="4" t="s">
        <v>11032</v>
      </c>
      <c r="AE734" s="4" t="s">
        <v>11033</v>
      </c>
      <c r="AF734" s="4" t="s">
        <v>11034</v>
      </c>
      <c r="AG734" s="4" t="s">
        <v>11035</v>
      </c>
      <c r="AH734" s="8">
        <v>1</v>
      </c>
      <c r="AI734" s="4" t="s">
        <v>11036</v>
      </c>
      <c r="AJ734" s="4" t="s">
        <v>11037</v>
      </c>
      <c r="AK734" s="4" t="s">
        <v>59</v>
      </c>
      <c r="AL734" s="4" t="s">
        <v>11038</v>
      </c>
      <c r="AM734" s="8">
        <v>0</v>
      </c>
      <c r="AN734" s="9">
        <v>0.3</v>
      </c>
      <c r="AO734" s="9">
        <v>0.6</v>
      </c>
      <c r="AP734" s="9">
        <v>1</v>
      </c>
      <c r="AQ734" s="3" t="s">
        <v>11039</v>
      </c>
      <c r="AR734" s="5" t="s">
        <v>11040</v>
      </c>
      <c r="AS734" s="5" t="s">
        <v>11041</v>
      </c>
      <c r="AT734" s="5" t="s">
        <v>11010</v>
      </c>
      <c r="AU734" s="5" t="s">
        <v>11042</v>
      </c>
      <c r="AV734" s="5" t="s">
        <v>229</v>
      </c>
      <c r="AW734" s="5" t="s">
        <v>229</v>
      </c>
      <c r="AX734" s="5" t="s">
        <v>229</v>
      </c>
      <c r="AY734" s="5" t="s">
        <v>229</v>
      </c>
      <c r="AZ734" s="5" t="s">
        <v>229</v>
      </c>
      <c r="BA734" s="5" t="s">
        <v>229</v>
      </c>
      <c r="BB734" s="5" t="s">
        <v>229</v>
      </c>
      <c r="BC734" s="5" t="s">
        <v>229</v>
      </c>
      <c r="BD734" s="5" t="s">
        <v>229</v>
      </c>
      <c r="BE734" s="5" t="s">
        <v>229</v>
      </c>
      <c r="BF734" s="5" t="s">
        <v>229</v>
      </c>
      <c r="BG734" s="5" t="s">
        <v>229</v>
      </c>
      <c r="BH734" s="5" t="s">
        <v>229</v>
      </c>
      <c r="BI734" s="5" t="s">
        <v>229</v>
      </c>
      <c r="BJ734" s="5" t="s">
        <v>229</v>
      </c>
      <c r="BK734" s="5" t="s">
        <v>229</v>
      </c>
      <c r="BL734" s="5" t="s">
        <v>229</v>
      </c>
      <c r="BM734" s="5" t="s">
        <v>229</v>
      </c>
      <c r="BN734" s="5" t="s">
        <v>229</v>
      </c>
      <c r="BO734" s="5" t="s">
        <v>229</v>
      </c>
      <c r="BP734" s="4" t="s">
        <v>229</v>
      </c>
      <c r="BQ734" s="4" t="s">
        <v>229</v>
      </c>
      <c r="BR734" s="4" t="s">
        <v>229</v>
      </c>
      <c r="BS734" s="4" t="s">
        <v>229</v>
      </c>
      <c r="BT734" s="4" t="s">
        <v>229</v>
      </c>
      <c r="BU734" s="4" t="s">
        <v>229</v>
      </c>
      <c r="BV734" s="4" t="s">
        <v>229</v>
      </c>
      <c r="BY734" s="63">
        <v>758550</v>
      </c>
    </row>
    <row r="735" spans="1:77" ht="15.75" hidden="1">
      <c r="A735" s="48" t="s">
        <v>16164</v>
      </c>
      <c r="B735" s="3" t="s">
        <v>10988</v>
      </c>
      <c r="C735" s="4" t="s">
        <v>10989</v>
      </c>
      <c r="D735" s="4" t="s">
        <v>10990</v>
      </c>
      <c r="E735" s="4" t="s">
        <v>10991</v>
      </c>
      <c r="F735" s="4" t="s">
        <v>10992</v>
      </c>
      <c r="G735" s="4" t="s">
        <v>10993</v>
      </c>
      <c r="H735" s="3" t="s">
        <v>248</v>
      </c>
      <c r="I735" s="4" t="s">
        <v>249</v>
      </c>
      <c r="J735" s="4"/>
      <c r="K735" s="5" t="s">
        <v>11074</v>
      </c>
      <c r="L735" s="6">
        <v>3</v>
      </c>
      <c r="M735" s="5" t="s">
        <v>126</v>
      </c>
      <c r="N735" s="79" t="s">
        <v>349</v>
      </c>
      <c r="O735" s="5" t="s">
        <v>10662</v>
      </c>
      <c r="P735" s="79" t="s">
        <v>351</v>
      </c>
      <c r="Q735" s="5" t="s">
        <v>193</v>
      </c>
      <c r="R735" s="79">
        <v>16</v>
      </c>
      <c r="S735" s="4" t="s">
        <v>31</v>
      </c>
      <c r="T735" s="62" t="str">
        <f t="shared" si="11"/>
        <v>16. Paz, justicia e instituciones sólidas</v>
      </c>
      <c r="U735" s="79" t="s">
        <v>528</v>
      </c>
      <c r="V735" s="4" t="s">
        <v>34</v>
      </c>
      <c r="W735" s="79" t="s">
        <v>498</v>
      </c>
      <c r="X735" s="4" t="s">
        <v>37</v>
      </c>
      <c r="Y735" s="79" t="s">
        <v>351</v>
      </c>
      <c r="Z735" s="4" t="s">
        <v>252</v>
      </c>
      <c r="AA735" s="51" t="s">
        <v>16519</v>
      </c>
      <c r="AB735" s="3">
        <v>1</v>
      </c>
      <c r="AC735" s="4" t="s">
        <v>254</v>
      </c>
      <c r="AD735" s="4" t="s">
        <v>11075</v>
      </c>
      <c r="AE735" s="4" t="s">
        <v>11076</v>
      </c>
      <c r="AF735" s="4" t="s">
        <v>11077</v>
      </c>
      <c r="AG735" s="4" t="s">
        <v>11078</v>
      </c>
      <c r="AH735" s="8" t="s">
        <v>362</v>
      </c>
      <c r="AI735" s="4" t="s">
        <v>362</v>
      </c>
      <c r="AJ735" s="4" t="s">
        <v>362</v>
      </c>
      <c r="AK735" s="4" t="s">
        <v>362</v>
      </c>
      <c r="AL735" s="4" t="s">
        <v>362</v>
      </c>
      <c r="AM735" s="3" t="s">
        <v>362</v>
      </c>
      <c r="AN735" s="3" t="s">
        <v>362</v>
      </c>
      <c r="AO735" s="3" t="s">
        <v>362</v>
      </c>
      <c r="AP735" s="3" t="s">
        <v>362</v>
      </c>
      <c r="AQ735" s="3" t="s">
        <v>362</v>
      </c>
      <c r="AR735" s="5" t="e">
        <v>#N/A</v>
      </c>
      <c r="AS735" s="5" t="s">
        <v>362</v>
      </c>
      <c r="AT735" s="4" t="s">
        <v>362</v>
      </c>
      <c r="AU735" s="4" t="s">
        <v>362</v>
      </c>
      <c r="AV735" s="4"/>
      <c r="AW735" s="4"/>
      <c r="AX735" s="4"/>
      <c r="AY735" s="4"/>
      <c r="AZ735" s="4"/>
      <c r="BA735" s="4"/>
      <c r="BB735" s="4"/>
      <c r="BC735" s="4"/>
      <c r="BD735" s="4"/>
      <c r="BE735" s="4"/>
      <c r="BF735" s="4"/>
      <c r="BG735" s="4"/>
      <c r="BH735" s="4"/>
      <c r="BI735" s="4"/>
      <c r="BJ735" s="4"/>
      <c r="BK735" s="4"/>
      <c r="BL735" s="4"/>
      <c r="BM735" s="4"/>
      <c r="BN735" s="4"/>
      <c r="BO735" s="4"/>
      <c r="BP735" s="4"/>
      <c r="BQ735" s="4"/>
      <c r="BR735" s="4"/>
      <c r="BS735" s="4"/>
      <c r="BT735" s="4"/>
      <c r="BU735" s="4"/>
      <c r="BV735" s="4"/>
      <c r="BY735" s="63">
        <v>1000000</v>
      </c>
    </row>
    <row r="736" spans="1:77" ht="15.75" hidden="1">
      <c r="A736" s="48" t="s">
        <v>16165</v>
      </c>
      <c r="B736" s="3" t="s">
        <v>10988</v>
      </c>
      <c r="C736" s="4" t="s">
        <v>10989</v>
      </c>
      <c r="D736" s="4" t="s">
        <v>10990</v>
      </c>
      <c r="E736" s="4" t="s">
        <v>10991</v>
      </c>
      <c r="F736" s="4" t="s">
        <v>10992</v>
      </c>
      <c r="G736" s="4" t="s">
        <v>10993</v>
      </c>
      <c r="H736" s="3" t="s">
        <v>263</v>
      </c>
      <c r="I736" s="4" t="s">
        <v>264</v>
      </c>
      <c r="J736" s="4" t="s">
        <v>11043</v>
      </c>
      <c r="K736" s="5" t="s">
        <v>11044</v>
      </c>
      <c r="L736" s="6">
        <v>3</v>
      </c>
      <c r="M736" s="5" t="s">
        <v>126</v>
      </c>
      <c r="N736" s="79" t="s">
        <v>528</v>
      </c>
      <c r="O736" s="4" t="s">
        <v>141</v>
      </c>
      <c r="P736" s="79" t="s">
        <v>497</v>
      </c>
      <c r="Q736" s="4" t="s">
        <v>194</v>
      </c>
      <c r="R736" s="79">
        <v>5</v>
      </c>
      <c r="S736" s="4" t="s">
        <v>268</v>
      </c>
      <c r="T736" s="62" t="str">
        <f t="shared" si="11"/>
        <v xml:space="preserve">5. Igualdad de género </v>
      </c>
      <c r="U736" s="79" t="s">
        <v>497</v>
      </c>
      <c r="V736" s="4" t="s">
        <v>34</v>
      </c>
      <c r="W736" s="79" t="s">
        <v>349</v>
      </c>
      <c r="X736" s="4" t="s">
        <v>269</v>
      </c>
      <c r="Y736" s="79" t="s">
        <v>840</v>
      </c>
      <c r="Z736" s="4" t="s">
        <v>270</v>
      </c>
      <c r="AA736" s="51" t="s">
        <v>16479</v>
      </c>
      <c r="AB736" s="3" t="s">
        <v>271</v>
      </c>
      <c r="AC736" s="4" t="s">
        <v>272</v>
      </c>
      <c r="AD736" s="4" t="s">
        <v>11045</v>
      </c>
      <c r="AE736" s="4" t="s">
        <v>11046</v>
      </c>
      <c r="AF736" s="4" t="s">
        <v>11047</v>
      </c>
      <c r="AG736" s="4" t="s">
        <v>11048</v>
      </c>
      <c r="AH736" s="3">
        <v>8000</v>
      </c>
      <c r="AI736" s="4" t="s">
        <v>11049</v>
      </c>
      <c r="AJ736" s="4" t="s">
        <v>11050</v>
      </c>
      <c r="AK736" s="4" t="s">
        <v>11051</v>
      </c>
      <c r="AL736" s="4" t="s">
        <v>11052</v>
      </c>
      <c r="AM736" s="8">
        <v>0</v>
      </c>
      <c r="AN736" s="8">
        <v>4000</v>
      </c>
      <c r="AO736" s="8">
        <v>4000</v>
      </c>
      <c r="AP736" s="8">
        <v>8000</v>
      </c>
      <c r="AQ736" s="6">
        <v>48000</v>
      </c>
      <c r="AR736" s="5" t="s">
        <v>11053</v>
      </c>
      <c r="AS736" s="5" t="s">
        <v>11054</v>
      </c>
      <c r="AT736" s="5" t="s">
        <v>11007</v>
      </c>
      <c r="AU736" s="5" t="s">
        <v>11008</v>
      </c>
      <c r="AV736" s="5" t="s">
        <v>11055</v>
      </c>
      <c r="AW736" s="5" t="s">
        <v>11007</v>
      </c>
      <c r="AX736" s="5" t="s">
        <v>11008</v>
      </c>
      <c r="AY736" s="5" t="s">
        <v>229</v>
      </c>
      <c r="AZ736" s="5" t="s">
        <v>229</v>
      </c>
      <c r="BA736" s="5" t="s">
        <v>229</v>
      </c>
      <c r="BB736" s="5" t="s">
        <v>229</v>
      </c>
      <c r="BC736" s="5" t="s">
        <v>229</v>
      </c>
      <c r="BD736" s="5" t="s">
        <v>229</v>
      </c>
      <c r="BE736" s="5" t="s">
        <v>229</v>
      </c>
      <c r="BF736" s="5" t="s">
        <v>229</v>
      </c>
      <c r="BG736" s="5" t="s">
        <v>229</v>
      </c>
      <c r="BH736" s="5" t="s">
        <v>229</v>
      </c>
      <c r="BI736" s="5" t="s">
        <v>229</v>
      </c>
      <c r="BJ736" s="5" t="s">
        <v>229</v>
      </c>
      <c r="BK736" s="5" t="s">
        <v>229</v>
      </c>
      <c r="BL736" s="5" t="s">
        <v>229</v>
      </c>
      <c r="BM736" s="5" t="s">
        <v>229</v>
      </c>
      <c r="BN736" s="5" t="s">
        <v>229</v>
      </c>
      <c r="BO736" s="5" t="s">
        <v>229</v>
      </c>
      <c r="BP736" s="4" t="s">
        <v>229</v>
      </c>
      <c r="BQ736" s="4" t="s">
        <v>229</v>
      </c>
      <c r="BR736" s="4" t="s">
        <v>229</v>
      </c>
      <c r="BS736" s="4" t="s">
        <v>229</v>
      </c>
      <c r="BT736" s="4" t="s">
        <v>229</v>
      </c>
      <c r="BU736" s="4" t="s">
        <v>229</v>
      </c>
      <c r="BV736" s="4" t="s">
        <v>229</v>
      </c>
      <c r="BY736" s="63">
        <v>1236000</v>
      </c>
    </row>
    <row r="737" spans="1:77" ht="15.75" hidden="1">
      <c r="A737" s="48" t="s">
        <v>16166</v>
      </c>
      <c r="B737" s="3" t="s">
        <v>10988</v>
      </c>
      <c r="C737" s="4" t="s">
        <v>10989</v>
      </c>
      <c r="D737" s="4" t="s">
        <v>10990</v>
      </c>
      <c r="E737" s="4" t="s">
        <v>10991</v>
      </c>
      <c r="F737" s="4" t="s">
        <v>10992</v>
      </c>
      <c r="G737" s="4" t="s">
        <v>10993</v>
      </c>
      <c r="H737" s="3" t="s">
        <v>282</v>
      </c>
      <c r="I737" s="4" t="s">
        <v>283</v>
      </c>
      <c r="J737" s="4" t="s">
        <v>11056</v>
      </c>
      <c r="K737" s="5" t="s">
        <v>11057</v>
      </c>
      <c r="L737" s="6">
        <v>3</v>
      </c>
      <c r="M737" s="5" t="s">
        <v>126</v>
      </c>
      <c r="N737" s="79" t="s">
        <v>528</v>
      </c>
      <c r="O737" s="5" t="s">
        <v>141</v>
      </c>
      <c r="P737" s="79" t="s">
        <v>497</v>
      </c>
      <c r="Q737" s="5" t="s">
        <v>194</v>
      </c>
      <c r="R737" s="79">
        <v>10</v>
      </c>
      <c r="S737" s="4" t="s">
        <v>286</v>
      </c>
      <c r="T737" s="62" t="str">
        <f t="shared" si="11"/>
        <v xml:space="preserve">10. Reducción de las desigualdades </v>
      </c>
      <c r="U737" s="79" t="s">
        <v>497</v>
      </c>
      <c r="V737" s="4" t="s">
        <v>34</v>
      </c>
      <c r="W737" s="79" t="s">
        <v>349</v>
      </c>
      <c r="X737" s="4" t="s">
        <v>269</v>
      </c>
      <c r="Y737" s="79" t="s">
        <v>840</v>
      </c>
      <c r="Z737" s="4" t="s">
        <v>270</v>
      </c>
      <c r="AA737" s="51" t="s">
        <v>16479</v>
      </c>
      <c r="AB737" s="3" t="s">
        <v>287</v>
      </c>
      <c r="AC737" s="4" t="s">
        <v>288</v>
      </c>
      <c r="AD737" s="4" t="s">
        <v>11058</v>
      </c>
      <c r="AE737" s="4" t="s">
        <v>11059</v>
      </c>
      <c r="AF737" s="4" t="s">
        <v>11060</v>
      </c>
      <c r="AG737" s="4" t="s">
        <v>11061</v>
      </c>
      <c r="AH737" s="8">
        <v>1</v>
      </c>
      <c r="AI737" s="4" t="s">
        <v>11062</v>
      </c>
      <c r="AJ737" s="4" t="s">
        <v>11063</v>
      </c>
      <c r="AK737" s="4" t="s">
        <v>59</v>
      </c>
      <c r="AL737" s="4" t="s">
        <v>11064</v>
      </c>
      <c r="AM737" s="9">
        <v>0.25</v>
      </c>
      <c r="AN737" s="9">
        <v>0.5</v>
      </c>
      <c r="AO737" s="9">
        <v>0.75</v>
      </c>
      <c r="AP737" s="9">
        <v>1</v>
      </c>
      <c r="AQ737" s="3" t="s">
        <v>11065</v>
      </c>
      <c r="AR737" s="5" t="s">
        <v>11066</v>
      </c>
      <c r="AS737" s="5" t="s">
        <v>11067</v>
      </c>
      <c r="AT737" s="5" t="s">
        <v>11010</v>
      </c>
      <c r="AU737" s="5" t="s">
        <v>11068</v>
      </c>
      <c r="AV737" s="5" t="s">
        <v>11069</v>
      </c>
      <c r="AW737" s="5" t="s">
        <v>11070</v>
      </c>
      <c r="AX737" s="5" t="s">
        <v>11071</v>
      </c>
      <c r="AY737" s="5" t="s">
        <v>229</v>
      </c>
      <c r="AZ737" s="5" t="s">
        <v>229</v>
      </c>
      <c r="BA737" s="5" t="s">
        <v>229</v>
      </c>
      <c r="BB737" s="5" t="s">
        <v>229</v>
      </c>
      <c r="BC737" s="5" t="s">
        <v>229</v>
      </c>
      <c r="BD737" s="5" t="s">
        <v>229</v>
      </c>
      <c r="BE737" s="5" t="s">
        <v>229</v>
      </c>
      <c r="BF737" s="5" t="s">
        <v>229</v>
      </c>
      <c r="BG737" s="5" t="s">
        <v>229</v>
      </c>
      <c r="BH737" s="5" t="s">
        <v>229</v>
      </c>
      <c r="BI737" s="5" t="s">
        <v>229</v>
      </c>
      <c r="BJ737" s="5" t="s">
        <v>229</v>
      </c>
      <c r="BK737" s="5" t="s">
        <v>229</v>
      </c>
      <c r="BL737" s="5" t="s">
        <v>229</v>
      </c>
      <c r="BM737" s="5" t="s">
        <v>229</v>
      </c>
      <c r="BN737" s="5" t="s">
        <v>229</v>
      </c>
      <c r="BO737" s="5" t="s">
        <v>229</v>
      </c>
      <c r="BP737" s="4" t="s">
        <v>229</v>
      </c>
      <c r="BQ737" s="4" t="s">
        <v>229</v>
      </c>
      <c r="BR737" s="4" t="s">
        <v>229</v>
      </c>
      <c r="BS737" s="4" t="s">
        <v>229</v>
      </c>
      <c r="BT737" s="4" t="s">
        <v>229</v>
      </c>
      <c r="BU737" s="4" t="s">
        <v>229</v>
      </c>
      <c r="BV737" s="5" t="s">
        <v>11072</v>
      </c>
      <c r="BY737" s="63">
        <v>4000000</v>
      </c>
    </row>
    <row r="738" spans="1:77" ht="15.75" hidden="1">
      <c r="A738" s="48" t="s">
        <v>16167</v>
      </c>
      <c r="B738" s="3" t="s">
        <v>10988</v>
      </c>
      <c r="C738" s="4" t="s">
        <v>10989</v>
      </c>
      <c r="D738" s="4" t="s">
        <v>10990</v>
      </c>
      <c r="E738" s="4" t="s">
        <v>10991</v>
      </c>
      <c r="F738" s="4" t="s">
        <v>10992</v>
      </c>
      <c r="G738" s="4" t="s">
        <v>10993</v>
      </c>
      <c r="H738" s="3" t="s">
        <v>345</v>
      </c>
      <c r="I738" s="4" t="s">
        <v>346</v>
      </c>
      <c r="J738" s="4" t="s">
        <v>347</v>
      </c>
      <c r="K738" s="5" t="s">
        <v>11073</v>
      </c>
      <c r="L738" s="6">
        <v>3</v>
      </c>
      <c r="M738" s="5" t="s">
        <v>126</v>
      </c>
      <c r="N738" s="79" t="s">
        <v>528</v>
      </c>
      <c r="O738" s="4" t="s">
        <v>141</v>
      </c>
      <c r="P738" s="79" t="s">
        <v>497</v>
      </c>
      <c r="Q738" s="4" t="s">
        <v>194</v>
      </c>
      <c r="R738" s="79" t="s">
        <v>1593</v>
      </c>
      <c r="S738" s="4" t="s">
        <v>286</v>
      </c>
      <c r="T738" s="62" t="str">
        <f t="shared" si="11"/>
        <v xml:space="preserve">10. Reducción de las desigualdades </v>
      </c>
      <c r="U738" s="79" t="s">
        <v>349</v>
      </c>
      <c r="V738" s="4" t="s">
        <v>350</v>
      </c>
      <c r="W738" s="79" t="s">
        <v>351</v>
      </c>
      <c r="X738" s="4" t="s">
        <v>352</v>
      </c>
      <c r="Y738" s="79" t="s">
        <v>353</v>
      </c>
      <c r="Z738" s="4" t="s">
        <v>354</v>
      </c>
      <c r="AA738" s="51" t="s">
        <v>1351</v>
      </c>
      <c r="AB738" s="3" t="s">
        <v>2510</v>
      </c>
      <c r="AC738" s="4" t="s">
        <v>355</v>
      </c>
      <c r="AD738" s="4" t="s">
        <v>356</v>
      </c>
      <c r="AE738" s="4" t="s">
        <v>357</v>
      </c>
      <c r="AF738" s="4" t="s">
        <v>358</v>
      </c>
      <c r="AG738" s="4" t="s">
        <v>359</v>
      </c>
      <c r="AH738" s="8">
        <v>1</v>
      </c>
      <c r="AI738" s="4" t="s">
        <v>360</v>
      </c>
      <c r="AJ738" s="4" t="s">
        <v>361</v>
      </c>
      <c r="AK738" s="4" t="s">
        <v>59</v>
      </c>
      <c r="AL738" s="4" t="s">
        <v>362</v>
      </c>
      <c r="AM738" s="3">
        <v>0</v>
      </c>
      <c r="AN738" s="3">
        <v>0.5</v>
      </c>
      <c r="AO738" s="3">
        <v>1</v>
      </c>
      <c r="AP738" s="3">
        <v>1</v>
      </c>
      <c r="AQ738" s="3">
        <v>1</v>
      </c>
      <c r="AR738" s="4" t="s">
        <v>363</v>
      </c>
      <c r="AS738" s="4" t="s">
        <v>364</v>
      </c>
      <c r="AT738" s="4" t="s">
        <v>362</v>
      </c>
      <c r="AU738" s="4" t="s">
        <v>362</v>
      </c>
      <c r="AV738" s="4"/>
      <c r="AW738" s="4"/>
      <c r="AX738" s="4"/>
      <c r="AY738" s="4"/>
      <c r="AZ738" s="4"/>
      <c r="BA738" s="4"/>
      <c r="BB738" s="4"/>
      <c r="BC738" s="4"/>
      <c r="BD738" s="4"/>
      <c r="BE738" s="4"/>
      <c r="BF738" s="4"/>
      <c r="BG738" s="4"/>
      <c r="BH738" s="4"/>
      <c r="BI738" s="4"/>
      <c r="BJ738" s="4"/>
      <c r="BK738" s="4"/>
      <c r="BL738" s="4"/>
      <c r="BM738" s="4"/>
      <c r="BN738" s="4"/>
      <c r="BO738" s="4"/>
      <c r="BP738" s="4"/>
      <c r="BQ738" s="4"/>
      <c r="BR738" s="4"/>
      <c r="BS738" s="4"/>
      <c r="BT738" s="4"/>
      <c r="BU738" s="4"/>
      <c r="BV738" s="4"/>
      <c r="BY738" s="63">
        <v>500000</v>
      </c>
    </row>
    <row r="739" spans="1:77" ht="15.75" hidden="1">
      <c r="A739" s="48" t="s">
        <v>16168</v>
      </c>
      <c r="B739" s="3" t="s">
        <v>11079</v>
      </c>
      <c r="C739" s="4" t="s">
        <v>11080</v>
      </c>
      <c r="D739" s="4" t="s">
        <v>11081</v>
      </c>
      <c r="E739" s="4" t="s">
        <v>11082</v>
      </c>
      <c r="F739" s="4" t="s">
        <v>11083</v>
      </c>
      <c r="G739" s="4" t="s">
        <v>11084</v>
      </c>
      <c r="H739" s="3" t="s">
        <v>7756</v>
      </c>
      <c r="I739" s="4" t="s">
        <v>7757</v>
      </c>
      <c r="J739" s="4" t="s">
        <v>11085</v>
      </c>
      <c r="K739" s="5" t="s">
        <v>11086</v>
      </c>
      <c r="L739" s="6">
        <v>3</v>
      </c>
      <c r="M739" s="5" t="s">
        <v>126</v>
      </c>
      <c r="N739" s="79">
        <v>2</v>
      </c>
      <c r="O739" s="4" t="s">
        <v>10662</v>
      </c>
      <c r="P739" s="79">
        <v>1</v>
      </c>
      <c r="Q739" s="4" t="s">
        <v>191</v>
      </c>
      <c r="R739" s="79">
        <v>11</v>
      </c>
      <c r="S739" s="4" t="s">
        <v>631</v>
      </c>
      <c r="T739" s="62" t="str">
        <f t="shared" si="11"/>
        <v>11. Ciudades y comunidades sostenibles</v>
      </c>
      <c r="U739" s="79" t="s">
        <v>528</v>
      </c>
      <c r="V739" s="4" t="s">
        <v>578</v>
      </c>
      <c r="W739" s="79" t="s">
        <v>498</v>
      </c>
      <c r="X739" s="4" t="s">
        <v>7760</v>
      </c>
      <c r="Y739" s="79" t="s">
        <v>351</v>
      </c>
      <c r="Z739" s="4" t="s">
        <v>7761</v>
      </c>
      <c r="AA739" s="51" t="s">
        <v>16519</v>
      </c>
      <c r="AB739" s="3" t="s">
        <v>10996</v>
      </c>
      <c r="AC739" s="4" t="s">
        <v>11087</v>
      </c>
      <c r="AD739" s="4" t="s">
        <v>11088</v>
      </c>
      <c r="AE739" s="4" t="s">
        <v>11089</v>
      </c>
      <c r="AF739" s="4" t="s">
        <v>11090</v>
      </c>
      <c r="AG739" s="4" t="s">
        <v>11091</v>
      </c>
      <c r="AH739" s="8">
        <v>1</v>
      </c>
      <c r="AI739" s="4" t="s">
        <v>11092</v>
      </c>
      <c r="AJ739" s="4" t="s">
        <v>11093</v>
      </c>
      <c r="AK739" s="4" t="s">
        <v>59</v>
      </c>
      <c r="AL739" s="4" t="s">
        <v>11094</v>
      </c>
      <c r="AM739" s="9">
        <v>0.24399999999999999</v>
      </c>
      <c r="AN739" s="9">
        <v>0.48899999999999999</v>
      </c>
      <c r="AO739" s="9">
        <v>0.74199999999999999</v>
      </c>
      <c r="AP739" s="9">
        <v>1</v>
      </c>
      <c r="AQ739" s="6">
        <v>1</v>
      </c>
      <c r="AR739" s="5" t="s">
        <v>11095</v>
      </c>
      <c r="AS739" s="5" t="s">
        <v>11096</v>
      </c>
      <c r="AT739" s="5" t="s">
        <v>11097</v>
      </c>
      <c r="AU739" s="5" t="s">
        <v>11098</v>
      </c>
      <c r="AV739" s="5" t="s">
        <v>11099</v>
      </c>
      <c r="AW739" s="5" t="s">
        <v>11100</v>
      </c>
      <c r="AX739" s="5" t="s">
        <v>11101</v>
      </c>
      <c r="AY739" s="5" t="s">
        <v>11102</v>
      </c>
      <c r="AZ739" s="5" t="s">
        <v>11103</v>
      </c>
      <c r="BA739" s="5" t="s">
        <v>11104</v>
      </c>
      <c r="BB739" s="5" t="s">
        <v>11105</v>
      </c>
      <c r="BC739" s="5" t="s">
        <v>11106</v>
      </c>
      <c r="BD739" s="5" t="s">
        <v>11072</v>
      </c>
      <c r="BE739" s="5" t="s">
        <v>11107</v>
      </c>
      <c r="BF739" s="5" t="s">
        <v>11108</v>
      </c>
      <c r="BG739" s="5" t="s">
        <v>11109</v>
      </c>
      <c r="BH739" s="5" t="s">
        <v>11110</v>
      </c>
      <c r="BI739" s="5" t="s">
        <v>11111</v>
      </c>
      <c r="BJ739" s="5" t="s">
        <v>11112</v>
      </c>
      <c r="BK739" s="5" t="s">
        <v>11113</v>
      </c>
      <c r="BL739" s="5" t="s">
        <v>11114</v>
      </c>
      <c r="BM739" s="5" t="s">
        <v>11115</v>
      </c>
      <c r="BN739" s="5" t="s">
        <v>11116</v>
      </c>
      <c r="BO739" s="5" t="s">
        <v>11097</v>
      </c>
      <c r="BP739" s="5" t="s">
        <v>11098</v>
      </c>
      <c r="BQ739" s="5" t="s">
        <v>11117</v>
      </c>
      <c r="BR739" s="5" t="s">
        <v>11106</v>
      </c>
      <c r="BS739" s="5" t="s">
        <v>11072</v>
      </c>
      <c r="BT739" s="5" t="s">
        <v>11118</v>
      </c>
      <c r="BU739" s="5" t="s">
        <v>11106</v>
      </c>
      <c r="BV739" s="5" t="s">
        <v>229</v>
      </c>
      <c r="BY739" s="63">
        <v>7950205210</v>
      </c>
    </row>
    <row r="740" spans="1:77" ht="15.75" hidden="1">
      <c r="A740" s="48" t="s">
        <v>16169</v>
      </c>
      <c r="B740" s="3" t="s">
        <v>11079</v>
      </c>
      <c r="C740" s="4" t="s">
        <v>11080</v>
      </c>
      <c r="D740" s="4" t="s">
        <v>11081</v>
      </c>
      <c r="E740" s="4" t="s">
        <v>11082</v>
      </c>
      <c r="F740" s="4" t="s">
        <v>11083</v>
      </c>
      <c r="G740" s="4" t="s">
        <v>11084</v>
      </c>
      <c r="H740" s="3" t="s">
        <v>7827</v>
      </c>
      <c r="I740" s="4" t="s">
        <v>7828</v>
      </c>
      <c r="J740" s="4" t="s">
        <v>11119</v>
      </c>
      <c r="K740" s="5" t="s">
        <v>11120</v>
      </c>
      <c r="L740" s="6">
        <v>3</v>
      </c>
      <c r="M740" s="5" t="s">
        <v>126</v>
      </c>
      <c r="N740" s="79">
        <v>1</v>
      </c>
      <c r="O740" s="5" t="s">
        <v>139</v>
      </c>
      <c r="P740" s="79">
        <v>2</v>
      </c>
      <c r="Q740" s="5" t="s">
        <v>188</v>
      </c>
      <c r="R740" s="79">
        <v>11</v>
      </c>
      <c r="S740" s="4" t="s">
        <v>631</v>
      </c>
      <c r="T740" s="62" t="str">
        <f t="shared" si="11"/>
        <v>11. Ciudades y comunidades sostenibles</v>
      </c>
      <c r="U740" s="79" t="s">
        <v>349</v>
      </c>
      <c r="V740" s="18" t="s">
        <v>7960</v>
      </c>
      <c r="W740" s="79" t="s">
        <v>349</v>
      </c>
      <c r="X740" s="4" t="s">
        <v>783</v>
      </c>
      <c r="Y740" s="79" t="s">
        <v>349</v>
      </c>
      <c r="Z740" s="4" t="s">
        <v>1720</v>
      </c>
      <c r="AA740" s="51" t="s">
        <v>16501</v>
      </c>
      <c r="AB740" s="3" t="s">
        <v>7848</v>
      </c>
      <c r="AC740" s="4" t="s">
        <v>7849</v>
      </c>
      <c r="AD740" s="4" t="s">
        <v>11121</v>
      </c>
      <c r="AE740" s="4" t="s">
        <v>11089</v>
      </c>
      <c r="AF740" s="4" t="s">
        <v>11122</v>
      </c>
      <c r="AG740" s="4" t="s">
        <v>11123</v>
      </c>
      <c r="AH740" s="8">
        <v>1</v>
      </c>
      <c r="AI740" s="4" t="s">
        <v>11124</v>
      </c>
      <c r="AJ740" s="4" t="s">
        <v>11125</v>
      </c>
      <c r="AK740" s="4" t="s">
        <v>59</v>
      </c>
      <c r="AL740" s="4" t="s">
        <v>11126</v>
      </c>
      <c r="AM740" s="9">
        <v>0.14299999999999999</v>
      </c>
      <c r="AN740" s="9">
        <v>0.35699999999999998</v>
      </c>
      <c r="AO740" s="9">
        <v>0.64300000000000002</v>
      </c>
      <c r="AP740" s="9">
        <v>1</v>
      </c>
      <c r="AQ740" s="3" t="s">
        <v>11127</v>
      </c>
      <c r="AR740" s="5" t="s">
        <v>11128</v>
      </c>
      <c r="AS740" s="5" t="s">
        <v>11129</v>
      </c>
      <c r="AT740" s="5" t="s">
        <v>11130</v>
      </c>
      <c r="AU740" s="5" t="s">
        <v>11131</v>
      </c>
      <c r="AV740" s="5" t="s">
        <v>11132</v>
      </c>
      <c r="AW740" s="5" t="s">
        <v>11130</v>
      </c>
      <c r="AX740" s="5" t="s">
        <v>11131</v>
      </c>
      <c r="AY740" s="5" t="s">
        <v>11133</v>
      </c>
      <c r="AZ740" s="5" t="s">
        <v>11130</v>
      </c>
      <c r="BA740" s="5" t="s">
        <v>11131</v>
      </c>
      <c r="BB740" s="5" t="s">
        <v>11134</v>
      </c>
      <c r="BC740" s="5" t="s">
        <v>11130</v>
      </c>
      <c r="BD740" s="5" t="s">
        <v>11131</v>
      </c>
      <c r="BE740" s="5" t="s">
        <v>11135</v>
      </c>
      <c r="BF740" s="5" t="s">
        <v>11130</v>
      </c>
      <c r="BG740" s="5" t="s">
        <v>11131</v>
      </c>
      <c r="BH740" s="5" t="s">
        <v>229</v>
      </c>
      <c r="BI740" s="5" t="s">
        <v>229</v>
      </c>
      <c r="BJ740" s="5" t="s">
        <v>229</v>
      </c>
      <c r="BK740" s="5" t="s">
        <v>229</v>
      </c>
      <c r="BL740" s="5" t="s">
        <v>229</v>
      </c>
      <c r="BM740" s="5" t="s">
        <v>229</v>
      </c>
      <c r="BN740" s="5" t="s">
        <v>229</v>
      </c>
      <c r="BO740" s="5" t="s">
        <v>229</v>
      </c>
      <c r="BP740" s="5" t="s">
        <v>229</v>
      </c>
      <c r="BQ740" s="5" t="s">
        <v>229</v>
      </c>
      <c r="BR740" s="5" t="s">
        <v>229</v>
      </c>
      <c r="BS740" s="5" t="s">
        <v>229</v>
      </c>
      <c r="BT740" s="5" t="s">
        <v>229</v>
      </c>
      <c r="BU740" s="5" t="s">
        <v>229</v>
      </c>
      <c r="BV740" s="5" t="s">
        <v>229</v>
      </c>
      <c r="BY740" s="63">
        <v>4000000</v>
      </c>
    </row>
    <row r="741" spans="1:77" ht="15.75" hidden="1">
      <c r="A741" s="48" t="s">
        <v>16170</v>
      </c>
      <c r="B741" s="3" t="s">
        <v>11079</v>
      </c>
      <c r="C741" s="4" t="s">
        <v>11080</v>
      </c>
      <c r="D741" s="4" t="s">
        <v>11081</v>
      </c>
      <c r="E741" s="4" t="s">
        <v>11082</v>
      </c>
      <c r="F741" s="4" t="s">
        <v>11083</v>
      </c>
      <c r="G741" s="4" t="s">
        <v>11084</v>
      </c>
      <c r="H741" s="3" t="s">
        <v>14</v>
      </c>
      <c r="I741" s="4" t="s">
        <v>16</v>
      </c>
      <c r="J741" s="4" t="s">
        <v>11208</v>
      </c>
      <c r="K741" s="5" t="s">
        <v>11209</v>
      </c>
      <c r="L741" s="6">
        <v>3</v>
      </c>
      <c r="M741" s="5" t="s">
        <v>126</v>
      </c>
      <c r="N741" s="79" t="s">
        <v>497</v>
      </c>
      <c r="O741" s="4" t="s">
        <v>139</v>
      </c>
      <c r="P741" s="79" t="s">
        <v>497</v>
      </c>
      <c r="Q741" s="4" t="s">
        <v>187</v>
      </c>
      <c r="R741" s="79" t="s">
        <v>10550</v>
      </c>
      <c r="S741" s="4" t="s">
        <v>31</v>
      </c>
      <c r="T741" s="62" t="str">
        <f t="shared" si="11"/>
        <v>16. Paz, justicia e instituciones sólidas</v>
      </c>
      <c r="U741" s="79" t="s">
        <v>528</v>
      </c>
      <c r="V741" s="4" t="s">
        <v>578</v>
      </c>
      <c r="W741" s="79" t="s">
        <v>498</v>
      </c>
      <c r="X741" s="4" t="s">
        <v>7760</v>
      </c>
      <c r="Y741" s="79" t="s">
        <v>351</v>
      </c>
      <c r="Z741" s="4" t="s">
        <v>7761</v>
      </c>
      <c r="AA741" s="51" t="s">
        <v>16519</v>
      </c>
      <c r="AB741" s="3" t="s">
        <v>42</v>
      </c>
      <c r="AC741" s="4" t="s">
        <v>44</v>
      </c>
      <c r="AD741" s="4" t="s">
        <v>11210</v>
      </c>
      <c r="AE741" s="4" t="s">
        <v>11211</v>
      </c>
      <c r="AF741" s="4" t="s">
        <v>11212</v>
      </c>
      <c r="AG741" s="4" t="s">
        <v>11213</v>
      </c>
      <c r="AH741" s="8">
        <v>1</v>
      </c>
      <c r="AI741" s="4" t="s">
        <v>11214</v>
      </c>
      <c r="AJ741" s="4" t="s">
        <v>11215</v>
      </c>
      <c r="AK741" s="4" t="s">
        <v>59</v>
      </c>
      <c r="AL741" s="4" t="s">
        <v>11216</v>
      </c>
      <c r="AM741" s="9">
        <v>1</v>
      </c>
      <c r="AN741" s="9">
        <v>1</v>
      </c>
      <c r="AO741" s="9">
        <v>1</v>
      </c>
      <c r="AP741" s="9">
        <v>1</v>
      </c>
      <c r="AQ741" s="6">
        <v>100</v>
      </c>
      <c r="AR741" s="5" t="s">
        <v>11217</v>
      </c>
      <c r="AS741" s="5" t="s">
        <v>11218</v>
      </c>
      <c r="AT741" s="4" t="s">
        <v>11219</v>
      </c>
      <c r="AU741" s="4" t="s">
        <v>11220</v>
      </c>
      <c r="AV741" s="4" t="s">
        <v>11221</v>
      </c>
      <c r="AW741" s="4" t="s">
        <v>11222</v>
      </c>
      <c r="AX741" s="4" t="s">
        <v>11223</v>
      </c>
      <c r="AY741" s="4" t="s">
        <v>11224</v>
      </c>
      <c r="AZ741" s="4" t="s">
        <v>11225</v>
      </c>
      <c r="BA741" s="4" t="s">
        <v>11226</v>
      </c>
      <c r="BB741" s="4" t="s">
        <v>11227</v>
      </c>
      <c r="BC741" s="4" t="s">
        <v>11228</v>
      </c>
      <c r="BD741" s="4" t="s">
        <v>11184</v>
      </c>
      <c r="BE741" s="4" t="s">
        <v>11229</v>
      </c>
      <c r="BF741" s="4" t="s">
        <v>11230</v>
      </c>
      <c r="BG741" s="4" t="s">
        <v>11231</v>
      </c>
      <c r="BH741" s="4" t="s">
        <v>11232</v>
      </c>
      <c r="BI741" s="4" t="s">
        <v>11233</v>
      </c>
      <c r="BJ741" s="4" t="s">
        <v>11234</v>
      </c>
      <c r="BK741" s="4" t="s">
        <v>11235</v>
      </c>
      <c r="BL741" s="4" t="s">
        <v>11236</v>
      </c>
      <c r="BM741" s="4" t="s">
        <v>11207</v>
      </c>
      <c r="BN741" s="4" t="s">
        <v>11237</v>
      </c>
      <c r="BO741" s="4" t="s">
        <v>11225</v>
      </c>
      <c r="BP741" s="4" t="s">
        <v>11226</v>
      </c>
      <c r="BQ741" s="4" t="s">
        <v>11238</v>
      </c>
      <c r="BR741" s="4" t="s">
        <v>11219</v>
      </c>
      <c r="BS741" s="4" t="s">
        <v>11220</v>
      </c>
      <c r="BT741" s="4" t="s">
        <v>11239</v>
      </c>
      <c r="BU741" s="4" t="s">
        <v>11236</v>
      </c>
      <c r="BV741" s="4" t="s">
        <v>229</v>
      </c>
      <c r="BY741" s="63">
        <v>6761082984.1699991</v>
      </c>
    </row>
    <row r="742" spans="1:77" ht="15.75" hidden="1">
      <c r="A742" s="48" t="s">
        <v>16171</v>
      </c>
      <c r="B742" s="3" t="s">
        <v>11079</v>
      </c>
      <c r="C742" s="4" t="s">
        <v>11080</v>
      </c>
      <c r="D742" s="4" t="s">
        <v>11081</v>
      </c>
      <c r="E742" s="4" t="s">
        <v>11082</v>
      </c>
      <c r="F742" s="4" t="s">
        <v>11083</v>
      </c>
      <c r="G742" s="4" t="s">
        <v>11084</v>
      </c>
      <c r="H742" s="3" t="s">
        <v>231</v>
      </c>
      <c r="I742" s="4" t="s">
        <v>232</v>
      </c>
      <c r="J742" s="4" t="s">
        <v>11136</v>
      </c>
      <c r="K742" s="5" t="s">
        <v>11137</v>
      </c>
      <c r="L742" s="6">
        <v>3</v>
      </c>
      <c r="M742" s="5" t="s">
        <v>126</v>
      </c>
      <c r="N742" s="79" t="s">
        <v>349</v>
      </c>
      <c r="O742" s="4" t="s">
        <v>10662</v>
      </c>
      <c r="P742" s="79" t="s">
        <v>497</v>
      </c>
      <c r="Q742" s="4" t="s">
        <v>191</v>
      </c>
      <c r="R742" s="79">
        <v>16</v>
      </c>
      <c r="S742" s="4" t="s">
        <v>31</v>
      </c>
      <c r="T742" s="62" t="str">
        <f t="shared" si="11"/>
        <v>16. Paz, justicia e instituciones sólidas</v>
      </c>
      <c r="U742" s="79" t="s">
        <v>497</v>
      </c>
      <c r="V742" s="4" t="s">
        <v>34</v>
      </c>
      <c r="W742" s="79" t="s">
        <v>3581</v>
      </c>
      <c r="X742" s="4" t="s">
        <v>235</v>
      </c>
      <c r="Y742" s="79" t="s">
        <v>349</v>
      </c>
      <c r="Z742" s="4" t="s">
        <v>236</v>
      </c>
      <c r="AA742" s="51" t="s">
        <v>16478</v>
      </c>
      <c r="AB742" s="3" t="s">
        <v>237</v>
      </c>
      <c r="AC742" s="4" t="s">
        <v>238</v>
      </c>
      <c r="AD742" s="4" t="s">
        <v>11138</v>
      </c>
      <c r="AE742" s="4" t="s">
        <v>11139</v>
      </c>
      <c r="AF742" s="4" t="s">
        <v>11140</v>
      </c>
      <c r="AG742" s="4" t="s">
        <v>11141</v>
      </c>
      <c r="AH742" s="8">
        <v>1</v>
      </c>
      <c r="AI742" s="4" t="s">
        <v>11142</v>
      </c>
      <c r="AJ742" s="4" t="s">
        <v>11143</v>
      </c>
      <c r="AK742" s="4" t="s">
        <v>59</v>
      </c>
      <c r="AL742" s="4" t="s">
        <v>11144</v>
      </c>
      <c r="AM742" s="9">
        <v>0.248</v>
      </c>
      <c r="AN742" s="9">
        <v>0.499</v>
      </c>
      <c r="AO742" s="9">
        <v>0.749</v>
      </c>
      <c r="AP742" s="9">
        <v>1</v>
      </c>
      <c r="AQ742" s="6">
        <v>100</v>
      </c>
      <c r="AR742" s="5" t="s">
        <v>11145</v>
      </c>
      <c r="AS742" s="5" t="s">
        <v>11146</v>
      </c>
      <c r="AT742" s="5" t="s">
        <v>11147</v>
      </c>
      <c r="AU742" s="5" t="s">
        <v>11148</v>
      </c>
      <c r="AV742" s="5" t="s">
        <v>11149</v>
      </c>
      <c r="AW742" s="5" t="s">
        <v>11147</v>
      </c>
      <c r="AX742" s="5" t="s">
        <v>11148</v>
      </c>
      <c r="AY742" s="5" t="s">
        <v>11150</v>
      </c>
      <c r="AZ742" s="5" t="s">
        <v>11147</v>
      </c>
      <c r="BA742" s="5" t="s">
        <v>11148</v>
      </c>
      <c r="BB742" s="5" t="s">
        <v>11151</v>
      </c>
      <c r="BC742" s="5" t="s">
        <v>11147</v>
      </c>
      <c r="BD742" s="5" t="s">
        <v>11148</v>
      </c>
      <c r="BE742" s="5" t="s">
        <v>11152</v>
      </c>
      <c r="BF742" s="5" t="s">
        <v>11147</v>
      </c>
      <c r="BG742" s="5" t="s">
        <v>11148</v>
      </c>
      <c r="BH742" s="5" t="s">
        <v>229</v>
      </c>
      <c r="BI742" s="5" t="s">
        <v>229</v>
      </c>
      <c r="BJ742" s="5" t="s">
        <v>229</v>
      </c>
      <c r="BK742" s="5" t="s">
        <v>229</v>
      </c>
      <c r="BL742" s="5" t="s">
        <v>229</v>
      </c>
      <c r="BM742" s="5" t="s">
        <v>229</v>
      </c>
      <c r="BN742" s="5" t="s">
        <v>229</v>
      </c>
      <c r="BO742" s="5" t="s">
        <v>229</v>
      </c>
      <c r="BP742" s="5" t="s">
        <v>229</v>
      </c>
      <c r="BQ742" s="5" t="s">
        <v>229</v>
      </c>
      <c r="BR742" s="5" t="s">
        <v>229</v>
      </c>
      <c r="BS742" s="5" t="s">
        <v>229</v>
      </c>
      <c r="BT742" s="5" t="s">
        <v>229</v>
      </c>
      <c r="BU742" s="5" t="s">
        <v>229</v>
      </c>
      <c r="BV742" s="5" t="s">
        <v>229</v>
      </c>
      <c r="BY742" s="63">
        <v>2526798</v>
      </c>
    </row>
    <row r="743" spans="1:77" ht="15.75" hidden="1">
      <c r="A743" s="48" t="s">
        <v>16172</v>
      </c>
      <c r="B743" s="3" t="s">
        <v>11079</v>
      </c>
      <c r="C743" s="4" t="s">
        <v>11080</v>
      </c>
      <c r="D743" s="4" t="s">
        <v>11081</v>
      </c>
      <c r="E743" s="4" t="s">
        <v>11082</v>
      </c>
      <c r="F743" s="4" t="s">
        <v>11083</v>
      </c>
      <c r="G743" s="4" t="s">
        <v>11084</v>
      </c>
      <c r="H743" s="3" t="s">
        <v>248</v>
      </c>
      <c r="I743" s="4" t="s">
        <v>249</v>
      </c>
      <c r="J743" s="4" t="s">
        <v>11153</v>
      </c>
      <c r="K743" s="5" t="s">
        <v>11154</v>
      </c>
      <c r="L743" s="6">
        <v>3</v>
      </c>
      <c r="M743" s="5" t="s">
        <v>126</v>
      </c>
      <c r="N743" s="79" t="s">
        <v>349</v>
      </c>
      <c r="O743" s="5" t="s">
        <v>10662</v>
      </c>
      <c r="P743" s="79" t="s">
        <v>351</v>
      </c>
      <c r="Q743" s="5" t="s">
        <v>193</v>
      </c>
      <c r="R743" s="79">
        <v>16</v>
      </c>
      <c r="S743" s="4" t="s">
        <v>31</v>
      </c>
      <c r="T743" s="62" t="str">
        <f t="shared" si="11"/>
        <v>16. Paz, justicia e instituciones sólidas</v>
      </c>
      <c r="U743" s="79" t="s">
        <v>528</v>
      </c>
      <c r="V743" s="4" t="s">
        <v>34</v>
      </c>
      <c r="W743" s="79" t="s">
        <v>498</v>
      </c>
      <c r="X743" s="4" t="s">
        <v>37</v>
      </c>
      <c r="Y743" s="79" t="s">
        <v>351</v>
      </c>
      <c r="Z743" s="4" t="s">
        <v>252</v>
      </c>
      <c r="AA743" s="51" t="s">
        <v>16519</v>
      </c>
      <c r="AB743" s="3" t="s">
        <v>253</v>
      </c>
      <c r="AC743" s="4" t="s">
        <v>254</v>
      </c>
      <c r="AD743" s="4" t="s">
        <v>11155</v>
      </c>
      <c r="AE743" s="4" t="s">
        <v>7248</v>
      </c>
      <c r="AF743" s="4" t="s">
        <v>11156</v>
      </c>
      <c r="AG743" s="4" t="s">
        <v>545</v>
      </c>
      <c r="AH743" s="8">
        <v>1</v>
      </c>
      <c r="AI743" s="4" t="s">
        <v>11157</v>
      </c>
      <c r="AJ743" s="4" t="s">
        <v>11158</v>
      </c>
      <c r="AK743" s="4" t="s">
        <v>59</v>
      </c>
      <c r="AL743" s="4" t="s">
        <v>11159</v>
      </c>
      <c r="AM743" s="9">
        <v>0.25</v>
      </c>
      <c r="AN743" s="9">
        <v>0.5</v>
      </c>
      <c r="AO743" s="9">
        <v>0.75</v>
      </c>
      <c r="AP743" s="9">
        <v>1</v>
      </c>
      <c r="AQ743" s="6">
        <v>100</v>
      </c>
      <c r="AR743" s="5" t="s">
        <v>11160</v>
      </c>
      <c r="AS743" s="5" t="s">
        <v>11161</v>
      </c>
      <c r="AT743" s="5" t="s">
        <v>11162</v>
      </c>
      <c r="AU743" s="5" t="s">
        <v>11163</v>
      </c>
      <c r="AV743" s="5" t="s">
        <v>11164</v>
      </c>
      <c r="AW743" s="5" t="s">
        <v>11162</v>
      </c>
      <c r="AX743" s="5" t="s">
        <v>11163</v>
      </c>
      <c r="AY743" s="5" t="s">
        <v>11165</v>
      </c>
      <c r="AZ743" s="5" t="s">
        <v>11162</v>
      </c>
      <c r="BA743" s="5" t="s">
        <v>11163</v>
      </c>
      <c r="BB743" s="5" t="s">
        <v>11166</v>
      </c>
      <c r="BC743" s="5" t="s">
        <v>11162</v>
      </c>
      <c r="BD743" s="5" t="s">
        <v>11163</v>
      </c>
      <c r="BE743" s="5" t="s">
        <v>11167</v>
      </c>
      <c r="BF743" s="5" t="s">
        <v>11162</v>
      </c>
      <c r="BG743" s="5" t="s">
        <v>11163</v>
      </c>
      <c r="BH743" s="5" t="s">
        <v>11168</v>
      </c>
      <c r="BI743" s="5" t="s">
        <v>11162</v>
      </c>
      <c r="BJ743" s="5" t="s">
        <v>11163</v>
      </c>
      <c r="BK743" s="5" t="s">
        <v>11169</v>
      </c>
      <c r="BL743" s="5" t="s">
        <v>11162</v>
      </c>
      <c r="BM743" s="5" t="s">
        <v>11163</v>
      </c>
      <c r="BN743" s="5" t="s">
        <v>11170</v>
      </c>
      <c r="BO743" s="5" t="s">
        <v>11162</v>
      </c>
      <c r="BP743" s="5" t="s">
        <v>11163</v>
      </c>
      <c r="BQ743" s="5" t="s">
        <v>229</v>
      </c>
      <c r="BR743" s="5" t="s">
        <v>229</v>
      </c>
      <c r="BS743" s="5" t="s">
        <v>229</v>
      </c>
      <c r="BT743" s="5" t="s">
        <v>229</v>
      </c>
      <c r="BU743" s="5" t="s">
        <v>229</v>
      </c>
      <c r="BV743" s="5" t="s">
        <v>11171</v>
      </c>
      <c r="BY743" s="63">
        <v>25000</v>
      </c>
    </row>
    <row r="744" spans="1:77" ht="15.75" hidden="1">
      <c r="A744" s="48" t="s">
        <v>16173</v>
      </c>
      <c r="B744" s="3" t="s">
        <v>11079</v>
      </c>
      <c r="C744" s="4" t="s">
        <v>11080</v>
      </c>
      <c r="D744" s="4" t="s">
        <v>11081</v>
      </c>
      <c r="E744" s="4" t="s">
        <v>11082</v>
      </c>
      <c r="F744" s="4" t="s">
        <v>11083</v>
      </c>
      <c r="G744" s="4" t="s">
        <v>11084</v>
      </c>
      <c r="H744" s="3" t="s">
        <v>263</v>
      </c>
      <c r="I744" s="4" t="s">
        <v>264</v>
      </c>
      <c r="J744" s="4" t="s">
        <v>11172</v>
      </c>
      <c r="K744" s="5" t="s">
        <v>11173</v>
      </c>
      <c r="L744" s="6">
        <v>3</v>
      </c>
      <c r="M744" s="5" t="s">
        <v>126</v>
      </c>
      <c r="N744" s="79" t="s">
        <v>349</v>
      </c>
      <c r="O744" s="4" t="s">
        <v>10662</v>
      </c>
      <c r="P744" s="79" t="s">
        <v>351</v>
      </c>
      <c r="Q744" s="4" t="s">
        <v>193</v>
      </c>
      <c r="R744" s="79">
        <v>5</v>
      </c>
      <c r="S744" s="4" t="s">
        <v>268</v>
      </c>
      <c r="T744" s="62" t="str">
        <f t="shared" si="11"/>
        <v xml:space="preserve">5. Igualdad de género </v>
      </c>
      <c r="U744" s="79" t="s">
        <v>497</v>
      </c>
      <c r="V744" s="4" t="s">
        <v>34</v>
      </c>
      <c r="W744" s="79" t="s">
        <v>349</v>
      </c>
      <c r="X744" s="4" t="s">
        <v>269</v>
      </c>
      <c r="Y744" s="79" t="s">
        <v>840</v>
      </c>
      <c r="Z744" s="4" t="s">
        <v>270</v>
      </c>
      <c r="AA744" s="51" t="s">
        <v>16479</v>
      </c>
      <c r="AB744" s="3" t="s">
        <v>271</v>
      </c>
      <c r="AC744" s="4" t="s">
        <v>272</v>
      </c>
      <c r="AD744" s="4" t="s">
        <v>11174</v>
      </c>
      <c r="AE744" s="4" t="s">
        <v>11175</v>
      </c>
      <c r="AF744" s="4" t="s">
        <v>11176</v>
      </c>
      <c r="AG744" s="4" t="s">
        <v>11177</v>
      </c>
      <c r="AH744" s="8">
        <v>1</v>
      </c>
      <c r="AI744" s="4" t="s">
        <v>11178</v>
      </c>
      <c r="AJ744" s="4" t="s">
        <v>11179</v>
      </c>
      <c r="AK744" s="4" t="s">
        <v>59</v>
      </c>
      <c r="AL744" s="4" t="s">
        <v>11180</v>
      </c>
      <c r="AM744" s="9">
        <v>1</v>
      </c>
      <c r="AN744" s="9">
        <v>1</v>
      </c>
      <c r="AO744" s="9">
        <v>1</v>
      </c>
      <c r="AP744" s="9">
        <v>1</v>
      </c>
      <c r="AQ744" s="6">
        <v>100</v>
      </c>
      <c r="AR744" s="5" t="s">
        <v>11181</v>
      </c>
      <c r="AS744" s="5" t="s">
        <v>11182</v>
      </c>
      <c r="AT744" s="5" t="s">
        <v>11183</v>
      </c>
      <c r="AU744" s="5" t="s">
        <v>11184</v>
      </c>
      <c r="AV744" s="5" t="s">
        <v>11185</v>
      </c>
      <c r="AW744" s="5" t="s">
        <v>11183</v>
      </c>
      <c r="AX744" s="5" t="s">
        <v>11184</v>
      </c>
      <c r="AY744" s="5" t="s">
        <v>11186</v>
      </c>
      <c r="AZ744" s="5" t="s">
        <v>11183</v>
      </c>
      <c r="BA744" s="5" t="s">
        <v>11184</v>
      </c>
      <c r="BB744" s="5" t="s">
        <v>11187</v>
      </c>
      <c r="BC744" s="5" t="s">
        <v>11183</v>
      </c>
      <c r="BD744" s="5" t="s">
        <v>11184</v>
      </c>
      <c r="BE744" s="5" t="s">
        <v>11188</v>
      </c>
      <c r="BF744" s="5" t="s">
        <v>11183</v>
      </c>
      <c r="BG744" s="5" t="s">
        <v>11184</v>
      </c>
      <c r="BH744" s="5" t="s">
        <v>11189</v>
      </c>
      <c r="BI744" s="5" t="s">
        <v>11183</v>
      </c>
      <c r="BJ744" s="5" t="s">
        <v>11184</v>
      </c>
      <c r="BK744" s="5" t="s">
        <v>11190</v>
      </c>
      <c r="BL744" s="5" t="s">
        <v>11191</v>
      </c>
      <c r="BM744" s="5" t="s">
        <v>11171</v>
      </c>
      <c r="BN744" s="5" t="s">
        <v>11192</v>
      </c>
      <c r="BO744" s="5" t="s">
        <v>11191</v>
      </c>
      <c r="BP744" s="5" t="s">
        <v>11171</v>
      </c>
      <c r="BQ744" s="5" t="s">
        <v>11193</v>
      </c>
      <c r="BR744" s="5" t="s">
        <v>11191</v>
      </c>
      <c r="BS744" s="5" t="s">
        <v>11171</v>
      </c>
      <c r="BT744" s="5" t="s">
        <v>11194</v>
      </c>
      <c r="BU744" s="5" t="s">
        <v>11191</v>
      </c>
      <c r="BV744" s="5" t="s">
        <v>229</v>
      </c>
      <c r="BY744" s="63">
        <v>10998000</v>
      </c>
    </row>
    <row r="745" spans="1:77" ht="15.75" hidden="1">
      <c r="A745" s="48" t="s">
        <v>16174</v>
      </c>
      <c r="B745" s="3" t="s">
        <v>11079</v>
      </c>
      <c r="C745" s="4" t="s">
        <v>11080</v>
      </c>
      <c r="D745" s="4" t="s">
        <v>11081</v>
      </c>
      <c r="E745" s="4" t="s">
        <v>11082</v>
      </c>
      <c r="F745" s="4" t="s">
        <v>11083</v>
      </c>
      <c r="G745" s="4" t="s">
        <v>11084</v>
      </c>
      <c r="H745" s="3" t="s">
        <v>282</v>
      </c>
      <c r="I745" s="4" t="s">
        <v>283</v>
      </c>
      <c r="J745" s="4" t="s">
        <v>11195</v>
      </c>
      <c r="K745" s="5" t="s">
        <v>11196</v>
      </c>
      <c r="L745" s="6">
        <v>3</v>
      </c>
      <c r="M745" s="5" t="s">
        <v>126</v>
      </c>
      <c r="N745" s="79" t="s">
        <v>349</v>
      </c>
      <c r="O745" s="5" t="s">
        <v>10662</v>
      </c>
      <c r="P745" s="79" t="s">
        <v>351</v>
      </c>
      <c r="Q745" s="5" t="s">
        <v>193</v>
      </c>
      <c r="R745" s="79">
        <v>10</v>
      </c>
      <c r="S745" s="4" t="s">
        <v>286</v>
      </c>
      <c r="T745" s="62" t="str">
        <f t="shared" si="11"/>
        <v xml:space="preserve">10. Reducción de las desigualdades </v>
      </c>
      <c r="U745" s="79" t="s">
        <v>497</v>
      </c>
      <c r="V745" s="4" t="s">
        <v>34</v>
      </c>
      <c r="W745" s="79" t="s">
        <v>349</v>
      </c>
      <c r="X745" s="4" t="s">
        <v>269</v>
      </c>
      <c r="Y745" s="79" t="s">
        <v>840</v>
      </c>
      <c r="Z745" s="4" t="s">
        <v>270</v>
      </c>
      <c r="AA745" s="51" t="s">
        <v>16479</v>
      </c>
      <c r="AB745" s="3" t="s">
        <v>287</v>
      </c>
      <c r="AC745" s="4" t="s">
        <v>288</v>
      </c>
      <c r="AD745" s="4" t="s">
        <v>11197</v>
      </c>
      <c r="AE745" s="4" t="s">
        <v>11198</v>
      </c>
      <c r="AF745" s="4" t="s">
        <v>11199</v>
      </c>
      <c r="AG745" s="4" t="s">
        <v>11200</v>
      </c>
      <c r="AH745" s="8">
        <v>1</v>
      </c>
      <c r="AI745" s="4" t="s">
        <v>11195</v>
      </c>
      <c r="AJ745" s="4" t="s">
        <v>11201</v>
      </c>
      <c r="AK745" s="4" t="s">
        <v>59</v>
      </c>
      <c r="AL745" s="4" t="s">
        <v>11202</v>
      </c>
      <c r="AM745" s="9">
        <v>0.25</v>
      </c>
      <c r="AN745" s="9">
        <v>0.5</v>
      </c>
      <c r="AO745" s="9">
        <v>0.75</v>
      </c>
      <c r="AP745" s="9">
        <v>1</v>
      </c>
      <c r="AQ745" s="6">
        <v>100</v>
      </c>
      <c r="AR745" s="5" t="s">
        <v>11203</v>
      </c>
      <c r="AS745" s="5" t="s">
        <v>11204</v>
      </c>
      <c r="AT745" s="5" t="s">
        <v>11130</v>
      </c>
      <c r="AU745" s="5" t="s">
        <v>11131</v>
      </c>
      <c r="AV745" s="5" t="s">
        <v>11205</v>
      </c>
      <c r="AW745" s="5" t="s">
        <v>11114</v>
      </c>
      <c r="AX745" s="5" t="s">
        <v>11115</v>
      </c>
      <c r="AY745" s="5" t="s">
        <v>11206</v>
      </c>
      <c r="AZ745" s="5" t="s">
        <v>11130</v>
      </c>
      <c r="BA745" s="5" t="s">
        <v>11131</v>
      </c>
      <c r="BB745" s="5" t="s">
        <v>229</v>
      </c>
      <c r="BC745" s="5" t="s">
        <v>229</v>
      </c>
      <c r="BD745" s="5" t="s">
        <v>229</v>
      </c>
      <c r="BE745" s="5" t="s">
        <v>229</v>
      </c>
      <c r="BF745" s="5" t="s">
        <v>229</v>
      </c>
      <c r="BG745" s="5" t="s">
        <v>229</v>
      </c>
      <c r="BH745" s="5" t="s">
        <v>229</v>
      </c>
      <c r="BI745" s="5" t="s">
        <v>229</v>
      </c>
      <c r="BJ745" s="5" t="s">
        <v>229</v>
      </c>
      <c r="BK745" s="5" t="s">
        <v>229</v>
      </c>
      <c r="BL745" s="5" t="s">
        <v>229</v>
      </c>
      <c r="BM745" s="5" t="s">
        <v>229</v>
      </c>
      <c r="BN745" s="5" t="s">
        <v>229</v>
      </c>
      <c r="BO745" s="5" t="s">
        <v>229</v>
      </c>
      <c r="BP745" s="5" t="s">
        <v>229</v>
      </c>
      <c r="BQ745" s="5" t="s">
        <v>229</v>
      </c>
      <c r="BR745" s="5" t="s">
        <v>229</v>
      </c>
      <c r="BS745" s="5" t="s">
        <v>229</v>
      </c>
      <c r="BT745" s="5" t="s">
        <v>229</v>
      </c>
      <c r="BU745" s="5" t="s">
        <v>229</v>
      </c>
      <c r="BV745" s="4" t="s">
        <v>11207</v>
      </c>
      <c r="BY745" s="63">
        <v>200000</v>
      </c>
    </row>
    <row r="746" spans="1:77" ht="15.75" hidden="1">
      <c r="A746" s="48" t="s">
        <v>16175</v>
      </c>
      <c r="B746" s="3" t="s">
        <v>11079</v>
      </c>
      <c r="C746" s="4" t="s">
        <v>11080</v>
      </c>
      <c r="D746" s="4" t="s">
        <v>11081</v>
      </c>
      <c r="E746" s="4" t="s">
        <v>11082</v>
      </c>
      <c r="F746" s="4" t="s">
        <v>11083</v>
      </c>
      <c r="G746" s="4" t="s">
        <v>11084</v>
      </c>
      <c r="H746" s="3" t="s">
        <v>345</v>
      </c>
      <c r="I746" s="4" t="s">
        <v>346</v>
      </c>
      <c r="J746" s="4" t="s">
        <v>347</v>
      </c>
      <c r="K746" s="5" t="s">
        <v>11240</v>
      </c>
      <c r="L746" s="6">
        <v>3</v>
      </c>
      <c r="M746" s="5" t="s">
        <v>126</v>
      </c>
      <c r="N746" s="79" t="s">
        <v>349</v>
      </c>
      <c r="O746" s="5" t="s">
        <v>10662</v>
      </c>
      <c r="P746" s="79" t="s">
        <v>351</v>
      </c>
      <c r="Q746" s="5" t="s">
        <v>193</v>
      </c>
      <c r="R746" s="79" t="s">
        <v>1593</v>
      </c>
      <c r="S746" s="4" t="s">
        <v>286</v>
      </c>
      <c r="T746" s="62" t="str">
        <f t="shared" si="11"/>
        <v xml:space="preserve">10. Reducción de las desigualdades </v>
      </c>
      <c r="U746" s="79" t="s">
        <v>349</v>
      </c>
      <c r="V746" s="4" t="s">
        <v>350</v>
      </c>
      <c r="W746" s="79" t="s">
        <v>351</v>
      </c>
      <c r="X746" s="4" t="s">
        <v>352</v>
      </c>
      <c r="Y746" s="79" t="s">
        <v>353</v>
      </c>
      <c r="Z746" s="4" t="s">
        <v>354</v>
      </c>
      <c r="AA746" s="51" t="s">
        <v>1351</v>
      </c>
      <c r="AB746" s="3" t="s">
        <v>2510</v>
      </c>
      <c r="AC746" s="4" t="s">
        <v>355</v>
      </c>
      <c r="AD746" s="4" t="s">
        <v>356</v>
      </c>
      <c r="AE746" s="4" t="s">
        <v>357</v>
      </c>
      <c r="AF746" s="4" t="s">
        <v>358</v>
      </c>
      <c r="AG746" s="4" t="s">
        <v>359</v>
      </c>
      <c r="AH746" s="8">
        <v>1</v>
      </c>
      <c r="AI746" s="4" t="s">
        <v>360</v>
      </c>
      <c r="AJ746" s="4" t="s">
        <v>361</v>
      </c>
      <c r="AK746" s="4" t="s">
        <v>59</v>
      </c>
      <c r="AL746" s="4" t="s">
        <v>362</v>
      </c>
      <c r="AM746" s="3">
        <v>0</v>
      </c>
      <c r="AN746" s="3">
        <v>0.5</v>
      </c>
      <c r="AO746" s="3">
        <v>1</v>
      </c>
      <c r="AP746" s="3">
        <v>1</v>
      </c>
      <c r="AQ746" s="3">
        <v>1</v>
      </c>
      <c r="AR746" s="4" t="s">
        <v>363</v>
      </c>
      <c r="AS746" s="4" t="s">
        <v>364</v>
      </c>
      <c r="AT746" s="4" t="s">
        <v>362</v>
      </c>
      <c r="AU746" s="4" t="s">
        <v>362</v>
      </c>
      <c r="AV746" s="4"/>
      <c r="AW746" s="4"/>
      <c r="AX746" s="4"/>
      <c r="AY746" s="4"/>
      <c r="AZ746" s="4"/>
      <c r="BA746" s="4"/>
      <c r="BB746" s="4"/>
      <c r="BC746" s="4"/>
      <c r="BD746" s="4"/>
      <c r="BE746" s="4"/>
      <c r="BF746" s="4"/>
      <c r="BG746" s="4"/>
      <c r="BH746" s="4"/>
      <c r="BI746" s="4"/>
      <c r="BJ746" s="4"/>
      <c r="BK746" s="4"/>
      <c r="BL746" s="4"/>
      <c r="BM746" s="4"/>
      <c r="BN746" s="4"/>
      <c r="BO746" s="4"/>
      <c r="BP746" s="4"/>
      <c r="BQ746" s="4"/>
      <c r="BR746" s="4"/>
      <c r="BS746" s="4"/>
      <c r="BT746" s="4"/>
      <c r="BU746" s="4"/>
      <c r="BV746" s="4"/>
      <c r="BY746" s="63">
        <v>100000</v>
      </c>
    </row>
    <row r="747" spans="1:77" ht="15.75" hidden="1">
      <c r="A747" s="48" t="s">
        <v>16176</v>
      </c>
      <c r="B747" s="3" t="s">
        <v>11241</v>
      </c>
      <c r="C747" s="4" t="s">
        <v>11242</v>
      </c>
      <c r="D747" s="4" t="s">
        <v>11243</v>
      </c>
      <c r="E747" s="4" t="s">
        <v>11244</v>
      </c>
      <c r="F747" s="4" t="s">
        <v>11245</v>
      </c>
      <c r="G747" s="4" t="s">
        <v>11246</v>
      </c>
      <c r="H747" s="3" t="s">
        <v>11247</v>
      </c>
      <c r="I747" s="4" t="s">
        <v>11248</v>
      </c>
      <c r="J747" s="4" t="s">
        <v>11249</v>
      </c>
      <c r="K747" s="5" t="s">
        <v>11250</v>
      </c>
      <c r="L747" s="6">
        <v>3</v>
      </c>
      <c r="M747" s="5" t="s">
        <v>126</v>
      </c>
      <c r="N747" s="79">
        <v>1</v>
      </c>
      <c r="O747" s="4" t="s">
        <v>139</v>
      </c>
      <c r="P747" s="79">
        <v>1</v>
      </c>
      <c r="Q747" s="4" t="s">
        <v>187</v>
      </c>
      <c r="R747" s="79">
        <v>11</v>
      </c>
      <c r="S747" s="4" t="s">
        <v>631</v>
      </c>
      <c r="T747" s="62" t="str">
        <f t="shared" si="11"/>
        <v>11. Ciudades y comunidades sostenibles</v>
      </c>
      <c r="U747" s="79" t="s">
        <v>528</v>
      </c>
      <c r="V747" s="4" t="s">
        <v>578</v>
      </c>
      <c r="W747" s="79" t="s">
        <v>498</v>
      </c>
      <c r="X747" s="4" t="s">
        <v>7760</v>
      </c>
      <c r="Y747" s="79" t="s">
        <v>351</v>
      </c>
      <c r="Z747" s="4" t="s">
        <v>7761</v>
      </c>
      <c r="AA747" s="51" t="s">
        <v>16519</v>
      </c>
      <c r="AB747" s="3" t="s">
        <v>10996</v>
      </c>
      <c r="AC747" s="4" t="s">
        <v>11087</v>
      </c>
      <c r="AD747" s="4" t="s">
        <v>11251</v>
      </c>
      <c r="AE747" s="4" t="s">
        <v>11252</v>
      </c>
      <c r="AF747" s="4" t="s">
        <v>11253</v>
      </c>
      <c r="AG747" s="4" t="s">
        <v>11254</v>
      </c>
      <c r="AH747" s="3">
        <v>90309228</v>
      </c>
      <c r="AI747" s="4" t="s">
        <v>11255</v>
      </c>
      <c r="AJ747" s="4" t="s">
        <v>11256</v>
      </c>
      <c r="AK747" s="4" t="s">
        <v>2651</v>
      </c>
      <c r="AL747" s="4" t="s">
        <v>11257</v>
      </c>
      <c r="AM747" s="3">
        <v>21399090</v>
      </c>
      <c r="AN747" s="3">
        <v>24017335</v>
      </c>
      <c r="AO747" s="3">
        <v>22376437</v>
      </c>
      <c r="AP747" s="3">
        <v>22516366</v>
      </c>
      <c r="AQ747" s="6">
        <v>543425032</v>
      </c>
      <c r="AR747" s="5" t="s">
        <v>11258</v>
      </c>
      <c r="AS747" s="5" t="s">
        <v>11259</v>
      </c>
      <c r="AT747" s="5" t="s">
        <v>11260</v>
      </c>
      <c r="AU747" s="5" t="s">
        <v>11261</v>
      </c>
      <c r="AV747" s="5" t="s">
        <v>11262</v>
      </c>
      <c r="AW747" s="5" t="s">
        <v>11260</v>
      </c>
      <c r="AX747" s="5" t="s">
        <v>11261</v>
      </c>
      <c r="AY747" s="5" t="s">
        <v>11263</v>
      </c>
      <c r="AZ747" s="5" t="s">
        <v>11260</v>
      </c>
      <c r="BA747" s="5" t="s">
        <v>11261</v>
      </c>
      <c r="BB747" s="5" t="s">
        <v>11264</v>
      </c>
      <c r="BC747" s="5" t="s">
        <v>11260</v>
      </c>
      <c r="BD747" s="5" t="s">
        <v>11261</v>
      </c>
      <c r="BE747" s="5" t="s">
        <v>11265</v>
      </c>
      <c r="BF747" s="5" t="s">
        <v>11266</v>
      </c>
      <c r="BG747" s="5" t="s">
        <v>11261</v>
      </c>
      <c r="BH747" s="5" t="s">
        <v>11267</v>
      </c>
      <c r="BI747" s="5" t="s">
        <v>11268</v>
      </c>
      <c r="BJ747" s="5" t="s">
        <v>11269</v>
      </c>
      <c r="BK747" s="5" t="s">
        <v>11270</v>
      </c>
      <c r="BL747" s="5" t="s">
        <v>11271</v>
      </c>
      <c r="BM747" s="5" t="s">
        <v>11272</v>
      </c>
      <c r="BN747" s="5" t="s">
        <v>229</v>
      </c>
      <c r="BO747" s="5" t="s">
        <v>229</v>
      </c>
      <c r="BP747" s="5" t="s">
        <v>229</v>
      </c>
      <c r="BQ747" s="5" t="s">
        <v>229</v>
      </c>
      <c r="BR747" s="5" t="s">
        <v>229</v>
      </c>
      <c r="BS747" s="5" t="s">
        <v>229</v>
      </c>
      <c r="BT747" s="4" t="s">
        <v>229</v>
      </c>
      <c r="BU747" s="4" t="s">
        <v>229</v>
      </c>
      <c r="BV747" s="4" t="s">
        <v>229</v>
      </c>
      <c r="BY747" s="63">
        <v>459687000</v>
      </c>
    </row>
    <row r="748" spans="1:77" ht="15.75" hidden="1">
      <c r="A748" s="48" t="s">
        <v>16177</v>
      </c>
      <c r="B748" s="3" t="s">
        <v>11241</v>
      </c>
      <c r="C748" s="4" t="s">
        <v>11242</v>
      </c>
      <c r="D748" s="4" t="s">
        <v>11243</v>
      </c>
      <c r="E748" s="4" t="s">
        <v>11244</v>
      </c>
      <c r="F748" s="4" t="s">
        <v>11245</v>
      </c>
      <c r="G748" s="4" t="s">
        <v>11246</v>
      </c>
      <c r="H748" s="3" t="s">
        <v>14</v>
      </c>
      <c r="I748" s="4" t="s">
        <v>16</v>
      </c>
      <c r="J748" s="4" t="s">
        <v>11273</v>
      </c>
      <c r="K748" s="5" t="s">
        <v>11274</v>
      </c>
      <c r="L748" s="6">
        <v>3</v>
      </c>
      <c r="M748" s="5" t="s">
        <v>126</v>
      </c>
      <c r="N748" s="79">
        <v>1</v>
      </c>
      <c r="O748" s="5" t="s">
        <v>139</v>
      </c>
      <c r="P748" s="79">
        <v>1</v>
      </c>
      <c r="Q748" s="5" t="s">
        <v>187</v>
      </c>
      <c r="R748" s="79">
        <v>16</v>
      </c>
      <c r="S748" s="4" t="s">
        <v>31</v>
      </c>
      <c r="T748" s="62" t="str">
        <f t="shared" si="11"/>
        <v>16. Paz, justicia e instituciones sólidas</v>
      </c>
      <c r="U748" s="79" t="s">
        <v>528</v>
      </c>
      <c r="V748" s="4" t="s">
        <v>578</v>
      </c>
      <c r="W748" s="79" t="s">
        <v>498</v>
      </c>
      <c r="X748" s="4" t="s">
        <v>7760</v>
      </c>
      <c r="Y748" s="79" t="s">
        <v>497</v>
      </c>
      <c r="Z748" s="4" t="s">
        <v>11275</v>
      </c>
      <c r="AA748" s="51" t="s">
        <v>16528</v>
      </c>
      <c r="AB748" s="3" t="s">
        <v>42</v>
      </c>
      <c r="AC748" s="4" t="s">
        <v>44</v>
      </c>
      <c r="AD748" s="4" t="s">
        <v>11276</v>
      </c>
      <c r="AE748" s="4" t="s">
        <v>11277</v>
      </c>
      <c r="AF748" s="4" t="s">
        <v>11278</v>
      </c>
      <c r="AG748" s="4" t="s">
        <v>11279</v>
      </c>
      <c r="AH748" s="3">
        <v>4626</v>
      </c>
      <c r="AI748" s="4" t="s">
        <v>11280</v>
      </c>
      <c r="AJ748" s="4" t="s">
        <v>11281</v>
      </c>
      <c r="AK748" s="4" t="s">
        <v>2651</v>
      </c>
      <c r="AL748" s="4" t="s">
        <v>11282</v>
      </c>
      <c r="AM748" s="3">
        <v>4626</v>
      </c>
      <c r="AN748" s="3">
        <v>4626</v>
      </c>
      <c r="AO748" s="3">
        <v>4626</v>
      </c>
      <c r="AP748" s="3">
        <v>4626</v>
      </c>
      <c r="AQ748" s="6">
        <v>5050</v>
      </c>
      <c r="AR748" s="5" t="s">
        <v>11283</v>
      </c>
      <c r="AS748" s="5" t="s">
        <v>11259</v>
      </c>
      <c r="AT748" s="5" t="s">
        <v>11271</v>
      </c>
      <c r="AU748" s="5" t="s">
        <v>11272</v>
      </c>
      <c r="AV748" s="5" t="s">
        <v>11284</v>
      </c>
      <c r="AW748" s="5" t="s">
        <v>11271</v>
      </c>
      <c r="AX748" s="5" t="s">
        <v>11272</v>
      </c>
      <c r="AY748" s="5" t="s">
        <v>11285</v>
      </c>
      <c r="AZ748" s="5" t="s">
        <v>11271</v>
      </c>
      <c r="BA748" s="5" t="s">
        <v>11272</v>
      </c>
      <c r="BB748" s="5" t="s">
        <v>11286</v>
      </c>
      <c r="BC748" s="5" t="s">
        <v>11271</v>
      </c>
      <c r="BD748" s="5" t="s">
        <v>11272</v>
      </c>
      <c r="BE748" s="5" t="s">
        <v>11287</v>
      </c>
      <c r="BF748" s="5" t="s">
        <v>11271</v>
      </c>
      <c r="BG748" s="5" t="s">
        <v>11272</v>
      </c>
      <c r="BH748" s="5" t="s">
        <v>229</v>
      </c>
      <c r="BI748" s="5" t="s">
        <v>229</v>
      </c>
      <c r="BJ748" s="5" t="s">
        <v>229</v>
      </c>
      <c r="BK748" s="5" t="s">
        <v>229</v>
      </c>
      <c r="BL748" s="5" t="s">
        <v>229</v>
      </c>
      <c r="BM748" s="5" t="s">
        <v>229</v>
      </c>
      <c r="BN748" s="5" t="s">
        <v>229</v>
      </c>
      <c r="BO748" s="5" t="s">
        <v>229</v>
      </c>
      <c r="BP748" s="5" t="s">
        <v>229</v>
      </c>
      <c r="BQ748" s="5" t="s">
        <v>229</v>
      </c>
      <c r="BR748" s="5" t="s">
        <v>229</v>
      </c>
      <c r="BS748" s="5" t="s">
        <v>229</v>
      </c>
      <c r="BT748" s="4" t="s">
        <v>229</v>
      </c>
      <c r="BU748" s="4" t="s">
        <v>229</v>
      </c>
      <c r="BV748" s="4" t="s">
        <v>229</v>
      </c>
      <c r="BY748" s="63">
        <v>1046665137.5400001</v>
      </c>
    </row>
    <row r="749" spans="1:77" ht="15.75" hidden="1">
      <c r="A749" s="48" t="s">
        <v>16178</v>
      </c>
      <c r="B749" s="3" t="s">
        <v>11241</v>
      </c>
      <c r="C749" s="4" t="s">
        <v>11242</v>
      </c>
      <c r="D749" s="4" t="s">
        <v>11243</v>
      </c>
      <c r="E749" s="4" t="s">
        <v>11244</v>
      </c>
      <c r="F749" s="4" t="s">
        <v>11245</v>
      </c>
      <c r="G749" s="4" t="s">
        <v>11246</v>
      </c>
      <c r="H749" s="3" t="s">
        <v>231</v>
      </c>
      <c r="I749" s="4" t="s">
        <v>232</v>
      </c>
      <c r="J749" s="4" t="s">
        <v>11288</v>
      </c>
      <c r="K749" s="5" t="s">
        <v>11289</v>
      </c>
      <c r="L749" s="6">
        <v>3</v>
      </c>
      <c r="M749" s="5" t="s">
        <v>126</v>
      </c>
      <c r="N749" s="79" t="s">
        <v>528</v>
      </c>
      <c r="O749" s="4" t="s">
        <v>141</v>
      </c>
      <c r="P749" s="79" t="s">
        <v>497</v>
      </c>
      <c r="Q749" s="4" t="s">
        <v>194</v>
      </c>
      <c r="R749" s="79">
        <v>16</v>
      </c>
      <c r="S749" s="4" t="s">
        <v>31</v>
      </c>
      <c r="T749" s="62" t="str">
        <f t="shared" si="11"/>
        <v>16. Paz, justicia e instituciones sólidas</v>
      </c>
      <c r="U749" s="79" t="s">
        <v>497</v>
      </c>
      <c r="V749" s="4" t="s">
        <v>34</v>
      </c>
      <c r="W749" s="79" t="s">
        <v>3581</v>
      </c>
      <c r="X749" s="4" t="s">
        <v>235</v>
      </c>
      <c r="Y749" s="79" t="s">
        <v>349</v>
      </c>
      <c r="Z749" s="4" t="s">
        <v>236</v>
      </c>
      <c r="AA749" s="51" t="s">
        <v>16478</v>
      </c>
      <c r="AB749" s="3" t="s">
        <v>237</v>
      </c>
      <c r="AC749" s="4" t="s">
        <v>238</v>
      </c>
      <c r="AD749" s="4" t="s">
        <v>11290</v>
      </c>
      <c r="AE749" s="4" t="s">
        <v>11291</v>
      </c>
      <c r="AF749" s="4" t="s">
        <v>11292</v>
      </c>
      <c r="AG749" s="4" t="s">
        <v>11293</v>
      </c>
      <c r="AH749" s="3">
        <v>13</v>
      </c>
      <c r="AI749" s="4" t="s">
        <v>11294</v>
      </c>
      <c r="AJ749" s="4" t="s">
        <v>11295</v>
      </c>
      <c r="AK749" s="4" t="s">
        <v>6478</v>
      </c>
      <c r="AL749" s="4" t="s">
        <v>11296</v>
      </c>
      <c r="AM749" s="8">
        <v>0</v>
      </c>
      <c r="AN749" s="8">
        <v>0</v>
      </c>
      <c r="AO749" s="8">
        <v>0</v>
      </c>
      <c r="AP749" s="8">
        <v>13</v>
      </c>
      <c r="AQ749" s="3" t="s">
        <v>11297</v>
      </c>
      <c r="AR749" s="5" t="s">
        <v>11298</v>
      </c>
      <c r="AS749" s="5" t="s">
        <v>11299</v>
      </c>
      <c r="AT749" s="5" t="s">
        <v>11271</v>
      </c>
      <c r="AU749" s="5" t="s">
        <v>11272</v>
      </c>
      <c r="AV749" s="5" t="s">
        <v>11300</v>
      </c>
      <c r="AW749" s="5" t="s">
        <v>11271</v>
      </c>
      <c r="AX749" s="5" t="s">
        <v>11272</v>
      </c>
      <c r="AY749" s="5" t="s">
        <v>11301</v>
      </c>
      <c r="AZ749" s="5" t="s">
        <v>11271</v>
      </c>
      <c r="BA749" s="5" t="s">
        <v>11272</v>
      </c>
      <c r="BB749" s="5" t="s">
        <v>11302</v>
      </c>
      <c r="BC749" s="5" t="s">
        <v>11271</v>
      </c>
      <c r="BD749" s="5" t="s">
        <v>11261</v>
      </c>
      <c r="BE749" s="5" t="s">
        <v>229</v>
      </c>
      <c r="BF749" s="5" t="s">
        <v>229</v>
      </c>
      <c r="BG749" s="5" t="s">
        <v>229</v>
      </c>
      <c r="BH749" s="5" t="s">
        <v>229</v>
      </c>
      <c r="BI749" s="5" t="s">
        <v>229</v>
      </c>
      <c r="BJ749" s="5" t="s">
        <v>229</v>
      </c>
      <c r="BK749" s="5" t="s">
        <v>229</v>
      </c>
      <c r="BL749" s="5" t="s">
        <v>229</v>
      </c>
      <c r="BM749" s="5" t="s">
        <v>229</v>
      </c>
      <c r="BN749" s="5" t="s">
        <v>229</v>
      </c>
      <c r="BO749" s="5" t="s">
        <v>229</v>
      </c>
      <c r="BP749" s="5" t="s">
        <v>229</v>
      </c>
      <c r="BQ749" s="5" t="s">
        <v>229</v>
      </c>
      <c r="BR749" s="5" t="s">
        <v>229</v>
      </c>
      <c r="BS749" s="5" t="s">
        <v>229</v>
      </c>
      <c r="BT749" s="4" t="s">
        <v>229</v>
      </c>
      <c r="BU749" s="4" t="s">
        <v>229</v>
      </c>
      <c r="BV749" s="4" t="s">
        <v>229</v>
      </c>
      <c r="BY749" s="63">
        <v>1600000</v>
      </c>
    </row>
    <row r="750" spans="1:77" ht="15.75" hidden="1">
      <c r="A750" s="48" t="s">
        <v>16179</v>
      </c>
      <c r="B750" s="3" t="s">
        <v>11241</v>
      </c>
      <c r="C750" s="4" t="s">
        <v>11242</v>
      </c>
      <c r="D750" s="4" t="s">
        <v>11243</v>
      </c>
      <c r="E750" s="4" t="s">
        <v>11244</v>
      </c>
      <c r="F750" s="4" t="s">
        <v>11245</v>
      </c>
      <c r="G750" s="4" t="s">
        <v>11246</v>
      </c>
      <c r="H750" s="3" t="s">
        <v>248</v>
      </c>
      <c r="I750" s="4" t="s">
        <v>249</v>
      </c>
      <c r="J750" s="4" t="s">
        <v>11303</v>
      </c>
      <c r="K750" s="5" t="s">
        <v>11304</v>
      </c>
      <c r="L750" s="6">
        <v>3</v>
      </c>
      <c r="M750" s="5" t="s">
        <v>126</v>
      </c>
      <c r="N750" s="79" t="s">
        <v>349</v>
      </c>
      <c r="O750" s="5" t="s">
        <v>10662</v>
      </c>
      <c r="P750" s="79" t="s">
        <v>351</v>
      </c>
      <c r="Q750" s="5" t="s">
        <v>193</v>
      </c>
      <c r="R750" s="79">
        <v>16</v>
      </c>
      <c r="S750" s="4" t="s">
        <v>31</v>
      </c>
      <c r="T750" s="62" t="str">
        <f t="shared" si="11"/>
        <v>16. Paz, justicia e instituciones sólidas</v>
      </c>
      <c r="U750" s="79" t="s">
        <v>528</v>
      </c>
      <c r="V750" s="4" t="s">
        <v>34</v>
      </c>
      <c r="W750" s="79" t="s">
        <v>498</v>
      </c>
      <c r="X750" s="4" t="s">
        <v>37</v>
      </c>
      <c r="Y750" s="79" t="s">
        <v>351</v>
      </c>
      <c r="Z750" s="4" t="s">
        <v>252</v>
      </c>
      <c r="AA750" s="51" t="s">
        <v>16519</v>
      </c>
      <c r="AB750" s="3" t="s">
        <v>253</v>
      </c>
      <c r="AC750" s="4" t="s">
        <v>254</v>
      </c>
      <c r="AD750" s="4" t="s">
        <v>11305</v>
      </c>
      <c r="AE750" s="4" t="s">
        <v>11305</v>
      </c>
      <c r="AF750" s="4" t="s">
        <v>11306</v>
      </c>
      <c r="AG750" s="4" t="s">
        <v>11307</v>
      </c>
      <c r="AH750" s="3">
        <v>4</v>
      </c>
      <c r="AI750" s="4" t="s">
        <v>11308</v>
      </c>
      <c r="AJ750" s="4" t="s">
        <v>11309</v>
      </c>
      <c r="AK750" s="4" t="s">
        <v>2651</v>
      </c>
      <c r="AL750" s="4" t="s">
        <v>11310</v>
      </c>
      <c r="AM750" s="8">
        <v>0</v>
      </c>
      <c r="AN750" s="8">
        <v>1</v>
      </c>
      <c r="AO750" s="8">
        <v>1</v>
      </c>
      <c r="AP750" s="8">
        <v>2</v>
      </c>
      <c r="AQ750" s="6">
        <v>4</v>
      </c>
      <c r="AR750" s="5" t="s">
        <v>11311</v>
      </c>
      <c r="AS750" s="5" t="s">
        <v>11312</v>
      </c>
      <c r="AT750" s="5" t="s">
        <v>11271</v>
      </c>
      <c r="AU750" s="5" t="s">
        <v>11272</v>
      </c>
      <c r="AV750" s="5" t="s">
        <v>11313</v>
      </c>
      <c r="AW750" s="5" t="s">
        <v>11271</v>
      </c>
      <c r="AX750" s="5" t="s">
        <v>11272</v>
      </c>
      <c r="AY750" s="5" t="s">
        <v>11314</v>
      </c>
      <c r="AZ750" s="5" t="s">
        <v>11271</v>
      </c>
      <c r="BA750" s="5" t="s">
        <v>11272</v>
      </c>
      <c r="BB750" s="5" t="s">
        <v>11315</v>
      </c>
      <c r="BC750" s="5" t="s">
        <v>11271</v>
      </c>
      <c r="BD750" s="5" t="s">
        <v>11272</v>
      </c>
      <c r="BE750" s="5" t="s">
        <v>229</v>
      </c>
      <c r="BF750" s="5" t="s">
        <v>229</v>
      </c>
      <c r="BG750" s="5" t="s">
        <v>229</v>
      </c>
      <c r="BH750" s="5" t="s">
        <v>229</v>
      </c>
      <c r="BI750" s="5" t="s">
        <v>229</v>
      </c>
      <c r="BJ750" s="5" t="s">
        <v>229</v>
      </c>
      <c r="BK750" s="5" t="s">
        <v>229</v>
      </c>
      <c r="BL750" s="5" t="s">
        <v>229</v>
      </c>
      <c r="BM750" s="5" t="s">
        <v>229</v>
      </c>
      <c r="BN750" s="5" t="s">
        <v>229</v>
      </c>
      <c r="BO750" s="5" t="s">
        <v>229</v>
      </c>
      <c r="BP750" s="5" t="s">
        <v>229</v>
      </c>
      <c r="BQ750" s="5" t="s">
        <v>229</v>
      </c>
      <c r="BR750" s="5" t="s">
        <v>229</v>
      </c>
      <c r="BS750" s="5" t="s">
        <v>229</v>
      </c>
      <c r="BT750" s="4" t="s">
        <v>229</v>
      </c>
      <c r="BU750" s="4" t="s">
        <v>229</v>
      </c>
      <c r="BV750" s="4" t="s">
        <v>229</v>
      </c>
      <c r="BY750" s="63">
        <v>147028136</v>
      </c>
    </row>
    <row r="751" spans="1:77" ht="15.75" hidden="1">
      <c r="A751" s="48" t="s">
        <v>16180</v>
      </c>
      <c r="B751" s="3" t="s">
        <v>11241</v>
      </c>
      <c r="C751" s="4" t="s">
        <v>11242</v>
      </c>
      <c r="D751" s="4" t="s">
        <v>11243</v>
      </c>
      <c r="E751" s="4" t="s">
        <v>11244</v>
      </c>
      <c r="F751" s="4" t="s">
        <v>11245</v>
      </c>
      <c r="G751" s="4" t="s">
        <v>11246</v>
      </c>
      <c r="H751" s="3" t="s">
        <v>263</v>
      </c>
      <c r="I751" s="4" t="s">
        <v>264</v>
      </c>
      <c r="J751" s="4" t="s">
        <v>11316</v>
      </c>
      <c r="K751" s="5" t="s">
        <v>11317</v>
      </c>
      <c r="L751" s="6">
        <v>3</v>
      </c>
      <c r="M751" s="5" t="s">
        <v>126</v>
      </c>
      <c r="N751" s="79" t="s">
        <v>349</v>
      </c>
      <c r="O751" s="4" t="s">
        <v>10662</v>
      </c>
      <c r="P751" s="79" t="s">
        <v>351</v>
      </c>
      <c r="Q751" s="4" t="s">
        <v>193</v>
      </c>
      <c r="R751" s="79">
        <v>5</v>
      </c>
      <c r="S751" s="4" t="s">
        <v>268</v>
      </c>
      <c r="T751" s="62" t="str">
        <f t="shared" si="11"/>
        <v xml:space="preserve">5. Igualdad de género </v>
      </c>
      <c r="U751" s="79" t="s">
        <v>497</v>
      </c>
      <c r="V751" s="4" t="s">
        <v>34</v>
      </c>
      <c r="W751" s="79" t="s">
        <v>349</v>
      </c>
      <c r="X751" s="4" t="s">
        <v>269</v>
      </c>
      <c r="Y751" s="79" t="s">
        <v>840</v>
      </c>
      <c r="Z751" s="4" t="s">
        <v>270</v>
      </c>
      <c r="AA751" s="51" t="s">
        <v>16479</v>
      </c>
      <c r="AB751" s="3" t="s">
        <v>271</v>
      </c>
      <c r="AC751" s="4" t="s">
        <v>272</v>
      </c>
      <c r="AD751" s="4" t="s">
        <v>11318</v>
      </c>
      <c r="AE751" s="4" t="s">
        <v>11319</v>
      </c>
      <c r="AF751" s="4" t="s">
        <v>11320</v>
      </c>
      <c r="AG751" s="4" t="s">
        <v>11321</v>
      </c>
      <c r="AH751" s="3">
        <v>2</v>
      </c>
      <c r="AI751" s="4" t="s">
        <v>11322</v>
      </c>
      <c r="AJ751" s="4" t="s">
        <v>11323</v>
      </c>
      <c r="AK751" s="4" t="s">
        <v>599</v>
      </c>
      <c r="AL751" s="4" t="s">
        <v>11296</v>
      </c>
      <c r="AM751" s="8">
        <v>0</v>
      </c>
      <c r="AN751" s="8">
        <v>0</v>
      </c>
      <c r="AO751" s="8">
        <v>0</v>
      </c>
      <c r="AP751" s="8">
        <v>2</v>
      </c>
      <c r="AQ751" s="3" t="s">
        <v>11324</v>
      </c>
      <c r="AR751" s="5" t="s">
        <v>11325</v>
      </c>
      <c r="AS751" s="5" t="s">
        <v>11326</v>
      </c>
      <c r="AT751" s="5" t="s">
        <v>11271</v>
      </c>
      <c r="AU751" s="5" t="s">
        <v>11272</v>
      </c>
      <c r="AV751" s="5" t="s">
        <v>229</v>
      </c>
      <c r="AW751" s="5" t="s">
        <v>229</v>
      </c>
      <c r="AX751" s="5" t="s">
        <v>229</v>
      </c>
      <c r="AY751" s="5" t="s">
        <v>229</v>
      </c>
      <c r="AZ751" s="5" t="s">
        <v>229</v>
      </c>
      <c r="BA751" s="5" t="s">
        <v>229</v>
      </c>
      <c r="BB751" s="5" t="s">
        <v>229</v>
      </c>
      <c r="BC751" s="5" t="s">
        <v>229</v>
      </c>
      <c r="BD751" s="5" t="s">
        <v>229</v>
      </c>
      <c r="BE751" s="5" t="s">
        <v>229</v>
      </c>
      <c r="BF751" s="5" t="s">
        <v>229</v>
      </c>
      <c r="BG751" s="5" t="s">
        <v>229</v>
      </c>
      <c r="BH751" s="5" t="s">
        <v>229</v>
      </c>
      <c r="BI751" s="5" t="s">
        <v>229</v>
      </c>
      <c r="BJ751" s="5" t="s">
        <v>229</v>
      </c>
      <c r="BK751" s="5" t="s">
        <v>229</v>
      </c>
      <c r="BL751" s="5" t="s">
        <v>229</v>
      </c>
      <c r="BM751" s="5" t="s">
        <v>229</v>
      </c>
      <c r="BN751" s="5" t="s">
        <v>229</v>
      </c>
      <c r="BO751" s="5" t="s">
        <v>229</v>
      </c>
      <c r="BP751" s="5" t="s">
        <v>229</v>
      </c>
      <c r="BQ751" s="5" t="s">
        <v>229</v>
      </c>
      <c r="BR751" s="5" t="s">
        <v>229</v>
      </c>
      <c r="BS751" s="5" t="s">
        <v>229</v>
      </c>
      <c r="BT751" s="4" t="s">
        <v>229</v>
      </c>
      <c r="BU751" s="4" t="s">
        <v>229</v>
      </c>
      <c r="BV751" s="4" t="s">
        <v>229</v>
      </c>
      <c r="BY751" s="63">
        <v>40000</v>
      </c>
    </row>
    <row r="752" spans="1:77" ht="15.75" hidden="1">
      <c r="A752" s="48" t="s">
        <v>16181</v>
      </c>
      <c r="B752" s="3" t="s">
        <v>11241</v>
      </c>
      <c r="C752" s="4" t="s">
        <v>11242</v>
      </c>
      <c r="D752" s="4" t="s">
        <v>11243</v>
      </c>
      <c r="E752" s="4" t="s">
        <v>11244</v>
      </c>
      <c r="F752" s="4" t="s">
        <v>11245</v>
      </c>
      <c r="G752" s="4" t="s">
        <v>11246</v>
      </c>
      <c r="H752" s="3" t="s">
        <v>282</v>
      </c>
      <c r="I752" s="4" t="s">
        <v>283</v>
      </c>
      <c r="J752" s="4" t="s">
        <v>11327</v>
      </c>
      <c r="K752" s="5" t="s">
        <v>11328</v>
      </c>
      <c r="L752" s="6">
        <v>3</v>
      </c>
      <c r="M752" s="5" t="s">
        <v>126</v>
      </c>
      <c r="N752" s="79" t="s">
        <v>349</v>
      </c>
      <c r="O752" s="5" t="s">
        <v>10662</v>
      </c>
      <c r="P752" s="79" t="s">
        <v>351</v>
      </c>
      <c r="Q752" s="5" t="s">
        <v>193</v>
      </c>
      <c r="R752" s="79">
        <v>10</v>
      </c>
      <c r="S752" s="4" t="s">
        <v>286</v>
      </c>
      <c r="T752" s="62" t="str">
        <f t="shared" si="11"/>
        <v xml:space="preserve">10. Reducción de las desigualdades </v>
      </c>
      <c r="U752" s="79" t="s">
        <v>497</v>
      </c>
      <c r="V752" s="4" t="s">
        <v>34</v>
      </c>
      <c r="W752" s="79" t="s">
        <v>349</v>
      </c>
      <c r="X752" s="4" t="s">
        <v>269</v>
      </c>
      <c r="Y752" s="79" t="s">
        <v>840</v>
      </c>
      <c r="Z752" s="4" t="s">
        <v>270</v>
      </c>
      <c r="AA752" s="51" t="s">
        <v>16479</v>
      </c>
      <c r="AB752" s="3" t="s">
        <v>287</v>
      </c>
      <c r="AC752" s="4" t="s">
        <v>288</v>
      </c>
      <c r="AD752" s="4" t="s">
        <v>11329</v>
      </c>
      <c r="AE752" s="4" t="s">
        <v>11330</v>
      </c>
      <c r="AF752" s="4" t="s">
        <v>11331</v>
      </c>
      <c r="AG752" s="4" t="s">
        <v>11332</v>
      </c>
      <c r="AH752" s="3">
        <v>2</v>
      </c>
      <c r="AI752" s="4" t="s">
        <v>11333</v>
      </c>
      <c r="AJ752" s="4" t="s">
        <v>11334</v>
      </c>
      <c r="AK752" s="4" t="s">
        <v>599</v>
      </c>
      <c r="AL752" s="4" t="s">
        <v>11296</v>
      </c>
      <c r="AM752" s="8">
        <v>0</v>
      </c>
      <c r="AN752" s="8">
        <v>0</v>
      </c>
      <c r="AO752" s="8">
        <v>0</v>
      </c>
      <c r="AP752" s="8">
        <v>2</v>
      </c>
      <c r="AQ752" s="3" t="s">
        <v>11324</v>
      </c>
      <c r="AR752" s="5" t="s">
        <v>11335</v>
      </c>
      <c r="AS752" s="5" t="s">
        <v>11326</v>
      </c>
      <c r="AT752" s="5" t="s">
        <v>11271</v>
      </c>
      <c r="AU752" s="5" t="s">
        <v>11272</v>
      </c>
      <c r="AV752" s="5" t="s">
        <v>229</v>
      </c>
      <c r="AW752" s="5" t="s">
        <v>229</v>
      </c>
      <c r="AX752" s="5" t="s">
        <v>229</v>
      </c>
      <c r="AY752" s="5" t="s">
        <v>229</v>
      </c>
      <c r="AZ752" s="5" t="s">
        <v>229</v>
      </c>
      <c r="BA752" s="5" t="s">
        <v>229</v>
      </c>
      <c r="BB752" s="5" t="s">
        <v>229</v>
      </c>
      <c r="BC752" s="5" t="s">
        <v>229</v>
      </c>
      <c r="BD752" s="5" t="s">
        <v>229</v>
      </c>
      <c r="BE752" s="5" t="s">
        <v>229</v>
      </c>
      <c r="BF752" s="5" t="s">
        <v>229</v>
      </c>
      <c r="BG752" s="5" t="s">
        <v>229</v>
      </c>
      <c r="BH752" s="5" t="s">
        <v>229</v>
      </c>
      <c r="BI752" s="5" t="s">
        <v>229</v>
      </c>
      <c r="BJ752" s="5" t="s">
        <v>229</v>
      </c>
      <c r="BK752" s="5" t="s">
        <v>229</v>
      </c>
      <c r="BL752" s="5" t="s">
        <v>229</v>
      </c>
      <c r="BM752" s="5" t="s">
        <v>229</v>
      </c>
      <c r="BN752" s="5" t="s">
        <v>229</v>
      </c>
      <c r="BO752" s="5" t="s">
        <v>229</v>
      </c>
      <c r="BP752" s="5" t="s">
        <v>229</v>
      </c>
      <c r="BQ752" s="5" t="s">
        <v>229</v>
      </c>
      <c r="BR752" s="5" t="s">
        <v>229</v>
      </c>
      <c r="BS752" s="5" t="s">
        <v>229</v>
      </c>
      <c r="BT752" s="4" t="s">
        <v>229</v>
      </c>
      <c r="BU752" s="4" t="s">
        <v>229</v>
      </c>
      <c r="BV752" s="4" t="s">
        <v>229</v>
      </c>
      <c r="BY752" s="63">
        <v>50000</v>
      </c>
    </row>
    <row r="753" spans="1:77" ht="15.75" hidden="1">
      <c r="A753" s="48" t="s">
        <v>16182</v>
      </c>
      <c r="B753" s="3" t="s">
        <v>11241</v>
      </c>
      <c r="C753" s="4" t="s">
        <v>11242</v>
      </c>
      <c r="D753" s="4" t="s">
        <v>11243</v>
      </c>
      <c r="E753" s="4" t="s">
        <v>11244</v>
      </c>
      <c r="F753" s="4" t="s">
        <v>11245</v>
      </c>
      <c r="G753" s="4" t="s">
        <v>11246</v>
      </c>
      <c r="H753" s="3" t="s">
        <v>345</v>
      </c>
      <c r="I753" s="4" t="s">
        <v>346</v>
      </c>
      <c r="J753" s="4" t="s">
        <v>347</v>
      </c>
      <c r="K753" s="5" t="s">
        <v>11336</v>
      </c>
      <c r="L753" s="6">
        <v>3</v>
      </c>
      <c r="M753" s="5" t="s">
        <v>126</v>
      </c>
      <c r="N753" s="79" t="s">
        <v>528</v>
      </c>
      <c r="O753" s="4" t="s">
        <v>141</v>
      </c>
      <c r="P753" s="79" t="s">
        <v>349</v>
      </c>
      <c r="Q753" s="4" t="s">
        <v>195</v>
      </c>
      <c r="R753" s="79" t="s">
        <v>1593</v>
      </c>
      <c r="S753" s="4" t="s">
        <v>286</v>
      </c>
      <c r="T753" s="62" t="str">
        <f t="shared" si="11"/>
        <v xml:space="preserve">10. Reducción de las desigualdades </v>
      </c>
      <c r="U753" s="79" t="s">
        <v>349</v>
      </c>
      <c r="V753" s="4" t="s">
        <v>350</v>
      </c>
      <c r="W753" s="79" t="s">
        <v>351</v>
      </c>
      <c r="X753" s="4" t="s">
        <v>352</v>
      </c>
      <c r="Y753" s="79" t="s">
        <v>353</v>
      </c>
      <c r="Z753" s="4" t="s">
        <v>354</v>
      </c>
      <c r="AA753" s="51" t="s">
        <v>1351</v>
      </c>
      <c r="AB753" s="3" t="s">
        <v>2510</v>
      </c>
      <c r="AC753" s="4" t="s">
        <v>355</v>
      </c>
      <c r="AD753" s="4" t="s">
        <v>356</v>
      </c>
      <c r="AE753" s="4" t="s">
        <v>357</v>
      </c>
      <c r="AF753" s="4" t="s">
        <v>358</v>
      </c>
      <c r="AG753" s="4" t="s">
        <v>359</v>
      </c>
      <c r="AH753" s="8">
        <v>1</v>
      </c>
      <c r="AI753" s="4" t="s">
        <v>360</v>
      </c>
      <c r="AJ753" s="4" t="s">
        <v>361</v>
      </c>
      <c r="AK753" s="4" t="s">
        <v>59</v>
      </c>
      <c r="AL753" s="4" t="s">
        <v>362</v>
      </c>
      <c r="AM753" s="3">
        <v>0</v>
      </c>
      <c r="AN753" s="3">
        <v>0.5</v>
      </c>
      <c r="AO753" s="3">
        <v>1</v>
      </c>
      <c r="AP753" s="3">
        <v>1</v>
      </c>
      <c r="AQ753" s="3">
        <v>1</v>
      </c>
      <c r="AR753" s="4" t="s">
        <v>363</v>
      </c>
      <c r="AS753" s="4" t="s">
        <v>364</v>
      </c>
      <c r="AT753" s="4" t="s">
        <v>362</v>
      </c>
      <c r="AU753" s="4" t="s">
        <v>362</v>
      </c>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Y753" s="63">
        <v>40000</v>
      </c>
    </row>
    <row r="754" spans="1:77" ht="15.75" hidden="1">
      <c r="A754" s="48" t="s">
        <v>16183</v>
      </c>
      <c r="B754" s="3" t="s">
        <v>11337</v>
      </c>
      <c r="C754" s="4" t="s">
        <v>11338</v>
      </c>
      <c r="D754" s="4" t="s">
        <v>11339</v>
      </c>
      <c r="E754" s="4" t="s">
        <v>11340</v>
      </c>
      <c r="F754" s="4" t="s">
        <v>11341</v>
      </c>
      <c r="G754" s="4" t="s">
        <v>11342</v>
      </c>
      <c r="H754" s="3" t="s">
        <v>7756</v>
      </c>
      <c r="I754" s="4" t="s">
        <v>7757</v>
      </c>
      <c r="J754" s="4" t="s">
        <v>11399</v>
      </c>
      <c r="K754" s="5" t="s">
        <v>11400</v>
      </c>
      <c r="L754" s="6">
        <v>3</v>
      </c>
      <c r="M754" s="5" t="s">
        <v>126</v>
      </c>
      <c r="N754" s="79">
        <v>2</v>
      </c>
      <c r="O754" s="5" t="s">
        <v>10662</v>
      </c>
      <c r="P754" s="79">
        <v>1</v>
      </c>
      <c r="Q754" s="5" t="s">
        <v>191</v>
      </c>
      <c r="R754" s="79">
        <v>11</v>
      </c>
      <c r="S754" s="4" t="s">
        <v>631</v>
      </c>
      <c r="T754" s="62" t="str">
        <f t="shared" si="11"/>
        <v>11. Ciudades y comunidades sostenibles</v>
      </c>
      <c r="U754" s="79" t="s">
        <v>528</v>
      </c>
      <c r="V754" s="4" t="s">
        <v>578</v>
      </c>
      <c r="W754" s="79" t="s">
        <v>498</v>
      </c>
      <c r="X754" s="4" t="s">
        <v>7760</v>
      </c>
      <c r="Y754" s="79" t="s">
        <v>351</v>
      </c>
      <c r="Z754" s="4" t="s">
        <v>7761</v>
      </c>
      <c r="AA754" s="51" t="s">
        <v>16519</v>
      </c>
      <c r="AB754" s="3" t="s">
        <v>10996</v>
      </c>
      <c r="AC754" s="4" t="s">
        <v>11087</v>
      </c>
      <c r="AD754" s="4" t="s">
        <v>11401</v>
      </c>
      <c r="AE754" s="4" t="s">
        <v>11402</v>
      </c>
      <c r="AF754" s="4" t="s">
        <v>11403</v>
      </c>
      <c r="AG754" s="4" t="s">
        <v>11404</v>
      </c>
      <c r="AH754" s="8">
        <v>1</v>
      </c>
      <c r="AI754" s="4" t="s">
        <v>11405</v>
      </c>
      <c r="AJ754" s="4" t="s">
        <v>11406</v>
      </c>
      <c r="AK754" s="4" t="s">
        <v>59</v>
      </c>
      <c r="AL754" s="4" t="s">
        <v>11407</v>
      </c>
      <c r="AM754" s="9">
        <v>1</v>
      </c>
      <c r="AN754" s="9">
        <v>1</v>
      </c>
      <c r="AO754" s="9">
        <v>1</v>
      </c>
      <c r="AP754" s="9">
        <v>1</v>
      </c>
      <c r="AQ754" s="3" t="s">
        <v>11408</v>
      </c>
      <c r="AR754" s="5" t="s">
        <v>11409</v>
      </c>
      <c r="AS754" s="5" t="s">
        <v>11410</v>
      </c>
      <c r="AT754" s="5" t="s">
        <v>11411</v>
      </c>
      <c r="AU754" s="5" t="s">
        <v>11412</v>
      </c>
      <c r="AV754" s="5" t="s">
        <v>11413</v>
      </c>
      <c r="AW754" s="5" t="s">
        <v>11411</v>
      </c>
      <c r="AX754" s="5" t="s">
        <v>11412</v>
      </c>
      <c r="AY754" s="5" t="s">
        <v>229</v>
      </c>
      <c r="AZ754" s="5" t="s">
        <v>229</v>
      </c>
      <c r="BA754" s="5" t="s">
        <v>229</v>
      </c>
      <c r="BB754" s="5" t="s">
        <v>229</v>
      </c>
      <c r="BC754" s="5" t="s">
        <v>229</v>
      </c>
      <c r="BD754" s="4" t="s">
        <v>229</v>
      </c>
      <c r="BE754" s="4" t="s">
        <v>229</v>
      </c>
      <c r="BF754" s="4" t="s">
        <v>229</v>
      </c>
      <c r="BG754" s="4" t="s">
        <v>229</v>
      </c>
      <c r="BH754" s="4" t="s">
        <v>229</v>
      </c>
      <c r="BI754" s="4" t="s">
        <v>229</v>
      </c>
      <c r="BJ754" s="4" t="s">
        <v>229</v>
      </c>
      <c r="BK754" s="4" t="s">
        <v>229</v>
      </c>
      <c r="BL754" s="4" t="s">
        <v>229</v>
      </c>
      <c r="BM754" s="4" t="s">
        <v>229</v>
      </c>
      <c r="BN754" s="4" t="s">
        <v>229</v>
      </c>
      <c r="BO754" s="4" t="s">
        <v>229</v>
      </c>
      <c r="BP754" s="4" t="s">
        <v>229</v>
      </c>
      <c r="BQ754" s="4" t="s">
        <v>229</v>
      </c>
      <c r="BR754" s="4" t="s">
        <v>229</v>
      </c>
      <c r="BS754" s="4" t="s">
        <v>229</v>
      </c>
      <c r="BT754" s="4" t="s">
        <v>229</v>
      </c>
      <c r="BU754" s="4" t="s">
        <v>229</v>
      </c>
      <c r="BV754" s="4" t="s">
        <v>229</v>
      </c>
      <c r="BY754" s="63">
        <v>411022217</v>
      </c>
    </row>
    <row r="755" spans="1:77" ht="15.75" hidden="1">
      <c r="A755" s="48" t="s">
        <v>16184</v>
      </c>
      <c r="B755" s="3" t="s">
        <v>11337</v>
      </c>
      <c r="C755" s="4" t="s">
        <v>11338</v>
      </c>
      <c r="D755" s="4" t="s">
        <v>11339</v>
      </c>
      <c r="E755" s="4" t="s">
        <v>11340</v>
      </c>
      <c r="F755" s="4" t="s">
        <v>11341</v>
      </c>
      <c r="G755" s="4" t="s">
        <v>11342</v>
      </c>
      <c r="H755" s="3" t="s">
        <v>9907</v>
      </c>
      <c r="I755" s="4" t="s">
        <v>9908</v>
      </c>
      <c r="J755" s="4" t="s">
        <v>11425</v>
      </c>
      <c r="K755" s="5" t="s">
        <v>11426</v>
      </c>
      <c r="L755" s="6">
        <v>3</v>
      </c>
      <c r="M755" s="5" t="s">
        <v>126</v>
      </c>
      <c r="N755" s="79">
        <v>2</v>
      </c>
      <c r="O755" s="5" t="s">
        <v>10662</v>
      </c>
      <c r="P755" s="79">
        <v>4</v>
      </c>
      <c r="Q755" s="5" t="s">
        <v>192</v>
      </c>
      <c r="R755" s="79">
        <v>10</v>
      </c>
      <c r="S755" s="4" t="s">
        <v>286</v>
      </c>
      <c r="T755" s="62" t="str">
        <f t="shared" si="11"/>
        <v xml:space="preserve">10. Reducción de las desigualdades </v>
      </c>
      <c r="U755" s="79" t="s">
        <v>349</v>
      </c>
      <c r="V755" s="18" t="s">
        <v>350</v>
      </c>
      <c r="W755" s="79" t="s">
        <v>351</v>
      </c>
      <c r="X755" s="18" t="s">
        <v>352</v>
      </c>
      <c r="Y755" s="79" t="s">
        <v>349</v>
      </c>
      <c r="Z755" s="18" t="s">
        <v>1342</v>
      </c>
      <c r="AA755" s="51" t="s">
        <v>16496</v>
      </c>
      <c r="AB755" s="3" t="s">
        <v>9911</v>
      </c>
      <c r="AC755" s="4" t="s">
        <v>9912</v>
      </c>
      <c r="AD755" s="4" t="s">
        <v>11427</v>
      </c>
      <c r="AE755" s="4" t="s">
        <v>11428</v>
      </c>
      <c r="AF755" s="4" t="s">
        <v>11429</v>
      </c>
      <c r="AG755" s="4" t="s">
        <v>11430</v>
      </c>
      <c r="AH755" s="3" t="s">
        <v>11431</v>
      </c>
      <c r="AI755" s="4" t="s">
        <v>11432</v>
      </c>
      <c r="AJ755" s="4" t="s">
        <v>11433</v>
      </c>
      <c r="AK755" s="4" t="s">
        <v>403</v>
      </c>
      <c r="AL755" s="4" t="s">
        <v>11434</v>
      </c>
      <c r="AM755" s="8">
        <v>1220</v>
      </c>
      <c r="AN755" s="8">
        <v>1220</v>
      </c>
      <c r="AO755" s="8">
        <v>1220</v>
      </c>
      <c r="AP755" s="8">
        <v>1220</v>
      </c>
      <c r="AQ755" s="3" t="s">
        <v>11435</v>
      </c>
      <c r="AR755" s="5" t="s">
        <v>229</v>
      </c>
      <c r="AS755" s="5" t="s">
        <v>11435</v>
      </c>
      <c r="AT755" s="5" t="s">
        <v>11436</v>
      </c>
      <c r="AU755" s="5" t="s">
        <v>11397</v>
      </c>
      <c r="AV755" s="5" t="s">
        <v>11396</v>
      </c>
      <c r="AW755" s="5" t="s">
        <v>11397</v>
      </c>
      <c r="AX755" s="5" t="s">
        <v>11437</v>
      </c>
      <c r="AY755" s="5" t="s">
        <v>11398</v>
      </c>
      <c r="AZ755" s="5"/>
      <c r="BA755" s="5"/>
      <c r="BB755" s="5"/>
      <c r="BC755" s="5"/>
      <c r="BD755" s="4"/>
      <c r="BE755" s="4"/>
      <c r="BF755" s="4"/>
      <c r="BG755" s="4"/>
      <c r="BH755" s="4"/>
      <c r="BI755" s="4"/>
      <c r="BJ755" s="4"/>
      <c r="BK755" s="4"/>
      <c r="BL755" s="4"/>
      <c r="BM755" s="4"/>
      <c r="BN755" s="4"/>
      <c r="BO755" s="4"/>
      <c r="BP755" s="4"/>
      <c r="BQ755" s="4"/>
      <c r="BR755" s="4"/>
      <c r="BS755" s="4"/>
      <c r="BT755" s="4"/>
      <c r="BU755" s="4"/>
      <c r="BV755" s="4"/>
      <c r="BY755" s="63">
        <v>185000000</v>
      </c>
    </row>
    <row r="756" spans="1:77" ht="15.75" hidden="1">
      <c r="A756" s="48" t="s">
        <v>16185</v>
      </c>
      <c r="B756" s="3" t="s">
        <v>11337</v>
      </c>
      <c r="C756" s="4" t="s">
        <v>11338</v>
      </c>
      <c r="D756" s="4" t="s">
        <v>11339</v>
      </c>
      <c r="E756" s="4" t="s">
        <v>11340</v>
      </c>
      <c r="F756" s="4" t="s">
        <v>11341</v>
      </c>
      <c r="G756" s="4" t="s">
        <v>11342</v>
      </c>
      <c r="H756" s="3" t="s">
        <v>14</v>
      </c>
      <c r="I756" s="4" t="s">
        <v>16</v>
      </c>
      <c r="J756" s="4" t="s">
        <v>11385</v>
      </c>
      <c r="K756" s="5" t="s">
        <v>11386</v>
      </c>
      <c r="L756" s="6">
        <v>3</v>
      </c>
      <c r="M756" s="5" t="s">
        <v>126</v>
      </c>
      <c r="N756" s="79">
        <v>2</v>
      </c>
      <c r="O756" s="4" t="s">
        <v>10662</v>
      </c>
      <c r="P756" s="79">
        <v>1</v>
      </c>
      <c r="Q756" s="4" t="s">
        <v>191</v>
      </c>
      <c r="R756" s="79">
        <v>16</v>
      </c>
      <c r="S756" s="4" t="s">
        <v>31</v>
      </c>
      <c r="T756" s="62" t="str">
        <f t="shared" si="11"/>
        <v>16. Paz, justicia e instituciones sólidas</v>
      </c>
      <c r="U756" s="79" t="s">
        <v>349</v>
      </c>
      <c r="V756" s="18" t="s">
        <v>350</v>
      </c>
      <c r="W756" s="79" t="s">
        <v>349</v>
      </c>
      <c r="X756" s="18" t="s">
        <v>783</v>
      </c>
      <c r="Y756" s="79" t="s">
        <v>351</v>
      </c>
      <c r="Z756" s="18" t="s">
        <v>1002</v>
      </c>
      <c r="AA756" s="51" t="s">
        <v>16490</v>
      </c>
      <c r="AB756" s="3" t="s">
        <v>42</v>
      </c>
      <c r="AC756" s="4" t="s">
        <v>44</v>
      </c>
      <c r="AD756" s="4" t="s">
        <v>11387</v>
      </c>
      <c r="AE756" s="4" t="s">
        <v>11388</v>
      </c>
      <c r="AF756" s="4" t="s">
        <v>11389</v>
      </c>
      <c r="AG756" s="4" t="s">
        <v>11390</v>
      </c>
      <c r="AH756" s="3">
        <v>2999</v>
      </c>
      <c r="AI756" s="4" t="s">
        <v>11391</v>
      </c>
      <c r="AJ756" s="4" t="s">
        <v>11392</v>
      </c>
      <c r="AK756" s="4" t="s">
        <v>403</v>
      </c>
      <c r="AL756" s="4" t="s">
        <v>11393</v>
      </c>
      <c r="AM756" s="3">
        <v>2999</v>
      </c>
      <c r="AN756" s="3">
        <v>2999</v>
      </c>
      <c r="AO756" s="3">
        <v>2999</v>
      </c>
      <c r="AP756" s="3">
        <v>2999</v>
      </c>
      <c r="AQ756" s="3" t="s">
        <v>11394</v>
      </c>
      <c r="AR756" s="5" t="s">
        <v>11395</v>
      </c>
      <c r="AS756" s="5" t="s">
        <v>11396</v>
      </c>
      <c r="AT756" s="5" t="s">
        <v>11397</v>
      </c>
      <c r="AU756" s="5" t="s">
        <v>11398</v>
      </c>
      <c r="AV756" s="5" t="s">
        <v>229</v>
      </c>
      <c r="AW756" s="5" t="s">
        <v>229</v>
      </c>
      <c r="AX756" s="5" t="s">
        <v>229</v>
      </c>
      <c r="AY756" s="5" t="s">
        <v>229</v>
      </c>
      <c r="AZ756" s="5" t="s">
        <v>229</v>
      </c>
      <c r="BA756" s="5" t="s">
        <v>229</v>
      </c>
      <c r="BB756" s="5" t="s">
        <v>229</v>
      </c>
      <c r="BC756" s="5" t="s">
        <v>229</v>
      </c>
      <c r="BD756" s="4" t="s">
        <v>229</v>
      </c>
      <c r="BE756" s="4" t="s">
        <v>229</v>
      </c>
      <c r="BF756" s="4" t="s">
        <v>229</v>
      </c>
      <c r="BG756" s="4" t="s">
        <v>229</v>
      </c>
      <c r="BH756" s="4" t="s">
        <v>229</v>
      </c>
      <c r="BI756" s="4" t="s">
        <v>229</v>
      </c>
      <c r="BJ756" s="4" t="s">
        <v>229</v>
      </c>
      <c r="BK756" s="4" t="s">
        <v>229</v>
      </c>
      <c r="BL756" s="4" t="s">
        <v>229</v>
      </c>
      <c r="BM756" s="4" t="s">
        <v>229</v>
      </c>
      <c r="BN756" s="4" t="s">
        <v>229</v>
      </c>
      <c r="BO756" s="4" t="s">
        <v>229</v>
      </c>
      <c r="BP756" s="4" t="s">
        <v>229</v>
      </c>
      <c r="BQ756" s="4" t="s">
        <v>229</v>
      </c>
      <c r="BR756" s="4" t="s">
        <v>229</v>
      </c>
      <c r="BS756" s="4" t="s">
        <v>229</v>
      </c>
      <c r="BT756" s="4" t="s">
        <v>229</v>
      </c>
      <c r="BU756" s="4" t="s">
        <v>229</v>
      </c>
      <c r="BV756" s="4" t="s">
        <v>229</v>
      </c>
      <c r="BY756" s="63">
        <v>752487347</v>
      </c>
    </row>
    <row r="757" spans="1:77" ht="15.75" hidden="1">
      <c r="A757" s="48" t="s">
        <v>16186</v>
      </c>
      <c r="B757" s="3" t="s">
        <v>11337</v>
      </c>
      <c r="C757" s="4" t="s">
        <v>11338</v>
      </c>
      <c r="D757" s="4" t="s">
        <v>11339</v>
      </c>
      <c r="E757" s="4" t="s">
        <v>11340</v>
      </c>
      <c r="F757" s="4" t="s">
        <v>11341</v>
      </c>
      <c r="G757" s="4" t="s">
        <v>11342</v>
      </c>
      <c r="H757" s="3" t="s">
        <v>231</v>
      </c>
      <c r="I757" s="4" t="s">
        <v>232</v>
      </c>
      <c r="J757" s="4" t="s">
        <v>11370</v>
      </c>
      <c r="K757" s="5" t="s">
        <v>11371</v>
      </c>
      <c r="L757" s="6">
        <v>3</v>
      </c>
      <c r="M757" s="5" t="s">
        <v>126</v>
      </c>
      <c r="N757" s="79" t="s">
        <v>528</v>
      </c>
      <c r="O757" s="5" t="s">
        <v>141</v>
      </c>
      <c r="P757" s="79" t="s">
        <v>349</v>
      </c>
      <c r="Q757" s="5" t="s">
        <v>195</v>
      </c>
      <c r="R757" s="79">
        <v>16</v>
      </c>
      <c r="S757" s="4" t="s">
        <v>31</v>
      </c>
      <c r="T757" s="62" t="str">
        <f t="shared" si="11"/>
        <v>16. Paz, justicia e instituciones sólidas</v>
      </c>
      <c r="U757" s="79" t="s">
        <v>497</v>
      </c>
      <c r="V757" s="4" t="s">
        <v>34</v>
      </c>
      <c r="W757" s="79" t="s">
        <v>3581</v>
      </c>
      <c r="X757" s="4" t="s">
        <v>235</v>
      </c>
      <c r="Y757" s="79" t="s">
        <v>349</v>
      </c>
      <c r="Z757" s="4" t="s">
        <v>236</v>
      </c>
      <c r="AA757" s="51" t="s">
        <v>16478</v>
      </c>
      <c r="AB757" s="3" t="s">
        <v>237</v>
      </c>
      <c r="AC757" s="4" t="s">
        <v>238</v>
      </c>
      <c r="AD757" s="4" t="s">
        <v>11372</v>
      </c>
      <c r="AE757" s="4" t="s">
        <v>11373</v>
      </c>
      <c r="AF757" s="4" t="s">
        <v>11374</v>
      </c>
      <c r="AG757" s="4" t="s">
        <v>11375</v>
      </c>
      <c r="AH757" s="3">
        <v>3</v>
      </c>
      <c r="AI757" s="4" t="s">
        <v>11376</v>
      </c>
      <c r="AJ757" s="4" t="s">
        <v>11377</v>
      </c>
      <c r="AK757" s="4" t="s">
        <v>844</v>
      </c>
      <c r="AL757" s="4" t="s">
        <v>11378</v>
      </c>
      <c r="AM757" s="8">
        <v>0</v>
      </c>
      <c r="AN757" s="8">
        <v>1</v>
      </c>
      <c r="AO757" s="8">
        <v>2</v>
      </c>
      <c r="AP757" s="8">
        <v>3</v>
      </c>
      <c r="AQ757" s="3" t="s">
        <v>11379</v>
      </c>
      <c r="AR757" s="5" t="s">
        <v>11380</v>
      </c>
      <c r="AS757" s="5" t="s">
        <v>11381</v>
      </c>
      <c r="AT757" s="5" t="s">
        <v>11382</v>
      </c>
      <c r="AU757" s="5" t="s">
        <v>11383</v>
      </c>
      <c r="AV757" s="5" t="s">
        <v>11384</v>
      </c>
      <c r="AW757" s="5" t="s">
        <v>11382</v>
      </c>
      <c r="AX757" s="5" t="s">
        <v>11383</v>
      </c>
      <c r="AY757" s="5" t="s">
        <v>229</v>
      </c>
      <c r="AZ757" s="5" t="s">
        <v>229</v>
      </c>
      <c r="BA757" s="5" t="s">
        <v>229</v>
      </c>
      <c r="BB757" s="5" t="s">
        <v>229</v>
      </c>
      <c r="BC757" s="5" t="s">
        <v>229</v>
      </c>
      <c r="BD757" s="4" t="s">
        <v>229</v>
      </c>
      <c r="BE757" s="4" t="s">
        <v>229</v>
      </c>
      <c r="BF757" s="4" t="s">
        <v>229</v>
      </c>
      <c r="BG757" s="4" t="s">
        <v>229</v>
      </c>
      <c r="BH757" s="4" t="s">
        <v>229</v>
      </c>
      <c r="BI757" s="4" t="s">
        <v>229</v>
      </c>
      <c r="BJ757" s="4" t="s">
        <v>229</v>
      </c>
      <c r="BK757" s="4" t="s">
        <v>229</v>
      </c>
      <c r="BL757" s="4" t="s">
        <v>229</v>
      </c>
      <c r="BM757" s="4" t="s">
        <v>229</v>
      </c>
      <c r="BN757" s="4" t="s">
        <v>229</v>
      </c>
      <c r="BO757" s="4" t="s">
        <v>229</v>
      </c>
      <c r="BP757" s="4" t="s">
        <v>229</v>
      </c>
      <c r="BQ757" s="4" t="s">
        <v>229</v>
      </c>
      <c r="BR757" s="4" t="s">
        <v>229</v>
      </c>
      <c r="BS757" s="4" t="s">
        <v>229</v>
      </c>
      <c r="BT757" s="4" t="s">
        <v>229</v>
      </c>
      <c r="BU757" s="4" t="s">
        <v>229</v>
      </c>
      <c r="BV757" s="4" t="s">
        <v>229</v>
      </c>
      <c r="BX757" t="s">
        <v>9634</v>
      </c>
      <c r="BY757" s="63">
        <v>100000</v>
      </c>
    </row>
    <row r="758" spans="1:77" ht="15.75" hidden="1">
      <c r="A758" s="48" t="s">
        <v>16187</v>
      </c>
      <c r="B758" s="3" t="s">
        <v>11337</v>
      </c>
      <c r="C758" s="4" t="s">
        <v>11338</v>
      </c>
      <c r="D758" s="4" t="s">
        <v>11339</v>
      </c>
      <c r="E758" s="4" t="s">
        <v>11340</v>
      </c>
      <c r="F758" s="4" t="s">
        <v>11341</v>
      </c>
      <c r="G758" s="4" t="s">
        <v>11342</v>
      </c>
      <c r="H758" s="3" t="s">
        <v>248</v>
      </c>
      <c r="I758" s="4" t="s">
        <v>249</v>
      </c>
      <c r="J758" s="4" t="s">
        <v>11414</v>
      </c>
      <c r="K758" s="5" t="s">
        <v>11415</v>
      </c>
      <c r="L758" s="6">
        <v>3</v>
      </c>
      <c r="M758" s="5" t="s">
        <v>126</v>
      </c>
      <c r="N758" s="79" t="s">
        <v>497</v>
      </c>
      <c r="O758" s="4" t="s">
        <v>139</v>
      </c>
      <c r="P758" s="79" t="s">
        <v>497</v>
      </c>
      <c r="Q758" s="4" t="s">
        <v>187</v>
      </c>
      <c r="R758" s="79">
        <v>16</v>
      </c>
      <c r="S758" s="4" t="s">
        <v>31</v>
      </c>
      <c r="T758" s="62" t="str">
        <f t="shared" si="11"/>
        <v>16. Paz, justicia e instituciones sólidas</v>
      </c>
      <c r="U758" s="79" t="s">
        <v>528</v>
      </c>
      <c r="V758" s="4" t="s">
        <v>34</v>
      </c>
      <c r="W758" s="79" t="s">
        <v>498</v>
      </c>
      <c r="X758" s="4" t="s">
        <v>37</v>
      </c>
      <c r="Y758" s="79" t="s">
        <v>351</v>
      </c>
      <c r="Z758" s="4" t="s">
        <v>252</v>
      </c>
      <c r="AA758" s="51" t="s">
        <v>16519</v>
      </c>
      <c r="AB758" s="3" t="s">
        <v>253</v>
      </c>
      <c r="AC758" s="4" t="s">
        <v>254</v>
      </c>
      <c r="AD758" s="4" t="s">
        <v>11416</v>
      </c>
      <c r="AE758" s="4" t="s">
        <v>11417</v>
      </c>
      <c r="AF758" s="4" t="s">
        <v>11418</v>
      </c>
      <c r="AG758" s="4" t="s">
        <v>11419</v>
      </c>
      <c r="AH758" s="3">
        <v>80</v>
      </c>
      <c r="AI758" s="4" t="s">
        <v>11420</v>
      </c>
      <c r="AJ758" s="4" t="s">
        <v>11421</v>
      </c>
      <c r="AK758" s="4" t="s">
        <v>599</v>
      </c>
      <c r="AL758" s="4" t="s">
        <v>6880</v>
      </c>
      <c r="AM758" s="8">
        <v>0</v>
      </c>
      <c r="AN758" s="8">
        <v>35</v>
      </c>
      <c r="AO758" s="8">
        <v>55</v>
      </c>
      <c r="AP758" s="8">
        <v>80</v>
      </c>
      <c r="AQ758" s="3" t="s">
        <v>11422</v>
      </c>
      <c r="AR758" s="5" t="s">
        <v>11423</v>
      </c>
      <c r="AS758" s="5" t="s">
        <v>11424</v>
      </c>
      <c r="AT758" s="5" t="s">
        <v>11397</v>
      </c>
      <c r="AU758" s="5" t="s">
        <v>11398</v>
      </c>
      <c r="AV758" s="5" t="s">
        <v>229</v>
      </c>
      <c r="AW758" s="5" t="s">
        <v>229</v>
      </c>
      <c r="AX758" s="5" t="s">
        <v>229</v>
      </c>
      <c r="AY758" s="5" t="s">
        <v>229</v>
      </c>
      <c r="AZ758" s="5" t="s">
        <v>229</v>
      </c>
      <c r="BA758" s="5" t="s">
        <v>229</v>
      </c>
      <c r="BB758" s="5" t="s">
        <v>229</v>
      </c>
      <c r="BC758" s="5" t="s">
        <v>229</v>
      </c>
      <c r="BD758" s="4" t="s">
        <v>229</v>
      </c>
      <c r="BE758" s="4" t="s">
        <v>229</v>
      </c>
      <c r="BF758" s="4" t="s">
        <v>229</v>
      </c>
      <c r="BG758" s="4" t="s">
        <v>229</v>
      </c>
      <c r="BH758" s="4" t="s">
        <v>229</v>
      </c>
      <c r="BI758" s="4" t="s">
        <v>229</v>
      </c>
      <c r="BJ758" s="4" t="s">
        <v>229</v>
      </c>
      <c r="BK758" s="4" t="s">
        <v>229</v>
      </c>
      <c r="BL758" s="4" t="s">
        <v>229</v>
      </c>
      <c r="BM758" s="4" t="s">
        <v>229</v>
      </c>
      <c r="BN758" s="4" t="s">
        <v>229</v>
      </c>
      <c r="BO758" s="4" t="s">
        <v>229</v>
      </c>
      <c r="BP758" s="4" t="s">
        <v>229</v>
      </c>
      <c r="BQ758" s="4" t="s">
        <v>229</v>
      </c>
      <c r="BR758" s="4" t="s">
        <v>229</v>
      </c>
      <c r="BS758" s="4" t="s">
        <v>229</v>
      </c>
      <c r="BT758" s="4" t="s">
        <v>229</v>
      </c>
      <c r="BU758" s="4" t="s">
        <v>229</v>
      </c>
      <c r="BV758" s="4" t="s">
        <v>229</v>
      </c>
      <c r="BY758" s="63">
        <v>500000</v>
      </c>
    </row>
    <row r="759" spans="1:77" ht="15.75" hidden="1">
      <c r="A759" s="48" t="s">
        <v>16188</v>
      </c>
      <c r="B759" s="3" t="s">
        <v>11337</v>
      </c>
      <c r="C759" s="4" t="s">
        <v>11338</v>
      </c>
      <c r="D759" s="4" t="s">
        <v>11339</v>
      </c>
      <c r="E759" s="4" t="s">
        <v>11340</v>
      </c>
      <c r="F759" s="4" t="s">
        <v>11341</v>
      </c>
      <c r="G759" s="4" t="s">
        <v>11342</v>
      </c>
      <c r="H759" s="3" t="s">
        <v>263</v>
      </c>
      <c r="I759" s="4" t="s">
        <v>264</v>
      </c>
      <c r="J759" s="4" t="s">
        <v>11358</v>
      </c>
      <c r="K759" s="5" t="s">
        <v>11359</v>
      </c>
      <c r="L759" s="6">
        <v>3</v>
      </c>
      <c r="M759" s="5" t="s">
        <v>126</v>
      </c>
      <c r="N759" s="79" t="s">
        <v>528</v>
      </c>
      <c r="O759" s="4" t="s">
        <v>141</v>
      </c>
      <c r="P759" s="79" t="s">
        <v>349</v>
      </c>
      <c r="Q759" s="4" t="s">
        <v>195</v>
      </c>
      <c r="R759" s="79">
        <v>5</v>
      </c>
      <c r="S759" s="4" t="s">
        <v>268</v>
      </c>
      <c r="T759" s="62" t="str">
        <f t="shared" si="11"/>
        <v xml:space="preserve">5. Igualdad de género </v>
      </c>
      <c r="U759" s="79" t="s">
        <v>497</v>
      </c>
      <c r="V759" s="4" t="s">
        <v>34</v>
      </c>
      <c r="W759" s="79" t="s">
        <v>349</v>
      </c>
      <c r="X759" s="4" t="s">
        <v>269</v>
      </c>
      <c r="Y759" s="79" t="s">
        <v>840</v>
      </c>
      <c r="Z759" s="4" t="s">
        <v>270</v>
      </c>
      <c r="AA759" s="51" t="s">
        <v>16479</v>
      </c>
      <c r="AB759" s="3" t="s">
        <v>271</v>
      </c>
      <c r="AC759" s="4" t="s">
        <v>272</v>
      </c>
      <c r="AD759" s="4" t="s">
        <v>11360</v>
      </c>
      <c r="AE759" s="4" t="s">
        <v>11361</v>
      </c>
      <c r="AF759" s="4" t="s">
        <v>11362</v>
      </c>
      <c r="AG759" s="4" t="s">
        <v>11363</v>
      </c>
      <c r="AH759" s="3">
        <v>5</v>
      </c>
      <c r="AI759" s="4" t="s">
        <v>11349</v>
      </c>
      <c r="AJ759" s="4" t="s">
        <v>11364</v>
      </c>
      <c r="AK759" s="4" t="s">
        <v>599</v>
      </c>
      <c r="AL759" s="4" t="s">
        <v>11365</v>
      </c>
      <c r="AM759" s="8">
        <v>0</v>
      </c>
      <c r="AN759" s="8">
        <v>2</v>
      </c>
      <c r="AO759" s="8">
        <v>4</v>
      </c>
      <c r="AP759" s="8">
        <v>5</v>
      </c>
      <c r="AQ759" s="3" t="s">
        <v>11366</v>
      </c>
      <c r="AR759" s="5" t="s">
        <v>11367</v>
      </c>
      <c r="AS759" s="5" t="s">
        <v>11368</v>
      </c>
      <c r="AT759" s="5" t="s">
        <v>11355</v>
      </c>
      <c r="AU759" s="5" t="s">
        <v>11356</v>
      </c>
      <c r="AV759" s="5" t="s">
        <v>11369</v>
      </c>
      <c r="AW759" s="5" t="s">
        <v>11355</v>
      </c>
      <c r="AX759" s="5" t="s">
        <v>11356</v>
      </c>
      <c r="AY759" s="5" t="s">
        <v>229</v>
      </c>
      <c r="AZ759" s="5" t="s">
        <v>229</v>
      </c>
      <c r="BA759" s="5" t="s">
        <v>229</v>
      </c>
      <c r="BB759" s="5" t="s">
        <v>229</v>
      </c>
      <c r="BC759" s="5" t="s">
        <v>229</v>
      </c>
      <c r="BD759" s="4" t="s">
        <v>229</v>
      </c>
      <c r="BE759" s="4" t="s">
        <v>229</v>
      </c>
      <c r="BF759" s="4" t="s">
        <v>229</v>
      </c>
      <c r="BG759" s="4" t="s">
        <v>229</v>
      </c>
      <c r="BH759" s="4" t="s">
        <v>229</v>
      </c>
      <c r="BI759" s="4" t="s">
        <v>229</v>
      </c>
      <c r="BJ759" s="4" t="s">
        <v>229</v>
      </c>
      <c r="BK759" s="4" t="s">
        <v>229</v>
      </c>
      <c r="BL759" s="4" t="s">
        <v>229</v>
      </c>
      <c r="BM759" s="4" t="s">
        <v>229</v>
      </c>
      <c r="BN759" s="4" t="s">
        <v>229</v>
      </c>
      <c r="BO759" s="4" t="s">
        <v>229</v>
      </c>
      <c r="BP759" s="4" t="s">
        <v>229</v>
      </c>
      <c r="BQ759" s="4" t="s">
        <v>229</v>
      </c>
      <c r="BR759" s="4" t="s">
        <v>229</v>
      </c>
      <c r="BS759" s="4" t="s">
        <v>229</v>
      </c>
      <c r="BT759" s="4" t="s">
        <v>229</v>
      </c>
      <c r="BU759" s="4" t="s">
        <v>229</v>
      </c>
      <c r="BV759" s="4" t="s">
        <v>229</v>
      </c>
      <c r="BY759" s="63">
        <v>200000</v>
      </c>
    </row>
    <row r="760" spans="1:77" ht="15.75" hidden="1">
      <c r="A760" s="48" t="s">
        <v>16189</v>
      </c>
      <c r="B760" s="3" t="s">
        <v>11337</v>
      </c>
      <c r="C760" s="4" t="s">
        <v>11338</v>
      </c>
      <c r="D760" s="4" t="s">
        <v>11339</v>
      </c>
      <c r="E760" s="4" t="s">
        <v>11340</v>
      </c>
      <c r="F760" s="4" t="s">
        <v>11341</v>
      </c>
      <c r="G760" s="4" t="s">
        <v>11342</v>
      </c>
      <c r="H760" s="3" t="s">
        <v>282</v>
      </c>
      <c r="I760" s="4" t="s">
        <v>283</v>
      </c>
      <c r="J760" s="4" t="s">
        <v>11343</v>
      </c>
      <c r="K760" s="5" t="s">
        <v>11344</v>
      </c>
      <c r="L760" s="6">
        <v>3</v>
      </c>
      <c r="M760" s="5" t="s">
        <v>126</v>
      </c>
      <c r="N760" s="79" t="s">
        <v>349</v>
      </c>
      <c r="O760" s="5" t="s">
        <v>10662</v>
      </c>
      <c r="P760" s="79" t="s">
        <v>351</v>
      </c>
      <c r="Q760" s="5" t="s">
        <v>193</v>
      </c>
      <c r="R760" s="79">
        <v>10</v>
      </c>
      <c r="S760" s="4" t="s">
        <v>286</v>
      </c>
      <c r="T760" s="62" t="str">
        <f t="shared" si="11"/>
        <v xml:space="preserve">10. Reducción de las desigualdades </v>
      </c>
      <c r="U760" s="79" t="s">
        <v>497</v>
      </c>
      <c r="V760" s="4" t="s">
        <v>34</v>
      </c>
      <c r="W760" s="79" t="s">
        <v>349</v>
      </c>
      <c r="X760" s="4" t="s">
        <v>269</v>
      </c>
      <c r="Y760" s="79" t="s">
        <v>840</v>
      </c>
      <c r="Z760" s="4" t="s">
        <v>270</v>
      </c>
      <c r="AA760" s="51" t="s">
        <v>16479</v>
      </c>
      <c r="AB760" s="3" t="s">
        <v>287</v>
      </c>
      <c r="AC760" s="4" t="s">
        <v>288</v>
      </c>
      <c r="AD760" s="4" t="s">
        <v>11345</v>
      </c>
      <c r="AE760" s="4" t="s">
        <v>11346</v>
      </c>
      <c r="AF760" s="4" t="s">
        <v>11347</v>
      </c>
      <c r="AG760" s="4" t="s">
        <v>11348</v>
      </c>
      <c r="AH760" s="3">
        <v>6</v>
      </c>
      <c r="AI760" s="4" t="s">
        <v>11349</v>
      </c>
      <c r="AJ760" s="4" t="s">
        <v>11350</v>
      </c>
      <c r="AK760" s="4" t="s">
        <v>599</v>
      </c>
      <c r="AL760" s="4" t="s">
        <v>11351</v>
      </c>
      <c r="AM760" s="8">
        <v>0</v>
      </c>
      <c r="AN760" s="8">
        <v>2</v>
      </c>
      <c r="AO760" s="8">
        <v>4</v>
      </c>
      <c r="AP760" s="8">
        <v>6</v>
      </c>
      <c r="AQ760" s="3" t="s">
        <v>11352</v>
      </c>
      <c r="AR760" s="5" t="s">
        <v>11353</v>
      </c>
      <c r="AS760" s="5" t="s">
        <v>11354</v>
      </c>
      <c r="AT760" s="5" t="s">
        <v>11355</v>
      </c>
      <c r="AU760" s="5" t="s">
        <v>11356</v>
      </c>
      <c r="AV760" s="5" t="s">
        <v>11357</v>
      </c>
      <c r="AW760" s="5" t="s">
        <v>11355</v>
      </c>
      <c r="AX760" s="5" t="s">
        <v>11356</v>
      </c>
      <c r="AY760" s="5" t="s">
        <v>229</v>
      </c>
      <c r="AZ760" s="5" t="s">
        <v>229</v>
      </c>
      <c r="BA760" s="5" t="s">
        <v>229</v>
      </c>
      <c r="BB760" s="5" t="s">
        <v>229</v>
      </c>
      <c r="BC760" s="5" t="s">
        <v>229</v>
      </c>
      <c r="BD760" s="4" t="s">
        <v>229</v>
      </c>
      <c r="BE760" s="4" t="s">
        <v>229</v>
      </c>
      <c r="BF760" s="4" t="s">
        <v>229</v>
      </c>
      <c r="BG760" s="4" t="s">
        <v>229</v>
      </c>
      <c r="BH760" s="4" t="s">
        <v>229</v>
      </c>
      <c r="BI760" s="4" t="s">
        <v>229</v>
      </c>
      <c r="BJ760" s="4" t="s">
        <v>229</v>
      </c>
      <c r="BK760" s="4" t="s">
        <v>229</v>
      </c>
      <c r="BL760" s="4" t="s">
        <v>229</v>
      </c>
      <c r="BM760" s="4" t="s">
        <v>229</v>
      </c>
      <c r="BN760" s="4" t="s">
        <v>229</v>
      </c>
      <c r="BO760" s="4" t="s">
        <v>229</v>
      </c>
      <c r="BP760" s="4" t="s">
        <v>229</v>
      </c>
      <c r="BQ760" s="4" t="s">
        <v>229</v>
      </c>
      <c r="BR760" s="4" t="s">
        <v>229</v>
      </c>
      <c r="BS760" s="4" t="s">
        <v>229</v>
      </c>
      <c r="BT760" s="4" t="s">
        <v>229</v>
      </c>
      <c r="BU760" s="4" t="s">
        <v>229</v>
      </c>
      <c r="BV760" s="4" t="s">
        <v>229</v>
      </c>
      <c r="BY760" s="63">
        <v>150000</v>
      </c>
    </row>
    <row r="761" spans="1:77" ht="15.75" hidden="1">
      <c r="A761" s="48" t="s">
        <v>16190</v>
      </c>
      <c r="B761" s="3" t="s">
        <v>11337</v>
      </c>
      <c r="C761" s="4" t="s">
        <v>11338</v>
      </c>
      <c r="D761" s="4" t="s">
        <v>11339</v>
      </c>
      <c r="E761" s="4" t="s">
        <v>11340</v>
      </c>
      <c r="F761" s="4" t="s">
        <v>11341</v>
      </c>
      <c r="G761" s="4" t="s">
        <v>11342</v>
      </c>
      <c r="H761" s="3" t="s">
        <v>345</v>
      </c>
      <c r="I761" s="4" t="s">
        <v>346</v>
      </c>
      <c r="J761" s="4" t="s">
        <v>347</v>
      </c>
      <c r="K761" s="5" t="s">
        <v>11438</v>
      </c>
      <c r="L761" s="6">
        <v>3</v>
      </c>
      <c r="M761" s="5" t="s">
        <v>126</v>
      </c>
      <c r="N761" s="79">
        <v>2</v>
      </c>
      <c r="O761" s="5" t="s">
        <v>10662</v>
      </c>
      <c r="P761" s="79">
        <v>4</v>
      </c>
      <c r="Q761" s="5" t="s">
        <v>192</v>
      </c>
      <c r="R761" s="79" t="s">
        <v>1593</v>
      </c>
      <c r="S761" s="4" t="s">
        <v>286</v>
      </c>
      <c r="T761" s="62" t="str">
        <f t="shared" si="11"/>
        <v xml:space="preserve">10. Reducción de las desigualdades </v>
      </c>
      <c r="U761" s="79" t="s">
        <v>349</v>
      </c>
      <c r="V761" s="4" t="s">
        <v>350</v>
      </c>
      <c r="W761" s="79" t="s">
        <v>351</v>
      </c>
      <c r="X761" s="4" t="s">
        <v>352</v>
      </c>
      <c r="Y761" s="79" t="s">
        <v>353</v>
      </c>
      <c r="Z761" s="4" t="s">
        <v>354</v>
      </c>
      <c r="AA761" s="51" t="s">
        <v>1351</v>
      </c>
      <c r="AB761" s="3" t="s">
        <v>2510</v>
      </c>
      <c r="AC761" s="4" t="s">
        <v>355</v>
      </c>
      <c r="AD761" s="4" t="s">
        <v>356</v>
      </c>
      <c r="AE761" s="4" t="s">
        <v>357</v>
      </c>
      <c r="AF761" s="4" t="s">
        <v>358</v>
      </c>
      <c r="AG761" s="4" t="s">
        <v>359</v>
      </c>
      <c r="AH761" s="8">
        <v>1</v>
      </c>
      <c r="AI761" s="4" t="s">
        <v>360</v>
      </c>
      <c r="AJ761" s="4" t="s">
        <v>361</v>
      </c>
      <c r="AK761" s="4" t="s">
        <v>59</v>
      </c>
      <c r="AL761" s="4" t="s">
        <v>362</v>
      </c>
      <c r="AM761" s="3">
        <v>0</v>
      </c>
      <c r="AN761" s="3">
        <v>0.5</v>
      </c>
      <c r="AO761" s="3">
        <v>1</v>
      </c>
      <c r="AP761" s="3">
        <v>1</v>
      </c>
      <c r="AQ761" s="3">
        <v>1</v>
      </c>
      <c r="AR761" s="4" t="s">
        <v>363</v>
      </c>
      <c r="AS761" s="4" t="s">
        <v>364</v>
      </c>
      <c r="AT761" s="4" t="s">
        <v>362</v>
      </c>
      <c r="AU761" s="4" t="s">
        <v>362</v>
      </c>
      <c r="AV761" s="4"/>
      <c r="AW761" s="4"/>
      <c r="AX761" s="4"/>
      <c r="AY761" s="4"/>
      <c r="AZ761" s="4"/>
      <c r="BA761" s="4"/>
      <c r="BB761" s="4"/>
      <c r="BC761" s="4"/>
      <c r="BD761" s="4"/>
      <c r="BE761" s="4"/>
      <c r="BF761" s="4"/>
      <c r="BG761" s="4"/>
      <c r="BH761" s="4"/>
      <c r="BI761" s="4"/>
      <c r="BJ761" s="4"/>
      <c r="BK761" s="4"/>
      <c r="BL761" s="4"/>
      <c r="BM761" s="4"/>
      <c r="BN761" s="4"/>
      <c r="BO761" s="4"/>
      <c r="BP761" s="4"/>
      <c r="BQ761" s="4"/>
      <c r="BR761" s="4"/>
      <c r="BS761" s="4"/>
      <c r="BT761" s="4"/>
      <c r="BU761" s="4"/>
      <c r="BV761" s="4"/>
      <c r="BY761" s="63">
        <v>50000</v>
      </c>
    </row>
    <row r="762" spans="1:77" ht="15.75" hidden="1">
      <c r="A762" s="48" t="s">
        <v>16191</v>
      </c>
      <c r="B762" s="3" t="s">
        <v>11439</v>
      </c>
      <c r="C762" s="4" t="s">
        <v>11440</v>
      </c>
      <c r="D762" s="4" t="s">
        <v>11441</v>
      </c>
      <c r="E762" s="4" t="s">
        <v>11442</v>
      </c>
      <c r="F762" s="4" t="s">
        <v>11443</v>
      </c>
      <c r="G762" s="4" t="s">
        <v>11444</v>
      </c>
      <c r="H762" s="3" t="s">
        <v>11445</v>
      </c>
      <c r="I762" s="4" t="s">
        <v>11446</v>
      </c>
      <c r="J762" s="4" t="s">
        <v>11447</v>
      </c>
      <c r="K762" s="5" t="s">
        <v>11448</v>
      </c>
      <c r="L762" s="6">
        <v>5</v>
      </c>
      <c r="M762" s="5" t="s">
        <v>128</v>
      </c>
      <c r="N762" s="79">
        <v>1</v>
      </c>
      <c r="O762" s="5" t="s">
        <v>148</v>
      </c>
      <c r="P762" s="79">
        <v>12</v>
      </c>
      <c r="Q762" s="5" t="s">
        <v>202</v>
      </c>
      <c r="R762" s="79">
        <v>16</v>
      </c>
      <c r="S762" s="4" t="s">
        <v>31</v>
      </c>
      <c r="T762" s="62" t="str">
        <f t="shared" si="11"/>
        <v>16. Paz, justicia e instituciones sólidas</v>
      </c>
      <c r="U762" s="79" t="s">
        <v>497</v>
      </c>
      <c r="V762" s="4" t="s">
        <v>34</v>
      </c>
      <c r="W762" s="79" t="s">
        <v>3581</v>
      </c>
      <c r="X762" s="4" t="s">
        <v>235</v>
      </c>
      <c r="Y762" s="79" t="s">
        <v>497</v>
      </c>
      <c r="Z762" s="4" t="s">
        <v>902</v>
      </c>
      <c r="AA762" s="51" t="s">
        <v>16487</v>
      </c>
      <c r="AB762" s="3" t="s">
        <v>854</v>
      </c>
      <c r="AC762" s="4" t="s">
        <v>855</v>
      </c>
      <c r="AD762" s="4" t="s">
        <v>11449</v>
      </c>
      <c r="AE762" s="4" t="s">
        <v>11450</v>
      </c>
      <c r="AF762" s="4" t="s">
        <v>11451</v>
      </c>
      <c r="AG762" s="4" t="s">
        <v>11452</v>
      </c>
      <c r="AH762" s="8">
        <v>1</v>
      </c>
      <c r="AI762" s="4" t="s">
        <v>11453</v>
      </c>
      <c r="AJ762" s="4" t="s">
        <v>11454</v>
      </c>
      <c r="AK762" s="4" t="s">
        <v>59</v>
      </c>
      <c r="AL762" s="4" t="s">
        <v>11455</v>
      </c>
      <c r="AM762" s="9">
        <v>0.255</v>
      </c>
      <c r="AN762" s="9">
        <v>0.5</v>
      </c>
      <c r="AO762" s="9">
        <v>0.748</v>
      </c>
      <c r="AP762" s="9">
        <v>1</v>
      </c>
      <c r="AQ762" s="6">
        <v>174834</v>
      </c>
      <c r="AR762" s="5" t="s">
        <v>11456</v>
      </c>
      <c r="AS762" s="5" t="s">
        <v>11457</v>
      </c>
      <c r="AT762" s="4" t="s">
        <v>11458</v>
      </c>
      <c r="AU762" s="4" t="s">
        <v>3778</v>
      </c>
      <c r="AV762" s="4" t="s">
        <v>11459</v>
      </c>
      <c r="AW762" s="4" t="s">
        <v>11460</v>
      </c>
      <c r="AX762" s="4" t="s">
        <v>11461</v>
      </c>
      <c r="AY762" s="4" t="s">
        <v>11462</v>
      </c>
      <c r="AZ762" s="4" t="s">
        <v>11463</v>
      </c>
      <c r="BA762" s="4" t="s">
        <v>11464</v>
      </c>
      <c r="BB762" s="4" t="s">
        <v>229</v>
      </c>
      <c r="BC762" s="4" t="s">
        <v>229</v>
      </c>
      <c r="BD762" s="4" t="s">
        <v>229</v>
      </c>
      <c r="BE762" s="4" t="s">
        <v>229</v>
      </c>
      <c r="BF762" s="4" t="s">
        <v>229</v>
      </c>
      <c r="BG762" s="4" t="s">
        <v>229</v>
      </c>
      <c r="BH762" s="4" t="s">
        <v>229</v>
      </c>
      <c r="BI762" s="4" t="s">
        <v>229</v>
      </c>
      <c r="BJ762" s="4" t="s">
        <v>229</v>
      </c>
      <c r="BK762" s="4" t="s">
        <v>229</v>
      </c>
      <c r="BL762" s="4" t="s">
        <v>229</v>
      </c>
      <c r="BM762" s="4" t="s">
        <v>229</v>
      </c>
      <c r="BN762" s="4" t="s">
        <v>229</v>
      </c>
      <c r="BO762" s="4" t="s">
        <v>229</v>
      </c>
      <c r="BP762" s="4" t="s">
        <v>229</v>
      </c>
      <c r="BQ762" s="4" t="s">
        <v>229</v>
      </c>
      <c r="BR762" s="4" t="s">
        <v>229</v>
      </c>
      <c r="BS762" s="4" t="s">
        <v>229</v>
      </c>
      <c r="BT762" s="4" t="s">
        <v>229</v>
      </c>
      <c r="BU762" s="4" t="s">
        <v>229</v>
      </c>
      <c r="BV762" s="4" t="s">
        <v>229</v>
      </c>
      <c r="BY762" s="63">
        <v>1319532668</v>
      </c>
    </row>
    <row r="763" spans="1:77" ht="15.75" hidden="1">
      <c r="A763" s="48" t="s">
        <v>16192</v>
      </c>
      <c r="B763" s="3" t="s">
        <v>11439</v>
      </c>
      <c r="C763" s="4" t="s">
        <v>11440</v>
      </c>
      <c r="D763" s="4" t="s">
        <v>11441</v>
      </c>
      <c r="E763" s="4" t="s">
        <v>11442</v>
      </c>
      <c r="F763" s="4" t="s">
        <v>11443</v>
      </c>
      <c r="G763" s="4" t="s">
        <v>11559</v>
      </c>
      <c r="H763" s="3" t="s">
        <v>11560</v>
      </c>
      <c r="I763" s="4" t="s">
        <v>11561</v>
      </c>
      <c r="J763" s="4" t="s">
        <v>11562</v>
      </c>
      <c r="K763" s="5" t="s">
        <v>11563</v>
      </c>
      <c r="L763" s="6">
        <v>5</v>
      </c>
      <c r="M763" s="5" t="s">
        <v>128</v>
      </c>
      <c r="N763" s="79">
        <v>1</v>
      </c>
      <c r="O763" s="5" t="s">
        <v>148</v>
      </c>
      <c r="P763" s="79">
        <v>7</v>
      </c>
      <c r="Q763" s="5" t="s">
        <v>199</v>
      </c>
      <c r="R763" s="79">
        <v>16</v>
      </c>
      <c r="S763" s="4" t="s">
        <v>31</v>
      </c>
      <c r="T763" s="62" t="str">
        <f t="shared" si="11"/>
        <v>16. Paz, justicia e instituciones sólidas</v>
      </c>
      <c r="U763" s="79" t="s">
        <v>497</v>
      </c>
      <c r="V763" s="4" t="s">
        <v>34</v>
      </c>
      <c r="W763" s="79" t="s">
        <v>3581</v>
      </c>
      <c r="X763" s="4" t="s">
        <v>235</v>
      </c>
      <c r="Y763" s="79" t="s">
        <v>497</v>
      </c>
      <c r="Z763" s="4" t="s">
        <v>902</v>
      </c>
      <c r="AA763" s="51" t="s">
        <v>16487</v>
      </c>
      <c r="AB763" s="3" t="s">
        <v>11564</v>
      </c>
      <c r="AC763" s="4" t="s">
        <v>11565</v>
      </c>
      <c r="AD763" s="4" t="s">
        <v>11566</v>
      </c>
      <c r="AE763" s="4" t="s">
        <v>11567</v>
      </c>
      <c r="AF763" s="4" t="s">
        <v>11568</v>
      </c>
      <c r="AG763" s="4" t="s">
        <v>11569</v>
      </c>
      <c r="AH763" s="8">
        <v>1</v>
      </c>
      <c r="AI763" s="4" t="s">
        <v>11570</v>
      </c>
      <c r="AJ763" s="4" t="s">
        <v>11571</v>
      </c>
      <c r="AK763" s="4" t="s">
        <v>59</v>
      </c>
      <c r="AL763" s="4" t="s">
        <v>11572</v>
      </c>
      <c r="AM763" s="9">
        <v>0.249</v>
      </c>
      <c r="AN763" s="9">
        <v>0.499</v>
      </c>
      <c r="AO763" s="9">
        <v>0.75</v>
      </c>
      <c r="AP763" s="9">
        <v>1</v>
      </c>
      <c r="AQ763" s="3" t="s">
        <v>11573</v>
      </c>
      <c r="AR763" s="5" t="s">
        <v>11574</v>
      </c>
      <c r="AS763" s="5" t="s">
        <v>11575</v>
      </c>
      <c r="AT763" s="4" t="s">
        <v>11576</v>
      </c>
      <c r="AU763" s="4" t="s">
        <v>11577</v>
      </c>
      <c r="AV763" s="4" t="s">
        <v>11578</v>
      </c>
      <c r="AW763" s="4" t="s">
        <v>11576</v>
      </c>
      <c r="AX763" s="4" t="s">
        <v>11577</v>
      </c>
      <c r="AY763" s="4" t="s">
        <v>11579</v>
      </c>
      <c r="AZ763" s="4" t="s">
        <v>11576</v>
      </c>
      <c r="BA763" s="4" t="s">
        <v>11577</v>
      </c>
      <c r="BB763" s="4" t="s">
        <v>229</v>
      </c>
      <c r="BC763" s="4" t="s">
        <v>229</v>
      </c>
      <c r="BD763" s="4" t="s">
        <v>229</v>
      </c>
      <c r="BE763" s="4" t="s">
        <v>229</v>
      </c>
      <c r="BF763" s="4" t="s">
        <v>229</v>
      </c>
      <c r="BG763" s="4" t="s">
        <v>229</v>
      </c>
      <c r="BH763" s="4" t="s">
        <v>229</v>
      </c>
      <c r="BI763" s="4" t="s">
        <v>229</v>
      </c>
      <c r="BJ763" s="4" t="s">
        <v>229</v>
      </c>
      <c r="BK763" s="4" t="s">
        <v>229</v>
      </c>
      <c r="BL763" s="4" t="s">
        <v>229</v>
      </c>
      <c r="BM763" s="4" t="s">
        <v>229</v>
      </c>
      <c r="BN763" s="4" t="s">
        <v>229</v>
      </c>
      <c r="BO763" s="4" t="s">
        <v>229</v>
      </c>
      <c r="BP763" s="4" t="s">
        <v>229</v>
      </c>
      <c r="BQ763" s="4" t="s">
        <v>229</v>
      </c>
      <c r="BR763" s="4" t="s">
        <v>229</v>
      </c>
      <c r="BS763" s="4" t="s">
        <v>229</v>
      </c>
      <c r="BT763" s="4" t="s">
        <v>229</v>
      </c>
      <c r="BU763" s="4" t="s">
        <v>229</v>
      </c>
      <c r="BV763" s="4" t="s">
        <v>229</v>
      </c>
      <c r="BY763" s="63">
        <v>9542810945.7999992</v>
      </c>
    </row>
    <row r="764" spans="1:77" ht="15.75" hidden="1">
      <c r="A764" s="48" t="s">
        <v>16193</v>
      </c>
      <c r="B764" s="3" t="s">
        <v>11439</v>
      </c>
      <c r="C764" s="4" t="s">
        <v>11440</v>
      </c>
      <c r="D764" s="4" t="s">
        <v>11441</v>
      </c>
      <c r="E764" s="4" t="s">
        <v>11442</v>
      </c>
      <c r="F764" s="4" t="s">
        <v>11443</v>
      </c>
      <c r="G764" s="4" t="s">
        <v>11444</v>
      </c>
      <c r="H764" s="3" t="s">
        <v>11465</v>
      </c>
      <c r="I764" s="4" t="s">
        <v>11466</v>
      </c>
      <c r="J764" s="4" t="s">
        <v>11467</v>
      </c>
      <c r="K764" s="5" t="s">
        <v>11468</v>
      </c>
      <c r="L764" s="6">
        <v>5</v>
      </c>
      <c r="M764" s="5" t="s">
        <v>128</v>
      </c>
      <c r="N764" s="79">
        <v>1</v>
      </c>
      <c r="O764" s="4" t="s">
        <v>148</v>
      </c>
      <c r="P764" s="79">
        <v>2</v>
      </c>
      <c r="Q764" s="4" t="s">
        <v>196</v>
      </c>
      <c r="R764" s="79">
        <v>16</v>
      </c>
      <c r="S764" s="4" t="s">
        <v>31</v>
      </c>
      <c r="T764" s="62" t="str">
        <f t="shared" si="11"/>
        <v>16. Paz, justicia e instituciones sólidas</v>
      </c>
      <c r="U764" s="79" t="s">
        <v>497</v>
      </c>
      <c r="V764" s="4" t="s">
        <v>34</v>
      </c>
      <c r="W764" s="79" t="s">
        <v>3581</v>
      </c>
      <c r="X764" s="4" t="s">
        <v>235</v>
      </c>
      <c r="Y764" s="79" t="s">
        <v>497</v>
      </c>
      <c r="Z764" s="4" t="s">
        <v>902</v>
      </c>
      <c r="AA764" s="51" t="s">
        <v>16487</v>
      </c>
      <c r="AB764" s="3" t="s">
        <v>11469</v>
      </c>
      <c r="AC764" s="4" t="s">
        <v>11470</v>
      </c>
      <c r="AD764" s="4" t="s">
        <v>11471</v>
      </c>
      <c r="AE764" s="4" t="s">
        <v>11472</v>
      </c>
      <c r="AF764" s="4" t="s">
        <v>11473</v>
      </c>
      <c r="AG764" s="4" t="s">
        <v>11474</v>
      </c>
      <c r="AH764" s="8">
        <v>1</v>
      </c>
      <c r="AI764" s="4" t="s">
        <v>11475</v>
      </c>
      <c r="AJ764" s="4" t="s">
        <v>11476</v>
      </c>
      <c r="AK764" s="4" t="s">
        <v>59</v>
      </c>
      <c r="AL764" s="4" t="s">
        <v>11477</v>
      </c>
      <c r="AM764" s="9">
        <v>0.25</v>
      </c>
      <c r="AN764" s="9">
        <v>0.5</v>
      </c>
      <c r="AO764" s="9">
        <v>0.75</v>
      </c>
      <c r="AP764" s="9">
        <v>1</v>
      </c>
      <c r="AQ764" s="3" t="s">
        <v>11478</v>
      </c>
      <c r="AR764" s="5" t="s">
        <v>11479</v>
      </c>
      <c r="AS764" s="5" t="s">
        <v>11480</v>
      </c>
      <c r="AT764" s="4" t="s">
        <v>11481</v>
      </c>
      <c r="AU764" s="4" t="s">
        <v>11482</v>
      </c>
      <c r="AV764" s="4" t="s">
        <v>11483</v>
      </c>
      <c r="AW764" s="4" t="s">
        <v>11481</v>
      </c>
      <c r="AX764" s="4" t="s">
        <v>11482</v>
      </c>
      <c r="AY764" s="4" t="s">
        <v>11484</v>
      </c>
      <c r="AZ764" s="4" t="s">
        <v>11481</v>
      </c>
      <c r="BA764" s="4" t="s">
        <v>11482</v>
      </c>
      <c r="BB764" s="4" t="s">
        <v>11485</v>
      </c>
      <c r="BC764" s="4" t="s">
        <v>11481</v>
      </c>
      <c r="BD764" s="4" t="s">
        <v>11482</v>
      </c>
      <c r="BE764" s="4" t="s">
        <v>11486</v>
      </c>
      <c r="BF764" s="4" t="s">
        <v>11481</v>
      </c>
      <c r="BG764" s="4" t="s">
        <v>11482</v>
      </c>
      <c r="BH764" s="4" t="s">
        <v>11487</v>
      </c>
      <c r="BI764" s="4" t="s">
        <v>11481</v>
      </c>
      <c r="BJ764" s="4" t="s">
        <v>11482</v>
      </c>
      <c r="BK764" s="4" t="s">
        <v>11488</v>
      </c>
      <c r="BL764" s="4" t="s">
        <v>11481</v>
      </c>
      <c r="BM764" s="4" t="s">
        <v>11482</v>
      </c>
      <c r="BN764" s="4" t="s">
        <v>11489</v>
      </c>
      <c r="BO764" s="4" t="s">
        <v>11481</v>
      </c>
      <c r="BP764" s="4" t="s">
        <v>11482</v>
      </c>
      <c r="BQ764" s="4" t="s">
        <v>11490</v>
      </c>
      <c r="BR764" s="4" t="s">
        <v>11481</v>
      </c>
      <c r="BS764" s="4" t="s">
        <v>11482</v>
      </c>
      <c r="BT764" s="4" t="s">
        <v>229</v>
      </c>
      <c r="BU764" s="4" t="s">
        <v>229</v>
      </c>
      <c r="BV764" s="4" t="s">
        <v>229</v>
      </c>
      <c r="BX764" t="s">
        <v>11491</v>
      </c>
      <c r="BY764" s="63">
        <v>5240546881.8099995</v>
      </c>
    </row>
    <row r="765" spans="1:77" ht="15.75" hidden="1">
      <c r="A765" s="48" t="s">
        <v>16194</v>
      </c>
      <c r="B765" s="3" t="s">
        <v>11439</v>
      </c>
      <c r="C765" s="4" t="s">
        <v>11440</v>
      </c>
      <c r="D765" s="4" t="s">
        <v>11441</v>
      </c>
      <c r="E765" s="4" t="s">
        <v>11442</v>
      </c>
      <c r="F765" s="4" t="s">
        <v>11443</v>
      </c>
      <c r="G765" s="4" t="s">
        <v>11444</v>
      </c>
      <c r="H765" s="3" t="s">
        <v>14</v>
      </c>
      <c r="I765" s="4" t="s">
        <v>16</v>
      </c>
      <c r="J765" s="4" t="s">
        <v>10601</v>
      </c>
      <c r="K765" s="5" t="s">
        <v>11492</v>
      </c>
      <c r="L765" s="6">
        <v>5</v>
      </c>
      <c r="M765" s="5" t="s">
        <v>128</v>
      </c>
      <c r="N765" s="79" t="s">
        <v>497</v>
      </c>
      <c r="O765" s="5" t="s">
        <v>148</v>
      </c>
      <c r="P765" s="79" t="s">
        <v>349</v>
      </c>
      <c r="Q765" s="5" t="s">
        <v>196</v>
      </c>
      <c r="R765" s="79" t="s">
        <v>10550</v>
      </c>
      <c r="S765" s="4" t="s">
        <v>31</v>
      </c>
      <c r="T765" s="62" t="str">
        <f t="shared" si="11"/>
        <v>16. Paz, justicia e instituciones sólidas</v>
      </c>
      <c r="U765" s="79" t="s">
        <v>497</v>
      </c>
      <c r="V765" s="4" t="s">
        <v>34</v>
      </c>
      <c r="W765" s="79" t="s">
        <v>3581</v>
      </c>
      <c r="X765" s="4" t="s">
        <v>235</v>
      </c>
      <c r="Y765" s="79" t="s">
        <v>497</v>
      </c>
      <c r="Z765" s="4" t="s">
        <v>902</v>
      </c>
      <c r="AA765" s="51" t="s">
        <v>16487</v>
      </c>
      <c r="AB765" s="3" t="s">
        <v>42</v>
      </c>
      <c r="AC765" s="4" t="s">
        <v>44</v>
      </c>
      <c r="AD765" s="4" t="s">
        <v>11493</v>
      </c>
      <c r="AE765" s="4" t="s">
        <v>11494</v>
      </c>
      <c r="AF765" s="4" t="s">
        <v>11495</v>
      </c>
      <c r="AG765" s="4" t="s">
        <v>11496</v>
      </c>
      <c r="AH765" s="8">
        <v>1</v>
      </c>
      <c r="AI765" s="4" t="s">
        <v>11497</v>
      </c>
      <c r="AJ765" s="4" t="s">
        <v>11498</v>
      </c>
      <c r="AK765" s="4" t="s">
        <v>59</v>
      </c>
      <c r="AL765" s="4" t="s">
        <v>11499</v>
      </c>
      <c r="AM765" s="8">
        <v>0</v>
      </c>
      <c r="AN765" s="8">
        <v>0</v>
      </c>
      <c r="AO765" s="8">
        <v>0</v>
      </c>
      <c r="AP765" s="9">
        <v>1</v>
      </c>
      <c r="AQ765" s="3" t="s">
        <v>11500</v>
      </c>
      <c r="AR765" s="5" t="s">
        <v>11501</v>
      </c>
      <c r="AS765" s="5" t="s">
        <v>11502</v>
      </c>
      <c r="AT765" s="4" t="s">
        <v>11503</v>
      </c>
      <c r="AU765" s="4" t="s">
        <v>11504</v>
      </c>
      <c r="AV765" s="4" t="s">
        <v>11505</v>
      </c>
      <c r="AW765" s="4" t="s">
        <v>11506</v>
      </c>
      <c r="AX765" s="4" t="s">
        <v>11507</v>
      </c>
      <c r="AY765" s="4" t="s">
        <v>11508</v>
      </c>
      <c r="AZ765" s="4" t="s">
        <v>11509</v>
      </c>
      <c r="BA765" s="4" t="s">
        <v>11510</v>
      </c>
      <c r="BB765" s="4" t="s">
        <v>11511</v>
      </c>
      <c r="BC765" s="4" t="s">
        <v>11512</v>
      </c>
      <c r="BD765" s="4" t="s">
        <v>11513</v>
      </c>
      <c r="BE765" s="4" t="s">
        <v>11495</v>
      </c>
      <c r="BF765" s="4" t="s">
        <v>11514</v>
      </c>
      <c r="BG765" s="4" t="s">
        <v>11515</v>
      </c>
      <c r="BH765" s="4" t="s">
        <v>229</v>
      </c>
      <c r="BI765" s="4" t="s">
        <v>229</v>
      </c>
      <c r="BJ765" s="4" t="s">
        <v>229</v>
      </c>
      <c r="BK765" s="4" t="s">
        <v>229</v>
      </c>
      <c r="BL765" s="4" t="s">
        <v>229</v>
      </c>
      <c r="BM765" s="4" t="s">
        <v>229</v>
      </c>
      <c r="BN765" s="4" t="s">
        <v>229</v>
      </c>
      <c r="BO765" s="4" t="s">
        <v>229</v>
      </c>
      <c r="BP765" s="4" t="s">
        <v>229</v>
      </c>
      <c r="BQ765" s="4" t="s">
        <v>229</v>
      </c>
      <c r="BR765" s="4" t="s">
        <v>229</v>
      </c>
      <c r="BS765" s="4" t="s">
        <v>229</v>
      </c>
      <c r="BT765" s="4" t="s">
        <v>229</v>
      </c>
      <c r="BU765" s="4" t="s">
        <v>229</v>
      </c>
      <c r="BV765" s="4" t="s">
        <v>229</v>
      </c>
      <c r="BY765" s="63">
        <v>899113327.19999993</v>
      </c>
    </row>
    <row r="766" spans="1:77" ht="15.75" hidden="1">
      <c r="A766" s="48" t="s">
        <v>16195</v>
      </c>
      <c r="B766" s="3" t="s">
        <v>11439</v>
      </c>
      <c r="C766" s="4" t="s">
        <v>11440</v>
      </c>
      <c r="D766" s="4" t="s">
        <v>11441</v>
      </c>
      <c r="E766" s="4" t="s">
        <v>11442</v>
      </c>
      <c r="F766" s="4" t="s">
        <v>11443</v>
      </c>
      <c r="G766" s="4" t="s">
        <v>11444</v>
      </c>
      <c r="H766" s="3" t="s">
        <v>231</v>
      </c>
      <c r="I766" s="4" t="s">
        <v>232</v>
      </c>
      <c r="J766" s="4" t="s">
        <v>8168</v>
      </c>
      <c r="K766" s="5" t="s">
        <v>11516</v>
      </c>
      <c r="L766" s="6">
        <v>5</v>
      </c>
      <c r="M766" s="5" t="s">
        <v>128</v>
      </c>
      <c r="N766" s="79">
        <v>3</v>
      </c>
      <c r="O766" s="4" t="s">
        <v>150</v>
      </c>
      <c r="P766" s="79">
        <v>1</v>
      </c>
      <c r="Q766" s="4" t="s">
        <v>209</v>
      </c>
      <c r="R766" s="79">
        <v>16</v>
      </c>
      <c r="S766" s="4" t="s">
        <v>31</v>
      </c>
      <c r="T766" s="62" t="str">
        <f t="shared" si="11"/>
        <v>16. Paz, justicia e instituciones sólidas</v>
      </c>
      <c r="U766" s="79" t="s">
        <v>497</v>
      </c>
      <c r="V766" s="4" t="s">
        <v>34</v>
      </c>
      <c r="W766" s="79" t="s">
        <v>3581</v>
      </c>
      <c r="X766" s="4" t="s">
        <v>235</v>
      </c>
      <c r="Y766" s="79" t="s">
        <v>349</v>
      </c>
      <c r="Z766" s="4" t="s">
        <v>236</v>
      </c>
      <c r="AA766" s="51" t="s">
        <v>16478</v>
      </c>
      <c r="AB766" s="3" t="s">
        <v>237</v>
      </c>
      <c r="AC766" s="4" t="s">
        <v>238</v>
      </c>
      <c r="AD766" s="4" t="s">
        <v>11517</v>
      </c>
      <c r="AE766" s="4" t="s">
        <v>11518</v>
      </c>
      <c r="AF766" s="4" t="s">
        <v>11519</v>
      </c>
      <c r="AG766" s="4" t="s">
        <v>11520</v>
      </c>
      <c r="AH766" s="8">
        <v>1</v>
      </c>
      <c r="AI766" s="4" t="s">
        <v>11521</v>
      </c>
      <c r="AJ766" s="4" t="s">
        <v>11522</v>
      </c>
      <c r="AK766" s="4" t="s">
        <v>59</v>
      </c>
      <c r="AL766" s="4" t="s">
        <v>11523</v>
      </c>
      <c r="AM766" s="9">
        <v>0.251</v>
      </c>
      <c r="AN766" s="9">
        <v>0.5</v>
      </c>
      <c r="AO766" s="9">
        <v>0.75</v>
      </c>
      <c r="AP766" s="9">
        <v>1</v>
      </c>
      <c r="AQ766" s="6">
        <v>5852</v>
      </c>
      <c r="AR766" s="5" t="s">
        <v>11524</v>
      </c>
      <c r="AS766" s="5" t="s">
        <v>11525</v>
      </c>
      <c r="AT766" s="4" t="s">
        <v>11526</v>
      </c>
      <c r="AU766" s="4" t="s">
        <v>11527</v>
      </c>
      <c r="AV766" s="4" t="s">
        <v>11528</v>
      </c>
      <c r="AW766" s="4" t="s">
        <v>11526</v>
      </c>
      <c r="AX766" s="4" t="s">
        <v>11527</v>
      </c>
      <c r="AY766" s="4" t="s">
        <v>11529</v>
      </c>
      <c r="AZ766" s="4" t="s">
        <v>11526</v>
      </c>
      <c r="BA766" s="4" t="s">
        <v>11527</v>
      </c>
      <c r="BB766" s="4" t="s">
        <v>229</v>
      </c>
      <c r="BC766" s="4" t="s">
        <v>229</v>
      </c>
      <c r="BD766" s="4" t="s">
        <v>229</v>
      </c>
      <c r="BE766" s="4" t="s">
        <v>229</v>
      </c>
      <c r="BF766" s="4" t="s">
        <v>229</v>
      </c>
      <c r="BG766" s="4" t="s">
        <v>229</v>
      </c>
      <c r="BH766" s="4" t="s">
        <v>229</v>
      </c>
      <c r="BI766" s="4" t="s">
        <v>229</v>
      </c>
      <c r="BJ766" s="4" t="s">
        <v>229</v>
      </c>
      <c r="BK766" s="4" t="s">
        <v>229</v>
      </c>
      <c r="BL766" s="4" t="s">
        <v>229</v>
      </c>
      <c r="BM766" s="4" t="s">
        <v>229</v>
      </c>
      <c r="BN766" s="4" t="s">
        <v>229</v>
      </c>
      <c r="BO766" s="4" t="s">
        <v>229</v>
      </c>
      <c r="BP766" s="4" t="s">
        <v>229</v>
      </c>
      <c r="BQ766" s="4" t="s">
        <v>229</v>
      </c>
      <c r="BR766" s="4" t="s">
        <v>229</v>
      </c>
      <c r="BS766" s="4" t="s">
        <v>229</v>
      </c>
      <c r="BT766" s="4" t="s">
        <v>229</v>
      </c>
      <c r="BU766" s="4" t="s">
        <v>229</v>
      </c>
      <c r="BV766" s="4" t="s">
        <v>229</v>
      </c>
      <c r="BY766" s="63">
        <v>11428483</v>
      </c>
    </row>
    <row r="767" spans="1:77" ht="15.75" hidden="1">
      <c r="A767" s="48" t="s">
        <v>16196</v>
      </c>
      <c r="B767" s="3" t="s">
        <v>11439</v>
      </c>
      <c r="C767" s="4" t="s">
        <v>11440</v>
      </c>
      <c r="D767" s="4" t="s">
        <v>11441</v>
      </c>
      <c r="E767" s="4" t="s">
        <v>11442</v>
      </c>
      <c r="F767" s="4" t="s">
        <v>11443</v>
      </c>
      <c r="G767" s="4" t="s">
        <v>11444</v>
      </c>
      <c r="H767" s="3" t="s">
        <v>248</v>
      </c>
      <c r="I767" s="4" t="s">
        <v>249</v>
      </c>
      <c r="J767" s="4" t="s">
        <v>10601</v>
      </c>
      <c r="K767" s="5" t="s">
        <v>11530</v>
      </c>
      <c r="L767" s="6">
        <v>5</v>
      </c>
      <c r="M767" s="5" t="s">
        <v>128</v>
      </c>
      <c r="N767" s="79" t="s">
        <v>497</v>
      </c>
      <c r="O767" s="5" t="s">
        <v>148</v>
      </c>
      <c r="P767" s="79" t="s">
        <v>498</v>
      </c>
      <c r="Q767" s="5" t="s">
        <v>198</v>
      </c>
      <c r="R767" s="79">
        <v>16</v>
      </c>
      <c r="S767" s="4" t="s">
        <v>31</v>
      </c>
      <c r="T767" s="62" t="str">
        <f t="shared" si="11"/>
        <v>16. Paz, justicia e instituciones sólidas</v>
      </c>
      <c r="U767" s="79" t="s">
        <v>497</v>
      </c>
      <c r="V767" s="4" t="s">
        <v>34</v>
      </c>
      <c r="W767" s="79" t="s">
        <v>528</v>
      </c>
      <c r="X767" s="4" t="s">
        <v>37</v>
      </c>
      <c r="Y767" s="79" t="s">
        <v>840</v>
      </c>
      <c r="Z767" s="4" t="s">
        <v>252</v>
      </c>
      <c r="AA767" s="51" t="s">
        <v>122</v>
      </c>
      <c r="AB767" s="3" t="s">
        <v>253</v>
      </c>
      <c r="AC767" s="4" t="s">
        <v>254</v>
      </c>
      <c r="AD767" s="4" t="s">
        <v>11531</v>
      </c>
      <c r="AE767" s="4" t="s">
        <v>11494</v>
      </c>
      <c r="AF767" s="4" t="s">
        <v>11495</v>
      </c>
      <c r="AG767" s="4" t="s">
        <v>11532</v>
      </c>
      <c r="AH767" s="8">
        <v>1</v>
      </c>
      <c r="AI767" s="4" t="s">
        <v>11533</v>
      </c>
      <c r="AJ767" s="4" t="s">
        <v>11534</v>
      </c>
      <c r="AK767" s="4" t="s">
        <v>59</v>
      </c>
      <c r="AL767" s="4" t="s">
        <v>11535</v>
      </c>
      <c r="AM767" s="9">
        <v>0.16600000000000001</v>
      </c>
      <c r="AN767" s="9">
        <v>0.46</v>
      </c>
      <c r="AO767" s="9">
        <v>0.752</v>
      </c>
      <c r="AP767" s="9">
        <v>1</v>
      </c>
      <c r="AQ767" s="3" t="s">
        <v>11536</v>
      </c>
      <c r="AR767" s="5" t="s">
        <v>11537</v>
      </c>
      <c r="AS767" s="5" t="s">
        <v>11538</v>
      </c>
      <c r="AT767" s="4" t="s">
        <v>11539</v>
      </c>
      <c r="AU767" s="4" t="s">
        <v>11540</v>
      </c>
      <c r="AV767" s="4" t="s">
        <v>11541</v>
      </c>
      <c r="AW767" s="4" t="s">
        <v>11539</v>
      </c>
      <c r="AX767" s="4" t="s">
        <v>11540</v>
      </c>
      <c r="AY767" s="4" t="s">
        <v>11542</v>
      </c>
      <c r="AZ767" s="4" t="s">
        <v>11543</v>
      </c>
      <c r="BA767" s="4" t="s">
        <v>11544</v>
      </c>
      <c r="BB767" s="4" t="s">
        <v>229</v>
      </c>
      <c r="BC767" s="4" t="s">
        <v>229</v>
      </c>
      <c r="BD767" s="4" t="s">
        <v>229</v>
      </c>
      <c r="BE767" s="4" t="s">
        <v>229</v>
      </c>
      <c r="BF767" s="4" t="s">
        <v>229</v>
      </c>
      <c r="BG767" s="4" t="s">
        <v>229</v>
      </c>
      <c r="BH767" s="4" t="s">
        <v>229</v>
      </c>
      <c r="BI767" s="4" t="s">
        <v>229</v>
      </c>
      <c r="BJ767" s="4" t="s">
        <v>229</v>
      </c>
      <c r="BK767" s="4" t="s">
        <v>229</v>
      </c>
      <c r="BL767" s="4" t="s">
        <v>229</v>
      </c>
      <c r="BM767" s="4" t="s">
        <v>229</v>
      </c>
      <c r="BN767" s="4" t="s">
        <v>229</v>
      </c>
      <c r="BO767" s="4" t="s">
        <v>229</v>
      </c>
      <c r="BP767" s="4" t="s">
        <v>229</v>
      </c>
      <c r="BQ767" s="4" t="s">
        <v>229</v>
      </c>
      <c r="BR767" s="4" t="s">
        <v>229</v>
      </c>
      <c r="BS767" s="4" t="s">
        <v>229</v>
      </c>
      <c r="BT767" s="4" t="s">
        <v>229</v>
      </c>
      <c r="BU767" s="4" t="s">
        <v>229</v>
      </c>
      <c r="BV767" s="4" t="s">
        <v>229</v>
      </c>
      <c r="BY767" s="63">
        <v>28060947</v>
      </c>
    </row>
    <row r="768" spans="1:77" ht="15.75" hidden="1">
      <c r="A768" s="48" t="s">
        <v>16197</v>
      </c>
      <c r="B768" s="3" t="s">
        <v>11439</v>
      </c>
      <c r="C768" s="4" t="s">
        <v>11440</v>
      </c>
      <c r="D768" s="4" t="s">
        <v>11441</v>
      </c>
      <c r="E768" s="4" t="s">
        <v>11442</v>
      </c>
      <c r="F768" s="4" t="s">
        <v>11443</v>
      </c>
      <c r="G768" s="4" t="s">
        <v>11444</v>
      </c>
      <c r="H768" s="3" t="s">
        <v>263</v>
      </c>
      <c r="I768" s="4" t="s">
        <v>264</v>
      </c>
      <c r="J768" s="4" t="s">
        <v>11583</v>
      </c>
      <c r="K768" s="5" t="s">
        <v>11584</v>
      </c>
      <c r="L768" s="6">
        <v>5</v>
      </c>
      <c r="M768" s="5" t="s">
        <v>128</v>
      </c>
      <c r="N768" s="79" t="s">
        <v>497</v>
      </c>
      <c r="O768" s="5" t="s">
        <v>148</v>
      </c>
      <c r="P768" s="79" t="s">
        <v>840</v>
      </c>
      <c r="Q768" s="5" t="s">
        <v>197</v>
      </c>
      <c r="R768" s="79">
        <v>5</v>
      </c>
      <c r="S768" s="4" t="s">
        <v>268</v>
      </c>
      <c r="T768" s="62" t="str">
        <f t="shared" si="11"/>
        <v xml:space="preserve">5. Igualdad de género </v>
      </c>
      <c r="U768" s="79" t="s">
        <v>497</v>
      </c>
      <c r="V768" s="4" t="s">
        <v>34</v>
      </c>
      <c r="W768" s="79" t="s">
        <v>349</v>
      </c>
      <c r="X768" s="4" t="s">
        <v>269</v>
      </c>
      <c r="Y768" s="79" t="s">
        <v>840</v>
      </c>
      <c r="Z768" s="4" t="s">
        <v>270</v>
      </c>
      <c r="AA768" s="51" t="s">
        <v>16479</v>
      </c>
      <c r="AB768" s="3" t="s">
        <v>271</v>
      </c>
      <c r="AC768" s="4" t="s">
        <v>272</v>
      </c>
      <c r="AD768" s="4" t="s">
        <v>11075</v>
      </c>
      <c r="AE768" s="4" t="s">
        <v>11076</v>
      </c>
      <c r="AF768" s="4" t="s">
        <v>11077</v>
      </c>
      <c r="AG768" s="4" t="s">
        <v>11078</v>
      </c>
      <c r="AH768" s="8" t="s">
        <v>11585</v>
      </c>
      <c r="AI768" s="4" t="s">
        <v>11586</v>
      </c>
      <c r="AJ768" s="4" t="s">
        <v>11587</v>
      </c>
      <c r="AK768" s="4" t="s">
        <v>59</v>
      </c>
      <c r="AL768" s="4" t="s">
        <v>11588</v>
      </c>
      <c r="AM768" s="3">
        <v>0</v>
      </c>
      <c r="AN768" s="3">
        <v>0</v>
      </c>
      <c r="AO768" s="3" t="s">
        <v>11589</v>
      </c>
      <c r="AP768" s="3" t="s">
        <v>6050</v>
      </c>
      <c r="AQ768" s="3" t="s">
        <v>11590</v>
      </c>
      <c r="AR768" s="5" t="s">
        <v>11591</v>
      </c>
      <c r="AS768" s="5" t="s">
        <v>11592</v>
      </c>
      <c r="AT768" s="4" t="s">
        <v>11557</v>
      </c>
      <c r="AU768" s="4" t="s">
        <v>11558</v>
      </c>
      <c r="AV768" s="4" t="s">
        <v>11593</v>
      </c>
      <c r="AW768" s="4" t="s">
        <v>11594</v>
      </c>
      <c r="AX768" s="4" t="s">
        <v>11595</v>
      </c>
      <c r="AY768" s="4" t="s">
        <v>11596</v>
      </c>
      <c r="AZ768" s="4" t="s">
        <v>11597</v>
      </c>
      <c r="BA768" s="4" t="s">
        <v>11598</v>
      </c>
      <c r="BB768" s="4"/>
      <c r="BC768" s="4"/>
      <c r="BD768" s="48"/>
      <c r="BE768" s="48"/>
      <c r="BF768" s="48"/>
      <c r="BG768" s="48"/>
      <c r="BH768" s="48"/>
      <c r="BI768" s="48"/>
      <c r="BJ768" s="48"/>
      <c r="BK768" s="48"/>
      <c r="BL768" s="48"/>
      <c r="BM768" s="48"/>
      <c r="BN768" s="48"/>
      <c r="BO768" s="48"/>
      <c r="BP768" s="48"/>
      <c r="BQ768" s="48"/>
      <c r="BR768" s="48"/>
      <c r="BS768" s="48"/>
      <c r="BT768" s="48"/>
      <c r="BU768" s="48"/>
      <c r="BV768" s="48"/>
      <c r="BY768" s="63">
        <v>25709944</v>
      </c>
    </row>
    <row r="769" spans="1:77" ht="15.75" hidden="1">
      <c r="A769" s="48" t="s">
        <v>16198</v>
      </c>
      <c r="B769" s="3" t="s">
        <v>11439</v>
      </c>
      <c r="C769" s="4" t="s">
        <v>11440</v>
      </c>
      <c r="D769" s="4" t="s">
        <v>11441</v>
      </c>
      <c r="E769" s="4" t="s">
        <v>11442</v>
      </c>
      <c r="F769" s="4" t="s">
        <v>11443</v>
      </c>
      <c r="G769" s="4" t="s">
        <v>11444</v>
      </c>
      <c r="H769" s="3" t="s">
        <v>282</v>
      </c>
      <c r="I769" s="4" t="s">
        <v>283</v>
      </c>
      <c r="J769" s="4" t="s">
        <v>11545</v>
      </c>
      <c r="K769" s="5" t="s">
        <v>11546</v>
      </c>
      <c r="L769" s="6">
        <v>5</v>
      </c>
      <c r="M769" s="5" t="s">
        <v>128</v>
      </c>
      <c r="N769" s="79" t="s">
        <v>497</v>
      </c>
      <c r="O769" s="4" t="s">
        <v>148</v>
      </c>
      <c r="P769" s="79" t="s">
        <v>6185</v>
      </c>
      <c r="Q769" s="4" t="s">
        <v>201</v>
      </c>
      <c r="R769" s="79">
        <v>10</v>
      </c>
      <c r="S769" s="4" t="s">
        <v>286</v>
      </c>
      <c r="T769" s="62" t="str">
        <f t="shared" si="11"/>
        <v xml:space="preserve">10. Reducción de las desigualdades </v>
      </c>
      <c r="U769" s="79" t="s">
        <v>497</v>
      </c>
      <c r="V769" s="4" t="s">
        <v>34</v>
      </c>
      <c r="W769" s="79" t="s">
        <v>349</v>
      </c>
      <c r="X769" s="4" t="s">
        <v>269</v>
      </c>
      <c r="Y769" s="79" t="s">
        <v>840</v>
      </c>
      <c r="Z769" s="4" t="s">
        <v>270</v>
      </c>
      <c r="AA769" s="51" t="s">
        <v>16479</v>
      </c>
      <c r="AB769" s="3" t="s">
        <v>287</v>
      </c>
      <c r="AC769" s="4" t="s">
        <v>288</v>
      </c>
      <c r="AD769" s="4" t="s">
        <v>11547</v>
      </c>
      <c r="AE769" s="4" t="s">
        <v>11548</v>
      </c>
      <c r="AF769" s="4" t="s">
        <v>11549</v>
      </c>
      <c r="AG769" s="4" t="s">
        <v>11550</v>
      </c>
      <c r="AH769" s="8">
        <v>1</v>
      </c>
      <c r="AI769" s="4" t="s">
        <v>11551</v>
      </c>
      <c r="AJ769" s="4" t="s">
        <v>11552</v>
      </c>
      <c r="AK769" s="4" t="s">
        <v>59</v>
      </c>
      <c r="AL769" s="4" t="s">
        <v>11553</v>
      </c>
      <c r="AM769" s="9">
        <v>0.15</v>
      </c>
      <c r="AN769" s="9">
        <v>0.47499999999999998</v>
      </c>
      <c r="AO769" s="9">
        <v>0.8</v>
      </c>
      <c r="AP769" s="9">
        <v>1</v>
      </c>
      <c r="AQ769" s="3" t="s">
        <v>11554</v>
      </c>
      <c r="AR769" s="5" t="s">
        <v>11555</v>
      </c>
      <c r="AS769" s="5" t="s">
        <v>11556</v>
      </c>
      <c r="AT769" s="4" t="s">
        <v>11557</v>
      </c>
      <c r="AU769" s="4" t="s">
        <v>11558</v>
      </c>
      <c r="AV769" s="4" t="s">
        <v>229</v>
      </c>
      <c r="AW769" s="4" t="s">
        <v>229</v>
      </c>
      <c r="AX769" s="4" t="s">
        <v>229</v>
      </c>
      <c r="AY769" s="4" t="s">
        <v>229</v>
      </c>
      <c r="AZ769" s="4" t="s">
        <v>229</v>
      </c>
      <c r="BA769" s="4" t="s">
        <v>229</v>
      </c>
      <c r="BB769" s="4" t="s">
        <v>229</v>
      </c>
      <c r="BC769" s="4" t="s">
        <v>229</v>
      </c>
      <c r="BD769" s="4" t="s">
        <v>229</v>
      </c>
      <c r="BE769" s="4" t="s">
        <v>229</v>
      </c>
      <c r="BF769" s="4" t="s">
        <v>229</v>
      </c>
      <c r="BG769" s="4" t="s">
        <v>229</v>
      </c>
      <c r="BH769" s="4" t="s">
        <v>229</v>
      </c>
      <c r="BI769" s="4" t="s">
        <v>229</v>
      </c>
      <c r="BJ769" s="4" t="s">
        <v>229</v>
      </c>
      <c r="BK769" s="4" t="s">
        <v>229</v>
      </c>
      <c r="BL769" s="4" t="s">
        <v>229</v>
      </c>
      <c r="BM769" s="4" t="s">
        <v>229</v>
      </c>
      <c r="BN769" s="4" t="s">
        <v>229</v>
      </c>
      <c r="BO769" s="4" t="s">
        <v>229</v>
      </c>
      <c r="BP769" s="4" t="s">
        <v>229</v>
      </c>
      <c r="BQ769" s="4" t="s">
        <v>229</v>
      </c>
      <c r="BR769" s="4" t="s">
        <v>229</v>
      </c>
      <c r="BS769" s="4" t="s">
        <v>229</v>
      </c>
      <c r="BT769" s="4" t="s">
        <v>229</v>
      </c>
      <c r="BU769" s="4" t="s">
        <v>229</v>
      </c>
      <c r="BV769" s="4" t="s">
        <v>229</v>
      </c>
      <c r="BY769" s="63">
        <v>2411740</v>
      </c>
    </row>
    <row r="770" spans="1:77" ht="15.75" hidden="1">
      <c r="A770" s="48" t="s">
        <v>16199</v>
      </c>
      <c r="B770" s="3" t="s">
        <v>11439</v>
      </c>
      <c r="C770" s="4" t="s">
        <v>11580</v>
      </c>
      <c r="D770" s="4" t="s">
        <v>11441</v>
      </c>
      <c r="E770" s="4" t="s">
        <v>11442</v>
      </c>
      <c r="F770" s="4" t="s">
        <v>11443</v>
      </c>
      <c r="G770" s="4" t="s">
        <v>11559</v>
      </c>
      <c r="H770" s="3" t="s">
        <v>345</v>
      </c>
      <c r="I770" s="4" t="s">
        <v>346</v>
      </c>
      <c r="J770" s="4" t="s">
        <v>347</v>
      </c>
      <c r="K770" s="5" t="s">
        <v>11581</v>
      </c>
      <c r="L770" s="6">
        <v>5</v>
      </c>
      <c r="M770" s="5" t="s">
        <v>128</v>
      </c>
      <c r="N770" s="79" t="s">
        <v>497</v>
      </c>
      <c r="O770" s="4" t="s">
        <v>148</v>
      </c>
      <c r="P770" s="79" t="s">
        <v>4368</v>
      </c>
      <c r="Q770" s="4" t="s">
        <v>11582</v>
      </c>
      <c r="R770" s="79" t="s">
        <v>1593</v>
      </c>
      <c r="S770" s="4" t="s">
        <v>286</v>
      </c>
      <c r="T770" s="62" t="str">
        <f t="shared" si="11"/>
        <v xml:space="preserve">10. Reducción de las desigualdades </v>
      </c>
      <c r="U770" s="79" t="s">
        <v>349</v>
      </c>
      <c r="V770" s="4" t="s">
        <v>350</v>
      </c>
      <c r="W770" s="79" t="s">
        <v>351</v>
      </c>
      <c r="X770" s="4" t="s">
        <v>352</v>
      </c>
      <c r="Y770" s="79" t="s">
        <v>353</v>
      </c>
      <c r="Z770" s="4" t="s">
        <v>354</v>
      </c>
      <c r="AA770" s="51" t="s">
        <v>1351</v>
      </c>
      <c r="AB770" s="3" t="s">
        <v>2510</v>
      </c>
      <c r="AC770" s="4" t="s">
        <v>355</v>
      </c>
      <c r="AD770" s="4" t="s">
        <v>356</v>
      </c>
      <c r="AE770" s="4" t="s">
        <v>357</v>
      </c>
      <c r="AF770" s="4" t="s">
        <v>358</v>
      </c>
      <c r="AG770" s="4" t="s">
        <v>359</v>
      </c>
      <c r="AH770" s="8">
        <v>1</v>
      </c>
      <c r="AI770" s="4" t="s">
        <v>360</v>
      </c>
      <c r="AJ770" s="4" t="s">
        <v>361</v>
      </c>
      <c r="AK770" s="4" t="s">
        <v>59</v>
      </c>
      <c r="AL770" s="4" t="s">
        <v>362</v>
      </c>
      <c r="AM770" s="3">
        <v>0</v>
      </c>
      <c r="AN770" s="3">
        <v>0.5</v>
      </c>
      <c r="AO770" s="3">
        <v>1</v>
      </c>
      <c r="AP770" s="3">
        <v>1</v>
      </c>
      <c r="AQ770" s="3">
        <v>1</v>
      </c>
      <c r="AR770" s="4" t="s">
        <v>363</v>
      </c>
      <c r="AS770" s="4" t="s">
        <v>364</v>
      </c>
      <c r="AT770" s="4" t="s">
        <v>362</v>
      </c>
      <c r="AU770" s="4" t="s">
        <v>362</v>
      </c>
      <c r="AV770" s="48"/>
      <c r="AW770" s="48"/>
      <c r="AX770" s="48"/>
      <c r="AY770" s="48"/>
      <c r="AZ770" s="48"/>
      <c r="BA770" s="48"/>
      <c r="BB770" s="48"/>
      <c r="BC770" s="48"/>
      <c r="BY770" s="63">
        <v>47836</v>
      </c>
    </row>
    <row r="771" spans="1:77" ht="15.75" hidden="1">
      <c r="A771" s="48" t="s">
        <v>16200</v>
      </c>
      <c r="B771" s="3" t="s">
        <v>11599</v>
      </c>
      <c r="C771" s="4" t="s">
        <v>11600</v>
      </c>
      <c r="D771" s="4" t="s">
        <v>11601</v>
      </c>
      <c r="E771" s="4" t="s">
        <v>11602</v>
      </c>
      <c r="F771" s="4" t="s">
        <v>11603</v>
      </c>
      <c r="G771" s="4" t="s">
        <v>11604</v>
      </c>
      <c r="H771" s="3" t="s">
        <v>11689</v>
      </c>
      <c r="I771" s="4" t="s">
        <v>11690</v>
      </c>
      <c r="J771" s="4" t="s">
        <v>11691</v>
      </c>
      <c r="K771" s="5" t="s">
        <v>11692</v>
      </c>
      <c r="L771" s="6">
        <v>5</v>
      </c>
      <c r="M771" s="5" t="s">
        <v>128</v>
      </c>
      <c r="N771" s="79">
        <v>1</v>
      </c>
      <c r="O771" s="4" t="s">
        <v>16466</v>
      </c>
      <c r="P771" s="79">
        <v>9</v>
      </c>
      <c r="Q771" s="4" t="s">
        <v>200</v>
      </c>
      <c r="R771" s="79">
        <v>4</v>
      </c>
      <c r="S771" s="4" t="s">
        <v>1022</v>
      </c>
      <c r="T771" s="62" t="str">
        <f t="shared" si="11"/>
        <v>4. Educación de calidad</v>
      </c>
      <c r="U771" s="79" t="s">
        <v>349</v>
      </c>
      <c r="V771" s="4" t="s">
        <v>350</v>
      </c>
      <c r="W771" s="79" t="s">
        <v>498</v>
      </c>
      <c r="X771" s="4" t="s">
        <v>693</v>
      </c>
      <c r="Y771" s="79" t="s">
        <v>528</v>
      </c>
      <c r="Z771" s="4" t="s">
        <v>694</v>
      </c>
      <c r="AA771" s="51" t="s">
        <v>16486</v>
      </c>
      <c r="AB771" s="3" t="s">
        <v>695</v>
      </c>
      <c r="AC771" s="4" t="s">
        <v>206</v>
      </c>
      <c r="AD771" s="4" t="s">
        <v>11693</v>
      </c>
      <c r="AE771" s="4" t="s">
        <v>11608</v>
      </c>
      <c r="AF771" s="4" t="s">
        <v>11694</v>
      </c>
      <c r="AG771" s="4" t="s">
        <v>11695</v>
      </c>
      <c r="AH771" s="3">
        <v>7.1</v>
      </c>
      <c r="AI771" s="4" t="s">
        <v>11696</v>
      </c>
      <c r="AJ771" s="4" t="s">
        <v>11697</v>
      </c>
      <c r="AK771" s="4" t="s">
        <v>2651</v>
      </c>
      <c r="AL771" s="4" t="s">
        <v>11613</v>
      </c>
      <c r="AM771" s="3">
        <v>0.02</v>
      </c>
      <c r="AN771" s="3">
        <v>0.04</v>
      </c>
      <c r="AO771" s="3">
        <v>0.06</v>
      </c>
      <c r="AP771" s="3">
        <v>7.0999999999999994E-2</v>
      </c>
      <c r="AQ771" s="3" t="s">
        <v>11698</v>
      </c>
      <c r="AR771" s="5" t="s">
        <v>11699</v>
      </c>
      <c r="AS771" s="5" t="s">
        <v>11700</v>
      </c>
      <c r="AT771" s="4" t="s">
        <v>11701</v>
      </c>
      <c r="AU771" s="4" t="s">
        <v>11618</v>
      </c>
      <c r="AV771" s="4" t="s">
        <v>11702</v>
      </c>
      <c r="AW771" s="4" t="s">
        <v>11701</v>
      </c>
      <c r="AX771" s="4" t="s">
        <v>11618</v>
      </c>
      <c r="AY771" s="4" t="s">
        <v>11703</v>
      </c>
      <c r="AZ771" s="4" t="s">
        <v>11701</v>
      </c>
      <c r="BA771" s="4" t="s">
        <v>11618</v>
      </c>
      <c r="BB771" s="4" t="s">
        <v>229</v>
      </c>
      <c r="BC771" s="4" t="s">
        <v>229</v>
      </c>
      <c r="BD771" s="4" t="s">
        <v>229</v>
      </c>
      <c r="BE771" s="4" t="s">
        <v>229</v>
      </c>
      <c r="BF771" s="4" t="s">
        <v>229</v>
      </c>
      <c r="BG771" s="4" t="s">
        <v>229</v>
      </c>
      <c r="BH771" s="4" t="s">
        <v>229</v>
      </c>
      <c r="BI771" s="4" t="s">
        <v>229</v>
      </c>
      <c r="BJ771" s="4" t="s">
        <v>229</v>
      </c>
      <c r="BK771" s="4" t="s">
        <v>229</v>
      </c>
      <c r="BL771" s="4" t="s">
        <v>229</v>
      </c>
      <c r="BM771" s="4" t="s">
        <v>229</v>
      </c>
      <c r="BN771" s="4" t="s">
        <v>229</v>
      </c>
      <c r="BO771" s="4" t="s">
        <v>229</v>
      </c>
      <c r="BP771" s="4" t="s">
        <v>229</v>
      </c>
      <c r="BQ771" s="4" t="s">
        <v>229</v>
      </c>
      <c r="BR771" s="4" t="s">
        <v>229</v>
      </c>
      <c r="BS771" s="4" t="s">
        <v>229</v>
      </c>
      <c r="BT771" s="4" t="s">
        <v>229</v>
      </c>
      <c r="BU771" s="4" t="s">
        <v>229</v>
      </c>
      <c r="BV771" s="4" t="s">
        <v>229</v>
      </c>
      <c r="BY771" s="63">
        <v>6791457</v>
      </c>
    </row>
    <row r="772" spans="1:77" ht="15.75" hidden="1">
      <c r="A772" s="48" t="s">
        <v>16201</v>
      </c>
      <c r="B772" s="3" t="s">
        <v>11599</v>
      </c>
      <c r="C772" s="4" t="s">
        <v>11600</v>
      </c>
      <c r="D772" s="4" t="s">
        <v>11601</v>
      </c>
      <c r="E772" s="4" t="s">
        <v>11602</v>
      </c>
      <c r="F772" s="4" t="s">
        <v>11603</v>
      </c>
      <c r="G772" s="4" t="s">
        <v>11604</v>
      </c>
      <c r="H772" s="3" t="s">
        <v>11673</v>
      </c>
      <c r="I772" s="4" t="s">
        <v>11674</v>
      </c>
      <c r="J772" s="4" t="s">
        <v>11675</v>
      </c>
      <c r="K772" s="5" t="s">
        <v>11676</v>
      </c>
      <c r="L772" s="6">
        <v>5</v>
      </c>
      <c r="M772" s="5" t="s">
        <v>128</v>
      </c>
      <c r="N772" s="79">
        <v>1</v>
      </c>
      <c r="O772" s="5" t="s">
        <v>148</v>
      </c>
      <c r="P772" s="79">
        <v>9</v>
      </c>
      <c r="Q772" s="5" t="s">
        <v>200</v>
      </c>
      <c r="R772" s="79">
        <v>4</v>
      </c>
      <c r="S772" s="4" t="s">
        <v>1022</v>
      </c>
      <c r="T772" s="62" t="str">
        <f t="shared" si="11"/>
        <v>4. Educación de calidad</v>
      </c>
      <c r="U772" s="79" t="s">
        <v>349</v>
      </c>
      <c r="V772" s="4" t="s">
        <v>350</v>
      </c>
      <c r="W772" s="79" t="s">
        <v>498</v>
      </c>
      <c r="X772" s="4" t="s">
        <v>693</v>
      </c>
      <c r="Y772" s="79" t="s">
        <v>528</v>
      </c>
      <c r="Z772" s="4" t="s">
        <v>694</v>
      </c>
      <c r="AA772" s="51" t="s">
        <v>16486</v>
      </c>
      <c r="AB772" s="3" t="s">
        <v>11677</v>
      </c>
      <c r="AC772" s="4" t="s">
        <v>11678</v>
      </c>
      <c r="AD772" s="4" t="s">
        <v>11679</v>
      </c>
      <c r="AE772" s="4" t="s">
        <v>7322</v>
      </c>
      <c r="AF772" s="4" t="s">
        <v>11680</v>
      </c>
      <c r="AG772" s="4" t="s">
        <v>11681</v>
      </c>
      <c r="AH772" s="8">
        <v>0.75</v>
      </c>
      <c r="AI772" s="4" t="s">
        <v>11682</v>
      </c>
      <c r="AJ772" s="4" t="s">
        <v>11683</v>
      </c>
      <c r="AK772" s="4" t="s">
        <v>59</v>
      </c>
      <c r="AL772" s="4" t="s">
        <v>11684</v>
      </c>
      <c r="AM772" s="9">
        <v>0.125</v>
      </c>
      <c r="AN772" s="9">
        <v>0.5</v>
      </c>
      <c r="AO772" s="9">
        <v>0.625</v>
      </c>
      <c r="AP772" s="9">
        <v>0.75</v>
      </c>
      <c r="AQ772" s="6">
        <v>0.85</v>
      </c>
      <c r="AR772" s="5" t="s">
        <v>11685</v>
      </c>
      <c r="AS772" s="5" t="s">
        <v>11686</v>
      </c>
      <c r="AT772" s="4" t="s">
        <v>11687</v>
      </c>
      <c r="AU772" s="4" t="s">
        <v>11688</v>
      </c>
      <c r="AV772" s="4" t="s">
        <v>229</v>
      </c>
      <c r="AW772" s="4" t="s">
        <v>229</v>
      </c>
      <c r="AX772" s="4" t="s">
        <v>229</v>
      </c>
      <c r="AY772" s="4" t="s">
        <v>229</v>
      </c>
      <c r="AZ772" s="4" t="s">
        <v>229</v>
      </c>
      <c r="BA772" s="4" t="s">
        <v>229</v>
      </c>
      <c r="BB772" s="4" t="s">
        <v>229</v>
      </c>
      <c r="BC772" s="4" t="s">
        <v>229</v>
      </c>
      <c r="BD772" s="4" t="s">
        <v>229</v>
      </c>
      <c r="BE772" s="4" t="s">
        <v>229</v>
      </c>
      <c r="BF772" s="4" t="s">
        <v>229</v>
      </c>
      <c r="BG772" s="4" t="s">
        <v>229</v>
      </c>
      <c r="BH772" s="4" t="s">
        <v>229</v>
      </c>
      <c r="BI772" s="4" t="s">
        <v>229</v>
      </c>
      <c r="BJ772" s="4" t="s">
        <v>229</v>
      </c>
      <c r="BK772" s="4" t="s">
        <v>229</v>
      </c>
      <c r="BL772" s="4" t="s">
        <v>229</v>
      </c>
      <c r="BM772" s="4" t="s">
        <v>229</v>
      </c>
      <c r="BN772" s="4" t="s">
        <v>229</v>
      </c>
      <c r="BO772" s="4" t="s">
        <v>229</v>
      </c>
      <c r="BP772" s="4" t="s">
        <v>229</v>
      </c>
      <c r="BQ772" s="4" t="s">
        <v>229</v>
      </c>
      <c r="BR772" s="4" t="s">
        <v>229</v>
      </c>
      <c r="BS772" s="4" t="s">
        <v>229</v>
      </c>
      <c r="BT772" s="4" t="s">
        <v>229</v>
      </c>
      <c r="BU772" s="4" t="s">
        <v>229</v>
      </c>
      <c r="BV772" s="4" t="s">
        <v>229</v>
      </c>
      <c r="BY772" s="63">
        <v>31639310</v>
      </c>
    </row>
    <row r="773" spans="1:77" ht="15.75" hidden="1">
      <c r="A773" s="48" t="s">
        <v>16202</v>
      </c>
      <c r="B773" s="3" t="s">
        <v>11599</v>
      </c>
      <c r="C773" s="4" t="s">
        <v>11600</v>
      </c>
      <c r="D773" s="4" t="s">
        <v>11601</v>
      </c>
      <c r="E773" s="4" t="s">
        <v>11602</v>
      </c>
      <c r="F773" s="4" t="s">
        <v>11603</v>
      </c>
      <c r="G773" s="4" t="s">
        <v>11604</v>
      </c>
      <c r="H773" s="3" t="s">
        <v>14</v>
      </c>
      <c r="I773" s="4" t="s">
        <v>16</v>
      </c>
      <c r="J773" s="4" t="s">
        <v>11659</v>
      </c>
      <c r="K773" s="5" t="s">
        <v>11660</v>
      </c>
      <c r="L773" s="6">
        <v>5</v>
      </c>
      <c r="M773" s="5" t="s">
        <v>128</v>
      </c>
      <c r="N773" s="79">
        <v>1</v>
      </c>
      <c r="O773" s="4" t="s">
        <v>148</v>
      </c>
      <c r="P773" s="79">
        <v>9</v>
      </c>
      <c r="Q773" s="4" t="s">
        <v>200</v>
      </c>
      <c r="R773" s="79">
        <v>16</v>
      </c>
      <c r="S773" s="4" t="s">
        <v>31</v>
      </c>
      <c r="T773" s="62" t="str">
        <f t="shared" si="11"/>
        <v>16. Paz, justicia e instituciones sólidas</v>
      </c>
      <c r="U773" s="79" t="s">
        <v>349</v>
      </c>
      <c r="V773" s="4" t="s">
        <v>350</v>
      </c>
      <c r="W773" s="79" t="s">
        <v>498</v>
      </c>
      <c r="X773" s="4" t="s">
        <v>693</v>
      </c>
      <c r="Y773" s="79" t="s">
        <v>528</v>
      </c>
      <c r="Z773" s="4" t="s">
        <v>694</v>
      </c>
      <c r="AA773" s="51" t="s">
        <v>16486</v>
      </c>
      <c r="AB773" s="3" t="s">
        <v>42</v>
      </c>
      <c r="AC773" s="4" t="s">
        <v>44</v>
      </c>
      <c r="AD773" s="4" t="s">
        <v>11661</v>
      </c>
      <c r="AE773" s="4" t="s">
        <v>11662</v>
      </c>
      <c r="AF773" s="4" t="s">
        <v>11663</v>
      </c>
      <c r="AG773" s="4" t="s">
        <v>11664</v>
      </c>
      <c r="AH773" s="8">
        <v>0.20399999999999999</v>
      </c>
      <c r="AI773" s="4" t="s">
        <v>11665</v>
      </c>
      <c r="AJ773" s="4" t="s">
        <v>11666</v>
      </c>
      <c r="AK773" s="4" t="s">
        <v>59</v>
      </c>
      <c r="AL773" s="4" t="s">
        <v>11667</v>
      </c>
      <c r="AM773" s="8">
        <v>0</v>
      </c>
      <c r="AN773" s="9">
        <v>7.0000000000000007E-2</v>
      </c>
      <c r="AO773" s="9">
        <v>0.14000000000000001</v>
      </c>
      <c r="AP773" s="9">
        <v>0.2</v>
      </c>
      <c r="AQ773" s="6">
        <v>0.8</v>
      </c>
      <c r="AR773" s="5" t="s">
        <v>11664</v>
      </c>
      <c r="AS773" s="5" t="s">
        <v>11668</v>
      </c>
      <c r="AT773" s="4" t="s">
        <v>11669</v>
      </c>
      <c r="AU773" s="4" t="s">
        <v>11670</v>
      </c>
      <c r="AV773" s="4" t="s">
        <v>11671</v>
      </c>
      <c r="AW773" s="4" t="s">
        <v>11669</v>
      </c>
      <c r="AX773" s="4" t="s">
        <v>11670</v>
      </c>
      <c r="AY773" s="4" t="s">
        <v>11672</v>
      </c>
      <c r="AZ773" s="4" t="s">
        <v>11669</v>
      </c>
      <c r="BA773" s="4" t="s">
        <v>11670</v>
      </c>
      <c r="BB773" s="4" t="s">
        <v>229</v>
      </c>
      <c r="BC773" s="4" t="s">
        <v>229</v>
      </c>
      <c r="BD773" s="4" t="s">
        <v>229</v>
      </c>
      <c r="BE773" s="4" t="s">
        <v>229</v>
      </c>
      <c r="BF773" s="4" t="s">
        <v>229</v>
      </c>
      <c r="BG773" s="4" t="s">
        <v>229</v>
      </c>
      <c r="BH773" s="4" t="s">
        <v>229</v>
      </c>
      <c r="BI773" s="4" t="s">
        <v>229</v>
      </c>
      <c r="BJ773" s="4" t="s">
        <v>229</v>
      </c>
      <c r="BK773" s="4" t="s">
        <v>229</v>
      </c>
      <c r="BL773" s="4" t="s">
        <v>229</v>
      </c>
      <c r="BM773" s="4" t="s">
        <v>229</v>
      </c>
      <c r="BN773" s="4" t="s">
        <v>229</v>
      </c>
      <c r="BO773" s="4" t="s">
        <v>229</v>
      </c>
      <c r="BP773" s="4" t="s">
        <v>229</v>
      </c>
      <c r="BQ773" s="4" t="s">
        <v>229</v>
      </c>
      <c r="BR773" s="4" t="s">
        <v>229</v>
      </c>
      <c r="BS773" s="4" t="s">
        <v>229</v>
      </c>
      <c r="BT773" s="4" t="s">
        <v>229</v>
      </c>
      <c r="BU773" s="4" t="s">
        <v>229</v>
      </c>
      <c r="BV773" s="4" t="s">
        <v>229</v>
      </c>
      <c r="BY773" s="63">
        <v>93096864.87000002</v>
      </c>
    </row>
    <row r="774" spans="1:77" ht="15.75" hidden="1">
      <c r="A774" s="48" t="s">
        <v>16203</v>
      </c>
      <c r="B774" s="3" t="s">
        <v>11599</v>
      </c>
      <c r="C774" s="4" t="s">
        <v>11600</v>
      </c>
      <c r="D774" s="4" t="s">
        <v>11601</v>
      </c>
      <c r="E774" s="4" t="s">
        <v>11602</v>
      </c>
      <c r="F774" s="4" t="s">
        <v>11603</v>
      </c>
      <c r="G774" s="4" t="s">
        <v>11604</v>
      </c>
      <c r="H774" s="3" t="s">
        <v>231</v>
      </c>
      <c r="I774" s="4" t="s">
        <v>232</v>
      </c>
      <c r="J774" s="4" t="s">
        <v>11642</v>
      </c>
      <c r="K774" s="5" t="s">
        <v>11643</v>
      </c>
      <c r="L774" s="6">
        <v>5</v>
      </c>
      <c r="M774" s="5" t="s">
        <v>128</v>
      </c>
      <c r="N774" s="79">
        <v>3</v>
      </c>
      <c r="O774" s="5" t="s">
        <v>150</v>
      </c>
      <c r="P774" s="79">
        <v>1</v>
      </c>
      <c r="Q774" s="5" t="s">
        <v>209</v>
      </c>
      <c r="R774" s="79">
        <v>16</v>
      </c>
      <c r="S774" s="4" t="s">
        <v>31</v>
      </c>
      <c r="T774" s="62" t="str">
        <f t="shared" si="11"/>
        <v>16. Paz, justicia e instituciones sólidas</v>
      </c>
      <c r="U774" s="79" t="s">
        <v>497</v>
      </c>
      <c r="V774" s="4" t="s">
        <v>34</v>
      </c>
      <c r="W774" s="79" t="s">
        <v>3581</v>
      </c>
      <c r="X774" s="4" t="s">
        <v>235</v>
      </c>
      <c r="Y774" s="79" t="s">
        <v>349</v>
      </c>
      <c r="Z774" s="4" t="s">
        <v>236</v>
      </c>
      <c r="AA774" s="51" t="s">
        <v>16478</v>
      </c>
      <c r="AB774" s="3" t="s">
        <v>237</v>
      </c>
      <c r="AC774" s="4" t="s">
        <v>238</v>
      </c>
      <c r="AD774" s="4" t="s">
        <v>11644</v>
      </c>
      <c r="AE774" s="4" t="s">
        <v>11645</v>
      </c>
      <c r="AF774" s="4" t="s">
        <v>11646</v>
      </c>
      <c r="AG774" s="4" t="s">
        <v>11647</v>
      </c>
      <c r="AH774" s="3">
        <v>400</v>
      </c>
      <c r="AI774" s="4" t="s">
        <v>11648</v>
      </c>
      <c r="AJ774" s="4" t="s">
        <v>11649</v>
      </c>
      <c r="AK774" s="4" t="s">
        <v>844</v>
      </c>
      <c r="AL774" s="4" t="s">
        <v>11650</v>
      </c>
      <c r="AM774" s="3">
        <v>120</v>
      </c>
      <c r="AN774" s="3">
        <v>200</v>
      </c>
      <c r="AO774" s="3">
        <v>300</v>
      </c>
      <c r="AP774" s="3">
        <v>400</v>
      </c>
      <c r="AQ774" s="6">
        <v>500</v>
      </c>
      <c r="AR774" s="5" t="s">
        <v>11651</v>
      </c>
      <c r="AS774" s="5" t="s">
        <v>11652</v>
      </c>
      <c r="AT774" s="4" t="s">
        <v>11653</v>
      </c>
      <c r="AU774" s="4" t="s">
        <v>11654</v>
      </c>
      <c r="AV774" s="4" t="s">
        <v>11655</v>
      </c>
      <c r="AW774" s="4" t="s">
        <v>11653</v>
      </c>
      <c r="AX774" s="4" t="s">
        <v>11654</v>
      </c>
      <c r="AY774" s="4" t="s">
        <v>11656</v>
      </c>
      <c r="AZ774" s="4" t="s">
        <v>11653</v>
      </c>
      <c r="BA774" s="4" t="s">
        <v>11654</v>
      </c>
      <c r="BB774" s="4" t="s">
        <v>11657</v>
      </c>
      <c r="BC774" s="4" t="s">
        <v>11653</v>
      </c>
      <c r="BD774" s="4" t="s">
        <v>11654</v>
      </c>
      <c r="BE774" s="4" t="s">
        <v>11658</v>
      </c>
      <c r="BF774" s="4" t="s">
        <v>11653</v>
      </c>
      <c r="BG774" s="4" t="s">
        <v>11654</v>
      </c>
      <c r="BH774" s="4" t="s">
        <v>229</v>
      </c>
      <c r="BI774" s="4" t="s">
        <v>229</v>
      </c>
      <c r="BJ774" s="4" t="s">
        <v>229</v>
      </c>
      <c r="BK774" s="4" t="s">
        <v>229</v>
      </c>
      <c r="BL774" s="4" t="s">
        <v>229</v>
      </c>
      <c r="BM774" s="4" t="s">
        <v>229</v>
      </c>
      <c r="BN774" s="4" t="s">
        <v>229</v>
      </c>
      <c r="BO774" s="4" t="s">
        <v>229</v>
      </c>
      <c r="BP774" s="4" t="s">
        <v>229</v>
      </c>
      <c r="BQ774" s="4" t="s">
        <v>229</v>
      </c>
      <c r="BR774" s="4" t="s">
        <v>229</v>
      </c>
      <c r="BS774" s="4" t="s">
        <v>229</v>
      </c>
      <c r="BT774" s="4" t="s">
        <v>229</v>
      </c>
      <c r="BU774" s="4" t="s">
        <v>229</v>
      </c>
      <c r="BV774" s="4" t="s">
        <v>229</v>
      </c>
      <c r="BY774" s="63">
        <v>470000</v>
      </c>
    </row>
    <row r="775" spans="1:77" ht="15.75" hidden="1">
      <c r="A775" s="48" t="s">
        <v>16204</v>
      </c>
      <c r="B775" s="3" t="s">
        <v>11599</v>
      </c>
      <c r="C775" s="4" t="s">
        <v>11600</v>
      </c>
      <c r="D775" s="4" t="s">
        <v>11601</v>
      </c>
      <c r="E775" s="4" t="s">
        <v>11602</v>
      </c>
      <c r="F775" s="4" t="s">
        <v>11603</v>
      </c>
      <c r="G775" s="4" t="s">
        <v>11604</v>
      </c>
      <c r="H775" s="3" t="s">
        <v>248</v>
      </c>
      <c r="I775" s="4" t="s">
        <v>249</v>
      </c>
      <c r="J775" s="4" t="s">
        <v>11628</v>
      </c>
      <c r="K775" s="5" t="s">
        <v>11629</v>
      </c>
      <c r="L775" s="6">
        <v>5</v>
      </c>
      <c r="M775" s="5" t="s">
        <v>128</v>
      </c>
      <c r="N775" s="79" t="s">
        <v>497</v>
      </c>
      <c r="O775" s="4" t="s">
        <v>148</v>
      </c>
      <c r="P775" s="79" t="s">
        <v>498</v>
      </c>
      <c r="Q775" s="4" t="s">
        <v>198</v>
      </c>
      <c r="R775" s="79">
        <v>16</v>
      </c>
      <c r="S775" s="4" t="s">
        <v>31</v>
      </c>
      <c r="T775" s="62" t="str">
        <f t="shared" si="11"/>
        <v>16. Paz, justicia e instituciones sólidas</v>
      </c>
      <c r="U775" s="79" t="s">
        <v>497</v>
      </c>
      <c r="V775" s="4" t="s">
        <v>34</v>
      </c>
      <c r="W775" s="79" t="s">
        <v>528</v>
      </c>
      <c r="X775" s="4" t="s">
        <v>37</v>
      </c>
      <c r="Y775" s="79" t="s">
        <v>840</v>
      </c>
      <c r="Z775" s="4" t="s">
        <v>252</v>
      </c>
      <c r="AA775" s="51" t="s">
        <v>122</v>
      </c>
      <c r="AB775" s="3" t="s">
        <v>253</v>
      </c>
      <c r="AC775" s="4" t="s">
        <v>254</v>
      </c>
      <c r="AD775" s="4" t="s">
        <v>11630</v>
      </c>
      <c r="AE775" s="4" t="s">
        <v>483</v>
      </c>
      <c r="AF775" s="4" t="s">
        <v>11631</v>
      </c>
      <c r="AG775" s="4" t="s">
        <v>11632</v>
      </c>
      <c r="AH775" s="8">
        <v>2.2499999999999998E-3</v>
      </c>
      <c r="AI775" s="4" t="s">
        <v>11633</v>
      </c>
      <c r="AJ775" s="4" t="s">
        <v>11634</v>
      </c>
      <c r="AK775" s="4" t="s">
        <v>59</v>
      </c>
      <c r="AL775" s="4" t="s">
        <v>11635</v>
      </c>
      <c r="AM775" s="9">
        <v>1E-3</v>
      </c>
      <c r="AN775" s="9">
        <v>1E-3</v>
      </c>
      <c r="AO775" s="9">
        <v>2E-3</v>
      </c>
      <c r="AP775" s="9">
        <v>2E-3</v>
      </c>
      <c r="AQ775" s="3" t="s">
        <v>11636</v>
      </c>
      <c r="AR775" s="5" t="s">
        <v>11637</v>
      </c>
      <c r="AS775" s="5" t="s">
        <v>11638</v>
      </c>
      <c r="AT775" s="4" t="s">
        <v>11639</v>
      </c>
      <c r="AU775" s="4" t="s">
        <v>11640</v>
      </c>
      <c r="AV775" s="4" t="s">
        <v>11641</v>
      </c>
      <c r="AW775" s="4" t="s">
        <v>11639</v>
      </c>
      <c r="AX775" s="4" t="s">
        <v>11640</v>
      </c>
      <c r="AY775" s="4" t="s">
        <v>229</v>
      </c>
      <c r="AZ775" s="4" t="s">
        <v>229</v>
      </c>
      <c r="BA775" s="4" t="s">
        <v>229</v>
      </c>
      <c r="BB775" s="4" t="s">
        <v>229</v>
      </c>
      <c r="BC775" s="4" t="s">
        <v>229</v>
      </c>
      <c r="BD775" s="4" t="s">
        <v>229</v>
      </c>
      <c r="BE775" s="4" t="s">
        <v>229</v>
      </c>
      <c r="BF775" s="4" t="s">
        <v>229</v>
      </c>
      <c r="BG775" s="4" t="s">
        <v>229</v>
      </c>
      <c r="BH775" s="4" t="s">
        <v>229</v>
      </c>
      <c r="BI775" s="4" t="s">
        <v>229</v>
      </c>
      <c r="BJ775" s="4" t="s">
        <v>229</v>
      </c>
      <c r="BK775" s="4" t="s">
        <v>229</v>
      </c>
      <c r="BL775" s="4" t="s">
        <v>229</v>
      </c>
      <c r="BM775" s="4" t="s">
        <v>229</v>
      </c>
      <c r="BN775" s="4" t="s">
        <v>229</v>
      </c>
      <c r="BO775" s="4" t="s">
        <v>229</v>
      </c>
      <c r="BP775" s="4" t="s">
        <v>229</v>
      </c>
      <c r="BQ775" s="4" t="s">
        <v>229</v>
      </c>
      <c r="BR775" s="4" t="s">
        <v>229</v>
      </c>
      <c r="BS775" s="4" t="s">
        <v>229</v>
      </c>
      <c r="BT775" s="4" t="s">
        <v>229</v>
      </c>
      <c r="BU775" s="4" t="s">
        <v>229</v>
      </c>
      <c r="BV775" s="4" t="s">
        <v>229</v>
      </c>
      <c r="BY775" s="63">
        <v>350000</v>
      </c>
    </row>
    <row r="776" spans="1:77" ht="15.75" hidden="1">
      <c r="A776" s="48" t="s">
        <v>16205</v>
      </c>
      <c r="B776" s="3" t="s">
        <v>11599</v>
      </c>
      <c r="C776" s="4" t="s">
        <v>11600</v>
      </c>
      <c r="D776" s="4" t="s">
        <v>11601</v>
      </c>
      <c r="E776" s="4" t="s">
        <v>11602</v>
      </c>
      <c r="F776" s="4" t="s">
        <v>11603</v>
      </c>
      <c r="G776" s="4" t="s">
        <v>11604</v>
      </c>
      <c r="H776" s="3" t="s">
        <v>263</v>
      </c>
      <c r="I776" s="4" t="s">
        <v>264</v>
      </c>
      <c r="J776" s="4" t="s">
        <v>11619</v>
      </c>
      <c r="K776" s="5" t="s">
        <v>11620</v>
      </c>
      <c r="L776" s="6">
        <v>5</v>
      </c>
      <c r="M776" s="5" t="s">
        <v>128</v>
      </c>
      <c r="N776" s="79" t="s">
        <v>497</v>
      </c>
      <c r="O776" s="5" t="s">
        <v>148</v>
      </c>
      <c r="P776" s="79" t="s">
        <v>6185</v>
      </c>
      <c r="Q776" s="5" t="s">
        <v>201</v>
      </c>
      <c r="R776" s="79">
        <v>5</v>
      </c>
      <c r="S776" s="4" t="s">
        <v>268</v>
      </c>
      <c r="T776" s="62" t="str">
        <f t="shared" si="11"/>
        <v xml:space="preserve">5. Igualdad de género </v>
      </c>
      <c r="U776" s="79" t="s">
        <v>497</v>
      </c>
      <c r="V776" s="4" t="s">
        <v>34</v>
      </c>
      <c r="W776" s="79" t="s">
        <v>349</v>
      </c>
      <c r="X776" s="4" t="s">
        <v>269</v>
      </c>
      <c r="Y776" s="79" t="s">
        <v>840</v>
      </c>
      <c r="Z776" s="4" t="s">
        <v>270</v>
      </c>
      <c r="AA776" s="51" t="s">
        <v>16479</v>
      </c>
      <c r="AB776" s="3" t="s">
        <v>271</v>
      </c>
      <c r="AC776" s="4" t="s">
        <v>272</v>
      </c>
      <c r="AD776" s="4" t="s">
        <v>11621</v>
      </c>
      <c r="AE776" s="4" t="s">
        <v>11608</v>
      </c>
      <c r="AF776" s="4" t="s">
        <v>11619</v>
      </c>
      <c r="AG776" s="4" t="s">
        <v>11622</v>
      </c>
      <c r="AH776" s="3">
        <v>15</v>
      </c>
      <c r="AI776" s="4" t="s">
        <v>11623</v>
      </c>
      <c r="AJ776" s="4" t="s">
        <v>11624</v>
      </c>
      <c r="AK776" s="4" t="s">
        <v>844</v>
      </c>
      <c r="AL776" s="4" t="s">
        <v>11613</v>
      </c>
      <c r="AM776" s="3">
        <v>2</v>
      </c>
      <c r="AN776" s="3">
        <v>8</v>
      </c>
      <c r="AO776" s="3">
        <v>13</v>
      </c>
      <c r="AP776" s="3">
        <v>15</v>
      </c>
      <c r="AQ776" s="3" t="s">
        <v>11625</v>
      </c>
      <c r="AR776" s="5" t="s">
        <v>11626</v>
      </c>
      <c r="AS776" s="5" t="s">
        <v>11627</v>
      </c>
      <c r="AT776" s="4" t="s">
        <v>11617</v>
      </c>
      <c r="AU776" s="4" t="s">
        <v>11618</v>
      </c>
      <c r="AV776" s="4" t="s">
        <v>229</v>
      </c>
      <c r="AW776" s="4" t="s">
        <v>229</v>
      </c>
      <c r="AX776" s="4" t="s">
        <v>229</v>
      </c>
      <c r="AY776" s="4" t="s">
        <v>229</v>
      </c>
      <c r="AZ776" s="4" t="s">
        <v>229</v>
      </c>
      <c r="BA776" s="4" t="s">
        <v>229</v>
      </c>
      <c r="BB776" s="4" t="s">
        <v>229</v>
      </c>
      <c r="BC776" s="4" t="s">
        <v>229</v>
      </c>
      <c r="BD776" s="4" t="s">
        <v>229</v>
      </c>
      <c r="BE776" s="4" t="s">
        <v>229</v>
      </c>
      <c r="BF776" s="4" t="s">
        <v>229</v>
      </c>
      <c r="BG776" s="4" t="s">
        <v>229</v>
      </c>
      <c r="BH776" s="4" t="s">
        <v>229</v>
      </c>
      <c r="BI776" s="4" t="s">
        <v>229</v>
      </c>
      <c r="BJ776" s="4" t="s">
        <v>229</v>
      </c>
      <c r="BK776" s="4" t="s">
        <v>229</v>
      </c>
      <c r="BL776" s="4" t="s">
        <v>229</v>
      </c>
      <c r="BM776" s="4" t="s">
        <v>229</v>
      </c>
      <c r="BN776" s="4" t="s">
        <v>229</v>
      </c>
      <c r="BO776" s="4" t="s">
        <v>229</v>
      </c>
      <c r="BP776" s="4" t="s">
        <v>229</v>
      </c>
      <c r="BQ776" s="4" t="s">
        <v>229</v>
      </c>
      <c r="BR776" s="4" t="s">
        <v>229</v>
      </c>
      <c r="BS776" s="4" t="s">
        <v>229</v>
      </c>
      <c r="BT776" s="4" t="s">
        <v>229</v>
      </c>
      <c r="BU776" s="4" t="s">
        <v>229</v>
      </c>
      <c r="BV776" s="4" t="s">
        <v>229</v>
      </c>
      <c r="BY776" s="63">
        <v>550000</v>
      </c>
    </row>
    <row r="777" spans="1:77" ht="15.75" hidden="1">
      <c r="A777" s="48" t="s">
        <v>16206</v>
      </c>
      <c r="B777" s="3" t="s">
        <v>11599</v>
      </c>
      <c r="C777" s="4" t="s">
        <v>11600</v>
      </c>
      <c r="D777" s="4" t="s">
        <v>11601</v>
      </c>
      <c r="E777" s="4" t="s">
        <v>11602</v>
      </c>
      <c r="F777" s="4" t="s">
        <v>11603</v>
      </c>
      <c r="G777" s="4" t="s">
        <v>11604</v>
      </c>
      <c r="H777" s="3" t="s">
        <v>282</v>
      </c>
      <c r="I777" s="4" t="s">
        <v>283</v>
      </c>
      <c r="J777" s="4" t="s">
        <v>11605</v>
      </c>
      <c r="K777" s="5" t="s">
        <v>11606</v>
      </c>
      <c r="L777" s="6">
        <v>5</v>
      </c>
      <c r="M777" s="5" t="s">
        <v>128</v>
      </c>
      <c r="N777" s="79" t="s">
        <v>497</v>
      </c>
      <c r="O777" s="4" t="s">
        <v>148</v>
      </c>
      <c r="P777" s="79" t="s">
        <v>6185</v>
      </c>
      <c r="Q777" s="4" t="s">
        <v>201</v>
      </c>
      <c r="R777" s="79">
        <v>10</v>
      </c>
      <c r="S777" s="4" t="s">
        <v>286</v>
      </c>
      <c r="T777" s="62" t="str">
        <f t="shared" ref="T777:T840" si="12">R777&amp;". "&amp;S777</f>
        <v xml:space="preserve">10. Reducción de las desigualdades </v>
      </c>
      <c r="U777" s="79" t="s">
        <v>497</v>
      </c>
      <c r="V777" s="4" t="s">
        <v>34</v>
      </c>
      <c r="W777" s="79" t="s">
        <v>349</v>
      </c>
      <c r="X777" s="4" t="s">
        <v>269</v>
      </c>
      <c r="Y777" s="79" t="s">
        <v>840</v>
      </c>
      <c r="Z777" s="4" t="s">
        <v>270</v>
      </c>
      <c r="AA777" s="51" t="s">
        <v>16479</v>
      </c>
      <c r="AB777" s="3" t="s">
        <v>287</v>
      </c>
      <c r="AC777" s="4" t="s">
        <v>288</v>
      </c>
      <c r="AD777" s="4" t="s">
        <v>11607</v>
      </c>
      <c r="AE777" s="4" t="s">
        <v>11608</v>
      </c>
      <c r="AF777" s="4" t="s">
        <v>11609</v>
      </c>
      <c r="AG777" s="4" t="s">
        <v>11610</v>
      </c>
      <c r="AH777" s="3">
        <v>16</v>
      </c>
      <c r="AI777" s="4" t="s">
        <v>11611</v>
      </c>
      <c r="AJ777" s="4" t="s">
        <v>11612</v>
      </c>
      <c r="AK777" s="4" t="s">
        <v>844</v>
      </c>
      <c r="AL777" s="4" t="s">
        <v>11613</v>
      </c>
      <c r="AM777" s="3">
        <v>2</v>
      </c>
      <c r="AN777" s="3">
        <v>8</v>
      </c>
      <c r="AO777" s="3">
        <v>14</v>
      </c>
      <c r="AP777" s="3">
        <v>16</v>
      </c>
      <c r="AQ777" s="3" t="s">
        <v>11614</v>
      </c>
      <c r="AR777" s="5" t="s">
        <v>11615</v>
      </c>
      <c r="AS777" s="5" t="s">
        <v>11616</v>
      </c>
      <c r="AT777" s="4" t="s">
        <v>11617</v>
      </c>
      <c r="AU777" s="4" t="s">
        <v>11618</v>
      </c>
      <c r="AV777" s="4" t="s">
        <v>229</v>
      </c>
      <c r="AW777" s="4" t="s">
        <v>229</v>
      </c>
      <c r="AX777" s="4" t="s">
        <v>229</v>
      </c>
      <c r="AY777" s="4" t="s">
        <v>229</v>
      </c>
      <c r="AZ777" s="4" t="s">
        <v>229</v>
      </c>
      <c r="BA777" s="4" t="s">
        <v>229</v>
      </c>
      <c r="BB777" s="4" t="s">
        <v>229</v>
      </c>
      <c r="BC777" s="4" t="s">
        <v>229</v>
      </c>
      <c r="BD777" s="4" t="s">
        <v>229</v>
      </c>
      <c r="BE777" s="4" t="s">
        <v>229</v>
      </c>
      <c r="BF777" s="4" t="s">
        <v>229</v>
      </c>
      <c r="BG777" s="4" t="s">
        <v>229</v>
      </c>
      <c r="BH777" s="4" t="s">
        <v>229</v>
      </c>
      <c r="BI777" s="4" t="s">
        <v>229</v>
      </c>
      <c r="BJ777" s="4" t="s">
        <v>229</v>
      </c>
      <c r="BK777" s="4" t="s">
        <v>229</v>
      </c>
      <c r="BL777" s="4" t="s">
        <v>229</v>
      </c>
      <c r="BM777" s="4" t="s">
        <v>229</v>
      </c>
      <c r="BN777" s="4" t="s">
        <v>229</v>
      </c>
      <c r="BO777" s="4" t="s">
        <v>229</v>
      </c>
      <c r="BP777" s="4" t="s">
        <v>229</v>
      </c>
      <c r="BQ777" s="4" t="s">
        <v>229</v>
      </c>
      <c r="BR777" s="4" t="s">
        <v>229</v>
      </c>
      <c r="BS777" s="4" t="s">
        <v>229</v>
      </c>
      <c r="BT777" s="4" t="s">
        <v>229</v>
      </c>
      <c r="BU777" s="4" t="s">
        <v>229</v>
      </c>
      <c r="BV777" s="4" t="s">
        <v>229</v>
      </c>
      <c r="BY777" s="63">
        <v>250000</v>
      </c>
    </row>
    <row r="778" spans="1:77" ht="15.75" hidden="1">
      <c r="A778" s="48" t="s">
        <v>16207</v>
      </c>
      <c r="B778" s="3" t="s">
        <v>11599</v>
      </c>
      <c r="C778" s="4" t="s">
        <v>11704</v>
      </c>
      <c r="D778" s="4" t="s">
        <v>11601</v>
      </c>
      <c r="E778" s="4" t="s">
        <v>11602</v>
      </c>
      <c r="F778" s="4" t="s">
        <v>11603</v>
      </c>
      <c r="G778" s="4" t="s">
        <v>11604</v>
      </c>
      <c r="H778" s="3" t="s">
        <v>345</v>
      </c>
      <c r="I778" s="4" t="s">
        <v>346</v>
      </c>
      <c r="J778" s="4" t="s">
        <v>347</v>
      </c>
      <c r="K778" s="5" t="s">
        <v>11705</v>
      </c>
      <c r="L778" s="6">
        <v>5</v>
      </c>
      <c r="M778" s="5" t="s">
        <v>128</v>
      </c>
      <c r="N778" s="79" t="s">
        <v>497</v>
      </c>
      <c r="O778" s="5" t="s">
        <v>148</v>
      </c>
      <c r="P778" s="79" t="s">
        <v>6185</v>
      </c>
      <c r="Q778" s="5" t="s">
        <v>201</v>
      </c>
      <c r="R778" s="79" t="s">
        <v>1593</v>
      </c>
      <c r="S778" s="4" t="s">
        <v>286</v>
      </c>
      <c r="T778" s="62" t="str">
        <f t="shared" si="12"/>
        <v xml:space="preserve">10. Reducción de las desigualdades </v>
      </c>
      <c r="U778" s="79" t="s">
        <v>349</v>
      </c>
      <c r="V778" s="4" t="s">
        <v>350</v>
      </c>
      <c r="W778" s="79" t="s">
        <v>351</v>
      </c>
      <c r="X778" s="4" t="s">
        <v>352</v>
      </c>
      <c r="Y778" s="79" t="s">
        <v>353</v>
      </c>
      <c r="Z778" s="4" t="s">
        <v>354</v>
      </c>
      <c r="AA778" s="51" t="s">
        <v>1351</v>
      </c>
      <c r="AB778" s="3" t="s">
        <v>2510</v>
      </c>
      <c r="AC778" s="4" t="s">
        <v>355</v>
      </c>
      <c r="AD778" s="4" t="s">
        <v>356</v>
      </c>
      <c r="AE778" s="4" t="s">
        <v>357</v>
      </c>
      <c r="AF778" s="4" t="s">
        <v>358</v>
      </c>
      <c r="AG778" s="4" t="s">
        <v>359</v>
      </c>
      <c r="AH778" s="8">
        <v>1</v>
      </c>
      <c r="AI778" s="4" t="s">
        <v>360</v>
      </c>
      <c r="AJ778" s="4" t="s">
        <v>361</v>
      </c>
      <c r="AK778" s="4" t="s">
        <v>59</v>
      </c>
      <c r="AL778" s="4" t="s">
        <v>362</v>
      </c>
      <c r="AM778" s="3">
        <v>0</v>
      </c>
      <c r="AN778" s="3">
        <v>0.5</v>
      </c>
      <c r="AO778" s="3">
        <v>1</v>
      </c>
      <c r="AP778" s="3">
        <v>1</v>
      </c>
      <c r="AQ778" s="3">
        <v>1</v>
      </c>
      <c r="AR778" s="4" t="s">
        <v>363</v>
      </c>
      <c r="AS778" s="4" t="s">
        <v>364</v>
      </c>
      <c r="AT778" s="4" t="s">
        <v>362</v>
      </c>
      <c r="AU778" s="4" t="s">
        <v>362</v>
      </c>
      <c r="AV778" s="4"/>
      <c r="AW778" s="4"/>
      <c r="AX778" s="4"/>
      <c r="AY778" s="4"/>
      <c r="AZ778" s="4"/>
      <c r="BA778" s="4"/>
      <c r="BB778" s="4"/>
      <c r="BC778" s="4"/>
      <c r="BY778" s="63">
        <v>400000</v>
      </c>
    </row>
    <row r="779" spans="1:77" ht="15.75" hidden="1">
      <c r="A779" s="48" t="s">
        <v>16208</v>
      </c>
      <c r="B779" s="3" t="s">
        <v>11706</v>
      </c>
      <c r="C779" s="4" t="s">
        <v>11707</v>
      </c>
      <c r="D779" s="4" t="s">
        <v>11708</v>
      </c>
      <c r="E779" s="4" t="s">
        <v>11709</v>
      </c>
      <c r="F779" s="4" t="s">
        <v>11710</v>
      </c>
      <c r="G779" s="4" t="s">
        <v>11711</v>
      </c>
      <c r="H779" s="3" t="s">
        <v>11673</v>
      </c>
      <c r="I779" s="4" t="s">
        <v>11674</v>
      </c>
      <c r="J779" s="4" t="s">
        <v>11785</v>
      </c>
      <c r="K779" s="5" t="s">
        <v>11786</v>
      </c>
      <c r="L779" s="6">
        <v>5</v>
      </c>
      <c r="M779" s="5" t="s">
        <v>128</v>
      </c>
      <c r="N779" s="79">
        <v>1</v>
      </c>
      <c r="O779" s="4" t="s">
        <v>148</v>
      </c>
      <c r="P779" s="79">
        <v>9</v>
      </c>
      <c r="Q779" s="4" t="s">
        <v>200</v>
      </c>
      <c r="R779" s="79" t="s">
        <v>840</v>
      </c>
      <c r="S779" s="4" t="s">
        <v>1022</v>
      </c>
      <c r="T779" s="62" t="str">
        <f t="shared" si="12"/>
        <v>4. Educación de calidad</v>
      </c>
      <c r="U779" s="79" t="s">
        <v>349</v>
      </c>
      <c r="V779" s="4" t="s">
        <v>350</v>
      </c>
      <c r="W779" s="79" t="s">
        <v>498</v>
      </c>
      <c r="X779" s="4" t="s">
        <v>693</v>
      </c>
      <c r="Y779" s="79" t="s">
        <v>528</v>
      </c>
      <c r="Z779" s="4" t="s">
        <v>694</v>
      </c>
      <c r="AA779" s="51" t="s">
        <v>16486</v>
      </c>
      <c r="AB779" s="3" t="s">
        <v>11677</v>
      </c>
      <c r="AC779" s="4" t="s">
        <v>11678</v>
      </c>
      <c r="AD779" s="4" t="s">
        <v>11787</v>
      </c>
      <c r="AE779" s="4" t="s">
        <v>11788</v>
      </c>
      <c r="AF779" s="4" t="s">
        <v>11789</v>
      </c>
      <c r="AG779" s="4" t="s">
        <v>11790</v>
      </c>
      <c r="AH779" s="3">
        <v>6</v>
      </c>
      <c r="AI779" s="4" t="s">
        <v>351</v>
      </c>
      <c r="AJ779" s="4" t="s">
        <v>11791</v>
      </c>
      <c r="AK779" s="4" t="s">
        <v>599</v>
      </c>
      <c r="AL779" s="4" t="s">
        <v>11792</v>
      </c>
      <c r="AM779" s="3">
        <v>1</v>
      </c>
      <c r="AN779" s="3">
        <v>2</v>
      </c>
      <c r="AO779" s="3">
        <v>2</v>
      </c>
      <c r="AP779" s="3">
        <v>1</v>
      </c>
      <c r="AQ779" s="3" t="s">
        <v>10866</v>
      </c>
      <c r="AR779" s="5" t="s">
        <v>11720</v>
      </c>
      <c r="AS779" s="5" t="s">
        <v>351</v>
      </c>
      <c r="AT779" s="4" t="s">
        <v>11721</v>
      </c>
      <c r="AU779" s="4" t="s">
        <v>11722</v>
      </c>
      <c r="AV779" s="4" t="s">
        <v>229</v>
      </c>
      <c r="AW779" s="4" t="s">
        <v>229</v>
      </c>
      <c r="AX779" s="4" t="s">
        <v>229</v>
      </c>
      <c r="AY779" s="4" t="s">
        <v>229</v>
      </c>
      <c r="AZ779" s="4" t="s">
        <v>229</v>
      </c>
      <c r="BA779" s="4" t="s">
        <v>229</v>
      </c>
      <c r="BB779" s="4" t="s">
        <v>229</v>
      </c>
      <c r="BC779" s="4" t="s">
        <v>229</v>
      </c>
      <c r="BD779" s="4" t="s">
        <v>229</v>
      </c>
      <c r="BE779" s="4" t="s">
        <v>229</v>
      </c>
      <c r="BF779" s="4" t="s">
        <v>229</v>
      </c>
      <c r="BG779" s="4" t="s">
        <v>229</v>
      </c>
      <c r="BH779" s="4" t="s">
        <v>229</v>
      </c>
      <c r="BI779" s="4" t="s">
        <v>229</v>
      </c>
      <c r="BJ779" s="4" t="s">
        <v>229</v>
      </c>
      <c r="BK779" s="4" t="s">
        <v>229</v>
      </c>
      <c r="BL779" s="4" t="s">
        <v>229</v>
      </c>
      <c r="BM779" s="4" t="s">
        <v>229</v>
      </c>
      <c r="BN779" s="4" t="s">
        <v>229</v>
      </c>
      <c r="BO779" s="4" t="s">
        <v>229</v>
      </c>
      <c r="BP779" s="4" t="s">
        <v>229</v>
      </c>
      <c r="BQ779" s="4" t="s">
        <v>229</v>
      </c>
      <c r="BR779" s="4" t="s">
        <v>229</v>
      </c>
      <c r="BS779" s="4" t="s">
        <v>229</v>
      </c>
      <c r="BT779" s="4" t="s">
        <v>229</v>
      </c>
      <c r="BU779" s="4" t="s">
        <v>229</v>
      </c>
      <c r="BV779" s="4" t="s">
        <v>229</v>
      </c>
      <c r="BY779" s="63">
        <v>16912567</v>
      </c>
    </row>
    <row r="780" spans="1:77" ht="15.75" hidden="1">
      <c r="A780" s="48" t="s">
        <v>16209</v>
      </c>
      <c r="B780" s="3" t="s">
        <v>11706</v>
      </c>
      <c r="C780" s="4" t="s">
        <v>11707</v>
      </c>
      <c r="D780" s="4" t="s">
        <v>11708</v>
      </c>
      <c r="E780" s="4" t="s">
        <v>11709</v>
      </c>
      <c r="F780" s="4" t="s">
        <v>11710</v>
      </c>
      <c r="G780" s="4" t="s">
        <v>11711</v>
      </c>
      <c r="H780" s="3" t="s">
        <v>11767</v>
      </c>
      <c r="I780" s="4" t="s">
        <v>11768</v>
      </c>
      <c r="J780" s="4" t="s">
        <v>11769</v>
      </c>
      <c r="K780" s="5" t="s">
        <v>11770</v>
      </c>
      <c r="L780" s="6">
        <v>5</v>
      </c>
      <c r="M780" s="5" t="s">
        <v>128</v>
      </c>
      <c r="N780" s="79">
        <v>1</v>
      </c>
      <c r="O780" s="5" t="s">
        <v>148</v>
      </c>
      <c r="P780" s="79">
        <v>2</v>
      </c>
      <c r="Q780" s="5" t="s">
        <v>196</v>
      </c>
      <c r="R780" s="79">
        <v>16</v>
      </c>
      <c r="S780" s="4" t="s">
        <v>31</v>
      </c>
      <c r="T780" s="62" t="str">
        <f t="shared" si="12"/>
        <v>16. Paz, justicia e instituciones sólidas</v>
      </c>
      <c r="U780" s="79" t="s">
        <v>497</v>
      </c>
      <c r="V780" s="4" t="s">
        <v>34</v>
      </c>
      <c r="W780" s="79" t="s">
        <v>3581</v>
      </c>
      <c r="X780" s="4" t="s">
        <v>235</v>
      </c>
      <c r="Y780" s="79" t="s">
        <v>497</v>
      </c>
      <c r="Z780" s="4" t="s">
        <v>902</v>
      </c>
      <c r="AA780" s="51" t="s">
        <v>16487</v>
      </c>
      <c r="AB780" s="3" t="s">
        <v>873</v>
      </c>
      <c r="AC780" s="4" t="s">
        <v>874</v>
      </c>
      <c r="AD780" s="4" t="s">
        <v>11771</v>
      </c>
      <c r="AE780" s="4" t="s">
        <v>11772</v>
      </c>
      <c r="AF780" s="4" t="s">
        <v>11773</v>
      </c>
      <c r="AG780" s="4" t="s">
        <v>11774</v>
      </c>
      <c r="AH780" s="8">
        <v>0.69</v>
      </c>
      <c r="AI780" s="4" t="s">
        <v>11775</v>
      </c>
      <c r="AJ780" s="4" t="s">
        <v>11776</v>
      </c>
      <c r="AK780" s="4" t="s">
        <v>59</v>
      </c>
      <c r="AL780" s="4" t="s">
        <v>11777</v>
      </c>
      <c r="AM780" s="9">
        <v>0.17</v>
      </c>
      <c r="AN780" s="9">
        <v>0.34</v>
      </c>
      <c r="AO780" s="9">
        <v>0.52</v>
      </c>
      <c r="AP780" s="9">
        <v>0.69</v>
      </c>
      <c r="AQ780" s="6">
        <v>0.75</v>
      </c>
      <c r="AR780" s="5" t="s">
        <v>11778</v>
      </c>
      <c r="AS780" s="5" t="s">
        <v>11779</v>
      </c>
      <c r="AT780" s="4" t="s">
        <v>11780</v>
      </c>
      <c r="AU780" s="4" t="s">
        <v>11781</v>
      </c>
      <c r="AV780" s="4" t="s">
        <v>11782</v>
      </c>
      <c r="AW780" s="4" t="s">
        <v>11780</v>
      </c>
      <c r="AX780" s="4" t="s">
        <v>11781</v>
      </c>
      <c r="AY780" s="4" t="s">
        <v>11783</v>
      </c>
      <c r="AZ780" s="4" t="s">
        <v>11721</v>
      </c>
      <c r="BA780" s="4" t="s">
        <v>11784</v>
      </c>
      <c r="BB780" s="4" t="s">
        <v>229</v>
      </c>
      <c r="BC780" s="4" t="s">
        <v>229</v>
      </c>
      <c r="BD780" s="4" t="s">
        <v>229</v>
      </c>
      <c r="BE780" s="4" t="s">
        <v>229</v>
      </c>
      <c r="BF780" s="4" t="s">
        <v>229</v>
      </c>
      <c r="BG780" s="4" t="s">
        <v>229</v>
      </c>
      <c r="BH780" s="4" t="s">
        <v>229</v>
      </c>
      <c r="BI780" s="4" t="s">
        <v>229</v>
      </c>
      <c r="BJ780" s="4" t="s">
        <v>229</v>
      </c>
      <c r="BK780" s="4" t="s">
        <v>229</v>
      </c>
      <c r="BL780" s="4" t="s">
        <v>229</v>
      </c>
      <c r="BM780" s="4" t="s">
        <v>229</v>
      </c>
      <c r="BN780" s="4" t="s">
        <v>229</v>
      </c>
      <c r="BO780" s="4" t="s">
        <v>229</v>
      </c>
      <c r="BP780" s="4" t="s">
        <v>229</v>
      </c>
      <c r="BQ780" s="4" t="s">
        <v>229</v>
      </c>
      <c r="BR780" s="4" t="s">
        <v>229</v>
      </c>
      <c r="BS780" s="4" t="s">
        <v>229</v>
      </c>
      <c r="BT780" s="4" t="s">
        <v>229</v>
      </c>
      <c r="BU780" s="4" t="s">
        <v>229</v>
      </c>
      <c r="BV780" s="4" t="s">
        <v>229</v>
      </c>
      <c r="BY780" s="63">
        <v>7336919662.0500002</v>
      </c>
    </row>
    <row r="781" spans="1:77" ht="15.75" hidden="1">
      <c r="A781" s="48" t="s">
        <v>16210</v>
      </c>
      <c r="B781" s="3" t="s">
        <v>11706</v>
      </c>
      <c r="C781" s="4" t="s">
        <v>11707</v>
      </c>
      <c r="D781" s="4" t="s">
        <v>11708</v>
      </c>
      <c r="E781" s="4" t="s">
        <v>11709</v>
      </c>
      <c r="F781" s="4" t="s">
        <v>11710</v>
      </c>
      <c r="G781" s="4" t="s">
        <v>11711</v>
      </c>
      <c r="H781" s="3" t="s">
        <v>14</v>
      </c>
      <c r="I781" s="4" t="s">
        <v>16</v>
      </c>
      <c r="J781" s="4" t="s">
        <v>6485</v>
      </c>
      <c r="K781" s="5" t="s">
        <v>11755</v>
      </c>
      <c r="L781" s="6">
        <v>5</v>
      </c>
      <c r="M781" s="5" t="s">
        <v>128</v>
      </c>
      <c r="N781" s="79">
        <v>1</v>
      </c>
      <c r="O781" s="4" t="s">
        <v>148</v>
      </c>
      <c r="P781" s="79">
        <v>2</v>
      </c>
      <c r="Q781" s="4" t="s">
        <v>196</v>
      </c>
      <c r="R781" s="79">
        <v>16</v>
      </c>
      <c r="S781" s="4" t="s">
        <v>31</v>
      </c>
      <c r="T781" s="62" t="str">
        <f t="shared" si="12"/>
        <v>16. Paz, justicia e instituciones sólidas</v>
      </c>
      <c r="U781" s="79" t="s">
        <v>497</v>
      </c>
      <c r="V781" s="4" t="s">
        <v>34</v>
      </c>
      <c r="W781" s="79" t="s">
        <v>3581</v>
      </c>
      <c r="X781" s="4" t="s">
        <v>235</v>
      </c>
      <c r="Y781" s="79" t="s">
        <v>497</v>
      </c>
      <c r="Z781" s="4" t="s">
        <v>902</v>
      </c>
      <c r="AA781" s="51" t="s">
        <v>16487</v>
      </c>
      <c r="AB781" s="3" t="s">
        <v>42</v>
      </c>
      <c r="AC781" s="4" t="s">
        <v>44</v>
      </c>
      <c r="AD781" s="4" t="s">
        <v>11756</v>
      </c>
      <c r="AE781" s="4" t="s">
        <v>11757</v>
      </c>
      <c r="AF781" s="4" t="s">
        <v>11758</v>
      </c>
      <c r="AG781" s="4" t="s">
        <v>11759</v>
      </c>
      <c r="AH781" s="3">
        <v>51500</v>
      </c>
      <c r="AI781" s="4" t="s">
        <v>11756</v>
      </c>
      <c r="AJ781" s="4" t="s">
        <v>11760</v>
      </c>
      <c r="AK781" s="4" t="s">
        <v>11761</v>
      </c>
      <c r="AL781" s="4" t="s">
        <v>11762</v>
      </c>
      <c r="AM781" s="3">
        <v>8500</v>
      </c>
      <c r="AN781" s="3">
        <v>12000</v>
      </c>
      <c r="AO781" s="3">
        <v>14000</v>
      </c>
      <c r="AP781" s="3">
        <v>17000</v>
      </c>
      <c r="AQ781" s="6">
        <v>65000</v>
      </c>
      <c r="AR781" s="5" t="s">
        <v>11763</v>
      </c>
      <c r="AS781" s="5" t="s">
        <v>11764</v>
      </c>
      <c r="AT781" s="4" t="s">
        <v>11765</v>
      </c>
      <c r="AU781" s="4" t="s">
        <v>11766</v>
      </c>
      <c r="AV781" s="4" t="s">
        <v>229</v>
      </c>
      <c r="AW781" s="4" t="s">
        <v>229</v>
      </c>
      <c r="AX781" s="4" t="s">
        <v>229</v>
      </c>
      <c r="AY781" s="4" t="s">
        <v>229</v>
      </c>
      <c r="AZ781" s="4" t="s">
        <v>229</v>
      </c>
      <c r="BA781" s="4" t="s">
        <v>229</v>
      </c>
      <c r="BB781" s="4" t="s">
        <v>229</v>
      </c>
      <c r="BC781" s="4" t="s">
        <v>229</v>
      </c>
      <c r="BD781" s="4" t="s">
        <v>229</v>
      </c>
      <c r="BE781" s="4" t="s">
        <v>229</v>
      </c>
      <c r="BF781" s="4" t="s">
        <v>229</v>
      </c>
      <c r="BG781" s="4" t="s">
        <v>229</v>
      </c>
      <c r="BH781" s="4" t="s">
        <v>229</v>
      </c>
      <c r="BI781" s="4" t="s">
        <v>229</v>
      </c>
      <c r="BJ781" s="4" t="s">
        <v>229</v>
      </c>
      <c r="BK781" s="4" t="s">
        <v>229</v>
      </c>
      <c r="BL781" s="4" t="s">
        <v>229</v>
      </c>
      <c r="BM781" s="4" t="s">
        <v>229</v>
      </c>
      <c r="BN781" s="4" t="s">
        <v>229</v>
      </c>
      <c r="BO781" s="4" t="s">
        <v>229</v>
      </c>
      <c r="BP781" s="4" t="s">
        <v>229</v>
      </c>
      <c r="BQ781" s="4" t="s">
        <v>229</v>
      </c>
      <c r="BR781" s="4" t="s">
        <v>229</v>
      </c>
      <c r="BS781" s="4" t="s">
        <v>229</v>
      </c>
      <c r="BT781" s="4" t="s">
        <v>229</v>
      </c>
      <c r="BU781" s="4" t="s">
        <v>229</v>
      </c>
      <c r="BV781" s="4" t="s">
        <v>229</v>
      </c>
      <c r="BY781" s="63">
        <v>545896242.5</v>
      </c>
    </row>
    <row r="782" spans="1:77" ht="15.75" hidden="1">
      <c r="A782" s="48" t="s">
        <v>16211</v>
      </c>
      <c r="B782" s="3" t="s">
        <v>11706</v>
      </c>
      <c r="C782" s="4" t="s">
        <v>11707</v>
      </c>
      <c r="D782" s="4" t="s">
        <v>11708</v>
      </c>
      <c r="E782" s="4" t="s">
        <v>11709</v>
      </c>
      <c r="F782" s="4" t="s">
        <v>11710</v>
      </c>
      <c r="G782" s="4" t="s">
        <v>11711</v>
      </c>
      <c r="H782" s="3" t="s">
        <v>231</v>
      </c>
      <c r="I782" s="4" t="s">
        <v>232</v>
      </c>
      <c r="J782" s="4" t="s">
        <v>11743</v>
      </c>
      <c r="K782" s="5" t="s">
        <v>11744</v>
      </c>
      <c r="L782" s="6">
        <v>5</v>
      </c>
      <c r="M782" s="5" t="s">
        <v>128</v>
      </c>
      <c r="N782" s="79" t="s">
        <v>528</v>
      </c>
      <c r="O782" s="5" t="s">
        <v>11745</v>
      </c>
      <c r="P782" s="79" t="s">
        <v>497</v>
      </c>
      <c r="Q782" s="5" t="s">
        <v>209</v>
      </c>
      <c r="R782" s="79" t="s">
        <v>10550</v>
      </c>
      <c r="S782" s="4" t="s">
        <v>31</v>
      </c>
      <c r="T782" s="62" t="str">
        <f t="shared" si="12"/>
        <v>16. Paz, justicia e instituciones sólidas</v>
      </c>
      <c r="U782" s="79" t="s">
        <v>497</v>
      </c>
      <c r="V782" s="4" t="s">
        <v>34</v>
      </c>
      <c r="W782" s="79" t="s">
        <v>3581</v>
      </c>
      <c r="X782" s="4" t="s">
        <v>235</v>
      </c>
      <c r="Y782" s="79" t="s">
        <v>349</v>
      </c>
      <c r="Z782" s="4" t="s">
        <v>236</v>
      </c>
      <c r="AA782" s="51" t="s">
        <v>16478</v>
      </c>
      <c r="AB782" s="3" t="s">
        <v>237</v>
      </c>
      <c r="AC782" s="4" t="s">
        <v>238</v>
      </c>
      <c r="AD782" s="4" t="s">
        <v>11746</v>
      </c>
      <c r="AE782" s="4" t="s">
        <v>11747</v>
      </c>
      <c r="AF782" s="4" t="s">
        <v>11748</v>
      </c>
      <c r="AG782" s="4" t="s">
        <v>11749</v>
      </c>
      <c r="AH782" s="6">
        <v>2</v>
      </c>
      <c r="AI782" s="4" t="s">
        <v>11750</v>
      </c>
      <c r="AJ782" s="4" t="s">
        <v>11751</v>
      </c>
      <c r="AK782" s="4" t="s">
        <v>844</v>
      </c>
      <c r="AL782" s="4" t="s">
        <v>11752</v>
      </c>
      <c r="AM782" s="8">
        <v>0</v>
      </c>
      <c r="AN782" s="8">
        <v>0</v>
      </c>
      <c r="AO782" s="8">
        <v>1</v>
      </c>
      <c r="AP782" s="8">
        <v>2</v>
      </c>
      <c r="AQ782" s="6">
        <v>4</v>
      </c>
      <c r="AR782" s="5" t="s">
        <v>11720</v>
      </c>
      <c r="AS782" s="5" t="s">
        <v>349</v>
      </c>
      <c r="AT782" s="4" t="s">
        <v>11753</v>
      </c>
      <c r="AU782" s="4" t="s">
        <v>11754</v>
      </c>
      <c r="AV782" s="4" t="s">
        <v>229</v>
      </c>
      <c r="AW782" s="4" t="s">
        <v>229</v>
      </c>
      <c r="AX782" s="4" t="s">
        <v>229</v>
      </c>
      <c r="AY782" s="4" t="s">
        <v>229</v>
      </c>
      <c r="AZ782" s="4" t="s">
        <v>229</v>
      </c>
      <c r="BA782" s="4" t="s">
        <v>229</v>
      </c>
      <c r="BB782" s="4" t="s">
        <v>229</v>
      </c>
      <c r="BC782" s="4" t="s">
        <v>229</v>
      </c>
      <c r="BD782" s="4" t="s">
        <v>229</v>
      </c>
      <c r="BE782" s="4" t="s">
        <v>229</v>
      </c>
      <c r="BF782" s="4" t="s">
        <v>229</v>
      </c>
      <c r="BG782" s="4" t="s">
        <v>229</v>
      </c>
      <c r="BH782" s="4" t="s">
        <v>229</v>
      </c>
      <c r="BI782" s="4" t="s">
        <v>229</v>
      </c>
      <c r="BJ782" s="4" t="s">
        <v>229</v>
      </c>
      <c r="BK782" s="4" t="s">
        <v>229</v>
      </c>
      <c r="BL782" s="4" t="s">
        <v>229</v>
      </c>
      <c r="BM782" s="4" t="s">
        <v>229</v>
      </c>
      <c r="BN782" s="4" t="s">
        <v>229</v>
      </c>
      <c r="BO782" s="4" t="s">
        <v>229</v>
      </c>
      <c r="BP782" s="4" t="s">
        <v>229</v>
      </c>
      <c r="BQ782" s="4" t="s">
        <v>229</v>
      </c>
      <c r="BR782" s="4" t="s">
        <v>229</v>
      </c>
      <c r="BS782" s="4" t="s">
        <v>229</v>
      </c>
      <c r="BT782" s="4" t="s">
        <v>229</v>
      </c>
      <c r="BU782" s="4" t="s">
        <v>229</v>
      </c>
      <c r="BV782" s="4" t="s">
        <v>229</v>
      </c>
      <c r="BY782" s="63">
        <v>915636</v>
      </c>
    </row>
    <row r="783" spans="1:77" ht="15.75" hidden="1">
      <c r="A783" s="48" t="s">
        <v>16212</v>
      </c>
      <c r="B783" s="3" t="s">
        <v>11706</v>
      </c>
      <c r="C783" s="4" t="s">
        <v>11707</v>
      </c>
      <c r="D783" s="4" t="s">
        <v>11708</v>
      </c>
      <c r="E783" s="4" t="s">
        <v>11709</v>
      </c>
      <c r="F783" s="4" t="s">
        <v>11710</v>
      </c>
      <c r="G783" s="4" t="s">
        <v>11711</v>
      </c>
      <c r="H783" s="3" t="s">
        <v>248</v>
      </c>
      <c r="I783" s="4" t="s">
        <v>249</v>
      </c>
      <c r="J783" s="4" t="s">
        <v>6485</v>
      </c>
      <c r="K783" s="5" t="s">
        <v>11730</v>
      </c>
      <c r="L783" s="6">
        <v>5</v>
      </c>
      <c r="M783" s="5" t="s">
        <v>128</v>
      </c>
      <c r="N783" s="79" t="s">
        <v>349</v>
      </c>
      <c r="O783" s="4" t="s">
        <v>149</v>
      </c>
      <c r="P783" s="79" t="s">
        <v>528</v>
      </c>
      <c r="Q783" s="4" t="s">
        <v>205</v>
      </c>
      <c r="R783" s="79">
        <v>16</v>
      </c>
      <c r="S783" s="4" t="s">
        <v>31</v>
      </c>
      <c r="T783" s="62" t="str">
        <f t="shared" si="12"/>
        <v>16. Paz, justicia e instituciones sólidas</v>
      </c>
      <c r="U783" s="79" t="s">
        <v>497</v>
      </c>
      <c r="V783" s="4" t="s">
        <v>34</v>
      </c>
      <c r="W783" s="79" t="s">
        <v>528</v>
      </c>
      <c r="X783" s="4" t="s">
        <v>37</v>
      </c>
      <c r="Y783" s="79" t="s">
        <v>840</v>
      </c>
      <c r="Z783" s="4" t="s">
        <v>252</v>
      </c>
      <c r="AA783" s="51" t="s">
        <v>122</v>
      </c>
      <c r="AB783" s="3" t="s">
        <v>253</v>
      </c>
      <c r="AC783" s="4" t="s">
        <v>254</v>
      </c>
      <c r="AD783" s="4" t="s">
        <v>11731</v>
      </c>
      <c r="AE783" s="4" t="s">
        <v>11732</v>
      </c>
      <c r="AF783" s="4" t="s">
        <v>11733</v>
      </c>
      <c r="AG783" s="4" t="s">
        <v>11734</v>
      </c>
      <c r="AH783" s="8">
        <v>0.35</v>
      </c>
      <c r="AI783" s="4" t="s">
        <v>11735</v>
      </c>
      <c r="AJ783" s="4" t="s">
        <v>11736</v>
      </c>
      <c r="AK783" s="4" t="s">
        <v>59</v>
      </c>
      <c r="AL783" s="4" t="s">
        <v>11737</v>
      </c>
      <c r="AM783" s="8">
        <v>0</v>
      </c>
      <c r="AN783" s="9">
        <v>0.1</v>
      </c>
      <c r="AO783" s="9">
        <v>0.25</v>
      </c>
      <c r="AP783" s="9">
        <v>0.35</v>
      </c>
      <c r="AQ783" s="6">
        <v>0.4</v>
      </c>
      <c r="AR783" s="5" t="s">
        <v>11738</v>
      </c>
      <c r="AS783" s="5" t="s">
        <v>11739</v>
      </c>
      <c r="AT783" s="4" t="s">
        <v>11740</v>
      </c>
      <c r="AU783" s="4" t="s">
        <v>11741</v>
      </c>
      <c r="AV783" s="4" t="s">
        <v>11742</v>
      </c>
      <c r="AW783" s="4" t="s">
        <v>11740</v>
      </c>
      <c r="AX783" s="4" t="s">
        <v>11741</v>
      </c>
      <c r="AY783" s="4" t="s">
        <v>229</v>
      </c>
      <c r="AZ783" s="4" t="s">
        <v>229</v>
      </c>
      <c r="BA783" s="4" t="s">
        <v>229</v>
      </c>
      <c r="BB783" s="4" t="s">
        <v>229</v>
      </c>
      <c r="BC783" s="4" t="s">
        <v>229</v>
      </c>
      <c r="BD783" s="4" t="s">
        <v>229</v>
      </c>
      <c r="BE783" s="4" t="s">
        <v>229</v>
      </c>
      <c r="BF783" s="4" t="s">
        <v>229</v>
      </c>
      <c r="BG783" s="4" t="s">
        <v>229</v>
      </c>
      <c r="BH783" s="4" t="s">
        <v>229</v>
      </c>
      <c r="BI783" s="4" t="s">
        <v>229</v>
      </c>
      <c r="BJ783" s="4" t="s">
        <v>229</v>
      </c>
      <c r="BK783" s="4" t="s">
        <v>229</v>
      </c>
      <c r="BL783" s="4" t="s">
        <v>229</v>
      </c>
      <c r="BM783" s="4" t="s">
        <v>229</v>
      </c>
      <c r="BN783" s="4" t="s">
        <v>229</v>
      </c>
      <c r="BO783" s="4" t="s">
        <v>229</v>
      </c>
      <c r="BP783" s="4" t="s">
        <v>229</v>
      </c>
      <c r="BQ783" s="4" t="s">
        <v>229</v>
      </c>
      <c r="BR783" s="4" t="s">
        <v>229</v>
      </c>
      <c r="BS783" s="4" t="s">
        <v>229</v>
      </c>
      <c r="BT783" s="4" t="s">
        <v>229</v>
      </c>
      <c r="BU783" s="4" t="s">
        <v>229</v>
      </c>
      <c r="BV783" s="4" t="s">
        <v>229</v>
      </c>
      <c r="BY783" s="63">
        <v>9986505.3499999996</v>
      </c>
    </row>
    <row r="784" spans="1:77" ht="15.75" hidden="1">
      <c r="A784" s="48" t="s">
        <v>16213</v>
      </c>
      <c r="B784" s="3" t="s">
        <v>11706</v>
      </c>
      <c r="C784" s="4" t="s">
        <v>11707</v>
      </c>
      <c r="D784" s="4" t="s">
        <v>11708</v>
      </c>
      <c r="E784" s="4" t="s">
        <v>11709</v>
      </c>
      <c r="F784" s="4" t="s">
        <v>11710</v>
      </c>
      <c r="G784" s="4" t="s">
        <v>11711</v>
      </c>
      <c r="H784" s="3" t="s">
        <v>263</v>
      </c>
      <c r="I784" s="4" t="s">
        <v>264</v>
      </c>
      <c r="J784" s="4" t="s">
        <v>1991</v>
      </c>
      <c r="K784" s="5" t="s">
        <v>11723</v>
      </c>
      <c r="L784" s="6">
        <v>5</v>
      </c>
      <c r="M784" s="5" t="s">
        <v>128</v>
      </c>
      <c r="N784" s="79" t="s">
        <v>497</v>
      </c>
      <c r="O784" s="5" t="s">
        <v>148</v>
      </c>
      <c r="P784" s="79" t="s">
        <v>6185</v>
      </c>
      <c r="Q784" s="5" t="s">
        <v>201</v>
      </c>
      <c r="R784" s="79">
        <v>16</v>
      </c>
      <c r="S784" s="4" t="s">
        <v>31</v>
      </c>
      <c r="T784" s="62" t="str">
        <f t="shared" si="12"/>
        <v>16. Paz, justicia e instituciones sólidas</v>
      </c>
      <c r="U784" s="79" t="s">
        <v>497</v>
      </c>
      <c r="V784" s="4" t="s">
        <v>34</v>
      </c>
      <c r="W784" s="79" t="s">
        <v>349</v>
      </c>
      <c r="X784" s="4" t="s">
        <v>269</v>
      </c>
      <c r="Y784" s="79" t="s">
        <v>840</v>
      </c>
      <c r="Z784" s="4" t="s">
        <v>270</v>
      </c>
      <c r="AA784" s="51" t="s">
        <v>16479</v>
      </c>
      <c r="AB784" s="3" t="s">
        <v>271</v>
      </c>
      <c r="AC784" s="4" t="s">
        <v>272</v>
      </c>
      <c r="AD784" s="4" t="s">
        <v>11724</v>
      </c>
      <c r="AE784" s="4" t="s">
        <v>11725</v>
      </c>
      <c r="AF784" s="4" t="s">
        <v>11726</v>
      </c>
      <c r="AG784" s="4" t="s">
        <v>11727</v>
      </c>
      <c r="AH784" s="3">
        <v>1</v>
      </c>
      <c r="AI784" s="4" t="s">
        <v>497</v>
      </c>
      <c r="AJ784" s="4" t="s">
        <v>11728</v>
      </c>
      <c r="AK784" s="4" t="s">
        <v>844</v>
      </c>
      <c r="AL784" s="4" t="s">
        <v>11729</v>
      </c>
      <c r="AM784" s="3">
        <v>0.25</v>
      </c>
      <c r="AN784" s="3">
        <v>0.25</v>
      </c>
      <c r="AO784" s="3">
        <v>0.25</v>
      </c>
      <c r="AP784" s="3">
        <v>0.25</v>
      </c>
      <c r="AQ784" s="3" t="s">
        <v>10866</v>
      </c>
      <c r="AR784" s="5" t="s">
        <v>11720</v>
      </c>
      <c r="AS784" s="5" t="s">
        <v>497</v>
      </c>
      <c r="AT784" s="4" t="s">
        <v>11721</v>
      </c>
      <c r="AU784" s="4" t="s">
        <v>11722</v>
      </c>
      <c r="AV784" s="4" t="s">
        <v>229</v>
      </c>
      <c r="AW784" s="4" t="s">
        <v>229</v>
      </c>
      <c r="AX784" s="4" t="s">
        <v>229</v>
      </c>
      <c r="AY784" s="4" t="s">
        <v>229</v>
      </c>
      <c r="AZ784" s="4" t="s">
        <v>229</v>
      </c>
      <c r="BA784" s="4" t="s">
        <v>229</v>
      </c>
      <c r="BB784" s="4" t="s">
        <v>229</v>
      </c>
      <c r="BC784" s="4" t="s">
        <v>229</v>
      </c>
      <c r="BD784" s="4" t="s">
        <v>229</v>
      </c>
      <c r="BE784" s="4" t="s">
        <v>229</v>
      </c>
      <c r="BF784" s="4" t="s">
        <v>229</v>
      </c>
      <c r="BG784" s="4" t="s">
        <v>229</v>
      </c>
      <c r="BH784" s="4" t="s">
        <v>229</v>
      </c>
      <c r="BI784" s="4" t="s">
        <v>229</v>
      </c>
      <c r="BJ784" s="4" t="s">
        <v>229</v>
      </c>
      <c r="BK784" s="4" t="s">
        <v>229</v>
      </c>
      <c r="BL784" s="4" t="s">
        <v>229</v>
      </c>
      <c r="BM784" s="4" t="s">
        <v>229</v>
      </c>
      <c r="BN784" s="4" t="s">
        <v>229</v>
      </c>
      <c r="BO784" s="4" t="s">
        <v>229</v>
      </c>
      <c r="BP784" s="4" t="s">
        <v>229</v>
      </c>
      <c r="BQ784" s="4" t="s">
        <v>229</v>
      </c>
      <c r="BR784" s="4" t="s">
        <v>229</v>
      </c>
      <c r="BS784" s="4" t="s">
        <v>229</v>
      </c>
      <c r="BT784" s="4" t="s">
        <v>229</v>
      </c>
      <c r="BU784" s="4" t="s">
        <v>229</v>
      </c>
      <c r="BV784" s="4" t="s">
        <v>229</v>
      </c>
      <c r="BY784" s="63">
        <v>581194</v>
      </c>
    </row>
    <row r="785" spans="1:200" ht="15.75" hidden="1">
      <c r="A785" s="48" t="s">
        <v>16214</v>
      </c>
      <c r="B785" s="3" t="s">
        <v>11706</v>
      </c>
      <c r="C785" s="4" t="s">
        <v>11707</v>
      </c>
      <c r="D785" s="4" t="s">
        <v>11708</v>
      </c>
      <c r="E785" s="4" t="s">
        <v>11709</v>
      </c>
      <c r="F785" s="4" t="s">
        <v>11710</v>
      </c>
      <c r="G785" s="4" t="s">
        <v>11711</v>
      </c>
      <c r="H785" s="3" t="s">
        <v>282</v>
      </c>
      <c r="I785" s="4" t="s">
        <v>283</v>
      </c>
      <c r="J785" s="4" t="s">
        <v>11712</v>
      </c>
      <c r="K785" s="5" t="s">
        <v>11713</v>
      </c>
      <c r="L785" s="6">
        <v>5</v>
      </c>
      <c r="M785" s="5" t="s">
        <v>128</v>
      </c>
      <c r="N785" s="79" t="s">
        <v>497</v>
      </c>
      <c r="O785" s="4" t="s">
        <v>148</v>
      </c>
      <c r="P785" s="79" t="s">
        <v>6185</v>
      </c>
      <c r="Q785" s="4" t="s">
        <v>201</v>
      </c>
      <c r="R785" s="79" t="s">
        <v>10550</v>
      </c>
      <c r="S785" s="4" t="s">
        <v>31</v>
      </c>
      <c r="T785" s="62" t="str">
        <f t="shared" si="12"/>
        <v>16. Paz, justicia e instituciones sólidas</v>
      </c>
      <c r="U785" s="79" t="s">
        <v>497</v>
      </c>
      <c r="V785" s="4" t="s">
        <v>34</v>
      </c>
      <c r="W785" s="79" t="s">
        <v>349</v>
      </c>
      <c r="X785" s="4" t="s">
        <v>269</v>
      </c>
      <c r="Y785" s="79" t="s">
        <v>840</v>
      </c>
      <c r="Z785" s="4" t="s">
        <v>270</v>
      </c>
      <c r="AA785" s="51" t="s">
        <v>16479</v>
      </c>
      <c r="AB785" s="3" t="s">
        <v>287</v>
      </c>
      <c r="AC785" s="4" t="s">
        <v>288</v>
      </c>
      <c r="AD785" s="4" t="s">
        <v>11714</v>
      </c>
      <c r="AE785" s="4" t="s">
        <v>11715</v>
      </c>
      <c r="AF785" s="4" t="s">
        <v>11716</v>
      </c>
      <c r="AG785" s="4" t="s">
        <v>11717</v>
      </c>
      <c r="AH785" s="3">
        <v>1</v>
      </c>
      <c r="AI785" s="4" t="s">
        <v>497</v>
      </c>
      <c r="AJ785" s="4" t="s">
        <v>11718</v>
      </c>
      <c r="AK785" s="4" t="s">
        <v>844</v>
      </c>
      <c r="AL785" s="4" t="s">
        <v>11719</v>
      </c>
      <c r="AM785" s="3">
        <v>0.25</v>
      </c>
      <c r="AN785" s="3">
        <v>0.25</v>
      </c>
      <c r="AO785" s="3">
        <v>0.25</v>
      </c>
      <c r="AP785" s="3">
        <v>0.25</v>
      </c>
      <c r="AQ785" s="3" t="s">
        <v>10866</v>
      </c>
      <c r="AR785" s="5" t="s">
        <v>11720</v>
      </c>
      <c r="AS785" s="5" t="s">
        <v>497</v>
      </c>
      <c r="AT785" s="4" t="s">
        <v>11721</v>
      </c>
      <c r="AU785" s="4" t="s">
        <v>11722</v>
      </c>
      <c r="AV785" s="4" t="s">
        <v>229</v>
      </c>
      <c r="AW785" s="4" t="s">
        <v>229</v>
      </c>
      <c r="AX785" s="4" t="s">
        <v>229</v>
      </c>
      <c r="AY785" s="4" t="s">
        <v>229</v>
      </c>
      <c r="AZ785" s="4" t="s">
        <v>229</v>
      </c>
      <c r="BA785" s="4" t="s">
        <v>229</v>
      </c>
      <c r="BB785" s="4" t="s">
        <v>229</v>
      </c>
      <c r="BC785" s="4" t="s">
        <v>229</v>
      </c>
      <c r="BD785" s="4" t="s">
        <v>229</v>
      </c>
      <c r="BE785" s="4" t="s">
        <v>229</v>
      </c>
      <c r="BF785" s="4" t="s">
        <v>229</v>
      </c>
      <c r="BG785" s="4" t="s">
        <v>229</v>
      </c>
      <c r="BH785" s="4" t="s">
        <v>229</v>
      </c>
      <c r="BI785" s="4" t="s">
        <v>229</v>
      </c>
      <c r="BJ785" s="4" t="s">
        <v>229</v>
      </c>
      <c r="BK785" s="4" t="s">
        <v>229</v>
      </c>
      <c r="BL785" s="4" t="s">
        <v>229</v>
      </c>
      <c r="BM785" s="4" t="s">
        <v>229</v>
      </c>
      <c r="BN785" s="4" t="s">
        <v>229</v>
      </c>
      <c r="BO785" s="4" t="s">
        <v>229</v>
      </c>
      <c r="BP785" s="4" t="s">
        <v>229</v>
      </c>
      <c r="BQ785" s="4" t="s">
        <v>229</v>
      </c>
      <c r="BR785" s="4" t="s">
        <v>229</v>
      </c>
      <c r="BS785" s="4" t="s">
        <v>229</v>
      </c>
      <c r="BT785" s="4" t="s">
        <v>229</v>
      </c>
      <c r="BU785" s="4" t="s">
        <v>229</v>
      </c>
      <c r="BV785" s="4" t="s">
        <v>229</v>
      </c>
      <c r="BY785" s="63">
        <v>260817.8</v>
      </c>
    </row>
    <row r="786" spans="1:200" ht="15.75" hidden="1">
      <c r="A786" s="48" t="s">
        <v>16215</v>
      </c>
      <c r="B786" s="3" t="s">
        <v>11706</v>
      </c>
      <c r="C786" s="4" t="s">
        <v>11793</v>
      </c>
      <c r="D786" s="4" t="s">
        <v>11708</v>
      </c>
      <c r="E786" s="4" t="s">
        <v>11709</v>
      </c>
      <c r="F786" s="4" t="s">
        <v>11710</v>
      </c>
      <c r="G786" s="4" t="s">
        <v>11711</v>
      </c>
      <c r="H786" s="3" t="s">
        <v>345</v>
      </c>
      <c r="I786" s="4" t="s">
        <v>346</v>
      </c>
      <c r="J786" s="4" t="s">
        <v>347</v>
      </c>
      <c r="K786" s="5" t="s">
        <v>11794</v>
      </c>
      <c r="L786" s="6">
        <v>5</v>
      </c>
      <c r="M786" s="5" t="s">
        <v>128</v>
      </c>
      <c r="N786" s="79" t="s">
        <v>497</v>
      </c>
      <c r="O786" s="5" t="s">
        <v>148</v>
      </c>
      <c r="P786" s="79" t="s">
        <v>6185</v>
      </c>
      <c r="Q786" s="5" t="s">
        <v>201</v>
      </c>
      <c r="R786" s="79" t="s">
        <v>1593</v>
      </c>
      <c r="S786" s="4" t="s">
        <v>286</v>
      </c>
      <c r="T786" s="62" t="str">
        <f t="shared" si="12"/>
        <v xml:space="preserve">10. Reducción de las desigualdades </v>
      </c>
      <c r="U786" s="79" t="s">
        <v>349</v>
      </c>
      <c r="V786" s="4" t="s">
        <v>350</v>
      </c>
      <c r="W786" s="79" t="s">
        <v>351</v>
      </c>
      <c r="X786" s="4" t="s">
        <v>352</v>
      </c>
      <c r="Y786" s="79" t="s">
        <v>353</v>
      </c>
      <c r="Z786" s="4" t="s">
        <v>354</v>
      </c>
      <c r="AA786" s="51" t="s">
        <v>1351</v>
      </c>
      <c r="AB786" s="3" t="s">
        <v>2510</v>
      </c>
      <c r="AC786" s="4" t="s">
        <v>355</v>
      </c>
      <c r="AD786" s="4" t="s">
        <v>356</v>
      </c>
      <c r="AE786" s="4" t="s">
        <v>357</v>
      </c>
      <c r="AF786" s="4" t="s">
        <v>358</v>
      </c>
      <c r="AG786" s="4" t="s">
        <v>359</v>
      </c>
      <c r="AH786" s="8">
        <v>1</v>
      </c>
      <c r="AI786" s="4" t="s">
        <v>360</v>
      </c>
      <c r="AJ786" s="4" t="s">
        <v>361</v>
      </c>
      <c r="AK786" s="4" t="s">
        <v>59</v>
      </c>
      <c r="AL786" s="4" t="s">
        <v>362</v>
      </c>
      <c r="AM786" s="3">
        <v>0</v>
      </c>
      <c r="AN786" s="3">
        <v>0.5</v>
      </c>
      <c r="AO786" s="3">
        <v>1</v>
      </c>
      <c r="AP786" s="3">
        <v>1</v>
      </c>
      <c r="AQ786" s="3">
        <v>1</v>
      </c>
      <c r="AR786" s="4" t="s">
        <v>363</v>
      </c>
      <c r="AS786" s="4" t="s">
        <v>364</v>
      </c>
      <c r="AT786" s="4" t="s">
        <v>362</v>
      </c>
      <c r="AU786" s="4" t="s">
        <v>362</v>
      </c>
      <c r="BY786" s="63">
        <v>265332.8</v>
      </c>
    </row>
    <row r="787" spans="1:200" ht="15.75" hidden="1">
      <c r="A787" s="48" t="s">
        <v>16216</v>
      </c>
      <c r="B787" s="3" t="s">
        <v>11795</v>
      </c>
      <c r="C787" s="4" t="s">
        <v>11796</v>
      </c>
      <c r="D787" s="4" t="s">
        <v>11797</v>
      </c>
      <c r="E787" s="4" t="s">
        <v>11798</v>
      </c>
      <c r="F787" s="4" t="s">
        <v>11799</v>
      </c>
      <c r="G787" s="4" t="s">
        <v>11800</v>
      </c>
      <c r="H787" s="3" t="s">
        <v>11801</v>
      </c>
      <c r="I787" s="4" t="s">
        <v>11802</v>
      </c>
      <c r="J787" s="4" t="s">
        <v>11803</v>
      </c>
      <c r="K787" s="5" t="s">
        <v>11804</v>
      </c>
      <c r="L787" s="6">
        <v>5</v>
      </c>
      <c r="M787" s="5" t="s">
        <v>128</v>
      </c>
      <c r="N787" s="79" t="s">
        <v>497</v>
      </c>
      <c r="O787" s="4" t="s">
        <v>148</v>
      </c>
      <c r="P787" s="79" t="s">
        <v>349</v>
      </c>
      <c r="Q787" s="4" t="s">
        <v>196</v>
      </c>
      <c r="R787" s="79" t="s">
        <v>10550</v>
      </c>
      <c r="S787" s="4" t="s">
        <v>31</v>
      </c>
      <c r="T787" s="62" t="str">
        <f t="shared" si="12"/>
        <v>16. Paz, justicia e instituciones sólidas</v>
      </c>
      <c r="U787" s="79" t="s">
        <v>497</v>
      </c>
      <c r="V787" s="4" t="s">
        <v>34</v>
      </c>
      <c r="W787" s="79" t="s">
        <v>3581</v>
      </c>
      <c r="X787" s="4" t="s">
        <v>235</v>
      </c>
      <c r="Y787" s="79" t="s">
        <v>497</v>
      </c>
      <c r="Z787" s="4" t="s">
        <v>902</v>
      </c>
      <c r="AA787" s="51" t="s">
        <v>16487</v>
      </c>
      <c r="AB787" s="3" t="s">
        <v>11805</v>
      </c>
      <c r="AC787" s="4" t="s">
        <v>11806</v>
      </c>
      <c r="AD787" s="4" t="s">
        <v>11807</v>
      </c>
      <c r="AE787" s="4" t="s">
        <v>11808</v>
      </c>
      <c r="AF787" s="4" t="s">
        <v>11809</v>
      </c>
      <c r="AG787" s="4" t="s">
        <v>11810</v>
      </c>
      <c r="AH787" s="8">
        <v>1</v>
      </c>
      <c r="AI787" s="4" t="s">
        <v>11811</v>
      </c>
      <c r="AJ787" s="4" t="s">
        <v>11812</v>
      </c>
      <c r="AK787" s="4" t="s">
        <v>59</v>
      </c>
      <c r="AL787" s="4" t="s">
        <v>11813</v>
      </c>
      <c r="AM787" s="9">
        <v>0.25</v>
      </c>
      <c r="AN787" s="9">
        <v>0.5</v>
      </c>
      <c r="AO787" s="9">
        <v>0.75</v>
      </c>
      <c r="AP787" s="9">
        <v>1</v>
      </c>
      <c r="AQ787" s="6">
        <v>1</v>
      </c>
      <c r="AR787" s="5" t="s">
        <v>11814</v>
      </c>
      <c r="AS787" s="5" t="s">
        <v>11815</v>
      </c>
      <c r="AT787" s="4" t="s">
        <v>11816</v>
      </c>
      <c r="AU787" s="4" t="s">
        <v>11817</v>
      </c>
      <c r="AV787" s="4" t="s">
        <v>11818</v>
      </c>
      <c r="AW787" s="4" t="s">
        <v>11819</v>
      </c>
      <c r="AX787" s="4" t="s">
        <v>11820</v>
      </c>
      <c r="AY787" s="4" t="s">
        <v>11821</v>
      </c>
      <c r="AZ787" s="4" t="s">
        <v>11819</v>
      </c>
      <c r="BA787" s="4" t="s">
        <v>11820</v>
      </c>
      <c r="BB787" s="4" t="s">
        <v>229</v>
      </c>
      <c r="BC787" s="4" t="s">
        <v>229</v>
      </c>
      <c r="BD787" s="4" t="s">
        <v>229</v>
      </c>
      <c r="BE787" s="4" t="s">
        <v>229</v>
      </c>
      <c r="BF787" s="4" t="s">
        <v>229</v>
      </c>
      <c r="BG787" s="4" t="s">
        <v>229</v>
      </c>
      <c r="BH787" s="4" t="s">
        <v>229</v>
      </c>
      <c r="BI787" s="4" t="s">
        <v>229</v>
      </c>
      <c r="BJ787" s="4" t="s">
        <v>229</v>
      </c>
      <c r="BK787" s="4" t="s">
        <v>229</v>
      </c>
      <c r="BL787" s="4" t="s">
        <v>229</v>
      </c>
      <c r="BM787" s="4" t="s">
        <v>229</v>
      </c>
      <c r="BN787" s="4" t="s">
        <v>229</v>
      </c>
      <c r="BO787" s="4" t="s">
        <v>229</v>
      </c>
      <c r="BP787" s="4" t="s">
        <v>229</v>
      </c>
      <c r="BQ787" s="4" t="s">
        <v>229</v>
      </c>
      <c r="BR787" s="4" t="s">
        <v>229</v>
      </c>
      <c r="BS787" s="4" t="s">
        <v>229</v>
      </c>
      <c r="BT787" s="4" t="s">
        <v>229</v>
      </c>
      <c r="BU787" s="4" t="s">
        <v>229</v>
      </c>
      <c r="BV787" s="4" t="s">
        <v>229</v>
      </c>
      <c r="BX787" t="s">
        <v>11491</v>
      </c>
      <c r="BY787" s="63">
        <v>189804476</v>
      </c>
    </row>
    <row r="788" spans="1:200" ht="15.75" hidden="1">
      <c r="A788" s="48" t="s">
        <v>16217</v>
      </c>
      <c r="B788" s="3" t="s">
        <v>11795</v>
      </c>
      <c r="C788" s="4" t="s">
        <v>11796</v>
      </c>
      <c r="D788" s="4" t="s">
        <v>11797</v>
      </c>
      <c r="E788" s="4" t="s">
        <v>11798</v>
      </c>
      <c r="F788" s="4" t="s">
        <v>11799</v>
      </c>
      <c r="G788" s="4" t="s">
        <v>11800</v>
      </c>
      <c r="H788" s="3" t="s">
        <v>14</v>
      </c>
      <c r="I788" s="4" t="s">
        <v>16</v>
      </c>
      <c r="J788" s="4" t="s">
        <v>11822</v>
      </c>
      <c r="K788" s="5" t="s">
        <v>11823</v>
      </c>
      <c r="L788" s="6">
        <v>5</v>
      </c>
      <c r="M788" s="5" t="s">
        <v>128</v>
      </c>
      <c r="N788" s="79" t="s">
        <v>497</v>
      </c>
      <c r="O788" s="5" t="s">
        <v>148</v>
      </c>
      <c r="P788" s="79" t="s">
        <v>349</v>
      </c>
      <c r="Q788" s="5" t="s">
        <v>196</v>
      </c>
      <c r="R788" s="79" t="s">
        <v>10550</v>
      </c>
      <c r="S788" s="4" t="s">
        <v>31</v>
      </c>
      <c r="T788" s="62" t="str">
        <f t="shared" si="12"/>
        <v>16. Paz, justicia e instituciones sólidas</v>
      </c>
      <c r="U788" s="79" t="s">
        <v>497</v>
      </c>
      <c r="V788" s="4" t="s">
        <v>34</v>
      </c>
      <c r="W788" s="79" t="s">
        <v>3581</v>
      </c>
      <c r="X788" s="4" t="s">
        <v>235</v>
      </c>
      <c r="Y788" s="79" t="s">
        <v>497</v>
      </c>
      <c r="Z788" s="4" t="s">
        <v>902</v>
      </c>
      <c r="AA788" s="51" t="s">
        <v>16487</v>
      </c>
      <c r="AB788" s="3" t="s">
        <v>42</v>
      </c>
      <c r="AC788" s="4" t="s">
        <v>44</v>
      </c>
      <c r="AD788" s="4" t="s">
        <v>11824</v>
      </c>
      <c r="AE788" s="4" t="s">
        <v>11825</v>
      </c>
      <c r="AF788" s="4" t="s">
        <v>11826</v>
      </c>
      <c r="AG788" s="4" t="s">
        <v>11827</v>
      </c>
      <c r="AH788" s="8">
        <v>1</v>
      </c>
      <c r="AI788" s="4" t="s">
        <v>11828</v>
      </c>
      <c r="AJ788" s="4" t="s">
        <v>11829</v>
      </c>
      <c r="AK788" s="4" t="s">
        <v>59</v>
      </c>
      <c r="AL788" s="4" t="s">
        <v>11830</v>
      </c>
      <c r="AM788" s="9">
        <v>1</v>
      </c>
      <c r="AN788" s="9">
        <v>1</v>
      </c>
      <c r="AO788" s="9">
        <v>1</v>
      </c>
      <c r="AP788" s="9">
        <v>1</v>
      </c>
      <c r="AQ788" s="6">
        <v>1</v>
      </c>
      <c r="AR788" s="5" t="s">
        <v>11831</v>
      </c>
      <c r="AS788" s="5" t="s">
        <v>11832</v>
      </c>
      <c r="AT788" s="4" t="s">
        <v>11833</v>
      </c>
      <c r="AU788" s="4" t="s">
        <v>11834</v>
      </c>
      <c r="AV788" s="4" t="s">
        <v>11835</v>
      </c>
      <c r="AW788" s="4" t="s">
        <v>11833</v>
      </c>
      <c r="AX788" s="4" t="s">
        <v>11834</v>
      </c>
      <c r="AY788" s="4" t="s">
        <v>229</v>
      </c>
      <c r="AZ788" s="4" t="s">
        <v>229</v>
      </c>
      <c r="BA788" s="4" t="s">
        <v>229</v>
      </c>
      <c r="BB788" s="4" t="s">
        <v>229</v>
      </c>
      <c r="BC788" s="4" t="s">
        <v>229</v>
      </c>
      <c r="BD788" s="4" t="s">
        <v>229</v>
      </c>
      <c r="BE788" s="4" t="s">
        <v>229</v>
      </c>
      <c r="BF788" s="4" t="s">
        <v>229</v>
      </c>
      <c r="BG788" s="4" t="s">
        <v>229</v>
      </c>
      <c r="BH788" s="4" t="s">
        <v>229</v>
      </c>
      <c r="BI788" s="4" t="s">
        <v>229</v>
      </c>
      <c r="BJ788" s="4" t="s">
        <v>229</v>
      </c>
      <c r="BK788" s="4" t="s">
        <v>229</v>
      </c>
      <c r="BL788" s="4" t="s">
        <v>229</v>
      </c>
      <c r="BM788" s="4" t="s">
        <v>229</v>
      </c>
      <c r="BN788" s="4" t="s">
        <v>229</v>
      </c>
      <c r="BO788" s="4" t="s">
        <v>229</v>
      </c>
      <c r="BP788" s="4" t="s">
        <v>229</v>
      </c>
      <c r="BQ788" s="4" t="s">
        <v>229</v>
      </c>
      <c r="BR788" s="4" t="s">
        <v>229</v>
      </c>
      <c r="BS788" s="4" t="s">
        <v>229</v>
      </c>
      <c r="BT788" s="4" t="s">
        <v>229</v>
      </c>
      <c r="BU788" s="4" t="s">
        <v>229</v>
      </c>
      <c r="BV788" s="4" t="s">
        <v>229</v>
      </c>
      <c r="BY788" s="63">
        <v>4264526720.4499998</v>
      </c>
    </row>
    <row r="789" spans="1:200" s="15" customFormat="1" ht="15.75" hidden="1">
      <c r="A789" s="48" t="s">
        <v>16218</v>
      </c>
      <c r="B789" s="3" t="s">
        <v>11795</v>
      </c>
      <c r="C789" s="4" t="s">
        <v>11796</v>
      </c>
      <c r="D789" s="4" t="s">
        <v>11797</v>
      </c>
      <c r="E789" s="4" t="s">
        <v>11798</v>
      </c>
      <c r="F789" s="4" t="s">
        <v>11799</v>
      </c>
      <c r="G789" s="4" t="s">
        <v>11800</v>
      </c>
      <c r="H789" s="3" t="s">
        <v>231</v>
      </c>
      <c r="I789" s="4" t="s">
        <v>232</v>
      </c>
      <c r="J789" s="4" t="s">
        <v>11836</v>
      </c>
      <c r="K789" s="5" t="s">
        <v>11837</v>
      </c>
      <c r="L789" s="6">
        <v>5</v>
      </c>
      <c r="M789" s="5" t="s">
        <v>128</v>
      </c>
      <c r="N789" s="79" t="s">
        <v>528</v>
      </c>
      <c r="O789" s="4" t="s">
        <v>11745</v>
      </c>
      <c r="P789" s="79" t="s">
        <v>497</v>
      </c>
      <c r="Q789" s="4" t="s">
        <v>209</v>
      </c>
      <c r="R789" s="79" t="s">
        <v>10550</v>
      </c>
      <c r="S789" s="4" t="s">
        <v>31</v>
      </c>
      <c r="T789" s="62" t="str">
        <f t="shared" si="12"/>
        <v>16. Paz, justicia e instituciones sólidas</v>
      </c>
      <c r="U789" s="79" t="s">
        <v>497</v>
      </c>
      <c r="V789" s="4" t="s">
        <v>34</v>
      </c>
      <c r="W789" s="79" t="s">
        <v>3581</v>
      </c>
      <c r="X789" s="4" t="s">
        <v>235</v>
      </c>
      <c r="Y789" s="79" t="s">
        <v>349</v>
      </c>
      <c r="Z789" s="4" t="s">
        <v>236</v>
      </c>
      <c r="AA789" s="51" t="s">
        <v>16478</v>
      </c>
      <c r="AB789" s="3" t="s">
        <v>237</v>
      </c>
      <c r="AC789" s="4" t="s">
        <v>238</v>
      </c>
      <c r="AD789" s="4" t="s">
        <v>11838</v>
      </c>
      <c r="AE789" s="4" t="s">
        <v>11839</v>
      </c>
      <c r="AF789" s="4" t="s">
        <v>11840</v>
      </c>
      <c r="AG789" s="4" t="s">
        <v>11841</v>
      </c>
      <c r="AH789" s="8">
        <v>1</v>
      </c>
      <c r="AI789" s="4" t="s">
        <v>11842</v>
      </c>
      <c r="AJ789" s="4" t="s">
        <v>11843</v>
      </c>
      <c r="AK789" s="4" t="s">
        <v>59</v>
      </c>
      <c r="AL789" s="4" t="s">
        <v>11844</v>
      </c>
      <c r="AM789" s="9">
        <v>0.1</v>
      </c>
      <c r="AN789" s="9">
        <v>0.4</v>
      </c>
      <c r="AO789" s="9">
        <v>0.7</v>
      </c>
      <c r="AP789" s="9">
        <v>1</v>
      </c>
      <c r="AQ789" s="6">
        <v>1</v>
      </c>
      <c r="AR789" s="5" t="s">
        <v>11845</v>
      </c>
      <c r="AS789" s="5" t="s">
        <v>11846</v>
      </c>
      <c r="AT789" s="4" t="s">
        <v>11847</v>
      </c>
      <c r="AU789" s="4" t="s">
        <v>11834</v>
      </c>
      <c r="AV789" s="4" t="s">
        <v>11848</v>
      </c>
      <c r="AW789" s="4" t="s">
        <v>11833</v>
      </c>
      <c r="AX789" s="4" t="s">
        <v>11834</v>
      </c>
      <c r="AY789" s="4" t="s">
        <v>11849</v>
      </c>
      <c r="AZ789" s="4" t="s">
        <v>11833</v>
      </c>
      <c r="BA789" s="4" t="s">
        <v>11834</v>
      </c>
      <c r="BB789" s="4" t="s">
        <v>11850</v>
      </c>
      <c r="BC789" s="4" t="s">
        <v>11833</v>
      </c>
      <c r="BD789" s="4" t="s">
        <v>11834</v>
      </c>
      <c r="BE789" s="4" t="s">
        <v>229</v>
      </c>
      <c r="BF789" s="4" t="s">
        <v>229</v>
      </c>
      <c r="BG789" s="4" t="s">
        <v>229</v>
      </c>
      <c r="BH789" s="4" t="s">
        <v>229</v>
      </c>
      <c r="BI789" s="4" t="s">
        <v>229</v>
      </c>
      <c r="BJ789" s="4" t="s">
        <v>229</v>
      </c>
      <c r="BK789" s="4" t="s">
        <v>229</v>
      </c>
      <c r="BL789" s="4" t="s">
        <v>229</v>
      </c>
      <c r="BM789" s="4" t="s">
        <v>229</v>
      </c>
      <c r="BN789" s="4" t="s">
        <v>229</v>
      </c>
      <c r="BO789" s="4" t="s">
        <v>229</v>
      </c>
      <c r="BP789" s="4" t="s">
        <v>229</v>
      </c>
      <c r="BQ789" s="4" t="s">
        <v>229</v>
      </c>
      <c r="BR789" s="4" t="s">
        <v>229</v>
      </c>
      <c r="BS789" s="4" t="s">
        <v>229</v>
      </c>
      <c r="BT789" s="4" t="s">
        <v>229</v>
      </c>
      <c r="BU789" s="4" t="s">
        <v>229</v>
      </c>
      <c r="BV789" s="4" t="s">
        <v>229</v>
      </c>
      <c r="BW789"/>
      <c r="BX789"/>
      <c r="BY789" s="63">
        <v>158000</v>
      </c>
      <c r="BZ789"/>
      <c r="CA789"/>
      <c r="CB789"/>
      <c r="CC789"/>
      <c r="CD789"/>
      <c r="CE789"/>
      <c r="CF789"/>
      <c r="CG789"/>
      <c r="CH789"/>
      <c r="CI789"/>
      <c r="CJ789"/>
      <c r="CK789"/>
      <c r="CL789"/>
      <c r="CM789"/>
      <c r="CN789"/>
      <c r="CO789"/>
      <c r="CP789"/>
      <c r="CQ789"/>
      <c r="CR789"/>
      <c r="CS789"/>
      <c r="CT789"/>
      <c r="CU789"/>
      <c r="CV789"/>
      <c r="CW789"/>
      <c r="CX789"/>
      <c r="CY789"/>
      <c r="CZ789"/>
      <c r="DA789"/>
      <c r="DB789"/>
      <c r="DC789"/>
      <c r="DD789"/>
      <c r="DE789"/>
      <c r="DF789"/>
      <c r="DG789"/>
      <c r="DH789"/>
      <c r="DI789"/>
      <c r="DJ789"/>
      <c r="DK789"/>
      <c r="DL789"/>
      <c r="DM789"/>
      <c r="DN789"/>
      <c r="DO789"/>
      <c r="DP789"/>
      <c r="DQ789"/>
      <c r="DR789"/>
      <c r="DS789"/>
      <c r="DT789"/>
      <c r="DU789"/>
      <c r="DV789"/>
      <c r="DW789"/>
      <c r="DX789"/>
      <c r="DY789"/>
      <c r="DZ789"/>
      <c r="EA789"/>
      <c r="EB789"/>
      <c r="EC789"/>
      <c r="ED789"/>
      <c r="EE789"/>
      <c r="EF789"/>
      <c r="EG789"/>
      <c r="EH789"/>
      <c r="EI789"/>
      <c r="EJ789"/>
      <c r="EK789"/>
      <c r="EL789"/>
      <c r="EM789"/>
      <c r="EN789"/>
      <c r="EO789"/>
      <c r="EP789"/>
      <c r="EQ789"/>
      <c r="ER789"/>
      <c r="ES789"/>
      <c r="ET789"/>
      <c r="EU789"/>
      <c r="EV789"/>
      <c r="EW789"/>
      <c r="EX789"/>
      <c r="EY789"/>
      <c r="EZ789"/>
      <c r="FA789"/>
      <c r="FB789"/>
      <c r="FC789"/>
      <c r="FD789"/>
      <c r="FE789"/>
      <c r="FF789"/>
      <c r="FG789"/>
      <c r="FH789"/>
      <c r="FI789"/>
      <c r="FJ789"/>
      <c r="FK789"/>
      <c r="FL789"/>
      <c r="FM789"/>
      <c r="FN789"/>
      <c r="FO789"/>
      <c r="FP789"/>
      <c r="FQ789"/>
      <c r="FR789"/>
      <c r="FS789"/>
      <c r="FT789"/>
      <c r="FU789"/>
      <c r="FV789"/>
      <c r="FW789"/>
      <c r="FX789"/>
      <c r="FY789"/>
      <c r="FZ789"/>
      <c r="GA789"/>
      <c r="GB789"/>
      <c r="GC789"/>
      <c r="GD789"/>
      <c r="GE789"/>
      <c r="GF789"/>
      <c r="GG789"/>
      <c r="GH789"/>
      <c r="GI789"/>
      <c r="GJ789"/>
      <c r="GK789"/>
      <c r="GL789"/>
      <c r="GM789"/>
      <c r="GN789"/>
      <c r="GO789"/>
      <c r="GP789"/>
      <c r="GQ789"/>
      <c r="GR789"/>
    </row>
    <row r="790" spans="1:200" ht="15.75" hidden="1">
      <c r="A790" s="48" t="s">
        <v>16219</v>
      </c>
      <c r="B790" s="3" t="s">
        <v>11795</v>
      </c>
      <c r="C790" s="4" t="s">
        <v>11796</v>
      </c>
      <c r="D790" s="4" t="s">
        <v>11797</v>
      </c>
      <c r="E790" s="4" t="s">
        <v>11798</v>
      </c>
      <c r="F790" s="4" t="s">
        <v>11799</v>
      </c>
      <c r="G790" s="4" t="s">
        <v>11800</v>
      </c>
      <c r="H790" s="3" t="s">
        <v>248</v>
      </c>
      <c r="I790" s="4" t="s">
        <v>249</v>
      </c>
      <c r="J790" s="4" t="s">
        <v>11851</v>
      </c>
      <c r="K790" s="5" t="s">
        <v>11852</v>
      </c>
      <c r="L790" s="6">
        <v>5</v>
      </c>
      <c r="M790" s="5" t="s">
        <v>128</v>
      </c>
      <c r="N790" s="79" t="s">
        <v>497</v>
      </c>
      <c r="O790" s="5" t="s">
        <v>148</v>
      </c>
      <c r="P790" s="79" t="s">
        <v>4368</v>
      </c>
      <c r="Q790" s="5" t="s">
        <v>202</v>
      </c>
      <c r="R790" s="79" t="s">
        <v>10550</v>
      </c>
      <c r="S790" s="4" t="s">
        <v>31</v>
      </c>
      <c r="T790" s="62" t="str">
        <f t="shared" si="12"/>
        <v>16. Paz, justicia e instituciones sólidas</v>
      </c>
      <c r="U790" s="79" t="s">
        <v>528</v>
      </c>
      <c r="V790" s="4" t="s">
        <v>34</v>
      </c>
      <c r="W790" s="79" t="s">
        <v>4738</v>
      </c>
      <c r="X790" s="4" t="s">
        <v>37</v>
      </c>
      <c r="Y790" s="79" t="s">
        <v>528</v>
      </c>
      <c r="Z790" s="4" t="s">
        <v>252</v>
      </c>
      <c r="AA790" s="51" t="s">
        <v>16515</v>
      </c>
      <c r="AB790" s="3" t="s">
        <v>253</v>
      </c>
      <c r="AC790" s="4" t="s">
        <v>254</v>
      </c>
      <c r="AD790" s="4" t="s">
        <v>11853</v>
      </c>
      <c r="AE790" s="4" t="s">
        <v>11854</v>
      </c>
      <c r="AF790" s="4" t="s">
        <v>11855</v>
      </c>
      <c r="AG790" s="4" t="s">
        <v>11856</v>
      </c>
      <c r="AH790" s="8">
        <v>0.33</v>
      </c>
      <c r="AI790" s="4" t="s">
        <v>11857</v>
      </c>
      <c r="AJ790" s="4" t="s">
        <v>11858</v>
      </c>
      <c r="AK790" s="4" t="s">
        <v>59</v>
      </c>
      <c r="AL790" s="4" t="s">
        <v>11859</v>
      </c>
      <c r="AM790" s="8">
        <v>0</v>
      </c>
      <c r="AN790" s="8">
        <v>0</v>
      </c>
      <c r="AO790" s="9">
        <v>0.1</v>
      </c>
      <c r="AP790" s="9">
        <v>0.33</v>
      </c>
      <c r="AQ790" s="6">
        <v>1</v>
      </c>
      <c r="AR790" s="5" t="s">
        <v>11860</v>
      </c>
      <c r="AS790" s="5" t="s">
        <v>11861</v>
      </c>
      <c r="AT790" s="4" t="s">
        <v>11862</v>
      </c>
      <c r="AU790" s="4" t="s">
        <v>11863</v>
      </c>
      <c r="AV790" s="4" t="s">
        <v>11864</v>
      </c>
      <c r="AW790" s="4" t="s">
        <v>11862</v>
      </c>
      <c r="AX790" s="4" t="s">
        <v>11863</v>
      </c>
      <c r="AY790" s="4" t="s">
        <v>11865</v>
      </c>
      <c r="AZ790" s="4" t="s">
        <v>11862</v>
      </c>
      <c r="BA790" s="4" t="s">
        <v>11863</v>
      </c>
      <c r="BB790" s="4" t="s">
        <v>229</v>
      </c>
      <c r="BC790" s="4" t="s">
        <v>229</v>
      </c>
      <c r="BD790" s="4" t="s">
        <v>229</v>
      </c>
      <c r="BE790" s="4" t="s">
        <v>229</v>
      </c>
      <c r="BF790" s="4" t="s">
        <v>229</v>
      </c>
      <c r="BG790" s="4" t="s">
        <v>229</v>
      </c>
      <c r="BH790" s="4" t="s">
        <v>229</v>
      </c>
      <c r="BI790" s="4" t="s">
        <v>229</v>
      </c>
      <c r="BJ790" s="4" t="s">
        <v>229</v>
      </c>
      <c r="BK790" s="4" t="s">
        <v>229</v>
      </c>
      <c r="BL790" s="4" t="s">
        <v>229</v>
      </c>
      <c r="BM790" s="4" t="s">
        <v>229</v>
      </c>
      <c r="BN790" s="4" t="s">
        <v>229</v>
      </c>
      <c r="BO790" s="4" t="s">
        <v>229</v>
      </c>
      <c r="BP790" s="4" t="s">
        <v>229</v>
      </c>
      <c r="BQ790" s="4" t="s">
        <v>229</v>
      </c>
      <c r="BR790" s="4" t="s">
        <v>229</v>
      </c>
      <c r="BS790" s="4" t="s">
        <v>229</v>
      </c>
      <c r="BT790" s="4" t="s">
        <v>229</v>
      </c>
      <c r="BU790" s="4" t="s">
        <v>229</v>
      </c>
      <c r="BV790" s="4" t="s">
        <v>229</v>
      </c>
      <c r="BY790" s="63">
        <v>1005000</v>
      </c>
    </row>
    <row r="791" spans="1:200" ht="15.75" hidden="1">
      <c r="A791" s="48" t="s">
        <v>16220</v>
      </c>
      <c r="B791" s="3" t="s">
        <v>11795</v>
      </c>
      <c r="C791" s="4" t="s">
        <v>11796</v>
      </c>
      <c r="D791" s="4" t="s">
        <v>11797</v>
      </c>
      <c r="E791" s="4" t="s">
        <v>11866</v>
      </c>
      <c r="F791" s="4" t="s">
        <v>11799</v>
      </c>
      <c r="G791" s="4" t="s">
        <v>11800</v>
      </c>
      <c r="H791" s="3" t="s">
        <v>263</v>
      </c>
      <c r="I791" s="4" t="s">
        <v>264</v>
      </c>
      <c r="J791" s="4" t="s">
        <v>11867</v>
      </c>
      <c r="K791" s="5" t="s">
        <v>11868</v>
      </c>
      <c r="L791" s="6">
        <v>5</v>
      </c>
      <c r="M791" s="5" t="s">
        <v>128</v>
      </c>
      <c r="N791" s="79" t="s">
        <v>497</v>
      </c>
      <c r="O791" s="4" t="s">
        <v>148</v>
      </c>
      <c r="P791" s="79" t="s">
        <v>6185</v>
      </c>
      <c r="Q791" s="4" t="s">
        <v>201</v>
      </c>
      <c r="R791" s="79">
        <v>5</v>
      </c>
      <c r="S791" s="4" t="s">
        <v>268</v>
      </c>
      <c r="T791" s="62" t="str">
        <f t="shared" si="12"/>
        <v xml:space="preserve">5. Igualdad de género </v>
      </c>
      <c r="U791" s="79" t="s">
        <v>497</v>
      </c>
      <c r="V791" s="4" t="s">
        <v>34</v>
      </c>
      <c r="W791" s="79" t="s">
        <v>349</v>
      </c>
      <c r="X791" s="4" t="s">
        <v>269</v>
      </c>
      <c r="Y791" s="79" t="s">
        <v>840</v>
      </c>
      <c r="Z791" s="4" t="s">
        <v>270</v>
      </c>
      <c r="AA791" s="51" t="s">
        <v>16479</v>
      </c>
      <c r="AB791" s="3" t="s">
        <v>271</v>
      </c>
      <c r="AC791" s="4" t="s">
        <v>272</v>
      </c>
      <c r="AD791" s="4" t="s">
        <v>11869</v>
      </c>
      <c r="AE791" s="4" t="s">
        <v>11870</v>
      </c>
      <c r="AF791" s="4" t="s">
        <v>11871</v>
      </c>
      <c r="AG791" s="4" t="s">
        <v>11872</v>
      </c>
      <c r="AH791" s="8">
        <v>1</v>
      </c>
      <c r="AI791" s="4" t="s">
        <v>11873</v>
      </c>
      <c r="AJ791" s="4" t="s">
        <v>11874</v>
      </c>
      <c r="AK791" s="4" t="s">
        <v>59</v>
      </c>
      <c r="AL791" s="4" t="s">
        <v>11875</v>
      </c>
      <c r="AM791" s="8">
        <v>0</v>
      </c>
      <c r="AN791" s="8">
        <v>0</v>
      </c>
      <c r="AO791" s="9">
        <v>0.33300000000000002</v>
      </c>
      <c r="AP791" s="9">
        <v>1</v>
      </c>
      <c r="AQ791" s="6">
        <v>4</v>
      </c>
      <c r="AR791" s="5" t="s">
        <v>11876</v>
      </c>
      <c r="AS791" s="5" t="s">
        <v>7464</v>
      </c>
      <c r="AT791" s="4" t="s">
        <v>11819</v>
      </c>
      <c r="AU791" s="4" t="s">
        <v>11820</v>
      </c>
      <c r="AV791" s="4" t="s">
        <v>229</v>
      </c>
      <c r="AW791" s="4" t="s">
        <v>229</v>
      </c>
      <c r="AX791" s="4" t="s">
        <v>229</v>
      </c>
      <c r="AY791" s="4" t="s">
        <v>229</v>
      </c>
      <c r="AZ791" s="4" t="s">
        <v>229</v>
      </c>
      <c r="BA791" s="4" t="s">
        <v>229</v>
      </c>
      <c r="BB791" s="4" t="s">
        <v>229</v>
      </c>
      <c r="BC791" s="4" t="s">
        <v>229</v>
      </c>
      <c r="BD791" s="4" t="s">
        <v>229</v>
      </c>
      <c r="BE791" s="4" t="s">
        <v>229</v>
      </c>
      <c r="BF791" s="4" t="s">
        <v>229</v>
      </c>
      <c r="BG791" s="4" t="s">
        <v>229</v>
      </c>
      <c r="BH791" s="4" t="s">
        <v>229</v>
      </c>
      <c r="BI791" s="4" t="s">
        <v>229</v>
      </c>
      <c r="BJ791" s="4" t="s">
        <v>229</v>
      </c>
      <c r="BK791" s="4" t="s">
        <v>229</v>
      </c>
      <c r="BL791" s="4" t="s">
        <v>229</v>
      </c>
      <c r="BM791" s="4" t="s">
        <v>229</v>
      </c>
      <c r="BN791" s="4" t="s">
        <v>229</v>
      </c>
      <c r="BO791" s="4" t="s">
        <v>229</v>
      </c>
      <c r="BP791" s="4" t="s">
        <v>229</v>
      </c>
      <c r="BQ791" s="4" t="s">
        <v>229</v>
      </c>
      <c r="BR791" s="4" t="s">
        <v>229</v>
      </c>
      <c r="BS791" s="4" t="s">
        <v>229</v>
      </c>
      <c r="BT791" s="4" t="s">
        <v>229</v>
      </c>
      <c r="BU791" s="4" t="s">
        <v>229</v>
      </c>
      <c r="BV791" s="4" t="s">
        <v>229</v>
      </c>
      <c r="BY791" s="63">
        <v>100000</v>
      </c>
    </row>
    <row r="792" spans="1:200" ht="15.75" hidden="1">
      <c r="A792" s="48" t="s">
        <v>16221</v>
      </c>
      <c r="B792" s="3" t="s">
        <v>11795</v>
      </c>
      <c r="C792" s="4" t="s">
        <v>11796</v>
      </c>
      <c r="D792" s="4" t="s">
        <v>11797</v>
      </c>
      <c r="E792" s="4" t="s">
        <v>11866</v>
      </c>
      <c r="F792" s="4" t="s">
        <v>11799</v>
      </c>
      <c r="G792" s="4" t="s">
        <v>11800</v>
      </c>
      <c r="H792" s="3" t="s">
        <v>282</v>
      </c>
      <c r="I792" s="4" t="s">
        <v>283</v>
      </c>
      <c r="J792" s="4" t="s">
        <v>11877</v>
      </c>
      <c r="K792" s="5" t="s">
        <v>11878</v>
      </c>
      <c r="L792" s="6">
        <v>5</v>
      </c>
      <c r="M792" s="5" t="s">
        <v>128</v>
      </c>
      <c r="N792" s="79" t="s">
        <v>497</v>
      </c>
      <c r="O792" s="5" t="s">
        <v>148</v>
      </c>
      <c r="P792" s="79" t="s">
        <v>6185</v>
      </c>
      <c r="Q792" s="5" t="s">
        <v>201</v>
      </c>
      <c r="R792" s="79">
        <v>10</v>
      </c>
      <c r="S792" s="4" t="s">
        <v>286</v>
      </c>
      <c r="T792" s="62" t="str">
        <f t="shared" si="12"/>
        <v xml:space="preserve">10. Reducción de las desigualdades </v>
      </c>
      <c r="U792" s="79" t="s">
        <v>497</v>
      </c>
      <c r="V792" s="4" t="s">
        <v>34</v>
      </c>
      <c r="W792" s="79" t="s">
        <v>349</v>
      </c>
      <c r="X792" s="4" t="s">
        <v>269</v>
      </c>
      <c r="Y792" s="79" t="s">
        <v>840</v>
      </c>
      <c r="Z792" s="4" t="s">
        <v>270</v>
      </c>
      <c r="AA792" s="51" t="s">
        <v>16479</v>
      </c>
      <c r="AB792" s="3" t="s">
        <v>287</v>
      </c>
      <c r="AC792" s="4" t="s">
        <v>288</v>
      </c>
      <c r="AD792" s="4" t="s">
        <v>11879</v>
      </c>
      <c r="AE792" s="4" t="s">
        <v>11870</v>
      </c>
      <c r="AF792" s="4" t="s">
        <v>11880</v>
      </c>
      <c r="AG792" s="4" t="s">
        <v>11881</v>
      </c>
      <c r="AH792" s="8">
        <v>1</v>
      </c>
      <c r="AI792" s="4" t="s">
        <v>11882</v>
      </c>
      <c r="AJ792" s="4" t="s">
        <v>11874</v>
      </c>
      <c r="AK792" s="4" t="s">
        <v>59</v>
      </c>
      <c r="AL792" s="4" t="s">
        <v>11875</v>
      </c>
      <c r="AM792" s="8">
        <v>0</v>
      </c>
      <c r="AN792" s="8">
        <v>0</v>
      </c>
      <c r="AO792" s="9">
        <v>0.33300000000000002</v>
      </c>
      <c r="AP792" s="9">
        <v>1</v>
      </c>
      <c r="AQ792" s="6">
        <v>4</v>
      </c>
      <c r="AR792" s="5" t="s">
        <v>11883</v>
      </c>
      <c r="AS792" s="5" t="s">
        <v>7464</v>
      </c>
      <c r="AT792" s="4" t="s">
        <v>11819</v>
      </c>
      <c r="AU792" s="4" t="s">
        <v>11820</v>
      </c>
      <c r="AV792" s="4" t="s">
        <v>229</v>
      </c>
      <c r="AW792" s="4" t="s">
        <v>229</v>
      </c>
      <c r="AX792" s="4" t="s">
        <v>229</v>
      </c>
      <c r="AY792" s="4" t="s">
        <v>229</v>
      </c>
      <c r="AZ792" s="4" t="s">
        <v>229</v>
      </c>
      <c r="BA792" s="4" t="s">
        <v>229</v>
      </c>
      <c r="BB792" s="4" t="s">
        <v>229</v>
      </c>
      <c r="BC792" s="4" t="s">
        <v>229</v>
      </c>
      <c r="BD792" s="4" t="s">
        <v>229</v>
      </c>
      <c r="BE792" s="4" t="s">
        <v>229</v>
      </c>
      <c r="BF792" s="4" t="s">
        <v>229</v>
      </c>
      <c r="BG792" s="4" t="s">
        <v>229</v>
      </c>
      <c r="BH792" s="4" t="s">
        <v>229</v>
      </c>
      <c r="BI792" s="4" t="s">
        <v>229</v>
      </c>
      <c r="BJ792" s="4" t="s">
        <v>229</v>
      </c>
      <c r="BK792" s="4" t="s">
        <v>229</v>
      </c>
      <c r="BL792" s="4" t="s">
        <v>229</v>
      </c>
      <c r="BM792" s="4" t="s">
        <v>229</v>
      </c>
      <c r="BN792" s="4" t="s">
        <v>229</v>
      </c>
      <c r="BO792" s="4" t="s">
        <v>229</v>
      </c>
      <c r="BP792" s="4" t="s">
        <v>229</v>
      </c>
      <c r="BQ792" s="4" t="s">
        <v>229</v>
      </c>
      <c r="BR792" s="4" t="s">
        <v>229</v>
      </c>
      <c r="BS792" s="4" t="s">
        <v>229</v>
      </c>
      <c r="BT792" s="4" t="s">
        <v>229</v>
      </c>
      <c r="BU792" s="4" t="s">
        <v>229</v>
      </c>
      <c r="BV792" s="4" t="s">
        <v>229</v>
      </c>
      <c r="BW792" t="s">
        <v>120</v>
      </c>
      <c r="BX792" t="s">
        <v>122</v>
      </c>
      <c r="BY792" s="63">
        <v>100000</v>
      </c>
    </row>
    <row r="793" spans="1:200" ht="15.75" hidden="1">
      <c r="A793" s="48" t="s">
        <v>16222</v>
      </c>
      <c r="B793" s="3" t="s">
        <v>11795</v>
      </c>
      <c r="C793" s="4" t="s">
        <v>11884</v>
      </c>
      <c r="D793" s="4" t="s">
        <v>11797</v>
      </c>
      <c r="E793" s="4" t="s">
        <v>11866</v>
      </c>
      <c r="F793" s="4" t="s">
        <v>11799</v>
      </c>
      <c r="G793" s="4" t="s">
        <v>11800</v>
      </c>
      <c r="H793" s="3" t="s">
        <v>345</v>
      </c>
      <c r="I793" s="4" t="s">
        <v>346</v>
      </c>
      <c r="J793" s="4" t="s">
        <v>347</v>
      </c>
      <c r="K793" s="5" t="s">
        <v>11885</v>
      </c>
      <c r="L793" s="6">
        <v>5</v>
      </c>
      <c r="M793" s="5" t="s">
        <v>128</v>
      </c>
      <c r="N793" s="79" t="s">
        <v>497</v>
      </c>
      <c r="O793" s="4" t="s">
        <v>148</v>
      </c>
      <c r="P793" s="79" t="s">
        <v>6185</v>
      </c>
      <c r="Q793" s="4" t="s">
        <v>201</v>
      </c>
      <c r="R793" s="79" t="s">
        <v>1593</v>
      </c>
      <c r="S793" s="4" t="s">
        <v>286</v>
      </c>
      <c r="T793" s="62" t="str">
        <f t="shared" si="12"/>
        <v xml:space="preserve">10. Reducción de las desigualdades </v>
      </c>
      <c r="U793" s="79" t="s">
        <v>349</v>
      </c>
      <c r="V793" s="4" t="s">
        <v>350</v>
      </c>
      <c r="W793" s="79" t="s">
        <v>351</v>
      </c>
      <c r="X793" s="4" t="s">
        <v>352</v>
      </c>
      <c r="Y793" s="79" t="s">
        <v>353</v>
      </c>
      <c r="Z793" s="4" t="s">
        <v>354</v>
      </c>
      <c r="AA793" s="51" t="s">
        <v>1351</v>
      </c>
      <c r="AB793" s="3" t="s">
        <v>2510</v>
      </c>
      <c r="AC793" s="4" t="s">
        <v>355</v>
      </c>
      <c r="AD793" s="4" t="s">
        <v>356</v>
      </c>
      <c r="AE793" s="4" t="s">
        <v>357</v>
      </c>
      <c r="AF793" s="4" t="s">
        <v>358</v>
      </c>
      <c r="AG793" s="4" t="s">
        <v>359</v>
      </c>
      <c r="AH793" s="8">
        <v>1</v>
      </c>
      <c r="AI793" s="4" t="s">
        <v>360</v>
      </c>
      <c r="AJ793" s="4" t="s">
        <v>361</v>
      </c>
      <c r="AK793" s="4" t="s">
        <v>59</v>
      </c>
      <c r="AL793" s="4" t="s">
        <v>362</v>
      </c>
      <c r="AM793" s="3">
        <v>0</v>
      </c>
      <c r="AN793" s="3">
        <v>0.5</v>
      </c>
      <c r="AO793" s="3">
        <v>1</v>
      </c>
      <c r="AP793" s="3">
        <v>1</v>
      </c>
      <c r="AQ793" s="3">
        <v>1</v>
      </c>
      <c r="AR793" s="4" t="s">
        <v>363</v>
      </c>
      <c r="AS793" s="4" t="s">
        <v>364</v>
      </c>
      <c r="AT793" s="4" t="s">
        <v>362</v>
      </c>
      <c r="AU793" s="4" t="s">
        <v>362</v>
      </c>
      <c r="BY793" s="63">
        <v>100000</v>
      </c>
    </row>
    <row r="794" spans="1:200" ht="15.75" hidden="1">
      <c r="A794" s="48" t="s">
        <v>16223</v>
      </c>
      <c r="B794" s="3" t="s">
        <v>11886</v>
      </c>
      <c r="C794" s="4" t="s">
        <v>11887</v>
      </c>
      <c r="D794" s="4" t="s">
        <v>11888</v>
      </c>
      <c r="E794" s="4" t="s">
        <v>11889</v>
      </c>
      <c r="F794" s="4" t="s">
        <v>11890</v>
      </c>
      <c r="G794" s="4" t="s">
        <v>11891</v>
      </c>
      <c r="H794" s="3" t="s">
        <v>14</v>
      </c>
      <c r="I794" s="4" t="s">
        <v>16</v>
      </c>
      <c r="J794" s="4" t="s">
        <v>11892</v>
      </c>
      <c r="K794" s="5" t="s">
        <v>11893</v>
      </c>
      <c r="L794" s="6">
        <v>6</v>
      </c>
      <c r="M794" s="5" t="s">
        <v>129</v>
      </c>
      <c r="N794" s="79" t="s">
        <v>528</v>
      </c>
      <c r="O794" s="5" t="s">
        <v>153</v>
      </c>
      <c r="P794" s="79" t="s">
        <v>349</v>
      </c>
      <c r="Q794" s="5" t="s">
        <v>218</v>
      </c>
      <c r="R794" s="79" t="s">
        <v>1593</v>
      </c>
      <c r="S794" s="4" t="s">
        <v>286</v>
      </c>
      <c r="T794" s="62" t="str">
        <f t="shared" si="12"/>
        <v xml:space="preserve">10. Reducción de las desigualdades </v>
      </c>
      <c r="U794" s="79" t="s">
        <v>497</v>
      </c>
      <c r="V794" s="4" t="s">
        <v>34</v>
      </c>
      <c r="W794" s="79" t="s">
        <v>497</v>
      </c>
      <c r="X794" s="4" t="s">
        <v>11894</v>
      </c>
      <c r="Y794" s="79" t="s">
        <v>349</v>
      </c>
      <c r="Z794" s="4" t="s">
        <v>11895</v>
      </c>
      <c r="AA794" s="51" t="s">
        <v>16529</v>
      </c>
      <c r="AB794" s="3" t="s">
        <v>42</v>
      </c>
      <c r="AC794" s="4" t="s">
        <v>44</v>
      </c>
      <c r="AD794" s="4" t="s">
        <v>11896</v>
      </c>
      <c r="AE794" s="4" t="s">
        <v>11897</v>
      </c>
      <c r="AF794" s="4" t="s">
        <v>11898</v>
      </c>
      <c r="AG794" s="4" t="s">
        <v>11899</v>
      </c>
      <c r="AH794" s="3">
        <v>352</v>
      </c>
      <c r="AI794" s="4" t="s">
        <v>11900</v>
      </c>
      <c r="AJ794" s="4" t="s">
        <v>11901</v>
      </c>
      <c r="AK794" s="4" t="s">
        <v>403</v>
      </c>
      <c r="AL794" s="4" t="s">
        <v>11902</v>
      </c>
      <c r="AM794" s="8">
        <v>0</v>
      </c>
      <c r="AN794" s="8">
        <v>0</v>
      </c>
      <c r="AO794" s="8">
        <v>352</v>
      </c>
      <c r="AP794" s="8">
        <v>352</v>
      </c>
      <c r="AQ794" s="6">
        <v>2</v>
      </c>
      <c r="AR794" s="5" t="s">
        <v>11899</v>
      </c>
      <c r="AS794" s="5" t="s">
        <v>11903</v>
      </c>
      <c r="AT794" s="4" t="s">
        <v>11904</v>
      </c>
      <c r="AU794" s="4" t="s">
        <v>1105</v>
      </c>
      <c r="AV794" s="4" t="s">
        <v>11905</v>
      </c>
      <c r="AW794" s="4" t="s">
        <v>11904</v>
      </c>
      <c r="AX794" s="4" t="s">
        <v>1105</v>
      </c>
      <c r="AY794" s="4" t="s">
        <v>229</v>
      </c>
      <c r="AZ794" s="4" t="s">
        <v>229</v>
      </c>
      <c r="BA794" s="4" t="s">
        <v>229</v>
      </c>
      <c r="BB794" s="4" t="s">
        <v>229</v>
      </c>
      <c r="BC794" s="4" t="s">
        <v>229</v>
      </c>
      <c r="BD794" s="4" t="s">
        <v>229</v>
      </c>
      <c r="BE794" s="4" t="s">
        <v>229</v>
      </c>
      <c r="BF794" s="4" t="s">
        <v>229</v>
      </c>
      <c r="BG794" s="4" t="s">
        <v>229</v>
      </c>
      <c r="BH794" s="4" t="s">
        <v>229</v>
      </c>
      <c r="BI794" s="4" t="s">
        <v>229</v>
      </c>
      <c r="BJ794" s="4" t="s">
        <v>229</v>
      </c>
      <c r="BK794" s="4" t="s">
        <v>229</v>
      </c>
      <c r="BL794" s="4" t="s">
        <v>229</v>
      </c>
      <c r="BM794" s="4" t="s">
        <v>229</v>
      </c>
      <c r="BN794" s="4" t="s">
        <v>229</v>
      </c>
      <c r="BO794" s="4" t="s">
        <v>229</v>
      </c>
      <c r="BP794" s="4" t="s">
        <v>229</v>
      </c>
      <c r="BQ794" s="4" t="s">
        <v>229</v>
      </c>
      <c r="BR794" s="4" t="s">
        <v>229</v>
      </c>
      <c r="BS794" s="4" t="s">
        <v>229</v>
      </c>
      <c r="BT794" s="4" t="s">
        <v>229</v>
      </c>
      <c r="BU794" s="4" t="s">
        <v>229</v>
      </c>
      <c r="BV794" s="4" t="s">
        <v>229</v>
      </c>
      <c r="BY794" s="63">
        <v>258270949.51000002</v>
      </c>
    </row>
    <row r="795" spans="1:200" ht="15.75" hidden="1">
      <c r="A795" s="48" t="s">
        <v>16232</v>
      </c>
      <c r="B795" s="3" t="s">
        <v>11886</v>
      </c>
      <c r="C795" s="4" t="s">
        <v>12052</v>
      </c>
      <c r="D795" s="4" t="s">
        <v>11888</v>
      </c>
      <c r="E795" s="4" t="s">
        <v>11889</v>
      </c>
      <c r="F795" s="4" t="s">
        <v>11890</v>
      </c>
      <c r="G795" s="4" t="s">
        <v>11993</v>
      </c>
      <c r="H795" s="3" t="s">
        <v>345</v>
      </c>
      <c r="I795" s="4" t="s">
        <v>346</v>
      </c>
      <c r="J795" s="4" t="s">
        <v>347</v>
      </c>
      <c r="K795" s="5" t="s">
        <v>12053</v>
      </c>
      <c r="L795" s="6">
        <v>6</v>
      </c>
      <c r="M795" s="5" t="s">
        <v>129</v>
      </c>
      <c r="N795" s="79" t="s">
        <v>528</v>
      </c>
      <c r="O795" s="4" t="s">
        <v>153</v>
      </c>
      <c r="P795" s="79" t="s">
        <v>497</v>
      </c>
      <c r="Q795" s="4" t="s">
        <v>217</v>
      </c>
      <c r="R795" s="79" t="s">
        <v>1593</v>
      </c>
      <c r="S795" s="4" t="s">
        <v>286</v>
      </c>
      <c r="T795" s="62" t="str">
        <f t="shared" si="12"/>
        <v xml:space="preserve">10. Reducción de las desigualdades </v>
      </c>
      <c r="U795" s="79" t="s">
        <v>349</v>
      </c>
      <c r="V795" s="4" t="s">
        <v>350</v>
      </c>
      <c r="W795" s="79" t="s">
        <v>351</v>
      </c>
      <c r="X795" s="4" t="s">
        <v>352</v>
      </c>
      <c r="Y795" s="79" t="s">
        <v>353</v>
      </c>
      <c r="Z795" s="4" t="s">
        <v>354</v>
      </c>
      <c r="AA795" s="51" t="s">
        <v>1351</v>
      </c>
      <c r="AB795" s="3" t="s">
        <v>2510</v>
      </c>
      <c r="AC795" s="4" t="s">
        <v>355</v>
      </c>
      <c r="AD795" s="4" t="s">
        <v>356</v>
      </c>
      <c r="AE795" s="4" t="s">
        <v>357</v>
      </c>
      <c r="AF795" s="4" t="s">
        <v>358</v>
      </c>
      <c r="AG795" s="4" t="s">
        <v>359</v>
      </c>
      <c r="AH795" s="8">
        <v>1</v>
      </c>
      <c r="AI795" s="4" t="s">
        <v>360</v>
      </c>
      <c r="AJ795" s="4" t="s">
        <v>361</v>
      </c>
      <c r="AK795" s="4" t="s">
        <v>59</v>
      </c>
      <c r="AL795" s="4" t="s">
        <v>362</v>
      </c>
      <c r="AM795" s="3">
        <v>0</v>
      </c>
      <c r="AN795" s="3">
        <v>0.5</v>
      </c>
      <c r="AO795" s="3">
        <v>1</v>
      </c>
      <c r="AP795" s="3">
        <v>1</v>
      </c>
      <c r="AQ795" s="3">
        <v>1</v>
      </c>
      <c r="AR795" s="4" t="s">
        <v>363</v>
      </c>
      <c r="AS795" s="4" t="s">
        <v>364</v>
      </c>
      <c r="AT795" s="4" t="s">
        <v>362</v>
      </c>
      <c r="AU795" s="4" t="s">
        <v>362</v>
      </c>
      <c r="AV795" s="48"/>
      <c r="AW795" s="48"/>
      <c r="AX795" s="48"/>
      <c r="AY795" s="48"/>
      <c r="AZ795" s="48"/>
      <c r="BA795" s="48"/>
      <c r="BB795" s="48"/>
      <c r="BC795" s="48"/>
      <c r="BD795" s="48"/>
      <c r="BE795" s="48"/>
      <c r="BF795" s="48"/>
      <c r="BG795" s="48"/>
      <c r="BH795" s="48"/>
      <c r="BI795" s="48"/>
      <c r="BJ795" s="48"/>
      <c r="BK795" s="48"/>
      <c r="BL795" s="48"/>
      <c r="BM795" s="48"/>
      <c r="BN795" s="48"/>
      <c r="BO795" s="48"/>
      <c r="BP795" s="48"/>
      <c r="BQ795" s="48"/>
      <c r="BR795" s="48"/>
      <c r="BS795" s="48"/>
      <c r="BT795" s="48"/>
      <c r="BU795" s="48"/>
      <c r="BV795" s="48"/>
      <c r="BY795" s="63">
        <v>707928</v>
      </c>
    </row>
    <row r="796" spans="1:200" ht="15.75" hidden="1">
      <c r="A796" s="48" t="s">
        <v>16224</v>
      </c>
      <c r="B796" s="3" t="s">
        <v>11886</v>
      </c>
      <c r="C796" s="4" t="s">
        <v>11887</v>
      </c>
      <c r="D796" s="4" t="s">
        <v>11888</v>
      </c>
      <c r="E796" s="4" t="s">
        <v>11906</v>
      </c>
      <c r="F796" s="4" t="s">
        <v>11890</v>
      </c>
      <c r="G796" s="4" t="s">
        <v>11907</v>
      </c>
      <c r="H796" s="3" t="s">
        <v>231</v>
      </c>
      <c r="I796" s="4" t="s">
        <v>232</v>
      </c>
      <c r="J796" s="4" t="s">
        <v>11908</v>
      </c>
      <c r="K796" s="5" t="s">
        <v>11909</v>
      </c>
      <c r="L796" s="6">
        <v>6</v>
      </c>
      <c r="M796" s="5" t="s">
        <v>129</v>
      </c>
      <c r="N796" s="79" t="s">
        <v>498</v>
      </c>
      <c r="O796" s="4" t="s">
        <v>155</v>
      </c>
      <c r="P796" s="79" t="s">
        <v>497</v>
      </c>
      <c r="Q796" s="4" t="s">
        <v>221</v>
      </c>
      <c r="R796" s="79" t="s">
        <v>10550</v>
      </c>
      <c r="S796" s="4" t="s">
        <v>31</v>
      </c>
      <c r="T796" s="62" t="str">
        <f t="shared" si="12"/>
        <v>16. Paz, justicia e instituciones sólidas</v>
      </c>
      <c r="U796" s="79" t="s">
        <v>497</v>
      </c>
      <c r="V796" s="4" t="s">
        <v>34</v>
      </c>
      <c r="W796" s="79" t="s">
        <v>3581</v>
      </c>
      <c r="X796" s="4" t="s">
        <v>235</v>
      </c>
      <c r="Y796" s="79" t="s">
        <v>349</v>
      </c>
      <c r="Z796" s="4" t="s">
        <v>236</v>
      </c>
      <c r="AA796" s="51" t="s">
        <v>16478</v>
      </c>
      <c r="AB796" s="3" t="s">
        <v>237</v>
      </c>
      <c r="AC796" s="4" t="s">
        <v>238</v>
      </c>
      <c r="AD796" s="4" t="s">
        <v>11910</v>
      </c>
      <c r="AE796" s="4" t="s">
        <v>11911</v>
      </c>
      <c r="AF796" s="4" t="s">
        <v>11912</v>
      </c>
      <c r="AG796" s="4" t="s">
        <v>11913</v>
      </c>
      <c r="AH796" s="8">
        <v>1</v>
      </c>
      <c r="AI796" s="4" t="s">
        <v>11914</v>
      </c>
      <c r="AJ796" s="4" t="s">
        <v>11915</v>
      </c>
      <c r="AK796" s="4" t="s">
        <v>59</v>
      </c>
      <c r="AL796" s="4" t="s">
        <v>11916</v>
      </c>
      <c r="AM796" s="9">
        <v>0.25</v>
      </c>
      <c r="AN796" s="9">
        <v>0.5</v>
      </c>
      <c r="AO796" s="9">
        <v>0.75</v>
      </c>
      <c r="AP796" s="9">
        <v>1</v>
      </c>
      <c r="AQ796" s="3" t="s">
        <v>11917</v>
      </c>
      <c r="AR796" s="5" t="s">
        <v>11918</v>
      </c>
      <c r="AS796" s="5" t="s">
        <v>11919</v>
      </c>
      <c r="AT796" s="4" t="s">
        <v>11920</v>
      </c>
      <c r="AU796" s="4" t="s">
        <v>11921</v>
      </c>
      <c r="AV796" s="4" t="s">
        <v>11922</v>
      </c>
      <c r="AW796" s="4" t="s">
        <v>11920</v>
      </c>
      <c r="AX796" s="4" t="s">
        <v>11921</v>
      </c>
      <c r="AY796" s="4" t="s">
        <v>11923</v>
      </c>
      <c r="AZ796" s="4" t="s">
        <v>11920</v>
      </c>
      <c r="BA796" s="4" t="s">
        <v>11921</v>
      </c>
      <c r="BB796" s="4" t="s">
        <v>11924</v>
      </c>
      <c r="BC796" s="4" t="s">
        <v>11920</v>
      </c>
      <c r="BD796" s="4" t="s">
        <v>11921</v>
      </c>
      <c r="BE796" s="4" t="s">
        <v>229</v>
      </c>
      <c r="BF796" s="4" t="s">
        <v>229</v>
      </c>
      <c r="BG796" s="4" t="s">
        <v>229</v>
      </c>
      <c r="BH796" s="4" t="s">
        <v>229</v>
      </c>
      <c r="BI796" s="4" t="s">
        <v>229</v>
      </c>
      <c r="BJ796" s="4" t="s">
        <v>229</v>
      </c>
      <c r="BK796" s="4" t="s">
        <v>229</v>
      </c>
      <c r="BL796" s="4" t="s">
        <v>229</v>
      </c>
      <c r="BM796" s="4" t="s">
        <v>229</v>
      </c>
      <c r="BN796" s="4" t="s">
        <v>229</v>
      </c>
      <c r="BO796" s="4" t="s">
        <v>229</v>
      </c>
      <c r="BP796" s="4" t="s">
        <v>229</v>
      </c>
      <c r="BQ796" s="4" t="s">
        <v>229</v>
      </c>
      <c r="BR796" s="4" t="s">
        <v>229</v>
      </c>
      <c r="BS796" s="4" t="s">
        <v>229</v>
      </c>
      <c r="BT796" s="4" t="s">
        <v>229</v>
      </c>
      <c r="BU796" s="4" t="s">
        <v>229</v>
      </c>
      <c r="BV796" s="4" t="s">
        <v>229</v>
      </c>
      <c r="BY796" s="63">
        <v>9578945</v>
      </c>
    </row>
    <row r="797" spans="1:200" ht="15.75" hidden="1">
      <c r="A797" s="48" t="s">
        <v>16225</v>
      </c>
      <c r="B797" s="3" t="s">
        <v>11886</v>
      </c>
      <c r="C797" s="4" t="s">
        <v>11887</v>
      </c>
      <c r="D797" s="4" t="s">
        <v>11888</v>
      </c>
      <c r="E797" s="4" t="s">
        <v>11906</v>
      </c>
      <c r="F797" s="4" t="s">
        <v>11890</v>
      </c>
      <c r="G797" s="4" t="s">
        <v>11907</v>
      </c>
      <c r="H797" s="3" t="s">
        <v>248</v>
      </c>
      <c r="I797" s="4" t="s">
        <v>249</v>
      </c>
      <c r="J797" s="4" t="s">
        <v>11925</v>
      </c>
      <c r="K797" s="5" t="s">
        <v>11926</v>
      </c>
      <c r="L797" s="6">
        <v>6</v>
      </c>
      <c r="M797" s="5" t="s">
        <v>129</v>
      </c>
      <c r="N797" s="79" t="s">
        <v>528</v>
      </c>
      <c r="O797" s="5" t="s">
        <v>153</v>
      </c>
      <c r="P797" s="79" t="s">
        <v>349</v>
      </c>
      <c r="Q797" s="5" t="s">
        <v>218</v>
      </c>
      <c r="R797" s="79" t="s">
        <v>10550</v>
      </c>
      <c r="S797" s="4" t="s">
        <v>31</v>
      </c>
      <c r="T797" s="62" t="str">
        <f t="shared" si="12"/>
        <v>16. Paz, justicia e instituciones sólidas</v>
      </c>
      <c r="U797" s="79" t="s">
        <v>528</v>
      </c>
      <c r="V797" s="4" t="s">
        <v>34</v>
      </c>
      <c r="W797" s="79" t="s">
        <v>4738</v>
      </c>
      <c r="X797" s="4" t="s">
        <v>37</v>
      </c>
      <c r="Y797" s="79" t="s">
        <v>528</v>
      </c>
      <c r="Z797" s="4" t="s">
        <v>252</v>
      </c>
      <c r="AA797" s="51" t="s">
        <v>16515</v>
      </c>
      <c r="AB797" s="3" t="s">
        <v>253</v>
      </c>
      <c r="AC797" s="4" t="s">
        <v>254</v>
      </c>
      <c r="AD797" s="4" t="s">
        <v>11927</v>
      </c>
      <c r="AE797" s="4" t="s">
        <v>11928</v>
      </c>
      <c r="AF797" s="4" t="s">
        <v>11929</v>
      </c>
      <c r="AG797" s="4" t="s">
        <v>11930</v>
      </c>
      <c r="AH797" s="6">
        <v>320</v>
      </c>
      <c r="AI797" s="4" t="s">
        <v>11931</v>
      </c>
      <c r="AJ797" s="4" t="s">
        <v>11932</v>
      </c>
      <c r="AK797" s="4" t="s">
        <v>844</v>
      </c>
      <c r="AL797" s="4" t="s">
        <v>11933</v>
      </c>
      <c r="AM797" s="6">
        <v>80</v>
      </c>
      <c r="AN797" s="6">
        <v>155</v>
      </c>
      <c r="AO797" s="6">
        <v>230</v>
      </c>
      <c r="AP797" s="6">
        <v>320</v>
      </c>
      <c r="AQ797" s="3" t="s">
        <v>11934</v>
      </c>
      <c r="AR797" s="5" t="s">
        <v>11935</v>
      </c>
      <c r="AS797" s="5" t="s">
        <v>11936</v>
      </c>
      <c r="AT797" s="4" t="s">
        <v>11937</v>
      </c>
      <c r="AU797" s="4" t="s">
        <v>11938</v>
      </c>
      <c r="AV797" s="4" t="s">
        <v>11936</v>
      </c>
      <c r="AW797" s="4" t="s">
        <v>11939</v>
      </c>
      <c r="AX797" s="4" t="s">
        <v>11940</v>
      </c>
      <c r="AY797" s="4" t="s">
        <v>11941</v>
      </c>
      <c r="AZ797" s="4" t="s">
        <v>11942</v>
      </c>
      <c r="BA797" s="4" t="s">
        <v>11943</v>
      </c>
      <c r="BB797" s="4" t="s">
        <v>11944</v>
      </c>
      <c r="BC797" s="4" t="s">
        <v>11945</v>
      </c>
      <c r="BD797" s="4" t="s">
        <v>1575</v>
      </c>
      <c r="BE797" s="4" t="s">
        <v>11946</v>
      </c>
      <c r="BF797" s="4" t="s">
        <v>11947</v>
      </c>
      <c r="BG797" s="4" t="s">
        <v>11948</v>
      </c>
      <c r="BH797" s="4" t="s">
        <v>11949</v>
      </c>
      <c r="BI797" s="4" t="s">
        <v>11950</v>
      </c>
      <c r="BJ797" s="4" t="s">
        <v>11951</v>
      </c>
      <c r="BK797" s="4" t="s">
        <v>11952</v>
      </c>
      <c r="BL797" s="4" t="s">
        <v>11953</v>
      </c>
      <c r="BM797" s="4" t="s">
        <v>11954</v>
      </c>
      <c r="BN797" s="4" t="s">
        <v>229</v>
      </c>
      <c r="BO797" s="4" t="s">
        <v>229</v>
      </c>
      <c r="BP797" s="4" t="s">
        <v>229</v>
      </c>
      <c r="BQ797" s="4" t="s">
        <v>229</v>
      </c>
      <c r="BR797" s="4" t="s">
        <v>229</v>
      </c>
      <c r="BS797" s="4" t="s">
        <v>229</v>
      </c>
      <c r="BT797" s="4" t="s">
        <v>229</v>
      </c>
      <c r="BU797" s="4" t="s">
        <v>229</v>
      </c>
      <c r="BV797" s="4" t="s">
        <v>229</v>
      </c>
      <c r="BY797" s="63">
        <v>1114467</v>
      </c>
    </row>
    <row r="798" spans="1:200" ht="15.75" hidden="1">
      <c r="A798" s="48" t="s">
        <v>16226</v>
      </c>
      <c r="B798" s="3" t="s">
        <v>11886</v>
      </c>
      <c r="C798" s="4" t="s">
        <v>11887</v>
      </c>
      <c r="D798" s="4" t="s">
        <v>11888</v>
      </c>
      <c r="E798" s="4" t="s">
        <v>11906</v>
      </c>
      <c r="F798" s="4" t="s">
        <v>11890</v>
      </c>
      <c r="G798" s="4" t="s">
        <v>11907</v>
      </c>
      <c r="H798" s="3" t="s">
        <v>11955</v>
      </c>
      <c r="I798" s="4" t="s">
        <v>11956</v>
      </c>
      <c r="J798" s="4" t="s">
        <v>11957</v>
      </c>
      <c r="K798" s="5" t="s">
        <v>11958</v>
      </c>
      <c r="L798" s="6">
        <v>6</v>
      </c>
      <c r="M798" s="5" t="s">
        <v>129</v>
      </c>
      <c r="N798" s="79" t="s">
        <v>528</v>
      </c>
      <c r="O798" s="4" t="s">
        <v>153</v>
      </c>
      <c r="P798" s="79" t="s">
        <v>349</v>
      </c>
      <c r="Q798" s="4" t="s">
        <v>218</v>
      </c>
      <c r="R798" s="79" t="s">
        <v>10550</v>
      </c>
      <c r="S798" s="4" t="s">
        <v>31</v>
      </c>
      <c r="T798" s="62" t="str">
        <f t="shared" si="12"/>
        <v>16. Paz, justicia e instituciones sólidas</v>
      </c>
      <c r="U798" s="79" t="s">
        <v>528</v>
      </c>
      <c r="V798" s="4" t="s">
        <v>34</v>
      </c>
      <c r="W798" s="79" t="s">
        <v>4738</v>
      </c>
      <c r="X798" s="4" t="s">
        <v>37</v>
      </c>
      <c r="Y798" s="79" t="s">
        <v>528</v>
      </c>
      <c r="Z798" s="4" t="s">
        <v>252</v>
      </c>
      <c r="AA798" s="51" t="s">
        <v>16515</v>
      </c>
      <c r="AB798" s="3" t="s">
        <v>11959</v>
      </c>
      <c r="AC798" s="4" t="s">
        <v>11960</v>
      </c>
      <c r="AD798" s="4" t="s">
        <v>11961</v>
      </c>
      <c r="AE798" s="4" t="s">
        <v>11962</v>
      </c>
      <c r="AF798" s="4" t="s">
        <v>11963</v>
      </c>
      <c r="AG798" s="4" t="s">
        <v>11964</v>
      </c>
      <c r="AH798" s="8">
        <v>1</v>
      </c>
      <c r="AI798" s="4" t="s">
        <v>11965</v>
      </c>
      <c r="AJ798" s="4" t="s">
        <v>11966</v>
      </c>
      <c r="AK798" s="4" t="s">
        <v>59</v>
      </c>
      <c r="AL798" s="4" t="s">
        <v>11967</v>
      </c>
      <c r="AM798" s="8">
        <v>0</v>
      </c>
      <c r="AN798" s="9">
        <v>0.2</v>
      </c>
      <c r="AO798" s="9">
        <v>0.4</v>
      </c>
      <c r="AP798" s="9">
        <v>1</v>
      </c>
      <c r="AQ798" s="3" t="s">
        <v>11968</v>
      </c>
      <c r="AR798" s="5" t="s">
        <v>11964</v>
      </c>
      <c r="AS798" s="5" t="s">
        <v>11969</v>
      </c>
      <c r="AT798" s="4" t="s">
        <v>11970</v>
      </c>
      <c r="AU798" s="4" t="s">
        <v>11971</v>
      </c>
      <c r="AV798" s="4" t="s">
        <v>11969</v>
      </c>
      <c r="AW798" s="4" t="s">
        <v>11972</v>
      </c>
      <c r="AX798" s="4" t="s">
        <v>11973</v>
      </c>
      <c r="AY798" s="4" t="s">
        <v>229</v>
      </c>
      <c r="AZ798" s="4" t="s">
        <v>229</v>
      </c>
      <c r="BA798" s="4" t="s">
        <v>229</v>
      </c>
      <c r="BB798" s="4" t="s">
        <v>229</v>
      </c>
      <c r="BC798" s="4" t="s">
        <v>229</v>
      </c>
      <c r="BD798" s="4" t="s">
        <v>229</v>
      </c>
      <c r="BE798" s="4" t="s">
        <v>229</v>
      </c>
      <c r="BF798" s="4" t="s">
        <v>229</v>
      </c>
      <c r="BG798" s="4" t="s">
        <v>229</v>
      </c>
      <c r="BH798" s="4" t="s">
        <v>229</v>
      </c>
      <c r="BI798" s="4" t="s">
        <v>229</v>
      </c>
      <c r="BJ798" s="4" t="s">
        <v>229</v>
      </c>
      <c r="BK798" s="4" t="s">
        <v>229</v>
      </c>
      <c r="BL798" s="4" t="s">
        <v>229</v>
      </c>
      <c r="BM798" s="4" t="s">
        <v>229</v>
      </c>
      <c r="BN798" s="4" t="s">
        <v>229</v>
      </c>
      <c r="BO798" s="4" t="s">
        <v>229</v>
      </c>
      <c r="BP798" s="4" t="s">
        <v>229</v>
      </c>
      <c r="BQ798" s="4" t="s">
        <v>229</v>
      </c>
      <c r="BR798" s="4" t="s">
        <v>229</v>
      </c>
      <c r="BS798" s="4" t="s">
        <v>229</v>
      </c>
      <c r="BT798" s="4" t="s">
        <v>229</v>
      </c>
      <c r="BU798" s="4" t="s">
        <v>229</v>
      </c>
      <c r="BV798" s="4" t="s">
        <v>229</v>
      </c>
      <c r="BY798" s="63">
        <v>708197</v>
      </c>
    </row>
    <row r="799" spans="1:200" ht="15.75" hidden="1">
      <c r="A799" s="48" t="s">
        <v>16227</v>
      </c>
      <c r="B799" s="3" t="s">
        <v>11886</v>
      </c>
      <c r="C799" s="4" t="s">
        <v>11887</v>
      </c>
      <c r="D799" s="4" t="s">
        <v>11888</v>
      </c>
      <c r="E799" s="4" t="s">
        <v>11906</v>
      </c>
      <c r="F799" s="4" t="s">
        <v>11890</v>
      </c>
      <c r="G799" s="4" t="s">
        <v>11907</v>
      </c>
      <c r="H799" s="3" t="s">
        <v>11974</v>
      </c>
      <c r="I799" s="4" t="s">
        <v>11975</v>
      </c>
      <c r="J799" s="4" t="s">
        <v>11976</v>
      </c>
      <c r="K799" s="5" t="s">
        <v>11977</v>
      </c>
      <c r="L799" s="6">
        <v>6</v>
      </c>
      <c r="M799" s="5" t="s">
        <v>129</v>
      </c>
      <c r="N799" s="79" t="s">
        <v>528</v>
      </c>
      <c r="O799" s="5" t="s">
        <v>153</v>
      </c>
      <c r="P799" s="79" t="s">
        <v>497</v>
      </c>
      <c r="Q799" s="5" t="s">
        <v>217</v>
      </c>
      <c r="R799" s="79" t="s">
        <v>10550</v>
      </c>
      <c r="S799" s="4" t="s">
        <v>31</v>
      </c>
      <c r="T799" s="62" t="str">
        <f t="shared" si="12"/>
        <v>16. Paz, justicia e instituciones sólidas</v>
      </c>
      <c r="U799" s="79" t="s">
        <v>528</v>
      </c>
      <c r="V799" s="4" t="s">
        <v>34</v>
      </c>
      <c r="W799" s="79" t="s">
        <v>4738</v>
      </c>
      <c r="X799" s="4" t="s">
        <v>37</v>
      </c>
      <c r="Y799" s="79" t="s">
        <v>528</v>
      </c>
      <c r="Z799" s="4" t="s">
        <v>252</v>
      </c>
      <c r="AA799" s="51" t="s">
        <v>16515</v>
      </c>
      <c r="AB799" s="3" t="s">
        <v>11978</v>
      </c>
      <c r="AC799" s="4" t="s">
        <v>11979</v>
      </c>
      <c r="AD799" s="4" t="s">
        <v>11980</v>
      </c>
      <c r="AE799" s="4" t="s">
        <v>11981</v>
      </c>
      <c r="AF799" s="4" t="s">
        <v>11982</v>
      </c>
      <c r="AG799" s="4" t="s">
        <v>11983</v>
      </c>
      <c r="AH799" s="8">
        <v>1</v>
      </c>
      <c r="AI799" s="4" t="s">
        <v>11984</v>
      </c>
      <c r="AJ799" s="4" t="s">
        <v>11985</v>
      </c>
      <c r="AK799" s="4" t="s">
        <v>59</v>
      </c>
      <c r="AL799" s="4" t="s">
        <v>11986</v>
      </c>
      <c r="AM799" s="9">
        <v>0.25</v>
      </c>
      <c r="AN799" s="9">
        <v>0.5</v>
      </c>
      <c r="AO799" s="9">
        <v>0.75</v>
      </c>
      <c r="AP799" s="9">
        <v>1</v>
      </c>
      <c r="AQ799" s="6">
        <v>3</v>
      </c>
      <c r="AR799" s="5" t="s">
        <v>11987</v>
      </c>
      <c r="AS799" s="5" t="s">
        <v>11988</v>
      </c>
      <c r="AT799" s="4" t="s">
        <v>11989</v>
      </c>
      <c r="AU799" s="4" t="s">
        <v>11990</v>
      </c>
      <c r="AV799" s="4" t="s">
        <v>229</v>
      </c>
      <c r="AW799" s="4" t="s">
        <v>11991</v>
      </c>
      <c r="AX799" s="4" t="s">
        <v>11992</v>
      </c>
      <c r="AY799" s="4" t="s">
        <v>229</v>
      </c>
      <c r="AZ799" s="4" t="s">
        <v>229</v>
      </c>
      <c r="BA799" s="4" t="s">
        <v>229</v>
      </c>
      <c r="BB799" s="4" t="s">
        <v>229</v>
      </c>
      <c r="BC799" s="4" t="s">
        <v>229</v>
      </c>
      <c r="BD799" s="4" t="s">
        <v>229</v>
      </c>
      <c r="BE799" s="4" t="s">
        <v>229</v>
      </c>
      <c r="BF799" s="4" t="s">
        <v>229</v>
      </c>
      <c r="BG799" s="4" t="s">
        <v>229</v>
      </c>
      <c r="BH799" s="4" t="s">
        <v>229</v>
      </c>
      <c r="BI799" s="4" t="s">
        <v>229</v>
      </c>
      <c r="BJ799" s="4" t="s">
        <v>229</v>
      </c>
      <c r="BK799" s="4" t="s">
        <v>229</v>
      </c>
      <c r="BL799" s="4" t="s">
        <v>229</v>
      </c>
      <c r="BM799" s="4" t="s">
        <v>229</v>
      </c>
      <c r="BN799" s="4" t="s">
        <v>229</v>
      </c>
      <c r="BO799" s="4" t="s">
        <v>229</v>
      </c>
      <c r="BP799" s="4" t="s">
        <v>229</v>
      </c>
      <c r="BQ799" s="4" t="s">
        <v>229</v>
      </c>
      <c r="BR799" s="4" t="s">
        <v>229</v>
      </c>
      <c r="BS799" s="4" t="s">
        <v>229</v>
      </c>
      <c r="BT799" s="4" t="s">
        <v>229</v>
      </c>
      <c r="BU799" s="4" t="s">
        <v>229</v>
      </c>
      <c r="BV799" s="4" t="s">
        <v>229</v>
      </c>
      <c r="BY799" s="63">
        <v>31448534</v>
      </c>
    </row>
    <row r="800" spans="1:200" ht="15.75" hidden="1">
      <c r="A800" s="48" t="s">
        <v>16228</v>
      </c>
      <c r="B800" s="3" t="s">
        <v>11886</v>
      </c>
      <c r="C800" s="4" t="s">
        <v>11887</v>
      </c>
      <c r="D800" s="4" t="s">
        <v>11888</v>
      </c>
      <c r="E800" s="4" t="s">
        <v>11889</v>
      </c>
      <c r="F800" s="4" t="s">
        <v>11890</v>
      </c>
      <c r="G800" s="4" t="s">
        <v>11993</v>
      </c>
      <c r="H800" s="3" t="s">
        <v>11994</v>
      </c>
      <c r="I800" s="4" t="s">
        <v>11995</v>
      </c>
      <c r="J800" s="4" t="s">
        <v>11996</v>
      </c>
      <c r="K800" s="5" t="s">
        <v>11997</v>
      </c>
      <c r="L800" s="6">
        <v>6</v>
      </c>
      <c r="M800" s="5" t="s">
        <v>129</v>
      </c>
      <c r="N800" s="79">
        <v>3</v>
      </c>
      <c r="O800" s="4" t="s">
        <v>153</v>
      </c>
      <c r="P800" s="79">
        <v>2</v>
      </c>
      <c r="Q800" s="4" t="s">
        <v>218</v>
      </c>
      <c r="R800" s="79">
        <v>16</v>
      </c>
      <c r="S800" s="4" t="s">
        <v>31</v>
      </c>
      <c r="T800" s="62" t="str">
        <f t="shared" si="12"/>
        <v>16. Paz, justicia e instituciones sólidas</v>
      </c>
      <c r="U800" s="79" t="s">
        <v>497</v>
      </c>
      <c r="V800" s="4" t="s">
        <v>34</v>
      </c>
      <c r="W800" s="79" t="s">
        <v>528</v>
      </c>
      <c r="X800" s="4" t="s">
        <v>37</v>
      </c>
      <c r="Y800" s="79" t="s">
        <v>840</v>
      </c>
      <c r="Z800" s="4" t="s">
        <v>252</v>
      </c>
      <c r="AA800" s="51" t="s">
        <v>122</v>
      </c>
      <c r="AB800" s="3" t="s">
        <v>11998</v>
      </c>
      <c r="AC800" s="4" t="s">
        <v>11999</v>
      </c>
      <c r="AD800" s="4" t="s">
        <v>12000</v>
      </c>
      <c r="AE800" s="4" t="s">
        <v>12001</v>
      </c>
      <c r="AF800" s="4" t="s">
        <v>12002</v>
      </c>
      <c r="AG800" s="4" t="s">
        <v>12003</v>
      </c>
      <c r="AH800" s="8">
        <v>1</v>
      </c>
      <c r="AI800" s="4" t="s">
        <v>12004</v>
      </c>
      <c r="AJ800" s="4" t="s">
        <v>12005</v>
      </c>
      <c r="AK800" s="4" t="s">
        <v>59</v>
      </c>
      <c r="AL800" s="4" t="s">
        <v>12006</v>
      </c>
      <c r="AM800" s="9">
        <v>0.25</v>
      </c>
      <c r="AN800" s="9">
        <v>0.5</v>
      </c>
      <c r="AO800" s="9">
        <v>0.75</v>
      </c>
      <c r="AP800" s="9">
        <v>1</v>
      </c>
      <c r="AQ800" s="6">
        <v>1.028</v>
      </c>
      <c r="AR800" s="5" t="s">
        <v>12007</v>
      </c>
      <c r="AS800" s="5" t="s">
        <v>12008</v>
      </c>
      <c r="AT800" s="4" t="s">
        <v>12009</v>
      </c>
      <c r="AU800" s="4" t="s">
        <v>12010</v>
      </c>
      <c r="AV800" s="4" t="s">
        <v>12011</v>
      </c>
      <c r="AW800" s="4" t="s">
        <v>12012</v>
      </c>
      <c r="AX800" s="4" t="s">
        <v>12013</v>
      </c>
      <c r="AY800" s="4" t="s">
        <v>12014</v>
      </c>
      <c r="AZ800" s="4" t="s">
        <v>12015</v>
      </c>
      <c r="BA800" s="4" t="s">
        <v>12016</v>
      </c>
      <c r="BB800" s="4" t="s">
        <v>12017</v>
      </c>
      <c r="BC800" s="4" t="s">
        <v>12018</v>
      </c>
      <c r="BD800" s="4" t="s">
        <v>12019</v>
      </c>
      <c r="BE800" s="4" t="s">
        <v>12020</v>
      </c>
      <c r="BF800" s="4" t="s">
        <v>12021</v>
      </c>
      <c r="BG800" s="4" t="s">
        <v>12022</v>
      </c>
      <c r="BH800" s="4" t="s">
        <v>229</v>
      </c>
      <c r="BI800" s="4" t="s">
        <v>229</v>
      </c>
      <c r="BJ800" s="4" t="s">
        <v>229</v>
      </c>
      <c r="BK800" s="4" t="s">
        <v>229</v>
      </c>
      <c r="BL800" s="4" t="s">
        <v>229</v>
      </c>
      <c r="BM800" s="4" t="s">
        <v>229</v>
      </c>
      <c r="BN800" s="4" t="s">
        <v>229</v>
      </c>
      <c r="BO800" s="4" t="s">
        <v>229</v>
      </c>
      <c r="BP800" s="4" t="s">
        <v>229</v>
      </c>
      <c r="BQ800" s="4" t="s">
        <v>229</v>
      </c>
      <c r="BR800" s="4" t="s">
        <v>229</v>
      </c>
      <c r="BS800" s="4" t="s">
        <v>229</v>
      </c>
      <c r="BT800" s="4" t="s">
        <v>229</v>
      </c>
      <c r="BU800" s="4" t="s">
        <v>229</v>
      </c>
      <c r="BV800" s="4" t="s">
        <v>229</v>
      </c>
      <c r="BY800" s="63">
        <v>550000</v>
      </c>
    </row>
    <row r="801" spans="1:200" ht="15.75" hidden="1">
      <c r="A801" s="48" t="s">
        <v>16229</v>
      </c>
      <c r="B801" s="3" t="s">
        <v>11886</v>
      </c>
      <c r="C801" s="4" t="s">
        <v>11887</v>
      </c>
      <c r="D801" s="4" t="s">
        <v>11888</v>
      </c>
      <c r="E801" s="4" t="s">
        <v>11889</v>
      </c>
      <c r="F801" s="4" t="s">
        <v>11890</v>
      </c>
      <c r="G801" s="4" t="s">
        <v>11993</v>
      </c>
      <c r="H801" s="3" t="s">
        <v>263</v>
      </c>
      <c r="I801" s="4" t="s">
        <v>264</v>
      </c>
      <c r="J801" s="4" t="s">
        <v>12023</v>
      </c>
      <c r="K801" s="5" t="s">
        <v>12024</v>
      </c>
      <c r="L801" s="6">
        <v>6</v>
      </c>
      <c r="M801" s="5" t="s">
        <v>129</v>
      </c>
      <c r="N801" s="79">
        <v>3</v>
      </c>
      <c r="O801" s="5" t="s">
        <v>153</v>
      </c>
      <c r="P801" s="79">
        <v>1</v>
      </c>
      <c r="Q801" s="5" t="s">
        <v>217</v>
      </c>
      <c r="R801" s="79">
        <v>5</v>
      </c>
      <c r="S801" s="4" t="s">
        <v>268</v>
      </c>
      <c r="T801" s="62" t="str">
        <f t="shared" si="12"/>
        <v xml:space="preserve">5. Igualdad de género </v>
      </c>
      <c r="U801" s="79" t="s">
        <v>497</v>
      </c>
      <c r="V801" s="4" t="s">
        <v>34</v>
      </c>
      <c r="W801" s="79" t="s">
        <v>349</v>
      </c>
      <c r="X801" s="4" t="s">
        <v>269</v>
      </c>
      <c r="Y801" s="79" t="s">
        <v>840</v>
      </c>
      <c r="Z801" s="4" t="s">
        <v>270</v>
      </c>
      <c r="AA801" s="51" t="s">
        <v>16479</v>
      </c>
      <c r="AB801" s="3" t="s">
        <v>271</v>
      </c>
      <c r="AC801" s="4" t="s">
        <v>272</v>
      </c>
      <c r="AD801" s="4" t="s">
        <v>12025</v>
      </c>
      <c r="AE801" s="4" t="s">
        <v>12026</v>
      </c>
      <c r="AF801" s="4" t="s">
        <v>12027</v>
      </c>
      <c r="AG801" s="4" t="s">
        <v>12028</v>
      </c>
      <c r="AH801" s="3">
        <v>1</v>
      </c>
      <c r="AI801" s="4" t="s">
        <v>12029</v>
      </c>
      <c r="AJ801" s="4" t="s">
        <v>12030</v>
      </c>
      <c r="AK801" s="4" t="s">
        <v>520</v>
      </c>
      <c r="AL801" s="4" t="s">
        <v>12031</v>
      </c>
      <c r="AM801" s="8">
        <v>0</v>
      </c>
      <c r="AN801" s="8">
        <v>0</v>
      </c>
      <c r="AO801" s="8">
        <v>0</v>
      </c>
      <c r="AP801" s="8">
        <v>1</v>
      </c>
      <c r="AQ801" s="6">
        <v>1</v>
      </c>
      <c r="AR801" s="5" t="s">
        <v>12027</v>
      </c>
      <c r="AS801" s="5" t="s">
        <v>497</v>
      </c>
      <c r="AT801" s="4" t="s">
        <v>12032</v>
      </c>
      <c r="AU801" s="4" t="s">
        <v>1105</v>
      </c>
      <c r="AV801" s="4" t="s">
        <v>229</v>
      </c>
      <c r="AW801" s="4" t="s">
        <v>229</v>
      </c>
      <c r="AX801" s="4" t="s">
        <v>229</v>
      </c>
      <c r="AY801" s="4" t="s">
        <v>229</v>
      </c>
      <c r="AZ801" s="4" t="s">
        <v>229</v>
      </c>
      <c r="BA801" s="4" t="s">
        <v>229</v>
      </c>
      <c r="BB801" s="4" t="s">
        <v>229</v>
      </c>
      <c r="BC801" s="4" t="s">
        <v>229</v>
      </c>
      <c r="BD801" s="4" t="s">
        <v>229</v>
      </c>
      <c r="BE801" s="4" t="s">
        <v>229</v>
      </c>
      <c r="BF801" s="4" t="s">
        <v>229</v>
      </c>
      <c r="BG801" s="4" t="s">
        <v>229</v>
      </c>
      <c r="BH801" s="4" t="s">
        <v>229</v>
      </c>
      <c r="BI801" s="4" t="s">
        <v>229</v>
      </c>
      <c r="BJ801" s="4" t="s">
        <v>229</v>
      </c>
      <c r="BK801" s="4" t="s">
        <v>229</v>
      </c>
      <c r="BL801" s="4" t="s">
        <v>229</v>
      </c>
      <c r="BM801" s="4" t="s">
        <v>229</v>
      </c>
      <c r="BN801" s="4" t="s">
        <v>229</v>
      </c>
      <c r="BO801" s="4" t="s">
        <v>229</v>
      </c>
      <c r="BP801" s="4" t="s">
        <v>229</v>
      </c>
      <c r="BQ801" s="4" t="s">
        <v>229</v>
      </c>
      <c r="BR801" s="4" t="s">
        <v>229</v>
      </c>
      <c r="BS801" s="4" t="s">
        <v>229</v>
      </c>
      <c r="BT801" s="4" t="s">
        <v>229</v>
      </c>
      <c r="BU801" s="4" t="s">
        <v>229</v>
      </c>
      <c r="BV801" s="4" t="s">
        <v>229</v>
      </c>
      <c r="BY801" s="63">
        <v>50000</v>
      </c>
    </row>
    <row r="802" spans="1:200" ht="15.75" hidden="1">
      <c r="A802" s="48" t="s">
        <v>16230</v>
      </c>
      <c r="B802" s="3" t="s">
        <v>11886</v>
      </c>
      <c r="C802" s="4" t="s">
        <v>11887</v>
      </c>
      <c r="D802" s="4" t="s">
        <v>11888</v>
      </c>
      <c r="E802" s="4" t="s">
        <v>11889</v>
      </c>
      <c r="F802" s="4" t="s">
        <v>11890</v>
      </c>
      <c r="G802" s="4" t="s">
        <v>11891</v>
      </c>
      <c r="H802" s="3" t="s">
        <v>282</v>
      </c>
      <c r="I802" s="4" t="s">
        <v>283</v>
      </c>
      <c r="J802" s="4" t="s">
        <v>12023</v>
      </c>
      <c r="K802" s="5" t="s">
        <v>12033</v>
      </c>
      <c r="L802" s="6">
        <v>6</v>
      </c>
      <c r="M802" s="5" t="s">
        <v>129</v>
      </c>
      <c r="N802" s="79" t="s">
        <v>528</v>
      </c>
      <c r="O802" s="4" t="s">
        <v>153</v>
      </c>
      <c r="P802" s="79" t="s">
        <v>497</v>
      </c>
      <c r="Q802" s="4" t="s">
        <v>217</v>
      </c>
      <c r="R802" s="79">
        <v>10</v>
      </c>
      <c r="S802" s="4" t="s">
        <v>286</v>
      </c>
      <c r="T802" s="62" t="str">
        <f t="shared" si="12"/>
        <v xml:space="preserve">10. Reducción de las desigualdades </v>
      </c>
      <c r="U802" s="79" t="s">
        <v>497</v>
      </c>
      <c r="V802" s="4" t="s">
        <v>34</v>
      </c>
      <c r="W802" s="79" t="s">
        <v>349</v>
      </c>
      <c r="X802" s="4" t="s">
        <v>269</v>
      </c>
      <c r="Y802" s="79" t="s">
        <v>840</v>
      </c>
      <c r="Z802" s="4" t="s">
        <v>270</v>
      </c>
      <c r="AA802" s="51" t="s">
        <v>16479</v>
      </c>
      <c r="AB802" s="3" t="s">
        <v>287</v>
      </c>
      <c r="AC802" s="4" t="s">
        <v>288</v>
      </c>
      <c r="AD802" s="4" t="s">
        <v>12034</v>
      </c>
      <c r="AE802" s="4" t="s">
        <v>12026</v>
      </c>
      <c r="AF802" s="4" t="s">
        <v>12035</v>
      </c>
      <c r="AG802" s="4" t="s">
        <v>12028</v>
      </c>
      <c r="AH802" s="3">
        <v>1</v>
      </c>
      <c r="AI802" s="4" t="s">
        <v>12029</v>
      </c>
      <c r="AJ802" s="4" t="s">
        <v>12030</v>
      </c>
      <c r="AK802" s="4" t="s">
        <v>520</v>
      </c>
      <c r="AL802" s="4" t="s">
        <v>12031</v>
      </c>
      <c r="AM802" s="8">
        <v>0</v>
      </c>
      <c r="AN802" s="8">
        <v>0</v>
      </c>
      <c r="AO802" s="8">
        <v>0</v>
      </c>
      <c r="AP802" s="8">
        <v>1</v>
      </c>
      <c r="AQ802" s="6">
        <v>1</v>
      </c>
      <c r="AR802" s="5" t="s">
        <v>12036</v>
      </c>
      <c r="AS802" s="5" t="s">
        <v>497</v>
      </c>
      <c r="AT802" s="4" t="s">
        <v>12037</v>
      </c>
      <c r="AU802" s="4" t="s">
        <v>1105</v>
      </c>
      <c r="AV802" s="4" t="s">
        <v>229</v>
      </c>
      <c r="AW802" s="4" t="s">
        <v>229</v>
      </c>
      <c r="AX802" s="4" t="s">
        <v>229</v>
      </c>
      <c r="AY802" s="4" t="s">
        <v>229</v>
      </c>
      <c r="AZ802" s="4" t="s">
        <v>229</v>
      </c>
      <c r="BA802" s="4" t="s">
        <v>229</v>
      </c>
      <c r="BB802" s="4" t="s">
        <v>229</v>
      </c>
      <c r="BC802" s="4" t="s">
        <v>229</v>
      </c>
      <c r="BD802" s="4" t="s">
        <v>229</v>
      </c>
      <c r="BE802" s="4" t="s">
        <v>229</v>
      </c>
      <c r="BF802" s="4" t="s">
        <v>229</v>
      </c>
      <c r="BG802" s="4" t="s">
        <v>229</v>
      </c>
      <c r="BH802" s="4" t="s">
        <v>229</v>
      </c>
      <c r="BI802" s="4" t="s">
        <v>229</v>
      </c>
      <c r="BJ802" s="4" t="s">
        <v>229</v>
      </c>
      <c r="BK802" s="4" t="s">
        <v>229</v>
      </c>
      <c r="BL802" s="4" t="s">
        <v>229</v>
      </c>
      <c r="BM802" s="4" t="s">
        <v>229</v>
      </c>
      <c r="BN802" s="4" t="s">
        <v>229</v>
      </c>
      <c r="BO802" s="4" t="s">
        <v>229</v>
      </c>
      <c r="BP802" s="4" t="s">
        <v>229</v>
      </c>
      <c r="BQ802" s="4" t="s">
        <v>229</v>
      </c>
      <c r="BR802" s="4" t="s">
        <v>229</v>
      </c>
      <c r="BS802" s="4" t="s">
        <v>229</v>
      </c>
      <c r="BT802" s="4" t="s">
        <v>229</v>
      </c>
      <c r="BU802" s="4" t="s">
        <v>229</v>
      </c>
      <c r="BV802" s="4" t="s">
        <v>229</v>
      </c>
      <c r="BY802" s="63">
        <v>1526339</v>
      </c>
    </row>
    <row r="803" spans="1:200" s="15" customFormat="1" ht="15.75" hidden="1">
      <c r="A803" s="48" t="s">
        <v>16231</v>
      </c>
      <c r="B803" s="3" t="s">
        <v>11886</v>
      </c>
      <c r="C803" s="4" t="s">
        <v>11887</v>
      </c>
      <c r="D803" s="4" t="s">
        <v>11888</v>
      </c>
      <c r="E803" s="4" t="s">
        <v>11889</v>
      </c>
      <c r="F803" s="4" t="s">
        <v>11890</v>
      </c>
      <c r="G803" s="4" t="s">
        <v>11993</v>
      </c>
      <c r="H803" s="3" t="s">
        <v>12038</v>
      </c>
      <c r="I803" s="4" t="s">
        <v>12039</v>
      </c>
      <c r="J803" s="4" t="s">
        <v>12040</v>
      </c>
      <c r="K803" s="5" t="s">
        <v>12041</v>
      </c>
      <c r="L803" s="6">
        <v>6</v>
      </c>
      <c r="M803" s="5" t="s">
        <v>129</v>
      </c>
      <c r="N803" s="79">
        <v>3</v>
      </c>
      <c r="O803" s="5" t="s">
        <v>153</v>
      </c>
      <c r="P803" s="79">
        <v>1</v>
      </c>
      <c r="Q803" s="5" t="s">
        <v>217</v>
      </c>
      <c r="R803" s="79">
        <v>16</v>
      </c>
      <c r="S803" s="4" t="s">
        <v>31</v>
      </c>
      <c r="T803" s="62" t="str">
        <f t="shared" si="12"/>
        <v>16. Paz, justicia e instituciones sólidas</v>
      </c>
      <c r="U803" s="79" t="s">
        <v>528</v>
      </c>
      <c r="V803" s="4" t="s">
        <v>34</v>
      </c>
      <c r="W803" s="79" t="s">
        <v>4738</v>
      </c>
      <c r="X803" s="4" t="s">
        <v>37</v>
      </c>
      <c r="Y803" s="79" t="s">
        <v>528</v>
      </c>
      <c r="Z803" s="4" t="s">
        <v>252</v>
      </c>
      <c r="AA803" s="51" t="s">
        <v>16515</v>
      </c>
      <c r="AB803" s="3" t="s">
        <v>299</v>
      </c>
      <c r="AC803" s="4" t="s">
        <v>300</v>
      </c>
      <c r="AD803" s="4" t="s">
        <v>12042</v>
      </c>
      <c r="AE803" s="4" t="s">
        <v>12043</v>
      </c>
      <c r="AF803" s="4" t="s">
        <v>12044</v>
      </c>
      <c r="AG803" s="4" t="s">
        <v>12045</v>
      </c>
      <c r="AH803" s="8">
        <v>1</v>
      </c>
      <c r="AI803" s="4" t="s">
        <v>12046</v>
      </c>
      <c r="AJ803" s="4" t="s">
        <v>12047</v>
      </c>
      <c r="AK803" s="4" t="s">
        <v>59</v>
      </c>
      <c r="AL803" s="4" t="s">
        <v>12006</v>
      </c>
      <c r="AM803" s="9">
        <v>0.25</v>
      </c>
      <c r="AN803" s="9">
        <v>0.5</v>
      </c>
      <c r="AO803" s="9">
        <v>0.75</v>
      </c>
      <c r="AP803" s="9">
        <v>1</v>
      </c>
      <c r="AQ803" s="6">
        <v>1.014</v>
      </c>
      <c r="AR803" s="5" t="s">
        <v>12007</v>
      </c>
      <c r="AS803" s="5" t="s">
        <v>12048</v>
      </c>
      <c r="AT803" s="4" t="s">
        <v>12049</v>
      </c>
      <c r="AU803" s="4" t="s">
        <v>12050</v>
      </c>
      <c r="AV803" s="4" t="s">
        <v>12051</v>
      </c>
      <c r="AW803" s="4" t="s">
        <v>12015</v>
      </c>
      <c r="AX803" s="4" t="s">
        <v>12016</v>
      </c>
      <c r="AY803" s="4" t="s">
        <v>229</v>
      </c>
      <c r="AZ803" s="4" t="s">
        <v>229</v>
      </c>
      <c r="BA803" s="4" t="s">
        <v>229</v>
      </c>
      <c r="BB803" s="4" t="s">
        <v>229</v>
      </c>
      <c r="BC803" s="4" t="s">
        <v>229</v>
      </c>
      <c r="BD803" s="4" t="s">
        <v>229</v>
      </c>
      <c r="BE803" s="4" t="s">
        <v>229</v>
      </c>
      <c r="BF803" s="4" t="s">
        <v>229</v>
      </c>
      <c r="BG803" s="4" t="s">
        <v>229</v>
      </c>
      <c r="BH803" s="4" t="s">
        <v>229</v>
      </c>
      <c r="BI803" s="4" t="s">
        <v>229</v>
      </c>
      <c r="BJ803" s="4" t="s">
        <v>229</v>
      </c>
      <c r="BK803" s="4" t="s">
        <v>229</v>
      </c>
      <c r="BL803" s="4" t="s">
        <v>229</v>
      </c>
      <c r="BM803" s="4" t="s">
        <v>229</v>
      </c>
      <c r="BN803" s="4" t="s">
        <v>229</v>
      </c>
      <c r="BO803" s="4" t="s">
        <v>229</v>
      </c>
      <c r="BP803" s="4" t="s">
        <v>229</v>
      </c>
      <c r="BQ803" s="4" t="s">
        <v>229</v>
      </c>
      <c r="BR803" s="4" t="s">
        <v>229</v>
      </c>
      <c r="BS803" s="4" t="s">
        <v>229</v>
      </c>
      <c r="BT803" s="4" t="s">
        <v>229</v>
      </c>
      <c r="BU803" s="4" t="s">
        <v>229</v>
      </c>
      <c r="BV803" s="4" t="s">
        <v>229</v>
      </c>
      <c r="BW803"/>
      <c r="BX803"/>
      <c r="BY803" s="63">
        <v>10000</v>
      </c>
      <c r="BZ803"/>
      <c r="CA803"/>
      <c r="CB803"/>
      <c r="CC803"/>
      <c r="CD803"/>
      <c r="CE803"/>
      <c r="CF803"/>
      <c r="CG803"/>
      <c r="CH803"/>
      <c r="CI803"/>
      <c r="CJ803"/>
      <c r="CK803"/>
      <c r="CL803"/>
      <c r="CM803"/>
      <c r="CN803"/>
      <c r="CO803"/>
      <c r="CP803"/>
      <c r="CQ803"/>
      <c r="CR803"/>
      <c r="CS803"/>
      <c r="CT803"/>
      <c r="CU803"/>
      <c r="CV803"/>
      <c r="CW803"/>
      <c r="CX803"/>
      <c r="CY803"/>
      <c r="CZ803"/>
      <c r="DA803"/>
      <c r="DB803"/>
      <c r="DC803"/>
      <c r="DD803"/>
      <c r="DE803"/>
      <c r="DF803"/>
      <c r="DG803"/>
      <c r="DH803"/>
      <c r="DI803"/>
      <c r="DJ803"/>
      <c r="DK803"/>
      <c r="DL803"/>
      <c r="DM803"/>
      <c r="DN803"/>
      <c r="DO803"/>
      <c r="DP803"/>
      <c r="DQ803"/>
      <c r="DR803"/>
      <c r="DS803"/>
      <c r="DT803"/>
      <c r="DU803"/>
      <c r="DV803"/>
      <c r="DW803"/>
      <c r="DX803"/>
      <c r="DY803"/>
      <c r="DZ803"/>
      <c r="EA803"/>
      <c r="EB803"/>
      <c r="EC803"/>
      <c r="ED803"/>
      <c r="EE803"/>
      <c r="EF803"/>
      <c r="EG803"/>
      <c r="EH803"/>
      <c r="EI803"/>
      <c r="EJ803"/>
      <c r="EK803"/>
      <c r="EL803"/>
      <c r="EM803"/>
      <c r="EN803"/>
      <c r="EO803"/>
      <c r="EP803"/>
      <c r="EQ803"/>
      <c r="ER803"/>
      <c r="ES803"/>
      <c r="ET803"/>
      <c r="EU803"/>
      <c r="EV803"/>
      <c r="EW803"/>
      <c r="EX803"/>
      <c r="EY803"/>
      <c r="EZ803"/>
      <c r="FA803"/>
      <c r="FB803"/>
      <c r="FC803"/>
      <c r="FD803"/>
      <c r="FE803"/>
      <c r="FF803"/>
      <c r="FG803"/>
      <c r="FH803"/>
      <c r="FI803"/>
      <c r="FJ803"/>
      <c r="FK803"/>
      <c r="FL803"/>
      <c r="FM803"/>
      <c r="FN803"/>
      <c r="FO803"/>
      <c r="FP803"/>
      <c r="FQ803"/>
      <c r="FR803"/>
      <c r="FS803"/>
      <c r="FT803"/>
      <c r="FU803"/>
      <c r="FV803"/>
      <c r="FW803"/>
      <c r="FX803"/>
      <c r="FY803"/>
      <c r="FZ803"/>
      <c r="GA803"/>
      <c r="GB803"/>
      <c r="GC803"/>
      <c r="GD803"/>
      <c r="GE803"/>
      <c r="GF803"/>
      <c r="GG803"/>
      <c r="GH803"/>
      <c r="GI803"/>
      <c r="GJ803"/>
      <c r="GK803"/>
      <c r="GL803"/>
      <c r="GM803"/>
      <c r="GN803"/>
      <c r="GO803"/>
      <c r="GP803"/>
      <c r="GQ803"/>
      <c r="GR803"/>
    </row>
    <row r="804" spans="1:200" ht="15.75" hidden="1">
      <c r="A804" s="48" t="s">
        <v>16233</v>
      </c>
      <c r="B804" s="3" t="s">
        <v>12054</v>
      </c>
      <c r="C804" s="4" t="s">
        <v>12055</v>
      </c>
      <c r="D804" s="4" t="s">
        <v>12056</v>
      </c>
      <c r="E804" s="4" t="s">
        <v>12057</v>
      </c>
      <c r="F804" s="4" t="s">
        <v>12058</v>
      </c>
      <c r="G804" s="4" t="s">
        <v>12059</v>
      </c>
      <c r="H804" s="3" t="s">
        <v>12115</v>
      </c>
      <c r="I804" s="4" t="s">
        <v>12116</v>
      </c>
      <c r="J804" s="4" t="s">
        <v>12059</v>
      </c>
      <c r="K804" s="5" t="s">
        <v>12117</v>
      </c>
      <c r="L804" s="6">
        <v>6</v>
      </c>
      <c r="M804" s="5" t="s">
        <v>129</v>
      </c>
      <c r="N804" s="79" t="s">
        <v>349</v>
      </c>
      <c r="O804" s="4" t="s">
        <v>152</v>
      </c>
      <c r="P804" s="79" t="s">
        <v>497</v>
      </c>
      <c r="Q804" s="4" t="s">
        <v>213</v>
      </c>
      <c r="R804" s="79">
        <v>16</v>
      </c>
      <c r="S804" s="4" t="s">
        <v>31</v>
      </c>
      <c r="T804" s="62" t="str">
        <f t="shared" si="12"/>
        <v>16. Paz, justicia e instituciones sólidas</v>
      </c>
      <c r="U804" s="79" t="s">
        <v>349</v>
      </c>
      <c r="V804" s="4" t="s">
        <v>350</v>
      </c>
      <c r="W804" s="79" t="s">
        <v>498</v>
      </c>
      <c r="X804" s="4" t="s">
        <v>693</v>
      </c>
      <c r="Y804" s="79" t="s">
        <v>528</v>
      </c>
      <c r="Z804" s="4" t="s">
        <v>694</v>
      </c>
      <c r="AA804" s="51" t="s">
        <v>16486</v>
      </c>
      <c r="AB804" s="3" t="s">
        <v>695</v>
      </c>
      <c r="AC804" s="4" t="s">
        <v>206</v>
      </c>
      <c r="AD804" s="4" t="s">
        <v>12118</v>
      </c>
      <c r="AE804" s="4" t="s">
        <v>12062</v>
      </c>
      <c r="AF804" s="4" t="s">
        <v>12119</v>
      </c>
      <c r="AG804" s="4" t="s">
        <v>12120</v>
      </c>
      <c r="AH804" s="8">
        <v>0.1</v>
      </c>
      <c r="AI804" s="4" t="s">
        <v>12121</v>
      </c>
      <c r="AJ804" s="4" t="s">
        <v>12122</v>
      </c>
      <c r="AK804" s="4" t="s">
        <v>59</v>
      </c>
      <c r="AL804" s="4" t="s">
        <v>12123</v>
      </c>
      <c r="AM804" s="9">
        <v>0.01</v>
      </c>
      <c r="AN804" s="9">
        <v>0.03</v>
      </c>
      <c r="AO804" s="9">
        <v>0.06</v>
      </c>
      <c r="AP804" s="9">
        <v>0.1</v>
      </c>
      <c r="AQ804" s="6">
        <v>0.3</v>
      </c>
      <c r="AR804" s="5" t="s">
        <v>12124</v>
      </c>
      <c r="AS804" s="5" t="s">
        <v>12125</v>
      </c>
      <c r="AT804" s="4" t="s">
        <v>12070</v>
      </c>
      <c r="AU804" s="4" t="s">
        <v>12071</v>
      </c>
      <c r="AV804" s="4" t="s">
        <v>12126</v>
      </c>
      <c r="AW804" s="4" t="s">
        <v>12127</v>
      </c>
      <c r="AX804" s="4" t="s">
        <v>12128</v>
      </c>
      <c r="AY804" s="4" t="s">
        <v>12129</v>
      </c>
      <c r="AZ804" s="4" t="s">
        <v>12130</v>
      </c>
      <c r="BA804" s="4" t="s">
        <v>12131</v>
      </c>
      <c r="BB804" s="4" t="s">
        <v>229</v>
      </c>
      <c r="BC804" s="4" t="s">
        <v>229</v>
      </c>
      <c r="BD804" s="4" t="s">
        <v>229</v>
      </c>
      <c r="BE804" s="4" t="s">
        <v>229</v>
      </c>
      <c r="BF804" s="4" t="s">
        <v>229</v>
      </c>
      <c r="BG804" s="4" t="s">
        <v>229</v>
      </c>
      <c r="BH804" s="4" t="s">
        <v>229</v>
      </c>
      <c r="BI804" s="4" t="s">
        <v>229</v>
      </c>
      <c r="BJ804" s="4" t="s">
        <v>229</v>
      </c>
      <c r="BK804" s="4" t="s">
        <v>229</v>
      </c>
      <c r="BL804" s="4" t="s">
        <v>229</v>
      </c>
      <c r="BM804" s="4" t="s">
        <v>229</v>
      </c>
      <c r="BN804" s="4" t="s">
        <v>229</v>
      </c>
      <c r="BO804" s="4" t="s">
        <v>229</v>
      </c>
      <c r="BP804" s="4" t="s">
        <v>229</v>
      </c>
      <c r="BQ804" s="4" t="s">
        <v>229</v>
      </c>
      <c r="BR804" s="4" t="s">
        <v>229</v>
      </c>
      <c r="BS804" s="4" t="s">
        <v>229</v>
      </c>
      <c r="BT804" s="4" t="s">
        <v>229</v>
      </c>
      <c r="BU804" s="4" t="s">
        <v>229</v>
      </c>
      <c r="BV804" s="4" t="s">
        <v>229</v>
      </c>
      <c r="BY804" s="63">
        <v>5052383</v>
      </c>
    </row>
    <row r="805" spans="1:200" ht="15.75" hidden="1">
      <c r="A805" s="48" t="s">
        <v>16234</v>
      </c>
      <c r="B805" s="3" t="s">
        <v>12054</v>
      </c>
      <c r="C805" s="4" t="s">
        <v>12055</v>
      </c>
      <c r="D805" s="4" t="s">
        <v>12056</v>
      </c>
      <c r="E805" s="4" t="s">
        <v>12057</v>
      </c>
      <c r="F805" s="4" t="s">
        <v>12058</v>
      </c>
      <c r="G805" s="4" t="s">
        <v>12059</v>
      </c>
      <c r="H805" s="3" t="s">
        <v>14</v>
      </c>
      <c r="I805" s="4" t="s">
        <v>16</v>
      </c>
      <c r="J805" s="4" t="s">
        <v>12104</v>
      </c>
      <c r="K805" s="5" t="s">
        <v>12105</v>
      </c>
      <c r="L805" s="6">
        <v>6</v>
      </c>
      <c r="M805" s="5" t="s">
        <v>129</v>
      </c>
      <c r="N805" s="79" t="s">
        <v>528</v>
      </c>
      <c r="O805" s="5" t="s">
        <v>153</v>
      </c>
      <c r="P805" s="79" t="s">
        <v>349</v>
      </c>
      <c r="Q805" s="5" t="s">
        <v>218</v>
      </c>
      <c r="R805" s="79" t="s">
        <v>1593</v>
      </c>
      <c r="S805" s="4" t="s">
        <v>286</v>
      </c>
      <c r="T805" s="62" t="str">
        <f t="shared" si="12"/>
        <v xml:space="preserve">10. Reducción de las desigualdades </v>
      </c>
      <c r="U805" s="79" t="s">
        <v>349</v>
      </c>
      <c r="V805" s="4" t="s">
        <v>350</v>
      </c>
      <c r="W805" s="79" t="s">
        <v>498</v>
      </c>
      <c r="X805" s="4" t="s">
        <v>693</v>
      </c>
      <c r="Y805" s="79" t="s">
        <v>528</v>
      </c>
      <c r="Z805" s="4" t="s">
        <v>694</v>
      </c>
      <c r="AA805" s="51" t="s">
        <v>16486</v>
      </c>
      <c r="AB805" s="3" t="s">
        <v>42</v>
      </c>
      <c r="AC805" s="4" t="s">
        <v>44</v>
      </c>
      <c r="AD805" s="4" t="s">
        <v>12106</v>
      </c>
      <c r="AE805" s="4" t="s">
        <v>12107</v>
      </c>
      <c r="AF805" s="4" t="s">
        <v>12108</v>
      </c>
      <c r="AG805" s="4" t="s">
        <v>12109</v>
      </c>
      <c r="AH805" s="6">
        <v>56</v>
      </c>
      <c r="AI805" s="4" t="s">
        <v>12110</v>
      </c>
      <c r="AJ805" s="4" t="s">
        <v>12111</v>
      </c>
      <c r="AK805" s="4" t="s">
        <v>403</v>
      </c>
      <c r="AL805" s="4" t="s">
        <v>12112</v>
      </c>
      <c r="AM805" s="6">
        <v>56</v>
      </c>
      <c r="AN805" s="6">
        <v>56</v>
      </c>
      <c r="AO805" s="6">
        <v>56</v>
      </c>
      <c r="AP805" s="6">
        <v>56</v>
      </c>
      <c r="AQ805" s="6">
        <v>56</v>
      </c>
      <c r="AR805" s="5" t="s">
        <v>12113</v>
      </c>
      <c r="AS805" s="5" t="s">
        <v>12114</v>
      </c>
      <c r="AT805" s="4" t="s">
        <v>12092</v>
      </c>
      <c r="AU805" s="4" t="s">
        <v>8180</v>
      </c>
      <c r="AV805" s="4" t="s">
        <v>229</v>
      </c>
      <c r="AW805" s="4" t="s">
        <v>229</v>
      </c>
      <c r="AX805" s="4" t="s">
        <v>229</v>
      </c>
      <c r="AY805" s="4" t="s">
        <v>229</v>
      </c>
      <c r="AZ805" s="4" t="s">
        <v>229</v>
      </c>
      <c r="BA805" s="4" t="s">
        <v>229</v>
      </c>
      <c r="BB805" s="4" t="s">
        <v>229</v>
      </c>
      <c r="BC805" s="4" t="s">
        <v>229</v>
      </c>
      <c r="BD805" s="4" t="s">
        <v>229</v>
      </c>
      <c r="BE805" s="4" t="s">
        <v>229</v>
      </c>
      <c r="BF805" s="4" t="s">
        <v>229</v>
      </c>
      <c r="BG805" s="4" t="s">
        <v>229</v>
      </c>
      <c r="BH805" s="4" t="s">
        <v>229</v>
      </c>
      <c r="BI805" s="4" t="s">
        <v>229</v>
      </c>
      <c r="BJ805" s="4" t="s">
        <v>229</v>
      </c>
      <c r="BK805" s="4" t="s">
        <v>229</v>
      </c>
      <c r="BL805" s="4" t="s">
        <v>229</v>
      </c>
      <c r="BM805" s="4" t="s">
        <v>229</v>
      </c>
      <c r="BN805" s="4" t="s">
        <v>229</v>
      </c>
      <c r="BO805" s="4" t="s">
        <v>229</v>
      </c>
      <c r="BP805" s="4" t="s">
        <v>229</v>
      </c>
      <c r="BQ805" s="4" t="s">
        <v>229</v>
      </c>
      <c r="BR805" s="4" t="s">
        <v>229</v>
      </c>
      <c r="BS805" s="4" t="s">
        <v>229</v>
      </c>
      <c r="BT805" s="4" t="s">
        <v>229</v>
      </c>
      <c r="BU805" s="4" t="s">
        <v>229</v>
      </c>
      <c r="BV805" s="4" t="s">
        <v>229</v>
      </c>
      <c r="BW805" t="s">
        <v>120</v>
      </c>
      <c r="BY805" s="63">
        <v>20915311.93</v>
      </c>
    </row>
    <row r="806" spans="1:200" ht="15.75" hidden="1">
      <c r="A806" s="48" t="s">
        <v>16235</v>
      </c>
      <c r="B806" s="3" t="s">
        <v>12054</v>
      </c>
      <c r="C806" s="4" t="s">
        <v>12055</v>
      </c>
      <c r="D806" s="4" t="s">
        <v>12056</v>
      </c>
      <c r="E806" s="4" t="s">
        <v>12057</v>
      </c>
      <c r="F806" s="4" t="s">
        <v>12058</v>
      </c>
      <c r="G806" s="4" t="s">
        <v>12059</v>
      </c>
      <c r="H806" s="3" t="s">
        <v>231</v>
      </c>
      <c r="I806" s="4" t="s">
        <v>232</v>
      </c>
      <c r="J806" s="4" t="s">
        <v>12093</v>
      </c>
      <c r="K806" s="5" t="s">
        <v>12094</v>
      </c>
      <c r="L806" s="6">
        <v>6</v>
      </c>
      <c r="M806" s="5" t="s">
        <v>129</v>
      </c>
      <c r="N806" s="79" t="s">
        <v>498</v>
      </c>
      <c r="O806" s="4" t="s">
        <v>155</v>
      </c>
      <c r="P806" s="79" t="s">
        <v>497</v>
      </c>
      <c r="Q806" s="4" t="s">
        <v>221</v>
      </c>
      <c r="R806" s="79">
        <v>16</v>
      </c>
      <c r="S806" s="4" t="s">
        <v>31</v>
      </c>
      <c r="T806" s="62" t="str">
        <f t="shared" si="12"/>
        <v>16. Paz, justicia e instituciones sólidas</v>
      </c>
      <c r="U806" s="79" t="s">
        <v>497</v>
      </c>
      <c r="V806" s="4" t="s">
        <v>34</v>
      </c>
      <c r="W806" s="79" t="s">
        <v>3581</v>
      </c>
      <c r="X806" s="4" t="s">
        <v>235</v>
      </c>
      <c r="Y806" s="79" t="s">
        <v>349</v>
      </c>
      <c r="Z806" s="4" t="s">
        <v>236</v>
      </c>
      <c r="AA806" s="51" t="s">
        <v>16478</v>
      </c>
      <c r="AB806" s="3" t="s">
        <v>237</v>
      </c>
      <c r="AC806" s="4" t="s">
        <v>238</v>
      </c>
      <c r="AD806" s="4" t="s">
        <v>12095</v>
      </c>
      <c r="AE806" s="4" t="s">
        <v>12096</v>
      </c>
      <c r="AF806" s="4" t="s">
        <v>12097</v>
      </c>
      <c r="AG806" s="4" t="s">
        <v>12098</v>
      </c>
      <c r="AH806" s="6">
        <v>1</v>
      </c>
      <c r="AI806" s="4" t="s">
        <v>12099</v>
      </c>
      <c r="AJ806" s="4" t="s">
        <v>12100</v>
      </c>
      <c r="AK806" s="4" t="s">
        <v>403</v>
      </c>
      <c r="AL806" s="4" t="s">
        <v>12101</v>
      </c>
      <c r="AM806" s="8">
        <v>0</v>
      </c>
      <c r="AN806" s="8">
        <v>0</v>
      </c>
      <c r="AO806" s="8">
        <v>1</v>
      </c>
      <c r="AP806" s="8">
        <v>1</v>
      </c>
      <c r="AQ806" s="6">
        <v>2</v>
      </c>
      <c r="AR806" s="5" t="s">
        <v>12102</v>
      </c>
      <c r="AS806" s="5" t="s">
        <v>12103</v>
      </c>
      <c r="AT806" s="4" t="s">
        <v>12092</v>
      </c>
      <c r="AU806" s="4" t="s">
        <v>8180</v>
      </c>
      <c r="AV806" s="4" t="s">
        <v>229</v>
      </c>
      <c r="AW806" s="4" t="s">
        <v>229</v>
      </c>
      <c r="AX806" s="4" t="s">
        <v>229</v>
      </c>
      <c r="AY806" s="4" t="s">
        <v>229</v>
      </c>
      <c r="AZ806" s="4" t="s">
        <v>229</v>
      </c>
      <c r="BA806" s="4" t="s">
        <v>229</v>
      </c>
      <c r="BB806" s="4" t="s">
        <v>229</v>
      </c>
      <c r="BC806" s="4" t="s">
        <v>229</v>
      </c>
      <c r="BD806" s="4" t="s">
        <v>229</v>
      </c>
      <c r="BE806" s="4" t="s">
        <v>229</v>
      </c>
      <c r="BF806" s="4" t="s">
        <v>229</v>
      </c>
      <c r="BG806" s="4" t="s">
        <v>229</v>
      </c>
      <c r="BH806" s="4" t="s">
        <v>229</v>
      </c>
      <c r="BI806" s="4" t="s">
        <v>229</v>
      </c>
      <c r="BJ806" s="4" t="s">
        <v>229</v>
      </c>
      <c r="BK806" s="4" t="s">
        <v>229</v>
      </c>
      <c r="BL806" s="4" t="s">
        <v>229</v>
      </c>
      <c r="BM806" s="4" t="s">
        <v>229</v>
      </c>
      <c r="BN806" s="4" t="s">
        <v>229</v>
      </c>
      <c r="BO806" s="4" t="s">
        <v>229</v>
      </c>
      <c r="BP806" s="4" t="s">
        <v>229</v>
      </c>
      <c r="BQ806" s="4" t="s">
        <v>229</v>
      </c>
      <c r="BR806" s="4" t="s">
        <v>229</v>
      </c>
      <c r="BS806" s="4" t="s">
        <v>229</v>
      </c>
      <c r="BT806" s="4" t="s">
        <v>229</v>
      </c>
      <c r="BU806" s="4" t="s">
        <v>229</v>
      </c>
      <c r="BV806" s="4" t="s">
        <v>229</v>
      </c>
      <c r="BW806" t="s">
        <v>120</v>
      </c>
      <c r="BY806" s="63">
        <v>80000</v>
      </c>
    </row>
    <row r="807" spans="1:200" ht="15.75" hidden="1">
      <c r="A807" s="48" t="s">
        <v>16236</v>
      </c>
      <c r="B807" s="3" t="s">
        <v>12054</v>
      </c>
      <c r="C807" s="4" t="s">
        <v>12055</v>
      </c>
      <c r="D807" s="4" t="s">
        <v>12056</v>
      </c>
      <c r="E807" s="4" t="s">
        <v>12057</v>
      </c>
      <c r="F807" s="4" t="s">
        <v>12058</v>
      </c>
      <c r="G807" s="4" t="s">
        <v>12059</v>
      </c>
      <c r="H807" s="3" t="s">
        <v>248</v>
      </c>
      <c r="I807" s="4" t="s">
        <v>249</v>
      </c>
      <c r="J807" s="4" t="s">
        <v>12080</v>
      </c>
      <c r="K807" s="5" t="s">
        <v>12081</v>
      </c>
      <c r="L807" s="6">
        <v>6</v>
      </c>
      <c r="M807" s="5" t="s">
        <v>129</v>
      </c>
      <c r="N807" s="79">
        <v>3</v>
      </c>
      <c r="O807" s="5" t="s">
        <v>153</v>
      </c>
      <c r="P807" s="79">
        <v>2</v>
      </c>
      <c r="Q807" s="5" t="s">
        <v>218</v>
      </c>
      <c r="R807" s="79">
        <v>16</v>
      </c>
      <c r="S807" s="4" t="s">
        <v>31</v>
      </c>
      <c r="T807" s="62" t="str">
        <f t="shared" si="12"/>
        <v>16. Paz, justicia e instituciones sólidas</v>
      </c>
      <c r="U807" s="79" t="s">
        <v>528</v>
      </c>
      <c r="V807" s="4" t="s">
        <v>34</v>
      </c>
      <c r="W807" s="79" t="s">
        <v>4738</v>
      </c>
      <c r="X807" s="4" t="s">
        <v>37</v>
      </c>
      <c r="Y807" s="79" t="s">
        <v>528</v>
      </c>
      <c r="Z807" s="4" t="s">
        <v>252</v>
      </c>
      <c r="AA807" s="51" t="s">
        <v>16515</v>
      </c>
      <c r="AB807" s="3" t="s">
        <v>253</v>
      </c>
      <c r="AC807" s="4" t="s">
        <v>254</v>
      </c>
      <c r="AD807" s="4" t="s">
        <v>12082</v>
      </c>
      <c r="AE807" s="4" t="s">
        <v>12083</v>
      </c>
      <c r="AF807" s="4" t="s">
        <v>12084</v>
      </c>
      <c r="AG807" s="4" t="s">
        <v>12085</v>
      </c>
      <c r="AH807" s="6">
        <v>1</v>
      </c>
      <c r="AI807" s="4" t="s">
        <v>12086</v>
      </c>
      <c r="AJ807" s="4" t="s">
        <v>12087</v>
      </c>
      <c r="AK807" s="4" t="s">
        <v>844</v>
      </c>
      <c r="AL807" s="4" t="s">
        <v>12088</v>
      </c>
      <c r="AM807" s="6">
        <v>1</v>
      </c>
      <c r="AN807" s="6">
        <v>1</v>
      </c>
      <c r="AO807" s="6">
        <v>1</v>
      </c>
      <c r="AP807" s="6">
        <v>1</v>
      </c>
      <c r="AQ807" s="3" t="s">
        <v>12089</v>
      </c>
      <c r="AR807" s="5" t="s">
        <v>12090</v>
      </c>
      <c r="AS807" s="5" t="s">
        <v>12091</v>
      </c>
      <c r="AT807" s="4" t="s">
        <v>12092</v>
      </c>
      <c r="AU807" s="4" t="s">
        <v>8180</v>
      </c>
      <c r="AV807" s="4" t="s">
        <v>229</v>
      </c>
      <c r="AW807" s="4" t="s">
        <v>229</v>
      </c>
      <c r="AX807" s="4" t="s">
        <v>229</v>
      </c>
      <c r="AY807" s="4" t="s">
        <v>229</v>
      </c>
      <c r="AZ807" s="4" t="s">
        <v>229</v>
      </c>
      <c r="BA807" s="4" t="s">
        <v>229</v>
      </c>
      <c r="BB807" s="4" t="s">
        <v>229</v>
      </c>
      <c r="BC807" s="4" t="s">
        <v>229</v>
      </c>
      <c r="BD807" s="4" t="s">
        <v>229</v>
      </c>
      <c r="BE807" s="4" t="s">
        <v>229</v>
      </c>
      <c r="BF807" s="4" t="s">
        <v>229</v>
      </c>
      <c r="BG807" s="4" t="s">
        <v>229</v>
      </c>
      <c r="BH807" s="4" t="s">
        <v>229</v>
      </c>
      <c r="BI807" s="4" t="s">
        <v>229</v>
      </c>
      <c r="BJ807" s="4" t="s">
        <v>229</v>
      </c>
      <c r="BK807" s="4" t="s">
        <v>229</v>
      </c>
      <c r="BL807" s="4" t="s">
        <v>229</v>
      </c>
      <c r="BM807" s="4" t="s">
        <v>229</v>
      </c>
      <c r="BN807" s="4" t="s">
        <v>229</v>
      </c>
      <c r="BO807" s="4" t="s">
        <v>229</v>
      </c>
      <c r="BP807" s="4" t="s">
        <v>229</v>
      </c>
      <c r="BQ807" s="4" t="s">
        <v>229</v>
      </c>
      <c r="BR807" s="4" t="s">
        <v>229</v>
      </c>
      <c r="BS807" s="4" t="s">
        <v>229</v>
      </c>
      <c r="BT807" s="4" t="s">
        <v>229</v>
      </c>
      <c r="BU807" s="4" t="s">
        <v>229</v>
      </c>
      <c r="BV807" s="4" t="s">
        <v>229</v>
      </c>
      <c r="BY807" s="63">
        <v>8181674</v>
      </c>
    </row>
    <row r="808" spans="1:200" ht="15.75" hidden="1">
      <c r="A808" s="48" t="s">
        <v>16237</v>
      </c>
      <c r="B808" s="3" t="s">
        <v>12054</v>
      </c>
      <c r="C808" s="4" t="s">
        <v>12055</v>
      </c>
      <c r="D808" s="4" t="s">
        <v>12056</v>
      </c>
      <c r="E808" s="4" t="s">
        <v>12057</v>
      </c>
      <c r="F808" s="4" t="s">
        <v>12058</v>
      </c>
      <c r="G808" s="4" t="s">
        <v>12059</v>
      </c>
      <c r="H808" s="3" t="s">
        <v>263</v>
      </c>
      <c r="I808" s="4" t="s">
        <v>264</v>
      </c>
      <c r="J808" s="4" t="s">
        <v>12059</v>
      </c>
      <c r="K808" s="5" t="s">
        <v>12072</v>
      </c>
      <c r="L808" s="6">
        <v>6</v>
      </c>
      <c r="M808" s="5" t="s">
        <v>129</v>
      </c>
      <c r="N808" s="79" t="s">
        <v>840</v>
      </c>
      <c r="O808" s="4" t="s">
        <v>12073</v>
      </c>
      <c r="P808" s="79" t="s">
        <v>497</v>
      </c>
      <c r="Q808" s="4" t="s">
        <v>219</v>
      </c>
      <c r="R808" s="79">
        <v>5</v>
      </c>
      <c r="S808" s="4" t="s">
        <v>268</v>
      </c>
      <c r="T808" s="62" t="str">
        <f t="shared" si="12"/>
        <v xml:space="preserve">5. Igualdad de género </v>
      </c>
      <c r="U808" s="79" t="s">
        <v>497</v>
      </c>
      <c r="V808" s="4" t="s">
        <v>34</v>
      </c>
      <c r="W808" s="79" t="s">
        <v>349</v>
      </c>
      <c r="X808" s="4" t="s">
        <v>269</v>
      </c>
      <c r="Y808" s="79" t="s">
        <v>840</v>
      </c>
      <c r="Z808" s="4" t="s">
        <v>270</v>
      </c>
      <c r="AA808" s="51" t="s">
        <v>16479</v>
      </c>
      <c r="AB808" s="3" t="s">
        <v>271</v>
      </c>
      <c r="AC808" s="4" t="s">
        <v>272</v>
      </c>
      <c r="AD808" s="4" t="s">
        <v>12074</v>
      </c>
      <c r="AE808" s="4" t="s">
        <v>12062</v>
      </c>
      <c r="AF808" s="4" t="s">
        <v>12075</v>
      </c>
      <c r="AG808" s="4" t="s">
        <v>12076</v>
      </c>
      <c r="AH808" s="8">
        <v>1</v>
      </c>
      <c r="AI808" s="4" t="s">
        <v>12077</v>
      </c>
      <c r="AJ808" s="4" t="s">
        <v>12066</v>
      </c>
      <c r="AK808" s="4" t="s">
        <v>59</v>
      </c>
      <c r="AL808" s="4" t="s">
        <v>12067</v>
      </c>
      <c r="AM808" s="9">
        <v>0.1</v>
      </c>
      <c r="AN808" s="9">
        <v>0.5</v>
      </c>
      <c r="AO808" s="9">
        <v>0.9</v>
      </c>
      <c r="AP808" s="9">
        <v>1</v>
      </c>
      <c r="AQ808" s="6">
        <v>1.2</v>
      </c>
      <c r="AR808" s="5" t="s">
        <v>12078</v>
      </c>
      <c r="AS808" s="5" t="s">
        <v>12079</v>
      </c>
      <c r="AT808" s="4" t="s">
        <v>12070</v>
      </c>
      <c r="AU808" s="4" t="s">
        <v>12071</v>
      </c>
      <c r="AV808" s="4" t="s">
        <v>229</v>
      </c>
      <c r="AW808" s="4" t="s">
        <v>229</v>
      </c>
      <c r="AX808" s="4" t="s">
        <v>229</v>
      </c>
      <c r="AY808" s="4" t="s">
        <v>229</v>
      </c>
      <c r="AZ808" s="4" t="s">
        <v>229</v>
      </c>
      <c r="BA808" s="4" t="s">
        <v>229</v>
      </c>
      <c r="BB808" s="4" t="s">
        <v>229</v>
      </c>
      <c r="BC808" s="4" t="s">
        <v>229</v>
      </c>
      <c r="BD808" s="4" t="s">
        <v>229</v>
      </c>
      <c r="BE808" s="4" t="s">
        <v>229</v>
      </c>
      <c r="BF808" s="4" t="s">
        <v>229</v>
      </c>
      <c r="BG808" s="4" t="s">
        <v>229</v>
      </c>
      <c r="BH808" s="4" t="s">
        <v>229</v>
      </c>
      <c r="BI808" s="4" t="s">
        <v>229</v>
      </c>
      <c r="BJ808" s="4" t="s">
        <v>229</v>
      </c>
      <c r="BK808" s="4" t="s">
        <v>229</v>
      </c>
      <c r="BL808" s="4" t="s">
        <v>229</v>
      </c>
      <c r="BM808" s="4" t="s">
        <v>229</v>
      </c>
      <c r="BN808" s="4" t="s">
        <v>229</v>
      </c>
      <c r="BO808" s="4" t="s">
        <v>229</v>
      </c>
      <c r="BP808" s="4" t="s">
        <v>229</v>
      </c>
      <c r="BQ808" s="4" t="s">
        <v>229</v>
      </c>
      <c r="BR808" s="4" t="s">
        <v>229</v>
      </c>
      <c r="BS808" s="4" t="s">
        <v>229</v>
      </c>
      <c r="BT808" s="4" t="s">
        <v>229</v>
      </c>
      <c r="BU808" s="4" t="s">
        <v>229</v>
      </c>
      <c r="BV808" s="4" t="s">
        <v>229</v>
      </c>
      <c r="BY808" s="63">
        <v>255000</v>
      </c>
    </row>
    <row r="809" spans="1:200" ht="15.75" hidden="1">
      <c r="A809" s="48" t="s">
        <v>16238</v>
      </c>
      <c r="B809" s="3" t="s">
        <v>12054</v>
      </c>
      <c r="C809" s="4" t="s">
        <v>12055</v>
      </c>
      <c r="D809" s="4" t="s">
        <v>12056</v>
      </c>
      <c r="E809" s="4" t="s">
        <v>12057</v>
      </c>
      <c r="F809" s="4" t="s">
        <v>12058</v>
      </c>
      <c r="G809" s="4" t="s">
        <v>12059</v>
      </c>
      <c r="H809" s="3" t="s">
        <v>282</v>
      </c>
      <c r="I809" s="4" t="s">
        <v>283</v>
      </c>
      <c r="J809" s="4" t="s">
        <v>12059</v>
      </c>
      <c r="K809" s="5" t="s">
        <v>12060</v>
      </c>
      <c r="L809" s="6">
        <v>6</v>
      </c>
      <c r="M809" s="5" t="s">
        <v>129</v>
      </c>
      <c r="N809" s="79" t="s">
        <v>528</v>
      </c>
      <c r="O809" s="5" t="s">
        <v>153</v>
      </c>
      <c r="P809" s="79" t="s">
        <v>497</v>
      </c>
      <c r="Q809" s="5" t="s">
        <v>217</v>
      </c>
      <c r="R809" s="79">
        <v>10</v>
      </c>
      <c r="S809" s="4" t="s">
        <v>286</v>
      </c>
      <c r="T809" s="62" t="str">
        <f t="shared" si="12"/>
        <v xml:space="preserve">10. Reducción de las desigualdades </v>
      </c>
      <c r="U809" s="79" t="s">
        <v>497</v>
      </c>
      <c r="V809" s="4" t="s">
        <v>34</v>
      </c>
      <c r="W809" s="79" t="s">
        <v>349</v>
      </c>
      <c r="X809" s="4" t="s">
        <v>269</v>
      </c>
      <c r="Y809" s="79" t="s">
        <v>840</v>
      </c>
      <c r="Z809" s="4" t="s">
        <v>270</v>
      </c>
      <c r="AA809" s="51" t="s">
        <v>16479</v>
      </c>
      <c r="AB809" s="3" t="s">
        <v>287</v>
      </c>
      <c r="AC809" s="4" t="s">
        <v>288</v>
      </c>
      <c r="AD809" s="4" t="s">
        <v>12061</v>
      </c>
      <c r="AE809" s="4" t="s">
        <v>12062</v>
      </c>
      <c r="AF809" s="4" t="s">
        <v>12063</v>
      </c>
      <c r="AG809" s="4" t="s">
        <v>12064</v>
      </c>
      <c r="AH809" s="8">
        <v>1</v>
      </c>
      <c r="AI809" s="4" t="s">
        <v>12065</v>
      </c>
      <c r="AJ809" s="4" t="s">
        <v>12066</v>
      </c>
      <c r="AK809" s="4" t="s">
        <v>59</v>
      </c>
      <c r="AL809" s="4" t="s">
        <v>12067</v>
      </c>
      <c r="AM809" s="9">
        <v>0.1</v>
      </c>
      <c r="AN809" s="9">
        <v>0.5</v>
      </c>
      <c r="AO809" s="9">
        <v>0.9</v>
      </c>
      <c r="AP809" s="9">
        <v>1</v>
      </c>
      <c r="AQ809" s="6">
        <v>1.2</v>
      </c>
      <c r="AR809" s="5" t="s">
        <v>12068</v>
      </c>
      <c r="AS809" s="5" t="s">
        <v>12069</v>
      </c>
      <c r="AT809" s="4" t="s">
        <v>12070</v>
      </c>
      <c r="AU809" s="4" t="s">
        <v>12071</v>
      </c>
      <c r="AV809" s="4" t="s">
        <v>229</v>
      </c>
      <c r="AW809" s="4" t="s">
        <v>229</v>
      </c>
      <c r="AX809" s="4" t="s">
        <v>229</v>
      </c>
      <c r="AY809" s="4" t="s">
        <v>229</v>
      </c>
      <c r="AZ809" s="4" t="s">
        <v>229</v>
      </c>
      <c r="BA809" s="4" t="s">
        <v>229</v>
      </c>
      <c r="BB809" s="4" t="s">
        <v>229</v>
      </c>
      <c r="BC809" s="4" t="s">
        <v>229</v>
      </c>
      <c r="BD809" s="4" t="s">
        <v>229</v>
      </c>
      <c r="BE809" s="4" t="s">
        <v>229</v>
      </c>
      <c r="BF809" s="4" t="s">
        <v>229</v>
      </c>
      <c r="BG809" s="4" t="s">
        <v>229</v>
      </c>
      <c r="BH809" s="4" t="s">
        <v>229</v>
      </c>
      <c r="BI809" s="4" t="s">
        <v>229</v>
      </c>
      <c r="BJ809" s="4" t="s">
        <v>229</v>
      </c>
      <c r="BK809" s="4" t="s">
        <v>229</v>
      </c>
      <c r="BL809" s="4" t="s">
        <v>229</v>
      </c>
      <c r="BM809" s="4" t="s">
        <v>229</v>
      </c>
      <c r="BN809" s="4" t="s">
        <v>229</v>
      </c>
      <c r="BO809" s="4" t="s">
        <v>229</v>
      </c>
      <c r="BP809" s="4" t="s">
        <v>229</v>
      </c>
      <c r="BQ809" s="4" t="s">
        <v>229</v>
      </c>
      <c r="BR809" s="4" t="s">
        <v>229</v>
      </c>
      <c r="BS809" s="4" t="s">
        <v>229</v>
      </c>
      <c r="BT809" s="4" t="s">
        <v>229</v>
      </c>
      <c r="BU809" s="4" t="s">
        <v>229</v>
      </c>
      <c r="BV809" s="4" t="s">
        <v>229</v>
      </c>
      <c r="BY809" s="63">
        <v>255000</v>
      </c>
    </row>
    <row r="810" spans="1:200" ht="15.75" hidden="1">
      <c r="A810" s="48" t="s">
        <v>16239</v>
      </c>
      <c r="B810" s="3" t="s">
        <v>12054</v>
      </c>
      <c r="C810" s="4" t="s">
        <v>12132</v>
      </c>
      <c r="D810" s="4" t="s">
        <v>12056</v>
      </c>
      <c r="E810" s="4" t="s">
        <v>12057</v>
      </c>
      <c r="F810" s="4" t="s">
        <v>12058</v>
      </c>
      <c r="G810" s="4" t="s">
        <v>12059</v>
      </c>
      <c r="H810" s="3" t="s">
        <v>345</v>
      </c>
      <c r="I810" s="4" t="s">
        <v>346</v>
      </c>
      <c r="J810" s="4" t="s">
        <v>347</v>
      </c>
      <c r="K810" s="5" t="s">
        <v>12133</v>
      </c>
      <c r="L810" s="6">
        <v>6</v>
      </c>
      <c r="M810" s="5" t="s">
        <v>129</v>
      </c>
      <c r="N810" s="79" t="s">
        <v>840</v>
      </c>
      <c r="O810" s="5" t="s">
        <v>12073</v>
      </c>
      <c r="P810" s="79" t="s">
        <v>497</v>
      </c>
      <c r="Q810" s="5" t="s">
        <v>219</v>
      </c>
      <c r="R810" s="79" t="s">
        <v>1593</v>
      </c>
      <c r="S810" s="4" t="s">
        <v>286</v>
      </c>
      <c r="T810" s="62" t="str">
        <f t="shared" si="12"/>
        <v xml:space="preserve">10. Reducción de las desigualdades </v>
      </c>
      <c r="U810" s="79" t="s">
        <v>349</v>
      </c>
      <c r="V810" s="4" t="s">
        <v>350</v>
      </c>
      <c r="W810" s="79" t="s">
        <v>351</v>
      </c>
      <c r="X810" s="4" t="s">
        <v>352</v>
      </c>
      <c r="Y810" s="79" t="s">
        <v>353</v>
      </c>
      <c r="Z810" s="4" t="s">
        <v>354</v>
      </c>
      <c r="AA810" s="51" t="s">
        <v>1351</v>
      </c>
      <c r="AB810" s="3" t="s">
        <v>2510</v>
      </c>
      <c r="AC810" s="4" t="s">
        <v>355</v>
      </c>
      <c r="AD810" s="4" t="s">
        <v>356</v>
      </c>
      <c r="AE810" s="4" t="s">
        <v>357</v>
      </c>
      <c r="AF810" s="4" t="s">
        <v>358</v>
      </c>
      <c r="AG810" s="4" t="s">
        <v>359</v>
      </c>
      <c r="AH810" s="8">
        <v>1</v>
      </c>
      <c r="AI810" s="4" t="s">
        <v>360</v>
      </c>
      <c r="AJ810" s="4" t="s">
        <v>361</v>
      </c>
      <c r="AK810" s="4" t="s">
        <v>59</v>
      </c>
      <c r="AL810" s="4" t="s">
        <v>362</v>
      </c>
      <c r="AM810" s="3">
        <v>0</v>
      </c>
      <c r="AN810" s="3">
        <v>0.5</v>
      </c>
      <c r="AO810" s="3">
        <v>1</v>
      </c>
      <c r="AP810" s="3">
        <v>1</v>
      </c>
      <c r="AQ810" s="3">
        <v>1</v>
      </c>
      <c r="AR810" s="4" t="s">
        <v>363</v>
      </c>
      <c r="AS810" s="4" t="s">
        <v>364</v>
      </c>
      <c r="AT810" s="4" t="s">
        <v>362</v>
      </c>
      <c r="AU810" s="4" t="s">
        <v>362</v>
      </c>
      <c r="BY810" s="63">
        <v>20000</v>
      </c>
    </row>
    <row r="811" spans="1:200" ht="15.75" hidden="1">
      <c r="A811" s="48" t="s">
        <v>16240</v>
      </c>
      <c r="B811" s="3" t="s">
        <v>12134</v>
      </c>
      <c r="C811" s="4" t="s">
        <v>12135</v>
      </c>
      <c r="D811" s="4" t="s">
        <v>12136</v>
      </c>
      <c r="E811" s="4" t="s">
        <v>12156</v>
      </c>
      <c r="F811" s="4" t="s">
        <v>12138</v>
      </c>
      <c r="G811" s="4" t="s">
        <v>12139</v>
      </c>
      <c r="H811" s="3" t="s">
        <v>12214</v>
      </c>
      <c r="I811" s="4" t="s">
        <v>12215</v>
      </c>
      <c r="J811" s="4" t="s">
        <v>12216</v>
      </c>
      <c r="K811" s="5" t="s">
        <v>12217</v>
      </c>
      <c r="L811" s="6">
        <v>6</v>
      </c>
      <c r="M811" s="5" t="s">
        <v>129</v>
      </c>
      <c r="N811" s="79">
        <v>3</v>
      </c>
      <c r="O811" s="5" t="s">
        <v>153</v>
      </c>
      <c r="P811" s="79">
        <v>2</v>
      </c>
      <c r="Q811" s="5" t="s">
        <v>218</v>
      </c>
      <c r="R811" s="79">
        <v>16</v>
      </c>
      <c r="S811" s="4" t="s">
        <v>31</v>
      </c>
      <c r="T811" s="62" t="str">
        <f t="shared" si="12"/>
        <v>16. Paz, justicia e instituciones sólidas</v>
      </c>
      <c r="U811" s="79" t="s">
        <v>497</v>
      </c>
      <c r="V811" s="4" t="s">
        <v>34</v>
      </c>
      <c r="W811" s="79" t="s">
        <v>353</v>
      </c>
      <c r="X811" s="4" t="s">
        <v>461</v>
      </c>
      <c r="Y811" s="79" t="s">
        <v>497</v>
      </c>
      <c r="Z811" s="4" t="s">
        <v>8186</v>
      </c>
      <c r="AA811" s="51" t="s">
        <v>16522</v>
      </c>
      <c r="AB811" s="3" t="s">
        <v>12218</v>
      </c>
      <c r="AC811" s="4" t="s">
        <v>12219</v>
      </c>
      <c r="AD811" s="4" t="s">
        <v>12220</v>
      </c>
      <c r="AE811" s="4" t="s">
        <v>12221</v>
      </c>
      <c r="AF811" s="4" t="s">
        <v>12222</v>
      </c>
      <c r="AG811" s="4" t="s">
        <v>12208</v>
      </c>
      <c r="AH811" s="3">
        <v>1</v>
      </c>
      <c r="AI811" s="4" t="s">
        <v>12223</v>
      </c>
      <c r="AJ811" s="4" t="s">
        <v>12224</v>
      </c>
      <c r="AK811" s="4" t="s">
        <v>471</v>
      </c>
      <c r="AL811" s="4" t="s">
        <v>12225</v>
      </c>
      <c r="AM811" s="3">
        <v>0.85</v>
      </c>
      <c r="AN811" s="3">
        <v>0.9</v>
      </c>
      <c r="AO811" s="3">
        <v>0.95</v>
      </c>
      <c r="AP811" s="3">
        <v>1</v>
      </c>
      <c r="AQ811" s="6">
        <v>1</v>
      </c>
      <c r="AR811" s="5" t="s">
        <v>12181</v>
      </c>
      <c r="AS811" s="5" t="s">
        <v>12226</v>
      </c>
      <c r="AT811" s="4" t="s">
        <v>12227</v>
      </c>
      <c r="AU811" s="4" t="s">
        <v>12228</v>
      </c>
      <c r="AV811" s="4" t="s">
        <v>12229</v>
      </c>
      <c r="AW811" s="4" t="s">
        <v>12230</v>
      </c>
      <c r="AX811" s="4" t="s">
        <v>12231</v>
      </c>
      <c r="AY811" s="4" t="s">
        <v>12232</v>
      </c>
      <c r="AZ811" s="4" t="s">
        <v>12233</v>
      </c>
      <c r="BA811" s="4" t="s">
        <v>12234</v>
      </c>
      <c r="BB811" s="4" t="s">
        <v>12235</v>
      </c>
      <c r="BC811" s="4" t="s">
        <v>12236</v>
      </c>
      <c r="BD811" s="4" t="s">
        <v>12237</v>
      </c>
      <c r="BE811" s="4" t="s">
        <v>12238</v>
      </c>
      <c r="BF811" s="4" t="s">
        <v>12239</v>
      </c>
      <c r="BG811" s="4" t="s">
        <v>12240</v>
      </c>
      <c r="BH811" s="4" t="s">
        <v>12241</v>
      </c>
      <c r="BI811" s="4" t="s">
        <v>12242</v>
      </c>
      <c r="BJ811" s="4" t="s">
        <v>12243</v>
      </c>
      <c r="BK811" s="4" t="s">
        <v>229</v>
      </c>
      <c r="BL811" s="4" t="s">
        <v>229</v>
      </c>
      <c r="BM811" s="4" t="s">
        <v>229</v>
      </c>
      <c r="BN811" s="4" t="s">
        <v>229</v>
      </c>
      <c r="BO811" s="4" t="s">
        <v>229</v>
      </c>
      <c r="BP811" s="4" t="s">
        <v>229</v>
      </c>
      <c r="BQ811" s="4" t="s">
        <v>229</v>
      </c>
      <c r="BR811" s="4" t="s">
        <v>229</v>
      </c>
      <c r="BS811" s="4" t="s">
        <v>229</v>
      </c>
      <c r="BT811" s="4" t="s">
        <v>229</v>
      </c>
      <c r="BU811" s="4" t="s">
        <v>229</v>
      </c>
      <c r="BV811" s="4" t="s">
        <v>229</v>
      </c>
      <c r="BX811" t="s">
        <v>9634</v>
      </c>
      <c r="BY811" s="63">
        <v>43998134</v>
      </c>
    </row>
    <row r="812" spans="1:200" ht="15.75" hidden="1">
      <c r="A812" s="48" t="s">
        <v>16241</v>
      </c>
      <c r="B812" s="3" t="s">
        <v>12134</v>
      </c>
      <c r="C812" s="4" t="s">
        <v>12135</v>
      </c>
      <c r="D812" s="4" t="s">
        <v>12136</v>
      </c>
      <c r="E812" s="4" t="s">
        <v>12156</v>
      </c>
      <c r="F812" s="4" t="s">
        <v>12138</v>
      </c>
      <c r="G812" s="4" t="s">
        <v>12139</v>
      </c>
      <c r="H812" s="3" t="s">
        <v>14</v>
      </c>
      <c r="I812" s="4" t="s">
        <v>16</v>
      </c>
      <c r="J812" s="4" t="s">
        <v>12204</v>
      </c>
      <c r="K812" s="5" t="s">
        <v>12205</v>
      </c>
      <c r="L812" s="6">
        <v>6</v>
      </c>
      <c r="M812" s="5" t="s">
        <v>129</v>
      </c>
      <c r="N812" s="79" t="s">
        <v>528</v>
      </c>
      <c r="O812" s="4" t="s">
        <v>153</v>
      </c>
      <c r="P812" s="79" t="s">
        <v>349</v>
      </c>
      <c r="Q812" s="4" t="s">
        <v>218</v>
      </c>
      <c r="R812" s="79" t="s">
        <v>1593</v>
      </c>
      <c r="S812" s="4" t="s">
        <v>286</v>
      </c>
      <c r="T812" s="62" t="str">
        <f t="shared" si="12"/>
        <v xml:space="preserve">10. Reducción de las desigualdades </v>
      </c>
      <c r="U812" s="79" t="s">
        <v>497</v>
      </c>
      <c r="V812" s="4" t="s">
        <v>34</v>
      </c>
      <c r="W812" s="79" t="s">
        <v>353</v>
      </c>
      <c r="X812" s="4" t="s">
        <v>461</v>
      </c>
      <c r="Y812" s="79" t="s">
        <v>497</v>
      </c>
      <c r="Z812" s="4" t="s">
        <v>8186</v>
      </c>
      <c r="AA812" s="51" t="s">
        <v>16522</v>
      </c>
      <c r="AB812" s="3" t="s">
        <v>42</v>
      </c>
      <c r="AC812" s="4" t="s">
        <v>44</v>
      </c>
      <c r="AD812" s="4" t="s">
        <v>12206</v>
      </c>
      <c r="AE812" s="4" t="s">
        <v>7248</v>
      </c>
      <c r="AF812" s="4" t="s">
        <v>12207</v>
      </c>
      <c r="AG812" s="4" t="s">
        <v>12208</v>
      </c>
      <c r="AH812" s="8">
        <v>1</v>
      </c>
      <c r="AI812" s="4" t="s">
        <v>12209</v>
      </c>
      <c r="AJ812" s="4" t="s">
        <v>12210</v>
      </c>
      <c r="AK812" s="4" t="s">
        <v>59</v>
      </c>
      <c r="AL812" s="4" t="s">
        <v>12211</v>
      </c>
      <c r="AM812" s="9">
        <v>0.25</v>
      </c>
      <c r="AN812" s="9">
        <v>0.5</v>
      </c>
      <c r="AO812" s="9">
        <v>0.75</v>
      </c>
      <c r="AP812" s="9">
        <v>1</v>
      </c>
      <c r="AQ812" s="6">
        <v>1.05</v>
      </c>
      <c r="AR812" s="5" t="s">
        <v>12181</v>
      </c>
      <c r="AS812" s="5" t="s">
        <v>12212</v>
      </c>
      <c r="AT812" s="4" t="s">
        <v>12182</v>
      </c>
      <c r="AU812" s="4" t="s">
        <v>12183</v>
      </c>
      <c r="AV812" s="4" t="s">
        <v>12213</v>
      </c>
      <c r="AW812" s="4" t="s">
        <v>12182</v>
      </c>
      <c r="AX812" s="4" t="s">
        <v>12183</v>
      </c>
      <c r="AY812" s="4" t="s">
        <v>229</v>
      </c>
      <c r="AZ812" s="4" t="s">
        <v>229</v>
      </c>
      <c r="BA812" s="4" t="s">
        <v>229</v>
      </c>
      <c r="BB812" s="4" t="s">
        <v>229</v>
      </c>
      <c r="BC812" s="4" t="s">
        <v>229</v>
      </c>
      <c r="BD812" s="4" t="s">
        <v>229</v>
      </c>
      <c r="BE812" s="4" t="s">
        <v>229</v>
      </c>
      <c r="BF812" s="4" t="s">
        <v>229</v>
      </c>
      <c r="BG812" s="4" t="s">
        <v>229</v>
      </c>
      <c r="BH812" s="4" t="s">
        <v>229</v>
      </c>
      <c r="BI812" s="4" t="s">
        <v>229</v>
      </c>
      <c r="BJ812" s="4" t="s">
        <v>229</v>
      </c>
      <c r="BK812" s="4" t="s">
        <v>229</v>
      </c>
      <c r="BL812" s="4" t="s">
        <v>229</v>
      </c>
      <c r="BM812" s="4" t="s">
        <v>229</v>
      </c>
      <c r="BN812" s="4" t="s">
        <v>229</v>
      </c>
      <c r="BO812" s="4" t="s">
        <v>229</v>
      </c>
      <c r="BP812" s="4" t="s">
        <v>229</v>
      </c>
      <c r="BQ812" s="4" t="s">
        <v>229</v>
      </c>
      <c r="BR812" s="4" t="s">
        <v>229</v>
      </c>
      <c r="BS812" s="4" t="s">
        <v>229</v>
      </c>
      <c r="BT812" s="4" t="s">
        <v>229</v>
      </c>
      <c r="BU812" s="4" t="s">
        <v>229</v>
      </c>
      <c r="BV812" s="4" t="s">
        <v>229</v>
      </c>
      <c r="BY812" s="63">
        <v>226087253.27999997</v>
      </c>
    </row>
    <row r="813" spans="1:200" ht="15.75" hidden="1">
      <c r="A813" s="48" t="s">
        <v>16242</v>
      </c>
      <c r="B813" s="3" t="s">
        <v>12134</v>
      </c>
      <c r="C813" s="4" t="s">
        <v>12135</v>
      </c>
      <c r="D813" s="4" t="s">
        <v>12136</v>
      </c>
      <c r="E813" s="4" t="s">
        <v>12156</v>
      </c>
      <c r="F813" s="4" t="s">
        <v>12138</v>
      </c>
      <c r="G813" s="4" t="s">
        <v>12139</v>
      </c>
      <c r="H813" s="3" t="s">
        <v>231</v>
      </c>
      <c r="I813" s="4" t="s">
        <v>232</v>
      </c>
      <c r="J813" s="4" t="s">
        <v>12188</v>
      </c>
      <c r="K813" s="5" t="s">
        <v>12189</v>
      </c>
      <c r="L813" s="6">
        <v>6</v>
      </c>
      <c r="M813" s="5" t="s">
        <v>129</v>
      </c>
      <c r="N813" s="79" t="s">
        <v>498</v>
      </c>
      <c r="O813" s="5" t="s">
        <v>155</v>
      </c>
      <c r="P813" s="79" t="s">
        <v>497</v>
      </c>
      <c r="Q813" s="5" t="s">
        <v>221</v>
      </c>
      <c r="R813" s="79">
        <v>16</v>
      </c>
      <c r="S813" s="4" t="s">
        <v>31</v>
      </c>
      <c r="T813" s="62" t="str">
        <f t="shared" si="12"/>
        <v>16. Paz, justicia e instituciones sólidas</v>
      </c>
      <c r="U813" s="79" t="s">
        <v>497</v>
      </c>
      <c r="V813" s="4" t="s">
        <v>34</v>
      </c>
      <c r="W813" s="79" t="s">
        <v>3581</v>
      </c>
      <c r="X813" s="4" t="s">
        <v>235</v>
      </c>
      <c r="Y813" s="79" t="s">
        <v>349</v>
      </c>
      <c r="Z813" s="4" t="s">
        <v>236</v>
      </c>
      <c r="AA813" s="51" t="s">
        <v>16478</v>
      </c>
      <c r="AB813" s="3" t="s">
        <v>237</v>
      </c>
      <c r="AC813" s="4" t="s">
        <v>238</v>
      </c>
      <c r="AD813" s="4" t="s">
        <v>12190</v>
      </c>
      <c r="AE813" s="4" t="s">
        <v>12191</v>
      </c>
      <c r="AF813" s="4" t="s">
        <v>12192</v>
      </c>
      <c r="AG813" s="4" t="s">
        <v>12193</v>
      </c>
      <c r="AH813" s="3">
        <v>25</v>
      </c>
      <c r="AI813" s="4" t="s">
        <v>12194</v>
      </c>
      <c r="AJ813" s="4" t="s">
        <v>12195</v>
      </c>
      <c r="AK813" s="4" t="s">
        <v>2651</v>
      </c>
      <c r="AL813" s="4" t="s">
        <v>12196</v>
      </c>
      <c r="AM813" s="6">
        <v>100</v>
      </c>
      <c r="AN813" s="6">
        <v>66</v>
      </c>
      <c r="AO813" s="8">
        <v>0</v>
      </c>
      <c r="AP813" s="3">
        <v>25</v>
      </c>
      <c r="AQ813" s="6">
        <v>50</v>
      </c>
      <c r="AR813" s="5" t="s">
        <v>12197</v>
      </c>
      <c r="AS813" s="5" t="s">
        <v>12198</v>
      </c>
      <c r="AT813" s="4" t="s">
        <v>12185</v>
      </c>
      <c r="AU813" s="4" t="s">
        <v>12186</v>
      </c>
      <c r="AV813" s="4" t="s">
        <v>12199</v>
      </c>
      <c r="AW813" s="4" t="s">
        <v>12185</v>
      </c>
      <c r="AX813" s="4" t="s">
        <v>12186</v>
      </c>
      <c r="AY813" s="4" t="s">
        <v>12200</v>
      </c>
      <c r="AZ813" s="4" t="s">
        <v>12185</v>
      </c>
      <c r="BA813" s="4" t="s">
        <v>12186</v>
      </c>
      <c r="BB813" s="4" t="s">
        <v>12201</v>
      </c>
      <c r="BC813" s="4" t="s">
        <v>12185</v>
      </c>
      <c r="BD813" s="4" t="s">
        <v>12186</v>
      </c>
      <c r="BE813" s="4" t="s">
        <v>12202</v>
      </c>
      <c r="BF813" s="4" t="s">
        <v>12185</v>
      </c>
      <c r="BG813" s="4" t="s">
        <v>12186</v>
      </c>
      <c r="BH813" s="4" t="s">
        <v>12203</v>
      </c>
      <c r="BI813" s="4" t="s">
        <v>12185</v>
      </c>
      <c r="BJ813" s="4" t="s">
        <v>12186</v>
      </c>
      <c r="BK813" s="4" t="s">
        <v>229</v>
      </c>
      <c r="BL813" s="4" t="s">
        <v>229</v>
      </c>
      <c r="BM813" s="4" t="s">
        <v>229</v>
      </c>
      <c r="BN813" s="4" t="s">
        <v>229</v>
      </c>
      <c r="BO813" s="4" t="s">
        <v>229</v>
      </c>
      <c r="BP813" s="4" t="s">
        <v>229</v>
      </c>
      <c r="BQ813" s="4" t="s">
        <v>229</v>
      </c>
      <c r="BR813" s="4" t="s">
        <v>229</v>
      </c>
      <c r="BS813" s="4" t="s">
        <v>229</v>
      </c>
      <c r="BT813" s="4" t="s">
        <v>229</v>
      </c>
      <c r="BU813" s="4" t="s">
        <v>229</v>
      </c>
      <c r="BV813" s="4" t="s">
        <v>229</v>
      </c>
      <c r="BW813" t="s">
        <v>120</v>
      </c>
      <c r="BY813" s="63">
        <v>1006000</v>
      </c>
    </row>
    <row r="814" spans="1:200" ht="15.75" hidden="1">
      <c r="A814" s="48" t="s">
        <v>16243</v>
      </c>
      <c r="B814" s="3" t="s">
        <v>12134</v>
      </c>
      <c r="C814" s="4" t="s">
        <v>12135</v>
      </c>
      <c r="D814" s="4" t="s">
        <v>12136</v>
      </c>
      <c r="E814" s="4" t="s">
        <v>12156</v>
      </c>
      <c r="F814" s="4" t="s">
        <v>12138</v>
      </c>
      <c r="G814" s="4" t="s">
        <v>12139</v>
      </c>
      <c r="H814" s="3" t="s">
        <v>248</v>
      </c>
      <c r="I814" s="4" t="s">
        <v>249</v>
      </c>
      <c r="J814" s="4" t="s">
        <v>12173</v>
      </c>
      <c r="K814" s="5" t="s">
        <v>12174</v>
      </c>
      <c r="L814" s="6">
        <v>6</v>
      </c>
      <c r="M814" s="5" t="s">
        <v>129</v>
      </c>
      <c r="N814" s="79">
        <v>3</v>
      </c>
      <c r="O814" s="4" t="s">
        <v>153</v>
      </c>
      <c r="P814" s="79">
        <v>2</v>
      </c>
      <c r="Q814" s="4" t="s">
        <v>218</v>
      </c>
      <c r="R814" s="79">
        <v>16</v>
      </c>
      <c r="S814" s="4" t="s">
        <v>31</v>
      </c>
      <c r="T814" s="62" t="str">
        <f t="shared" si="12"/>
        <v>16. Paz, justicia e instituciones sólidas</v>
      </c>
      <c r="U814" s="79" t="s">
        <v>528</v>
      </c>
      <c r="V814" s="4" t="s">
        <v>34</v>
      </c>
      <c r="W814" s="79" t="s">
        <v>4738</v>
      </c>
      <c r="X814" s="4" t="s">
        <v>37</v>
      </c>
      <c r="Y814" s="79" t="s">
        <v>528</v>
      </c>
      <c r="Z814" s="4" t="s">
        <v>252</v>
      </c>
      <c r="AA814" s="51" t="s">
        <v>16515</v>
      </c>
      <c r="AB814" s="3" t="s">
        <v>253</v>
      </c>
      <c r="AC814" s="4" t="s">
        <v>254</v>
      </c>
      <c r="AD814" s="4" t="s">
        <v>12175</v>
      </c>
      <c r="AE814" s="4" t="s">
        <v>7248</v>
      </c>
      <c r="AF814" s="4" t="s">
        <v>12176</v>
      </c>
      <c r="AG814" s="4" t="s">
        <v>12177</v>
      </c>
      <c r="AH814" s="3">
        <v>25</v>
      </c>
      <c r="AI814" s="4" t="s">
        <v>12178</v>
      </c>
      <c r="AJ814" s="4" t="s">
        <v>12179</v>
      </c>
      <c r="AK814" s="4" t="s">
        <v>2651</v>
      </c>
      <c r="AL814" s="4" t="s">
        <v>12180</v>
      </c>
      <c r="AM814" s="6">
        <v>100</v>
      </c>
      <c r="AN814" s="6">
        <v>66</v>
      </c>
      <c r="AO814" s="8">
        <v>0</v>
      </c>
      <c r="AP814" s="3">
        <v>25</v>
      </c>
      <c r="AQ814" s="6">
        <v>50</v>
      </c>
      <c r="AR814" s="5" t="s">
        <v>12181</v>
      </c>
      <c r="AS814" s="5" t="s">
        <v>1974</v>
      </c>
      <c r="AT814" s="4" t="s">
        <v>12182</v>
      </c>
      <c r="AU814" s="4" t="s">
        <v>12183</v>
      </c>
      <c r="AV814" s="4" t="s">
        <v>12184</v>
      </c>
      <c r="AW814" s="4" t="s">
        <v>12185</v>
      </c>
      <c r="AX814" s="4" t="s">
        <v>12186</v>
      </c>
      <c r="AY814" s="4" t="s">
        <v>12187</v>
      </c>
      <c r="AZ814" s="4" t="s">
        <v>12182</v>
      </c>
      <c r="BA814" s="4" t="s">
        <v>12183</v>
      </c>
      <c r="BB814" s="4" t="s">
        <v>229</v>
      </c>
      <c r="BC814" s="4" t="s">
        <v>229</v>
      </c>
      <c r="BD814" s="4" t="s">
        <v>229</v>
      </c>
      <c r="BE814" s="4" t="s">
        <v>229</v>
      </c>
      <c r="BF814" s="4" t="s">
        <v>229</v>
      </c>
      <c r="BG814" s="4" t="s">
        <v>229</v>
      </c>
      <c r="BH814" s="4" t="s">
        <v>229</v>
      </c>
      <c r="BI814" s="4" t="s">
        <v>229</v>
      </c>
      <c r="BJ814" s="4" t="s">
        <v>229</v>
      </c>
      <c r="BK814" s="4" t="s">
        <v>229</v>
      </c>
      <c r="BL814" s="4" t="s">
        <v>229</v>
      </c>
      <c r="BM814" s="4" t="s">
        <v>229</v>
      </c>
      <c r="BN814" s="4" t="s">
        <v>229</v>
      </c>
      <c r="BO814" s="4" t="s">
        <v>229</v>
      </c>
      <c r="BP814" s="4" t="s">
        <v>229</v>
      </c>
      <c r="BQ814" s="4" t="s">
        <v>229</v>
      </c>
      <c r="BR814" s="4" t="s">
        <v>229</v>
      </c>
      <c r="BS814" s="4" t="s">
        <v>229</v>
      </c>
      <c r="BT814" s="4" t="s">
        <v>229</v>
      </c>
      <c r="BU814" s="4" t="s">
        <v>229</v>
      </c>
      <c r="BV814" s="4" t="s">
        <v>229</v>
      </c>
      <c r="BY814" s="63">
        <v>150000</v>
      </c>
    </row>
    <row r="815" spans="1:200" ht="15.75" hidden="1">
      <c r="A815" s="48" t="s">
        <v>16244</v>
      </c>
      <c r="B815" s="3" t="s">
        <v>12134</v>
      </c>
      <c r="C815" s="4" t="s">
        <v>12135</v>
      </c>
      <c r="D815" s="4" t="s">
        <v>12136</v>
      </c>
      <c r="E815" s="4" t="s">
        <v>12156</v>
      </c>
      <c r="F815" s="4" t="s">
        <v>12138</v>
      </c>
      <c r="G815" s="4" t="s">
        <v>12139</v>
      </c>
      <c r="H815" s="3" t="s">
        <v>263</v>
      </c>
      <c r="I815" s="4" t="s">
        <v>264</v>
      </c>
      <c r="J815" s="4" t="s">
        <v>12157</v>
      </c>
      <c r="K815" s="5" t="s">
        <v>12158</v>
      </c>
      <c r="L815" s="6">
        <v>6</v>
      </c>
      <c r="M815" s="5" t="s">
        <v>129</v>
      </c>
      <c r="N815" s="79" t="s">
        <v>840</v>
      </c>
      <c r="O815" s="5" t="s">
        <v>12073</v>
      </c>
      <c r="P815" s="79" t="s">
        <v>497</v>
      </c>
      <c r="Q815" s="5" t="s">
        <v>219</v>
      </c>
      <c r="R815" s="79">
        <v>5</v>
      </c>
      <c r="S815" s="4" t="s">
        <v>268</v>
      </c>
      <c r="T815" s="62" t="str">
        <f t="shared" si="12"/>
        <v xml:space="preserve">5. Igualdad de género </v>
      </c>
      <c r="U815" s="79" t="s">
        <v>497</v>
      </c>
      <c r="V815" s="4" t="s">
        <v>34</v>
      </c>
      <c r="W815" s="79" t="s">
        <v>349</v>
      </c>
      <c r="X815" s="4" t="s">
        <v>269</v>
      </c>
      <c r="Y815" s="79" t="s">
        <v>840</v>
      </c>
      <c r="Z815" s="4" t="s">
        <v>270</v>
      </c>
      <c r="AA815" s="51" t="s">
        <v>16479</v>
      </c>
      <c r="AB815" s="3" t="s">
        <v>271</v>
      </c>
      <c r="AC815" s="4" t="s">
        <v>272</v>
      </c>
      <c r="AD815" s="4" t="s">
        <v>12159</v>
      </c>
      <c r="AE815" s="4" t="s">
        <v>12160</v>
      </c>
      <c r="AF815" s="4" t="s">
        <v>12161</v>
      </c>
      <c r="AG815" s="4" t="s">
        <v>12162</v>
      </c>
      <c r="AH815" s="3">
        <v>0.25</v>
      </c>
      <c r="AI815" s="4" t="s">
        <v>12163</v>
      </c>
      <c r="AJ815" s="4" t="s">
        <v>12164</v>
      </c>
      <c r="AK815" s="4" t="s">
        <v>2651</v>
      </c>
      <c r="AL815" s="4" t="s">
        <v>12165</v>
      </c>
      <c r="AM815" s="3">
        <v>0.03</v>
      </c>
      <c r="AN815" s="3">
        <v>0.09</v>
      </c>
      <c r="AO815" s="3">
        <v>0.15</v>
      </c>
      <c r="AP815" s="3">
        <v>0.25</v>
      </c>
      <c r="AQ815" s="6">
        <v>0.5</v>
      </c>
      <c r="AR815" s="5" t="s">
        <v>12166</v>
      </c>
      <c r="AS815" s="5" t="s">
        <v>12167</v>
      </c>
      <c r="AT815" s="4" t="s">
        <v>12168</v>
      </c>
      <c r="AU815" s="4" t="s">
        <v>12169</v>
      </c>
      <c r="AV815" s="4" t="s">
        <v>12170</v>
      </c>
      <c r="AW815" s="4" t="s">
        <v>12168</v>
      </c>
      <c r="AX815" s="4" t="s">
        <v>12169</v>
      </c>
      <c r="AY815" s="4" t="s">
        <v>12171</v>
      </c>
      <c r="AZ815" s="4" t="s">
        <v>12168</v>
      </c>
      <c r="BA815" s="4" t="s">
        <v>12169</v>
      </c>
      <c r="BB815" s="4" t="s">
        <v>12172</v>
      </c>
      <c r="BC815" s="4" t="s">
        <v>12168</v>
      </c>
      <c r="BD815" s="4" t="s">
        <v>12169</v>
      </c>
      <c r="BE815" s="4" t="s">
        <v>229</v>
      </c>
      <c r="BF815" s="4" t="s">
        <v>229</v>
      </c>
      <c r="BG815" s="4" t="s">
        <v>229</v>
      </c>
      <c r="BH815" s="4" t="s">
        <v>229</v>
      </c>
      <c r="BI815" s="4" t="s">
        <v>229</v>
      </c>
      <c r="BJ815" s="4" t="s">
        <v>229</v>
      </c>
      <c r="BK815" s="4" t="s">
        <v>229</v>
      </c>
      <c r="BL815" s="4" t="s">
        <v>229</v>
      </c>
      <c r="BM815" s="4" t="s">
        <v>229</v>
      </c>
      <c r="BN815" s="4" t="s">
        <v>229</v>
      </c>
      <c r="BO815" s="4" t="s">
        <v>229</v>
      </c>
      <c r="BP815" s="4" t="s">
        <v>229</v>
      </c>
      <c r="BQ815" s="4" t="s">
        <v>229</v>
      </c>
      <c r="BR815" s="4" t="s">
        <v>229</v>
      </c>
      <c r="BS815" s="4" t="s">
        <v>229</v>
      </c>
      <c r="BT815" s="4" t="s">
        <v>229</v>
      </c>
      <c r="BU815" s="4" t="s">
        <v>229</v>
      </c>
      <c r="BV815" s="4" t="s">
        <v>229</v>
      </c>
      <c r="BY815" s="63">
        <v>65000</v>
      </c>
    </row>
    <row r="816" spans="1:200" ht="15.75" hidden="1">
      <c r="A816" s="48" t="s">
        <v>16245</v>
      </c>
      <c r="B816" s="3" t="s">
        <v>12134</v>
      </c>
      <c r="C816" s="4" t="s">
        <v>12135</v>
      </c>
      <c r="D816" s="4" t="s">
        <v>12136</v>
      </c>
      <c r="E816" s="4" t="s">
        <v>12137</v>
      </c>
      <c r="F816" s="4" t="s">
        <v>12138</v>
      </c>
      <c r="G816" s="4" t="s">
        <v>12139</v>
      </c>
      <c r="H816" s="3" t="s">
        <v>282</v>
      </c>
      <c r="I816" s="4" t="s">
        <v>283</v>
      </c>
      <c r="J816" s="4" t="s">
        <v>12140</v>
      </c>
      <c r="K816" s="5" t="s">
        <v>12141</v>
      </c>
      <c r="L816" s="6">
        <v>6</v>
      </c>
      <c r="M816" s="5" t="s">
        <v>129</v>
      </c>
      <c r="N816" s="79" t="s">
        <v>528</v>
      </c>
      <c r="O816" s="4" t="s">
        <v>153</v>
      </c>
      <c r="P816" s="79" t="s">
        <v>497</v>
      </c>
      <c r="Q816" s="4" t="s">
        <v>217</v>
      </c>
      <c r="R816" s="79">
        <v>10</v>
      </c>
      <c r="S816" s="4" t="s">
        <v>286</v>
      </c>
      <c r="T816" s="62" t="str">
        <f t="shared" si="12"/>
        <v xml:space="preserve">10. Reducción de las desigualdades </v>
      </c>
      <c r="U816" s="79" t="s">
        <v>497</v>
      </c>
      <c r="V816" s="4" t="s">
        <v>34</v>
      </c>
      <c r="W816" s="79" t="s">
        <v>349</v>
      </c>
      <c r="X816" s="4" t="s">
        <v>269</v>
      </c>
      <c r="Y816" s="79" t="s">
        <v>840</v>
      </c>
      <c r="Z816" s="4" t="s">
        <v>270</v>
      </c>
      <c r="AA816" s="51" t="s">
        <v>16479</v>
      </c>
      <c r="AB816" s="3" t="s">
        <v>287</v>
      </c>
      <c r="AC816" s="4" t="s">
        <v>288</v>
      </c>
      <c r="AD816" s="4" t="s">
        <v>12142</v>
      </c>
      <c r="AE816" s="4" t="s">
        <v>12143</v>
      </c>
      <c r="AF816" s="4" t="s">
        <v>12144</v>
      </c>
      <c r="AG816" s="4" t="s">
        <v>12145</v>
      </c>
      <c r="AH816" s="8">
        <v>1</v>
      </c>
      <c r="AI816" s="4" t="s">
        <v>12146</v>
      </c>
      <c r="AJ816" s="4" t="s">
        <v>12147</v>
      </c>
      <c r="AK816" s="4" t="s">
        <v>59</v>
      </c>
      <c r="AL816" s="4" t="s">
        <v>12148</v>
      </c>
      <c r="AM816" s="9">
        <v>0.23</v>
      </c>
      <c r="AN816" s="9">
        <v>0.46</v>
      </c>
      <c r="AO816" s="9">
        <v>0.7</v>
      </c>
      <c r="AP816" s="9">
        <v>1</v>
      </c>
      <c r="AQ816" s="6">
        <v>1.03</v>
      </c>
      <c r="AR816" s="5" t="s">
        <v>12149</v>
      </c>
      <c r="AS816" s="5" t="s">
        <v>12150</v>
      </c>
      <c r="AT816" s="4" t="s">
        <v>12151</v>
      </c>
      <c r="AU816" s="4" t="s">
        <v>12152</v>
      </c>
      <c r="AV816" s="4" t="s">
        <v>12153</v>
      </c>
      <c r="AW816" s="4" t="s">
        <v>12151</v>
      </c>
      <c r="AX816" s="4" t="s">
        <v>12152</v>
      </c>
      <c r="AY816" s="4" t="s">
        <v>12154</v>
      </c>
      <c r="AZ816" s="4" t="s">
        <v>12151</v>
      </c>
      <c r="BA816" s="4" t="s">
        <v>12152</v>
      </c>
      <c r="BB816" s="4" t="s">
        <v>12155</v>
      </c>
      <c r="BC816" s="4" t="s">
        <v>12151</v>
      </c>
      <c r="BD816" s="4" t="s">
        <v>12152</v>
      </c>
      <c r="BE816" s="4" t="s">
        <v>229</v>
      </c>
      <c r="BF816" s="4" t="s">
        <v>229</v>
      </c>
      <c r="BG816" s="4" t="s">
        <v>229</v>
      </c>
      <c r="BH816" s="4" t="s">
        <v>229</v>
      </c>
      <c r="BI816" s="4" t="s">
        <v>229</v>
      </c>
      <c r="BJ816" s="4" t="s">
        <v>229</v>
      </c>
      <c r="BK816" s="4" t="s">
        <v>229</v>
      </c>
      <c r="BL816" s="4" t="s">
        <v>229</v>
      </c>
      <c r="BM816" s="4" t="s">
        <v>229</v>
      </c>
      <c r="BN816" s="4" t="s">
        <v>229</v>
      </c>
      <c r="BO816" s="4" t="s">
        <v>229</v>
      </c>
      <c r="BP816" s="4" t="s">
        <v>229</v>
      </c>
      <c r="BQ816" s="4" t="s">
        <v>229</v>
      </c>
      <c r="BR816" s="4" t="s">
        <v>229</v>
      </c>
      <c r="BS816" s="4" t="s">
        <v>229</v>
      </c>
      <c r="BT816" s="4" t="s">
        <v>229</v>
      </c>
      <c r="BU816" s="4" t="s">
        <v>229</v>
      </c>
      <c r="BV816" s="4" t="s">
        <v>229</v>
      </c>
      <c r="BY816" s="63">
        <v>300000</v>
      </c>
    </row>
    <row r="817" spans="1:77" ht="15.75" hidden="1">
      <c r="A817" s="48" t="s">
        <v>16246</v>
      </c>
      <c r="B817" s="3" t="s">
        <v>12134</v>
      </c>
      <c r="C817" s="4" t="s">
        <v>12244</v>
      </c>
      <c r="D817" s="4" t="s">
        <v>12136</v>
      </c>
      <c r="E817" s="4" t="s">
        <v>12156</v>
      </c>
      <c r="F817" s="4" t="s">
        <v>12138</v>
      </c>
      <c r="G817" s="4" t="s">
        <v>12139</v>
      </c>
      <c r="H817" s="3" t="s">
        <v>345</v>
      </c>
      <c r="I817" s="4" t="s">
        <v>346</v>
      </c>
      <c r="J817" s="4" t="s">
        <v>347</v>
      </c>
      <c r="K817" s="5" t="s">
        <v>12245</v>
      </c>
      <c r="L817" s="6">
        <v>6</v>
      </c>
      <c r="M817" s="5" t="s">
        <v>129</v>
      </c>
      <c r="N817" s="79" t="s">
        <v>840</v>
      </c>
      <c r="O817" s="4" t="s">
        <v>154</v>
      </c>
      <c r="P817" s="79" t="s">
        <v>497</v>
      </c>
      <c r="Q817" s="4" t="s">
        <v>219</v>
      </c>
      <c r="R817" s="79" t="s">
        <v>1593</v>
      </c>
      <c r="S817" s="4" t="s">
        <v>286</v>
      </c>
      <c r="T817" s="62" t="str">
        <f t="shared" si="12"/>
        <v xml:space="preserve">10. Reducción de las desigualdades </v>
      </c>
      <c r="U817" s="79" t="s">
        <v>349</v>
      </c>
      <c r="V817" s="4" t="s">
        <v>350</v>
      </c>
      <c r="W817" s="79" t="s">
        <v>351</v>
      </c>
      <c r="X817" s="4" t="s">
        <v>352</v>
      </c>
      <c r="Y817" s="79" t="s">
        <v>353</v>
      </c>
      <c r="Z817" s="4" t="s">
        <v>354</v>
      </c>
      <c r="AA817" s="51" t="s">
        <v>1351</v>
      </c>
      <c r="AB817" s="3" t="s">
        <v>2510</v>
      </c>
      <c r="AC817" s="4" t="s">
        <v>355</v>
      </c>
      <c r="AD817" s="4" t="s">
        <v>356</v>
      </c>
      <c r="AE817" s="4" t="s">
        <v>357</v>
      </c>
      <c r="AF817" s="4" t="s">
        <v>358</v>
      </c>
      <c r="AG817" s="4" t="s">
        <v>359</v>
      </c>
      <c r="AH817" s="8">
        <v>1</v>
      </c>
      <c r="AI817" s="4" t="s">
        <v>360</v>
      </c>
      <c r="AJ817" s="4" t="s">
        <v>361</v>
      </c>
      <c r="AK817" s="4" t="s">
        <v>59</v>
      </c>
      <c r="AL817" s="4" t="s">
        <v>362</v>
      </c>
      <c r="AM817" s="3">
        <v>0</v>
      </c>
      <c r="AN817" s="3">
        <v>0.5</v>
      </c>
      <c r="AO817" s="3">
        <v>1</v>
      </c>
      <c r="AP817" s="3">
        <v>1</v>
      </c>
      <c r="AQ817" s="3">
        <v>1</v>
      </c>
      <c r="AR817" s="4" t="s">
        <v>363</v>
      </c>
      <c r="AS817" s="4" t="s">
        <v>364</v>
      </c>
      <c r="AT817" s="4" t="s">
        <v>362</v>
      </c>
      <c r="AU817" s="4" t="s">
        <v>362</v>
      </c>
      <c r="BY817" s="63">
        <v>765000</v>
      </c>
    </row>
    <row r="818" spans="1:77" ht="15.75" hidden="1">
      <c r="A818" s="48" t="s">
        <v>16247</v>
      </c>
      <c r="B818" s="3" t="s">
        <v>12246</v>
      </c>
      <c r="C818" s="4" t="s">
        <v>12247</v>
      </c>
      <c r="D818" s="4" t="s">
        <v>362</v>
      </c>
      <c r="E818" s="4" t="s">
        <v>362</v>
      </c>
      <c r="F818" s="4" t="s">
        <v>362</v>
      </c>
      <c r="G818" s="4" t="s">
        <v>362</v>
      </c>
      <c r="H818" s="3" t="s">
        <v>12248</v>
      </c>
      <c r="I818" s="4" t="s">
        <v>12249</v>
      </c>
      <c r="J818" s="4" t="s">
        <v>362</v>
      </c>
      <c r="K818" s="5" t="s">
        <v>12250</v>
      </c>
      <c r="L818" s="6">
        <v>5</v>
      </c>
      <c r="M818" s="5" t="s">
        <v>128</v>
      </c>
      <c r="N818" s="79" t="s">
        <v>349</v>
      </c>
      <c r="O818" s="4" t="s">
        <v>149</v>
      </c>
      <c r="P818" s="79" t="s">
        <v>351</v>
      </c>
      <c r="Q818" s="4" t="s">
        <v>207</v>
      </c>
      <c r="R818" s="79" t="s">
        <v>10550</v>
      </c>
      <c r="S818" s="4" t="s">
        <v>31</v>
      </c>
      <c r="T818" s="62" t="str">
        <f t="shared" si="12"/>
        <v>16. Paz, justicia e instituciones sólidas</v>
      </c>
      <c r="U818" s="79" t="s">
        <v>497</v>
      </c>
      <c r="V818" s="4" t="s">
        <v>34</v>
      </c>
      <c r="W818" s="79" t="s">
        <v>349</v>
      </c>
      <c r="X818" s="4" t="s">
        <v>269</v>
      </c>
      <c r="Y818" s="79" t="s">
        <v>349</v>
      </c>
      <c r="Z818" s="4" t="s">
        <v>3891</v>
      </c>
      <c r="AA818" s="51" t="s">
        <v>16508</v>
      </c>
      <c r="AB818" s="3" t="s">
        <v>12251</v>
      </c>
      <c r="AC818" s="4" t="s">
        <v>12252</v>
      </c>
      <c r="AD818" s="4" t="s">
        <v>362</v>
      </c>
      <c r="AE818" s="4" t="s">
        <v>362</v>
      </c>
      <c r="AF818" s="4" t="s">
        <v>362</v>
      </c>
      <c r="AG818" s="4" t="s">
        <v>362</v>
      </c>
      <c r="AH818" s="3" t="s">
        <v>362</v>
      </c>
      <c r="AI818" s="3" t="s">
        <v>362</v>
      </c>
      <c r="AJ818" s="4" t="s">
        <v>362</v>
      </c>
      <c r="AK818" s="4" t="s">
        <v>362</v>
      </c>
      <c r="AL818" s="4" t="s">
        <v>362</v>
      </c>
      <c r="AM818" s="4" t="s">
        <v>362</v>
      </c>
      <c r="AN818" s="3" t="s">
        <v>362</v>
      </c>
      <c r="AO818" s="3" t="s">
        <v>362</v>
      </c>
      <c r="AP818" s="4" t="s">
        <v>362</v>
      </c>
      <c r="AQ818" s="4" t="s">
        <v>362</v>
      </c>
      <c r="AR818" s="4" t="s">
        <v>362</v>
      </c>
      <c r="AS818" s="4" t="s">
        <v>362</v>
      </c>
      <c r="AT818" s="3" t="s">
        <v>362</v>
      </c>
      <c r="AU818" s="3" t="s">
        <v>362</v>
      </c>
      <c r="BY818" s="63">
        <v>25118003</v>
      </c>
    </row>
    <row r="819" spans="1:77" ht="15.75" hidden="1">
      <c r="A819" s="48" t="s">
        <v>16248</v>
      </c>
      <c r="B819" s="3" t="s">
        <v>12253</v>
      </c>
      <c r="C819" s="4" t="s">
        <v>12254</v>
      </c>
      <c r="D819" s="4" t="s">
        <v>12255</v>
      </c>
      <c r="E819" s="4" t="s">
        <v>12256</v>
      </c>
      <c r="F819" s="4" t="s">
        <v>12257</v>
      </c>
      <c r="G819" s="4" t="s">
        <v>12258</v>
      </c>
      <c r="H819" s="3" t="s">
        <v>12259</v>
      </c>
      <c r="I819" s="4" t="s">
        <v>12260</v>
      </c>
      <c r="J819" s="4" t="s">
        <v>12261</v>
      </c>
      <c r="K819" s="5" t="s">
        <v>12262</v>
      </c>
      <c r="L819" s="6">
        <v>2</v>
      </c>
      <c r="M819" s="5" t="s">
        <v>22</v>
      </c>
      <c r="N819" s="79">
        <v>1</v>
      </c>
      <c r="O819" s="5" t="s">
        <v>137</v>
      </c>
      <c r="P819" s="79" t="s">
        <v>349</v>
      </c>
      <c r="Q819" s="5" t="s">
        <v>174</v>
      </c>
      <c r="R819" s="79" t="s">
        <v>10550</v>
      </c>
      <c r="S819" s="4" t="s">
        <v>31</v>
      </c>
      <c r="T819" s="62" t="str">
        <f t="shared" si="12"/>
        <v>16. Paz, justicia e instituciones sólidas</v>
      </c>
      <c r="U819" s="79" t="s">
        <v>349</v>
      </c>
      <c r="V819" s="4" t="s">
        <v>350</v>
      </c>
      <c r="W819" s="79" t="s">
        <v>349</v>
      </c>
      <c r="X819" s="4" t="s">
        <v>783</v>
      </c>
      <c r="Y819" s="79" t="s">
        <v>497</v>
      </c>
      <c r="Z819" s="4" t="s">
        <v>784</v>
      </c>
      <c r="AA819" s="51" t="s">
        <v>16485</v>
      </c>
      <c r="AB819" s="3" t="s">
        <v>12263</v>
      </c>
      <c r="AC819" s="4" t="s">
        <v>12264</v>
      </c>
      <c r="AD819" s="4" t="s">
        <v>12265</v>
      </c>
      <c r="AE819" s="4" t="s">
        <v>12266</v>
      </c>
      <c r="AF819" s="4" t="s">
        <v>12267</v>
      </c>
      <c r="AG819" s="4" t="s">
        <v>12268</v>
      </c>
      <c r="AH819" s="3" t="s">
        <v>12269</v>
      </c>
      <c r="AI819" s="4" t="s">
        <v>12270</v>
      </c>
      <c r="AJ819" s="3" t="s">
        <v>12271</v>
      </c>
      <c r="AK819" s="4" t="s">
        <v>12272</v>
      </c>
      <c r="AL819" s="3" t="s">
        <v>12273</v>
      </c>
      <c r="AM819" s="8">
        <v>3274789</v>
      </c>
      <c r="AN819" s="8">
        <v>3424807</v>
      </c>
      <c r="AO819" s="8">
        <v>3644947</v>
      </c>
      <c r="AP819" s="8">
        <v>3900000</v>
      </c>
      <c r="AQ819" s="6">
        <v>20645480</v>
      </c>
      <c r="AR819" s="5" t="s">
        <v>229</v>
      </c>
      <c r="AS819" s="5" t="s">
        <v>12274</v>
      </c>
      <c r="AT819" s="4" t="s">
        <v>9588</v>
      </c>
      <c r="AU819" s="4" t="s">
        <v>9589</v>
      </c>
      <c r="AV819" s="4" t="s">
        <v>12275</v>
      </c>
      <c r="AW819" s="4" t="s">
        <v>9588</v>
      </c>
      <c r="AX819" s="4" t="s">
        <v>9589</v>
      </c>
      <c r="AY819" s="4" t="s">
        <v>229</v>
      </c>
      <c r="AZ819" s="4" t="s">
        <v>229</v>
      </c>
      <c r="BA819" s="4" t="s">
        <v>229</v>
      </c>
      <c r="BB819" s="4" t="s">
        <v>229</v>
      </c>
      <c r="BC819" s="4" t="s">
        <v>229</v>
      </c>
      <c r="BD819" s="4" t="s">
        <v>229</v>
      </c>
      <c r="BE819" s="4" t="s">
        <v>229</v>
      </c>
      <c r="BF819" s="4" t="s">
        <v>229</v>
      </c>
      <c r="BG819" s="4" t="s">
        <v>229</v>
      </c>
      <c r="BH819" s="4" t="s">
        <v>229</v>
      </c>
      <c r="BI819" s="4" t="s">
        <v>229</v>
      </c>
      <c r="BJ819" s="4" t="s">
        <v>229</v>
      </c>
      <c r="BK819" s="4" t="s">
        <v>229</v>
      </c>
      <c r="BL819" s="4" t="s">
        <v>229</v>
      </c>
      <c r="BM819" s="4" t="s">
        <v>229</v>
      </c>
      <c r="BN819" s="4" t="s">
        <v>229</v>
      </c>
      <c r="BO819" s="4" t="s">
        <v>229</v>
      </c>
      <c r="BP819" s="4" t="s">
        <v>229</v>
      </c>
      <c r="BQ819" s="4" t="s">
        <v>229</v>
      </c>
      <c r="BR819" s="4" t="s">
        <v>229</v>
      </c>
      <c r="BS819" s="4" t="s">
        <v>229</v>
      </c>
      <c r="BT819" s="4" t="s">
        <v>229</v>
      </c>
      <c r="BU819" s="4" t="s">
        <v>229</v>
      </c>
      <c r="BV819" s="4" t="s">
        <v>229</v>
      </c>
      <c r="BY819" s="63">
        <v>3992000000</v>
      </c>
    </row>
    <row r="820" spans="1:77" ht="15.75" hidden="1">
      <c r="A820" s="48" t="s">
        <v>16249</v>
      </c>
      <c r="B820" s="3" t="s">
        <v>12276</v>
      </c>
      <c r="C820" s="4" t="s">
        <v>12277</v>
      </c>
      <c r="D820" s="4" t="s">
        <v>12278</v>
      </c>
      <c r="E820" s="4" t="s">
        <v>12279</v>
      </c>
      <c r="F820" s="4" t="s">
        <v>12280</v>
      </c>
      <c r="G820" s="4" t="s">
        <v>12281</v>
      </c>
      <c r="H820" s="3" t="s">
        <v>12298</v>
      </c>
      <c r="I820" s="4" t="s">
        <v>12299</v>
      </c>
      <c r="J820" s="4" t="s">
        <v>12300</v>
      </c>
      <c r="K820" s="5" t="s">
        <v>12301</v>
      </c>
      <c r="L820" s="6">
        <v>2</v>
      </c>
      <c r="M820" s="5" t="s">
        <v>22</v>
      </c>
      <c r="N820" s="79">
        <v>1</v>
      </c>
      <c r="O820" s="5" t="s">
        <v>137</v>
      </c>
      <c r="P820" s="79" t="s">
        <v>497</v>
      </c>
      <c r="Q820" s="5" t="s">
        <v>173</v>
      </c>
      <c r="R820" s="79">
        <v>16</v>
      </c>
      <c r="S820" s="4" t="s">
        <v>31</v>
      </c>
      <c r="T820" s="62" t="str">
        <f t="shared" si="12"/>
        <v>16. Paz, justicia e instituciones sólidas</v>
      </c>
      <c r="U820" s="79" t="s">
        <v>840</v>
      </c>
      <c r="V820" s="4" t="s">
        <v>12302</v>
      </c>
      <c r="W820" s="79" t="s">
        <v>497</v>
      </c>
      <c r="X820" s="4" t="s">
        <v>12303</v>
      </c>
      <c r="Y820" s="79" t="s">
        <v>497</v>
      </c>
      <c r="Z820" s="4" t="s">
        <v>12304</v>
      </c>
      <c r="AA820" s="51" t="s">
        <v>16530</v>
      </c>
      <c r="AB820" s="3" t="s">
        <v>12305</v>
      </c>
      <c r="AC820" s="4" t="s">
        <v>12306</v>
      </c>
      <c r="AD820" s="4" t="s">
        <v>12307</v>
      </c>
      <c r="AE820" s="4" t="s">
        <v>12308</v>
      </c>
      <c r="AF820" s="4" t="s">
        <v>12309</v>
      </c>
      <c r="AG820" s="4" t="s">
        <v>12310</v>
      </c>
      <c r="AH820" s="8">
        <v>1</v>
      </c>
      <c r="AI820" s="4" t="s">
        <v>12311</v>
      </c>
      <c r="AJ820" s="4" t="s">
        <v>12312</v>
      </c>
      <c r="AK820" s="4" t="s">
        <v>59</v>
      </c>
      <c r="AL820" s="4" t="s">
        <v>12313</v>
      </c>
      <c r="AM820" s="9">
        <v>0.25</v>
      </c>
      <c r="AN820" s="9">
        <v>0.5</v>
      </c>
      <c r="AO820" s="9">
        <v>0.75</v>
      </c>
      <c r="AP820" s="9">
        <v>1</v>
      </c>
      <c r="AQ820" s="6">
        <v>1</v>
      </c>
      <c r="AR820" s="5" t="s">
        <v>12310</v>
      </c>
      <c r="AS820" s="5" t="s">
        <v>12314</v>
      </c>
      <c r="AT820" s="4" t="s">
        <v>12315</v>
      </c>
      <c r="AU820" s="4" t="s">
        <v>12316</v>
      </c>
      <c r="AV820" s="4" t="s">
        <v>229</v>
      </c>
      <c r="AW820" s="4" t="s">
        <v>229</v>
      </c>
      <c r="AX820" s="4" t="s">
        <v>229</v>
      </c>
      <c r="AY820" s="4" t="s">
        <v>229</v>
      </c>
      <c r="AZ820" s="4" t="s">
        <v>229</v>
      </c>
      <c r="BA820" s="4" t="s">
        <v>229</v>
      </c>
      <c r="BB820" s="4" t="s">
        <v>229</v>
      </c>
      <c r="BC820" s="4" t="s">
        <v>229</v>
      </c>
      <c r="BD820" s="4" t="s">
        <v>229</v>
      </c>
      <c r="BE820" s="4" t="s">
        <v>229</v>
      </c>
      <c r="BF820" s="4" t="s">
        <v>229</v>
      </c>
      <c r="BG820" s="4" t="s">
        <v>229</v>
      </c>
      <c r="BH820" s="4" t="s">
        <v>229</v>
      </c>
      <c r="BI820" s="4" t="s">
        <v>229</v>
      </c>
      <c r="BJ820" s="4" t="s">
        <v>229</v>
      </c>
      <c r="BK820" s="4" t="s">
        <v>229</v>
      </c>
      <c r="BL820" s="4" t="s">
        <v>229</v>
      </c>
      <c r="BM820" s="4" t="s">
        <v>229</v>
      </c>
      <c r="BN820" s="4" t="s">
        <v>229</v>
      </c>
      <c r="BO820" s="4" t="s">
        <v>229</v>
      </c>
      <c r="BP820" s="4" t="s">
        <v>229</v>
      </c>
      <c r="BQ820" s="4" t="s">
        <v>229</v>
      </c>
      <c r="BR820" s="4" t="s">
        <v>229</v>
      </c>
      <c r="BS820" s="4" t="s">
        <v>229</v>
      </c>
      <c r="BT820" s="4" t="s">
        <v>229</v>
      </c>
      <c r="BU820" s="4" t="s">
        <v>229</v>
      </c>
      <c r="BV820" s="4" t="s">
        <v>229</v>
      </c>
      <c r="BY820" s="63">
        <v>5899072586</v>
      </c>
    </row>
    <row r="821" spans="1:77" ht="15.75" hidden="1">
      <c r="A821" s="48" t="s">
        <v>16250</v>
      </c>
      <c r="B821" s="3" t="s">
        <v>12276</v>
      </c>
      <c r="C821" s="4" t="s">
        <v>12277</v>
      </c>
      <c r="D821" s="4" t="s">
        <v>12278</v>
      </c>
      <c r="E821" s="4" t="s">
        <v>12279</v>
      </c>
      <c r="F821" s="4" t="s">
        <v>12280</v>
      </c>
      <c r="G821" s="4" t="s">
        <v>12281</v>
      </c>
      <c r="H821" s="3" t="s">
        <v>12282</v>
      </c>
      <c r="I821" s="4" t="s">
        <v>12283</v>
      </c>
      <c r="J821" s="4" t="s">
        <v>12284</v>
      </c>
      <c r="K821" s="5" t="s">
        <v>12285</v>
      </c>
      <c r="L821" s="6">
        <v>2</v>
      </c>
      <c r="M821" s="5" t="s">
        <v>22</v>
      </c>
      <c r="N821" s="79">
        <v>1</v>
      </c>
      <c r="O821" s="4" t="s">
        <v>137</v>
      </c>
      <c r="P821" s="79" t="s">
        <v>497</v>
      </c>
      <c r="Q821" s="4" t="s">
        <v>174</v>
      </c>
      <c r="R821" s="79">
        <v>16</v>
      </c>
      <c r="S821" s="4" t="s">
        <v>31</v>
      </c>
      <c r="T821" s="62" t="str">
        <f t="shared" si="12"/>
        <v>16. Paz, justicia e instituciones sólidas</v>
      </c>
      <c r="U821" s="79" t="s">
        <v>497</v>
      </c>
      <c r="V821" s="4" t="s">
        <v>34</v>
      </c>
      <c r="W821" s="79" t="s">
        <v>498</v>
      </c>
      <c r="X821" s="4" t="s">
        <v>9575</v>
      </c>
      <c r="Y821" s="79" t="s">
        <v>349</v>
      </c>
      <c r="Z821" s="4" t="s">
        <v>9576</v>
      </c>
      <c r="AA821" s="51" t="s">
        <v>16525</v>
      </c>
      <c r="AB821" s="3" t="s">
        <v>12286</v>
      </c>
      <c r="AC821" s="4" t="s">
        <v>12287</v>
      </c>
      <c r="AD821" s="4" t="s">
        <v>12288</v>
      </c>
      <c r="AE821" s="4" t="s">
        <v>12289</v>
      </c>
      <c r="AF821" s="4" t="s">
        <v>12290</v>
      </c>
      <c r="AG821" s="4" t="s">
        <v>12291</v>
      </c>
      <c r="AH821" s="8">
        <v>1</v>
      </c>
      <c r="AI821" s="4" t="s">
        <v>12292</v>
      </c>
      <c r="AJ821" s="4" t="s">
        <v>12293</v>
      </c>
      <c r="AK821" s="4" t="s">
        <v>59</v>
      </c>
      <c r="AL821" s="4" t="s">
        <v>12294</v>
      </c>
      <c r="AM821" s="9">
        <v>0.2</v>
      </c>
      <c r="AN821" s="9">
        <v>0.4</v>
      </c>
      <c r="AO821" s="9">
        <v>0.6</v>
      </c>
      <c r="AP821" s="9">
        <v>1</v>
      </c>
      <c r="AQ821" s="6">
        <v>1</v>
      </c>
      <c r="AR821" s="5" t="s">
        <v>12295</v>
      </c>
      <c r="AS821" s="5" t="s">
        <v>12296</v>
      </c>
      <c r="AT821" s="4" t="s">
        <v>9595</v>
      </c>
      <c r="AU821" s="4" t="s">
        <v>12297</v>
      </c>
      <c r="AV821" s="4" t="s">
        <v>229</v>
      </c>
      <c r="AW821" s="4" t="s">
        <v>229</v>
      </c>
      <c r="AX821" s="4" t="s">
        <v>229</v>
      </c>
      <c r="AY821" s="4" t="s">
        <v>229</v>
      </c>
      <c r="AZ821" s="4" t="s">
        <v>229</v>
      </c>
      <c r="BA821" s="4" t="s">
        <v>229</v>
      </c>
      <c r="BB821" s="4" t="s">
        <v>229</v>
      </c>
      <c r="BC821" s="4" t="s">
        <v>229</v>
      </c>
      <c r="BD821" s="4" t="s">
        <v>229</v>
      </c>
      <c r="BE821" s="4" t="s">
        <v>229</v>
      </c>
      <c r="BF821" s="4" t="s">
        <v>229</v>
      </c>
      <c r="BG821" s="4" t="s">
        <v>229</v>
      </c>
      <c r="BH821" s="4" t="s">
        <v>229</v>
      </c>
      <c r="BI821" s="4" t="s">
        <v>229</v>
      </c>
      <c r="BJ821" s="4" t="s">
        <v>229</v>
      </c>
      <c r="BK821" s="4" t="s">
        <v>229</v>
      </c>
      <c r="BL821" s="4" t="s">
        <v>229</v>
      </c>
      <c r="BM821" s="4" t="s">
        <v>229</v>
      </c>
      <c r="BN821" s="4" t="s">
        <v>229</v>
      </c>
      <c r="BO821" s="4" t="s">
        <v>229</v>
      </c>
      <c r="BP821" s="4" t="s">
        <v>229</v>
      </c>
      <c r="BQ821" s="4" t="s">
        <v>229</v>
      </c>
      <c r="BR821" s="4" t="s">
        <v>229</v>
      </c>
      <c r="BS821" s="4" t="s">
        <v>229</v>
      </c>
      <c r="BT821" s="4" t="s">
        <v>229</v>
      </c>
      <c r="BU821" s="4" t="s">
        <v>229</v>
      </c>
      <c r="BV821" s="4" t="s">
        <v>229</v>
      </c>
      <c r="BY821" s="63">
        <v>200000000</v>
      </c>
    </row>
    <row r="822" spans="1:77" s="22" customFormat="1" ht="15.75" hidden="1">
      <c r="A822" s="48" t="s">
        <v>16251</v>
      </c>
      <c r="B822" s="3" t="s">
        <v>12317</v>
      </c>
      <c r="C822" s="4" t="s">
        <v>12318</v>
      </c>
      <c r="D822" s="4" t="s">
        <v>362</v>
      </c>
      <c r="E822" s="4" t="s">
        <v>362</v>
      </c>
      <c r="F822" s="4" t="s">
        <v>362</v>
      </c>
      <c r="G822" s="4" t="s">
        <v>362</v>
      </c>
      <c r="H822" s="3" t="s">
        <v>362</v>
      </c>
      <c r="I822" s="4" t="s">
        <v>362</v>
      </c>
      <c r="J822" s="4" t="s">
        <v>362</v>
      </c>
      <c r="K822" s="5" t="s">
        <v>12319</v>
      </c>
      <c r="L822" s="6">
        <v>1</v>
      </c>
      <c r="M822" s="5" t="s">
        <v>125</v>
      </c>
      <c r="N822" s="79" t="s">
        <v>351</v>
      </c>
      <c r="O822" s="4" t="s">
        <v>135</v>
      </c>
      <c r="P822" s="79" t="s">
        <v>528</v>
      </c>
      <c r="Q822" s="5" t="s">
        <v>169</v>
      </c>
      <c r="R822" s="79">
        <v>16</v>
      </c>
      <c r="S822" s="4" t="s">
        <v>31</v>
      </c>
      <c r="T822" s="62" t="str">
        <f t="shared" si="12"/>
        <v>16. Paz, justicia e instituciones sólidas</v>
      </c>
      <c r="U822" s="79" t="s">
        <v>497</v>
      </c>
      <c r="V822" s="4" t="s">
        <v>34</v>
      </c>
      <c r="W822" s="79" t="s">
        <v>497</v>
      </c>
      <c r="X822" s="4" t="s">
        <v>11894</v>
      </c>
      <c r="Y822" s="79" t="s">
        <v>497</v>
      </c>
      <c r="Z822" s="4" t="s">
        <v>11894</v>
      </c>
      <c r="AA822" s="51" t="s">
        <v>16531</v>
      </c>
      <c r="AB822" s="3" t="s">
        <v>12320</v>
      </c>
      <c r="AC822" s="4" t="s">
        <v>12321</v>
      </c>
      <c r="AD822" s="4" t="s">
        <v>362</v>
      </c>
      <c r="AE822" s="4" t="s">
        <v>362</v>
      </c>
      <c r="AF822" s="4" t="s">
        <v>362</v>
      </c>
      <c r="AG822" s="4" t="s">
        <v>362</v>
      </c>
      <c r="AH822" s="3" t="s">
        <v>362</v>
      </c>
      <c r="AI822" s="3" t="s">
        <v>362</v>
      </c>
      <c r="AJ822" s="3" t="s">
        <v>362</v>
      </c>
      <c r="AK822" s="3" t="s">
        <v>362</v>
      </c>
      <c r="AL822" s="3" t="s">
        <v>362</v>
      </c>
      <c r="AM822" s="8">
        <v>0</v>
      </c>
      <c r="AN822" s="8">
        <v>0</v>
      </c>
      <c r="AO822" s="8">
        <v>0</v>
      </c>
      <c r="AP822" s="8">
        <v>0</v>
      </c>
      <c r="AQ822" s="6">
        <v>0</v>
      </c>
      <c r="AR822" s="5" t="s">
        <v>362</v>
      </c>
      <c r="AS822" s="5" t="s">
        <v>362</v>
      </c>
      <c r="AT822" s="4" t="s">
        <v>362</v>
      </c>
      <c r="AU822" s="4" t="s">
        <v>362</v>
      </c>
      <c r="AV822" s="4" t="s">
        <v>229</v>
      </c>
      <c r="AW822" s="21" t="s">
        <v>229</v>
      </c>
      <c r="AX822" s="21" t="s">
        <v>229</v>
      </c>
      <c r="AY822" s="21" t="s">
        <v>229</v>
      </c>
      <c r="AZ822" s="21" t="s">
        <v>229</v>
      </c>
      <c r="BA822" s="21" t="s">
        <v>229</v>
      </c>
      <c r="BB822" s="21" t="s">
        <v>229</v>
      </c>
      <c r="BC822" s="21" t="s">
        <v>229</v>
      </c>
      <c r="BD822" s="21" t="s">
        <v>229</v>
      </c>
      <c r="BE822" s="21" t="s">
        <v>229</v>
      </c>
      <c r="BF822" s="21" t="s">
        <v>229</v>
      </c>
      <c r="BG822" s="21" t="s">
        <v>229</v>
      </c>
      <c r="BH822" s="21" t="s">
        <v>229</v>
      </c>
      <c r="BI822" s="21" t="s">
        <v>229</v>
      </c>
      <c r="BJ822" s="21" t="s">
        <v>229</v>
      </c>
      <c r="BK822" s="21" t="s">
        <v>229</v>
      </c>
      <c r="BL822" s="21" t="s">
        <v>229</v>
      </c>
      <c r="BM822" s="21" t="s">
        <v>229</v>
      </c>
      <c r="BN822" s="21" t="s">
        <v>229</v>
      </c>
      <c r="BO822" s="21" t="s">
        <v>229</v>
      </c>
      <c r="BP822" s="21" t="s">
        <v>229</v>
      </c>
      <c r="BQ822" s="21" t="s">
        <v>229</v>
      </c>
      <c r="BR822" s="21" t="s">
        <v>229</v>
      </c>
      <c r="BS822" s="21" t="s">
        <v>229</v>
      </c>
      <c r="BT822" s="21" t="s">
        <v>229</v>
      </c>
      <c r="BU822" s="21" t="s">
        <v>229</v>
      </c>
      <c r="BV822" s="21" t="s">
        <v>229</v>
      </c>
      <c r="BY822" s="63">
        <v>1545064147</v>
      </c>
    </row>
    <row r="823" spans="1:77" s="22" customFormat="1" ht="15.75" hidden="1">
      <c r="A823" s="48" t="s">
        <v>16252</v>
      </c>
      <c r="B823" s="3" t="s">
        <v>12322</v>
      </c>
      <c r="C823" s="4" t="s">
        <v>12323</v>
      </c>
      <c r="D823" s="4" t="s">
        <v>362</v>
      </c>
      <c r="E823" s="4" t="s">
        <v>362</v>
      </c>
      <c r="F823" s="4" t="s">
        <v>362</v>
      </c>
      <c r="G823" s="4" t="s">
        <v>362</v>
      </c>
      <c r="H823" s="3" t="s">
        <v>362</v>
      </c>
      <c r="I823" s="4" t="s">
        <v>362</v>
      </c>
      <c r="J823" s="4" t="s">
        <v>362</v>
      </c>
      <c r="K823" s="5" t="s">
        <v>12324</v>
      </c>
      <c r="L823" s="6">
        <v>6</v>
      </c>
      <c r="M823" s="5" t="s">
        <v>129</v>
      </c>
      <c r="N823" s="79">
        <v>3</v>
      </c>
      <c r="O823" s="5" t="s">
        <v>153</v>
      </c>
      <c r="P823" s="79">
        <v>2</v>
      </c>
      <c r="Q823" s="5" t="s">
        <v>218</v>
      </c>
      <c r="R823" s="79">
        <v>16</v>
      </c>
      <c r="S823" s="4" t="s">
        <v>31</v>
      </c>
      <c r="T823" s="62" t="str">
        <f t="shared" si="12"/>
        <v>16. Paz, justicia e instituciones sólidas</v>
      </c>
      <c r="U823" s="79" t="s">
        <v>497</v>
      </c>
      <c r="V823" s="4" t="s">
        <v>34</v>
      </c>
      <c r="W823" s="79" t="s">
        <v>497</v>
      </c>
      <c r="X823" s="4" t="s">
        <v>11894</v>
      </c>
      <c r="Y823" s="79" t="s">
        <v>349</v>
      </c>
      <c r="Z823" s="4" t="s">
        <v>11895</v>
      </c>
      <c r="AA823" s="51" t="s">
        <v>16529</v>
      </c>
      <c r="AB823" s="3" t="s">
        <v>12325</v>
      </c>
      <c r="AC823" s="4" t="s">
        <v>12326</v>
      </c>
      <c r="AD823" s="4" t="s">
        <v>362</v>
      </c>
      <c r="AE823" s="4" t="s">
        <v>362</v>
      </c>
      <c r="AF823" s="4" t="s">
        <v>362</v>
      </c>
      <c r="AG823" s="4" t="s">
        <v>362</v>
      </c>
      <c r="AH823" s="3" t="s">
        <v>362</v>
      </c>
      <c r="AI823" s="3" t="s">
        <v>362</v>
      </c>
      <c r="AJ823" s="3" t="s">
        <v>362</v>
      </c>
      <c r="AK823" s="3" t="s">
        <v>362</v>
      </c>
      <c r="AL823" s="3" t="s">
        <v>362</v>
      </c>
      <c r="AM823" s="8">
        <v>0</v>
      </c>
      <c r="AN823" s="8">
        <v>0</v>
      </c>
      <c r="AO823" s="8">
        <v>0</v>
      </c>
      <c r="AP823" s="8">
        <v>0</v>
      </c>
      <c r="AQ823" s="6">
        <v>0</v>
      </c>
      <c r="AR823" s="5" t="s">
        <v>362</v>
      </c>
      <c r="AS823" s="5" t="s">
        <v>362</v>
      </c>
      <c r="AT823" s="4" t="s">
        <v>362</v>
      </c>
      <c r="AU823" s="4" t="s">
        <v>362</v>
      </c>
      <c r="AV823" s="4" t="s">
        <v>229</v>
      </c>
      <c r="AW823" s="21" t="s">
        <v>229</v>
      </c>
      <c r="AX823" s="21" t="s">
        <v>229</v>
      </c>
      <c r="AY823" s="21" t="s">
        <v>229</v>
      </c>
      <c r="AZ823" s="21" t="s">
        <v>229</v>
      </c>
      <c r="BA823" s="21" t="s">
        <v>229</v>
      </c>
      <c r="BB823" s="21" t="s">
        <v>229</v>
      </c>
      <c r="BC823" s="21" t="s">
        <v>229</v>
      </c>
      <c r="BD823" s="21" t="s">
        <v>229</v>
      </c>
      <c r="BE823" s="21" t="s">
        <v>229</v>
      </c>
      <c r="BF823" s="21" t="s">
        <v>229</v>
      </c>
      <c r="BG823" s="21" t="s">
        <v>229</v>
      </c>
      <c r="BH823" s="21" t="s">
        <v>229</v>
      </c>
      <c r="BI823" s="21" t="s">
        <v>229</v>
      </c>
      <c r="BJ823" s="21" t="s">
        <v>229</v>
      </c>
      <c r="BK823" s="21" t="s">
        <v>229</v>
      </c>
      <c r="BL823" s="21" t="s">
        <v>229</v>
      </c>
      <c r="BM823" s="21" t="s">
        <v>229</v>
      </c>
      <c r="BN823" s="21" t="s">
        <v>229</v>
      </c>
      <c r="BO823" s="21" t="s">
        <v>229</v>
      </c>
      <c r="BP823" s="21" t="s">
        <v>229</v>
      </c>
      <c r="BQ823" s="21" t="s">
        <v>229</v>
      </c>
      <c r="BR823" s="21" t="s">
        <v>229</v>
      </c>
      <c r="BS823" s="21" t="s">
        <v>229</v>
      </c>
      <c r="BT823" s="21" t="s">
        <v>229</v>
      </c>
      <c r="BU823" s="21" t="s">
        <v>229</v>
      </c>
      <c r="BV823" s="21" t="s">
        <v>229</v>
      </c>
      <c r="BY823" s="63">
        <v>366666666</v>
      </c>
    </row>
    <row r="824" spans="1:77" s="22" customFormat="1" ht="15.75" hidden="1">
      <c r="A824" s="48" t="s">
        <v>16253</v>
      </c>
      <c r="B824" s="3" t="s">
        <v>12327</v>
      </c>
      <c r="C824" s="4" t="s">
        <v>12328</v>
      </c>
      <c r="D824" s="4" t="s">
        <v>362</v>
      </c>
      <c r="E824" s="4" t="s">
        <v>362</v>
      </c>
      <c r="F824" s="4" t="s">
        <v>362</v>
      </c>
      <c r="G824" s="4" t="s">
        <v>362</v>
      </c>
      <c r="H824" s="3" t="s">
        <v>362</v>
      </c>
      <c r="I824" s="4" t="s">
        <v>362</v>
      </c>
      <c r="J824" s="4" t="s">
        <v>362</v>
      </c>
      <c r="K824" s="5" t="s">
        <v>12329</v>
      </c>
      <c r="L824" s="6">
        <v>5</v>
      </c>
      <c r="M824" s="5" t="s">
        <v>128</v>
      </c>
      <c r="N824" s="79">
        <v>2</v>
      </c>
      <c r="O824" s="4" t="s">
        <v>149</v>
      </c>
      <c r="P824" s="79">
        <v>2</v>
      </c>
      <c r="Q824" s="4" t="s">
        <v>204</v>
      </c>
      <c r="R824" s="79">
        <v>16</v>
      </c>
      <c r="S824" s="4" t="s">
        <v>31</v>
      </c>
      <c r="T824" s="62" t="str">
        <f t="shared" si="12"/>
        <v>16. Paz, justicia e instituciones sólidas</v>
      </c>
      <c r="U824" s="79" t="s">
        <v>497</v>
      </c>
      <c r="V824" s="4" t="s">
        <v>34</v>
      </c>
      <c r="W824" s="79" t="s">
        <v>349</v>
      </c>
      <c r="X824" s="4" t="s">
        <v>12330</v>
      </c>
      <c r="Y824" s="79" t="s">
        <v>497</v>
      </c>
      <c r="Z824" s="4" t="s">
        <v>12331</v>
      </c>
      <c r="AA824" s="51" t="s">
        <v>16491</v>
      </c>
      <c r="AB824" s="3" t="s">
        <v>12332</v>
      </c>
      <c r="AC824" s="4" t="s">
        <v>12333</v>
      </c>
      <c r="AD824" s="4" t="s">
        <v>362</v>
      </c>
      <c r="AE824" s="4" t="s">
        <v>362</v>
      </c>
      <c r="AF824" s="4" t="s">
        <v>362</v>
      </c>
      <c r="AG824" s="4" t="s">
        <v>362</v>
      </c>
      <c r="AH824" s="3" t="s">
        <v>362</v>
      </c>
      <c r="AI824" s="3" t="s">
        <v>362</v>
      </c>
      <c r="AJ824" s="3" t="s">
        <v>362</v>
      </c>
      <c r="AK824" s="3" t="s">
        <v>362</v>
      </c>
      <c r="AL824" s="3" t="s">
        <v>362</v>
      </c>
      <c r="AM824" s="8">
        <v>0</v>
      </c>
      <c r="AN824" s="8">
        <v>0</v>
      </c>
      <c r="AO824" s="8">
        <v>0</v>
      </c>
      <c r="AP824" s="8">
        <v>0</v>
      </c>
      <c r="AQ824" s="6">
        <v>0</v>
      </c>
      <c r="AR824" s="5" t="s">
        <v>362</v>
      </c>
      <c r="AS824" s="5" t="s">
        <v>362</v>
      </c>
      <c r="AT824" s="4" t="s">
        <v>362</v>
      </c>
      <c r="AU824" s="4" t="s">
        <v>362</v>
      </c>
      <c r="AV824" s="4" t="s">
        <v>229</v>
      </c>
      <c r="AW824" s="21" t="s">
        <v>229</v>
      </c>
      <c r="AX824" s="21" t="s">
        <v>229</v>
      </c>
      <c r="AY824" s="21" t="s">
        <v>229</v>
      </c>
      <c r="AZ824" s="21" t="s">
        <v>229</v>
      </c>
      <c r="BA824" s="21" t="s">
        <v>229</v>
      </c>
      <c r="BB824" s="21" t="s">
        <v>229</v>
      </c>
      <c r="BC824" s="21" t="s">
        <v>229</v>
      </c>
      <c r="BD824" s="21" t="s">
        <v>229</v>
      </c>
      <c r="BE824" s="21" t="s">
        <v>229</v>
      </c>
      <c r="BF824" s="21" t="s">
        <v>229</v>
      </c>
      <c r="BG824" s="21" t="s">
        <v>229</v>
      </c>
      <c r="BH824" s="21" t="s">
        <v>229</v>
      </c>
      <c r="BI824" s="21" t="s">
        <v>229</v>
      </c>
      <c r="BJ824" s="21" t="s">
        <v>229</v>
      </c>
      <c r="BK824" s="21" t="s">
        <v>229</v>
      </c>
      <c r="BL824" s="21" t="s">
        <v>229</v>
      </c>
      <c r="BM824" s="21" t="s">
        <v>229</v>
      </c>
      <c r="BN824" s="21" t="s">
        <v>229</v>
      </c>
      <c r="BO824" s="21" t="s">
        <v>229</v>
      </c>
      <c r="BP824" s="21" t="s">
        <v>229</v>
      </c>
      <c r="BQ824" s="21" t="s">
        <v>229</v>
      </c>
      <c r="BR824" s="21" t="s">
        <v>229</v>
      </c>
      <c r="BS824" s="21" t="s">
        <v>229</v>
      </c>
      <c r="BT824" s="21" t="s">
        <v>229</v>
      </c>
      <c r="BU824" s="21" t="s">
        <v>229</v>
      </c>
      <c r="BV824" s="21" t="s">
        <v>229</v>
      </c>
      <c r="BY824" s="63">
        <v>5419177168</v>
      </c>
    </row>
    <row r="825" spans="1:77" s="22" customFormat="1" ht="15.75" hidden="1">
      <c r="A825" s="48" t="s">
        <v>16254</v>
      </c>
      <c r="B825" s="3" t="s">
        <v>12334</v>
      </c>
      <c r="C825" s="4" t="s">
        <v>12335</v>
      </c>
      <c r="D825" s="4" t="s">
        <v>362</v>
      </c>
      <c r="E825" s="4" t="s">
        <v>362</v>
      </c>
      <c r="F825" s="4" t="s">
        <v>362</v>
      </c>
      <c r="G825" s="4" t="s">
        <v>362</v>
      </c>
      <c r="H825" s="3" t="s">
        <v>362</v>
      </c>
      <c r="I825" s="4" t="s">
        <v>362</v>
      </c>
      <c r="J825" s="4" t="s">
        <v>362</v>
      </c>
      <c r="K825" s="5" t="s">
        <v>12336</v>
      </c>
      <c r="L825" s="6">
        <v>1</v>
      </c>
      <c r="M825" s="5" t="s">
        <v>125</v>
      </c>
      <c r="N825" s="79" t="s">
        <v>351</v>
      </c>
      <c r="O825" s="5" t="s">
        <v>135</v>
      </c>
      <c r="P825" s="79">
        <v>3</v>
      </c>
      <c r="Q825" s="5" t="s">
        <v>169</v>
      </c>
      <c r="R825" s="79">
        <v>16</v>
      </c>
      <c r="S825" s="4" t="s">
        <v>31</v>
      </c>
      <c r="T825" s="62" t="str">
        <f t="shared" si="12"/>
        <v>16. Paz, justicia e instituciones sólidas</v>
      </c>
      <c r="U825" s="79" t="s">
        <v>497</v>
      </c>
      <c r="V825" s="4" t="s">
        <v>34</v>
      </c>
      <c r="W825" s="79" t="s">
        <v>349</v>
      </c>
      <c r="X825" s="4" t="s">
        <v>12330</v>
      </c>
      <c r="Y825" s="79" t="s">
        <v>497</v>
      </c>
      <c r="Z825" s="4" t="s">
        <v>12331</v>
      </c>
      <c r="AA825" s="51" t="s">
        <v>16491</v>
      </c>
      <c r="AB825" s="3" t="s">
        <v>12337</v>
      </c>
      <c r="AC825" s="4" t="s">
        <v>12338</v>
      </c>
      <c r="AD825" s="4" t="s">
        <v>362</v>
      </c>
      <c r="AE825" s="4" t="s">
        <v>362</v>
      </c>
      <c r="AF825" s="4" t="s">
        <v>362</v>
      </c>
      <c r="AG825" s="4" t="s">
        <v>362</v>
      </c>
      <c r="AH825" s="3" t="s">
        <v>362</v>
      </c>
      <c r="AI825" s="3" t="s">
        <v>362</v>
      </c>
      <c r="AJ825" s="3" t="s">
        <v>362</v>
      </c>
      <c r="AK825" s="3" t="s">
        <v>362</v>
      </c>
      <c r="AL825" s="3" t="s">
        <v>362</v>
      </c>
      <c r="AM825" s="8">
        <v>0</v>
      </c>
      <c r="AN825" s="8">
        <v>0</v>
      </c>
      <c r="AO825" s="8">
        <v>0</v>
      </c>
      <c r="AP825" s="8">
        <v>0</v>
      </c>
      <c r="AQ825" s="6">
        <v>0</v>
      </c>
      <c r="AR825" s="5" t="s">
        <v>362</v>
      </c>
      <c r="AS825" s="5" t="s">
        <v>362</v>
      </c>
      <c r="AT825" s="4" t="s">
        <v>362</v>
      </c>
      <c r="AU825" s="4" t="s">
        <v>362</v>
      </c>
      <c r="AV825" s="4" t="s">
        <v>229</v>
      </c>
      <c r="AW825" s="21" t="s">
        <v>229</v>
      </c>
      <c r="AX825" s="21" t="s">
        <v>229</v>
      </c>
      <c r="AY825" s="21" t="s">
        <v>229</v>
      </c>
      <c r="AZ825" s="21" t="s">
        <v>229</v>
      </c>
      <c r="BA825" s="21" t="s">
        <v>229</v>
      </c>
      <c r="BB825" s="21" t="s">
        <v>229</v>
      </c>
      <c r="BC825" s="21" t="s">
        <v>229</v>
      </c>
      <c r="BD825" s="21" t="s">
        <v>229</v>
      </c>
      <c r="BE825" s="21" t="s">
        <v>229</v>
      </c>
      <c r="BF825" s="21" t="s">
        <v>229</v>
      </c>
      <c r="BG825" s="21" t="s">
        <v>229</v>
      </c>
      <c r="BH825" s="21" t="s">
        <v>229</v>
      </c>
      <c r="BI825" s="21" t="s">
        <v>229</v>
      </c>
      <c r="BJ825" s="21" t="s">
        <v>229</v>
      </c>
      <c r="BK825" s="21" t="s">
        <v>229</v>
      </c>
      <c r="BL825" s="21" t="s">
        <v>229</v>
      </c>
      <c r="BM825" s="21" t="s">
        <v>229</v>
      </c>
      <c r="BN825" s="21" t="s">
        <v>229</v>
      </c>
      <c r="BO825" s="21" t="s">
        <v>229</v>
      </c>
      <c r="BP825" s="21" t="s">
        <v>229</v>
      </c>
      <c r="BQ825" s="21" t="s">
        <v>229</v>
      </c>
      <c r="BR825" s="21" t="s">
        <v>229</v>
      </c>
      <c r="BS825" s="21" t="s">
        <v>229</v>
      </c>
      <c r="BT825" s="21" t="s">
        <v>229</v>
      </c>
      <c r="BU825" s="21" t="s">
        <v>229</v>
      </c>
      <c r="BV825" s="21" t="s">
        <v>229</v>
      </c>
      <c r="BY825" s="63">
        <v>208083334</v>
      </c>
    </row>
    <row r="826" spans="1:77" s="22" customFormat="1" ht="15.75" hidden="1">
      <c r="A826" s="48" t="s">
        <v>16255</v>
      </c>
      <c r="B826" s="3" t="s">
        <v>12339</v>
      </c>
      <c r="C826" s="4" t="s">
        <v>12340</v>
      </c>
      <c r="D826" s="4" t="s">
        <v>362</v>
      </c>
      <c r="E826" s="4" t="s">
        <v>362</v>
      </c>
      <c r="F826" s="4" t="s">
        <v>362</v>
      </c>
      <c r="G826" s="4" t="s">
        <v>362</v>
      </c>
      <c r="H826" s="3" t="s">
        <v>362</v>
      </c>
      <c r="I826" s="4" t="s">
        <v>362</v>
      </c>
      <c r="J826" s="4" t="s">
        <v>362</v>
      </c>
      <c r="K826" s="5" t="s">
        <v>12341</v>
      </c>
      <c r="L826" s="6">
        <v>1</v>
      </c>
      <c r="M826" s="5" t="s">
        <v>125</v>
      </c>
      <c r="N826" s="79" t="s">
        <v>351</v>
      </c>
      <c r="O826" s="5" t="s">
        <v>135</v>
      </c>
      <c r="P826" s="79">
        <v>3</v>
      </c>
      <c r="Q826" s="5" t="s">
        <v>169</v>
      </c>
      <c r="R826" s="79">
        <v>16</v>
      </c>
      <c r="S826" s="4" t="s">
        <v>31</v>
      </c>
      <c r="T826" s="62" t="str">
        <f t="shared" si="12"/>
        <v>16. Paz, justicia e instituciones sólidas</v>
      </c>
      <c r="U826" s="79" t="s">
        <v>497</v>
      </c>
      <c r="V826" s="4" t="s">
        <v>34</v>
      </c>
      <c r="W826" s="79" t="s">
        <v>349</v>
      </c>
      <c r="X826" s="4" t="s">
        <v>12330</v>
      </c>
      <c r="Y826" s="79" t="s">
        <v>497</v>
      </c>
      <c r="Z826" s="4" t="s">
        <v>12331</v>
      </c>
      <c r="AA826" s="51" t="s">
        <v>16491</v>
      </c>
      <c r="AB826" s="3" t="s">
        <v>12342</v>
      </c>
      <c r="AC826" s="4" t="s">
        <v>12343</v>
      </c>
      <c r="AD826" s="4" t="s">
        <v>362</v>
      </c>
      <c r="AE826" s="4" t="s">
        <v>362</v>
      </c>
      <c r="AF826" s="4" t="s">
        <v>362</v>
      </c>
      <c r="AG826" s="4" t="s">
        <v>362</v>
      </c>
      <c r="AH826" s="3" t="s">
        <v>362</v>
      </c>
      <c r="AI826" s="3" t="s">
        <v>362</v>
      </c>
      <c r="AJ826" s="3" t="s">
        <v>362</v>
      </c>
      <c r="AK826" s="3" t="s">
        <v>362</v>
      </c>
      <c r="AL826" s="3" t="s">
        <v>362</v>
      </c>
      <c r="AM826" s="8">
        <v>0</v>
      </c>
      <c r="AN826" s="8">
        <v>0</v>
      </c>
      <c r="AO826" s="8">
        <v>0</v>
      </c>
      <c r="AP826" s="8">
        <v>0</v>
      </c>
      <c r="AQ826" s="6">
        <v>0</v>
      </c>
      <c r="AR826" s="5" t="s">
        <v>362</v>
      </c>
      <c r="AS826" s="5" t="s">
        <v>362</v>
      </c>
      <c r="AT826" s="4" t="s">
        <v>362</v>
      </c>
      <c r="AU826" s="4" t="s">
        <v>362</v>
      </c>
      <c r="AV826" s="4" t="s">
        <v>229</v>
      </c>
      <c r="AW826" s="21" t="s">
        <v>229</v>
      </c>
      <c r="AX826" s="21" t="s">
        <v>229</v>
      </c>
      <c r="AY826" s="21" t="s">
        <v>229</v>
      </c>
      <c r="AZ826" s="21" t="s">
        <v>229</v>
      </c>
      <c r="BA826" s="21" t="s">
        <v>229</v>
      </c>
      <c r="BB826" s="21" t="s">
        <v>229</v>
      </c>
      <c r="BC826" s="21" t="s">
        <v>229</v>
      </c>
      <c r="BD826" s="21" t="s">
        <v>229</v>
      </c>
      <c r="BE826" s="21" t="s">
        <v>229</v>
      </c>
      <c r="BF826" s="21" t="s">
        <v>229</v>
      </c>
      <c r="BG826" s="21" t="s">
        <v>229</v>
      </c>
      <c r="BH826" s="21" t="s">
        <v>229</v>
      </c>
      <c r="BI826" s="21" t="s">
        <v>229</v>
      </c>
      <c r="BJ826" s="21" t="s">
        <v>229</v>
      </c>
      <c r="BK826" s="21" t="s">
        <v>229</v>
      </c>
      <c r="BL826" s="21" t="s">
        <v>229</v>
      </c>
      <c r="BM826" s="21" t="s">
        <v>229</v>
      </c>
      <c r="BN826" s="21" t="s">
        <v>229</v>
      </c>
      <c r="BO826" s="21" t="s">
        <v>229</v>
      </c>
      <c r="BP826" s="21" t="s">
        <v>229</v>
      </c>
      <c r="BQ826" s="21" t="s">
        <v>229</v>
      </c>
      <c r="BR826" s="21" t="s">
        <v>229</v>
      </c>
      <c r="BS826" s="21" t="s">
        <v>229</v>
      </c>
      <c r="BT826" s="21" t="s">
        <v>229</v>
      </c>
      <c r="BU826" s="21" t="s">
        <v>229</v>
      </c>
      <c r="BV826" s="21" t="s">
        <v>229</v>
      </c>
      <c r="BY826" s="63">
        <v>449717603</v>
      </c>
    </row>
    <row r="827" spans="1:77" s="22" customFormat="1" ht="15.75" hidden="1">
      <c r="A827" s="48" t="s">
        <v>16256</v>
      </c>
      <c r="B827" s="3" t="s">
        <v>12344</v>
      </c>
      <c r="C827" s="4" t="s">
        <v>12345</v>
      </c>
      <c r="D827" s="4" t="s">
        <v>362</v>
      </c>
      <c r="E827" s="4" t="s">
        <v>362</v>
      </c>
      <c r="F827" s="4" t="s">
        <v>362</v>
      </c>
      <c r="G827" s="4" t="s">
        <v>362</v>
      </c>
      <c r="H827" s="3" t="s">
        <v>362</v>
      </c>
      <c r="I827" s="4" t="s">
        <v>362</v>
      </c>
      <c r="J827" s="4" t="s">
        <v>362</v>
      </c>
      <c r="K827" s="5" t="s">
        <v>12346</v>
      </c>
      <c r="L827" s="6">
        <v>1</v>
      </c>
      <c r="M827" s="5" t="s">
        <v>125</v>
      </c>
      <c r="N827" s="79">
        <v>6</v>
      </c>
      <c r="O827" s="5" t="s">
        <v>135</v>
      </c>
      <c r="P827" s="79">
        <v>3</v>
      </c>
      <c r="Q827" s="5" t="s">
        <v>169</v>
      </c>
      <c r="R827" s="79">
        <v>16</v>
      </c>
      <c r="S827" s="4" t="s">
        <v>31</v>
      </c>
      <c r="T827" s="62" t="str">
        <f t="shared" si="12"/>
        <v>16. Paz, justicia e instituciones sólidas</v>
      </c>
      <c r="U827" s="79" t="s">
        <v>497</v>
      </c>
      <c r="V827" s="4" t="s">
        <v>34</v>
      </c>
      <c r="W827" s="79" t="s">
        <v>349</v>
      </c>
      <c r="X827" s="4" t="s">
        <v>12330</v>
      </c>
      <c r="Y827" s="79" t="s">
        <v>497</v>
      </c>
      <c r="Z827" s="4" t="s">
        <v>12331</v>
      </c>
      <c r="AA827" s="51" t="s">
        <v>16491</v>
      </c>
      <c r="AB827" s="3" t="s">
        <v>12347</v>
      </c>
      <c r="AC827" s="4" t="s">
        <v>12348</v>
      </c>
      <c r="AD827" s="4" t="s">
        <v>362</v>
      </c>
      <c r="AE827" s="4" t="s">
        <v>362</v>
      </c>
      <c r="AF827" s="4" t="s">
        <v>362</v>
      </c>
      <c r="AG827" s="4" t="s">
        <v>362</v>
      </c>
      <c r="AH827" s="3" t="s">
        <v>362</v>
      </c>
      <c r="AI827" s="3" t="s">
        <v>362</v>
      </c>
      <c r="AJ827" s="3" t="s">
        <v>362</v>
      </c>
      <c r="AK827" s="3" t="s">
        <v>362</v>
      </c>
      <c r="AL827" s="3" t="s">
        <v>362</v>
      </c>
      <c r="AM827" s="8">
        <v>0</v>
      </c>
      <c r="AN827" s="8">
        <v>0</v>
      </c>
      <c r="AO827" s="8">
        <v>0</v>
      </c>
      <c r="AP827" s="8">
        <v>0</v>
      </c>
      <c r="AQ827" s="6">
        <v>0</v>
      </c>
      <c r="AR827" s="5" t="s">
        <v>362</v>
      </c>
      <c r="AS827" s="5" t="s">
        <v>362</v>
      </c>
      <c r="AT827" s="4" t="s">
        <v>362</v>
      </c>
      <c r="AU827" s="4" t="s">
        <v>362</v>
      </c>
      <c r="AV827" s="4" t="s">
        <v>229</v>
      </c>
      <c r="AW827" s="21" t="s">
        <v>229</v>
      </c>
      <c r="AX827" s="21" t="s">
        <v>229</v>
      </c>
      <c r="AY827" s="21" t="s">
        <v>229</v>
      </c>
      <c r="AZ827" s="21" t="s">
        <v>229</v>
      </c>
      <c r="BA827" s="21" t="s">
        <v>229</v>
      </c>
      <c r="BB827" s="21" t="s">
        <v>229</v>
      </c>
      <c r="BC827" s="21" t="s">
        <v>229</v>
      </c>
      <c r="BD827" s="21" t="s">
        <v>229</v>
      </c>
      <c r="BE827" s="21" t="s">
        <v>229</v>
      </c>
      <c r="BF827" s="21" t="s">
        <v>229</v>
      </c>
      <c r="BG827" s="21" t="s">
        <v>229</v>
      </c>
      <c r="BH827" s="21" t="s">
        <v>229</v>
      </c>
      <c r="BI827" s="21" t="s">
        <v>229</v>
      </c>
      <c r="BJ827" s="21" t="s">
        <v>229</v>
      </c>
      <c r="BK827" s="21" t="s">
        <v>229</v>
      </c>
      <c r="BL827" s="21" t="s">
        <v>229</v>
      </c>
      <c r="BM827" s="21" t="s">
        <v>229</v>
      </c>
      <c r="BN827" s="21" t="s">
        <v>229</v>
      </c>
      <c r="BO827" s="21" t="s">
        <v>229</v>
      </c>
      <c r="BP827" s="21" t="s">
        <v>229</v>
      </c>
      <c r="BQ827" s="21" t="s">
        <v>229</v>
      </c>
      <c r="BR827" s="21" t="s">
        <v>229</v>
      </c>
      <c r="BS827" s="21" t="s">
        <v>229</v>
      </c>
      <c r="BT827" s="21" t="s">
        <v>229</v>
      </c>
      <c r="BU827" s="21" t="s">
        <v>229</v>
      </c>
      <c r="BV827" s="21" t="s">
        <v>229</v>
      </c>
      <c r="BY827" s="63">
        <v>404961117</v>
      </c>
    </row>
    <row r="828" spans="1:77" s="22" customFormat="1" ht="15.75" hidden="1">
      <c r="A828" s="48" t="s">
        <v>16257</v>
      </c>
      <c r="B828" s="3" t="s">
        <v>12349</v>
      </c>
      <c r="C828" s="4" t="s">
        <v>12350</v>
      </c>
      <c r="D828" s="4" t="s">
        <v>362</v>
      </c>
      <c r="E828" s="4" t="s">
        <v>362</v>
      </c>
      <c r="F828" s="4" t="s">
        <v>362</v>
      </c>
      <c r="G828" s="4" t="s">
        <v>362</v>
      </c>
      <c r="H828" s="3" t="s">
        <v>362</v>
      </c>
      <c r="I828" s="4" t="s">
        <v>362</v>
      </c>
      <c r="J828" s="4" t="s">
        <v>362</v>
      </c>
      <c r="K828" s="5" t="s">
        <v>12351</v>
      </c>
      <c r="L828" s="6">
        <v>1</v>
      </c>
      <c r="M828" s="5" t="s">
        <v>125</v>
      </c>
      <c r="N828" s="79">
        <v>6</v>
      </c>
      <c r="O828" s="4" t="s">
        <v>135</v>
      </c>
      <c r="P828" s="79">
        <v>0</v>
      </c>
      <c r="Q828" s="4" t="s">
        <v>135</v>
      </c>
      <c r="R828" s="79">
        <v>16</v>
      </c>
      <c r="S828" s="4" t="s">
        <v>31</v>
      </c>
      <c r="T828" s="62" t="str">
        <f t="shared" si="12"/>
        <v>16. Paz, justicia e instituciones sólidas</v>
      </c>
      <c r="U828" s="79" t="s">
        <v>497</v>
      </c>
      <c r="V828" s="4" t="s">
        <v>34</v>
      </c>
      <c r="W828" s="79" t="s">
        <v>349</v>
      </c>
      <c r="X828" s="4" t="s">
        <v>12330</v>
      </c>
      <c r="Y828" s="79" t="s">
        <v>840</v>
      </c>
      <c r="Z828" s="4" t="s">
        <v>12352</v>
      </c>
      <c r="AA828" s="51" t="s">
        <v>16479</v>
      </c>
      <c r="AB828" s="3" t="s">
        <v>12353</v>
      </c>
      <c r="AC828" s="4" t="s">
        <v>12354</v>
      </c>
      <c r="AD828" s="4" t="s">
        <v>362</v>
      </c>
      <c r="AE828" s="4" t="s">
        <v>362</v>
      </c>
      <c r="AF828" s="4" t="s">
        <v>362</v>
      </c>
      <c r="AG828" s="4" t="s">
        <v>362</v>
      </c>
      <c r="AH828" s="3" t="s">
        <v>362</v>
      </c>
      <c r="AI828" s="3" t="s">
        <v>362</v>
      </c>
      <c r="AJ828" s="3" t="s">
        <v>362</v>
      </c>
      <c r="AK828" s="3" t="s">
        <v>362</v>
      </c>
      <c r="AL828" s="3" t="s">
        <v>362</v>
      </c>
      <c r="AM828" s="8">
        <v>0</v>
      </c>
      <c r="AN828" s="8">
        <v>0</v>
      </c>
      <c r="AO828" s="8">
        <v>0</v>
      </c>
      <c r="AP828" s="8">
        <v>0</v>
      </c>
      <c r="AQ828" s="6">
        <v>0</v>
      </c>
      <c r="AR828" s="5" t="s">
        <v>362</v>
      </c>
      <c r="AS828" s="5" t="s">
        <v>362</v>
      </c>
      <c r="AT828" s="4" t="s">
        <v>362</v>
      </c>
      <c r="AU828" s="4" t="s">
        <v>362</v>
      </c>
      <c r="AV828" s="4" t="s">
        <v>229</v>
      </c>
      <c r="AW828" s="21" t="s">
        <v>229</v>
      </c>
      <c r="AX828" s="21" t="s">
        <v>229</v>
      </c>
      <c r="AY828" s="21" t="s">
        <v>229</v>
      </c>
      <c r="AZ828" s="21" t="s">
        <v>229</v>
      </c>
      <c r="BA828" s="21" t="s">
        <v>229</v>
      </c>
      <c r="BB828" s="21" t="s">
        <v>229</v>
      </c>
      <c r="BC828" s="21" t="s">
        <v>229</v>
      </c>
      <c r="BD828" s="21" t="s">
        <v>229</v>
      </c>
      <c r="BE828" s="21" t="s">
        <v>229</v>
      </c>
      <c r="BF828" s="21" t="s">
        <v>229</v>
      </c>
      <c r="BG828" s="21" t="s">
        <v>229</v>
      </c>
      <c r="BH828" s="21" t="s">
        <v>229</v>
      </c>
      <c r="BI828" s="21" t="s">
        <v>229</v>
      </c>
      <c r="BJ828" s="21" t="s">
        <v>229</v>
      </c>
      <c r="BK828" s="21" t="s">
        <v>229</v>
      </c>
      <c r="BL828" s="21" t="s">
        <v>229</v>
      </c>
      <c r="BM828" s="21" t="s">
        <v>229</v>
      </c>
      <c r="BN828" s="21" t="s">
        <v>229</v>
      </c>
      <c r="BO828" s="21" t="s">
        <v>229</v>
      </c>
      <c r="BP828" s="21" t="s">
        <v>229</v>
      </c>
      <c r="BQ828" s="21" t="s">
        <v>229</v>
      </c>
      <c r="BR828" s="21" t="s">
        <v>229</v>
      </c>
      <c r="BS828" s="21" t="s">
        <v>229</v>
      </c>
      <c r="BT828" s="21" t="s">
        <v>229</v>
      </c>
      <c r="BU828" s="21" t="s">
        <v>229</v>
      </c>
      <c r="BV828" s="21" t="s">
        <v>229</v>
      </c>
      <c r="BY828" s="63">
        <v>407578910</v>
      </c>
    </row>
    <row r="829" spans="1:77" s="22" customFormat="1" ht="15.75" hidden="1">
      <c r="A829" s="48" t="s">
        <v>16258</v>
      </c>
      <c r="B829" s="3" t="s">
        <v>12355</v>
      </c>
      <c r="C829" s="4" t="s">
        <v>12356</v>
      </c>
      <c r="D829" s="4" t="s">
        <v>362</v>
      </c>
      <c r="E829" s="4" t="s">
        <v>362</v>
      </c>
      <c r="F829" s="4" t="s">
        <v>362</v>
      </c>
      <c r="G829" s="4" t="s">
        <v>362</v>
      </c>
      <c r="H829" s="3" t="s">
        <v>362</v>
      </c>
      <c r="I829" s="4" t="s">
        <v>362</v>
      </c>
      <c r="J829" s="4" t="s">
        <v>362</v>
      </c>
      <c r="K829" s="5" t="s">
        <v>12357</v>
      </c>
      <c r="L829" s="6">
        <v>6</v>
      </c>
      <c r="M829" s="5" t="s">
        <v>129</v>
      </c>
      <c r="N829" s="79">
        <v>3</v>
      </c>
      <c r="O829" s="5" t="s">
        <v>12358</v>
      </c>
      <c r="P829" s="79">
        <v>1</v>
      </c>
      <c r="Q829" s="5" t="s">
        <v>217</v>
      </c>
      <c r="R829" s="79">
        <v>16</v>
      </c>
      <c r="S829" s="4" t="s">
        <v>31</v>
      </c>
      <c r="T829" s="62" t="str">
        <f t="shared" si="12"/>
        <v>16. Paz, justicia e instituciones sólidas</v>
      </c>
      <c r="U829" s="79" t="s">
        <v>497</v>
      </c>
      <c r="V829" s="4" t="s">
        <v>34</v>
      </c>
      <c r="W829" s="79" t="s">
        <v>528</v>
      </c>
      <c r="X829" s="4" t="s">
        <v>12359</v>
      </c>
      <c r="Y829" s="79" t="s">
        <v>351</v>
      </c>
      <c r="Z829" s="4" t="s">
        <v>12360</v>
      </c>
      <c r="AA829" s="51" t="s">
        <v>16532</v>
      </c>
      <c r="AB829" s="3" t="s">
        <v>12361</v>
      </c>
      <c r="AC829" s="4" t="s">
        <v>12362</v>
      </c>
      <c r="AD829" s="4" t="s">
        <v>362</v>
      </c>
      <c r="AE829" s="4" t="s">
        <v>362</v>
      </c>
      <c r="AF829" s="4" t="s">
        <v>362</v>
      </c>
      <c r="AG829" s="4" t="s">
        <v>362</v>
      </c>
      <c r="AH829" s="3" t="s">
        <v>362</v>
      </c>
      <c r="AI829" s="3" t="s">
        <v>362</v>
      </c>
      <c r="AJ829" s="3" t="s">
        <v>362</v>
      </c>
      <c r="AK829" s="3" t="s">
        <v>362</v>
      </c>
      <c r="AL829" s="3" t="s">
        <v>362</v>
      </c>
      <c r="AM829" s="8">
        <v>0</v>
      </c>
      <c r="AN829" s="8">
        <v>0</v>
      </c>
      <c r="AO829" s="8">
        <v>0</v>
      </c>
      <c r="AP829" s="8">
        <v>0</v>
      </c>
      <c r="AQ829" s="6">
        <v>0</v>
      </c>
      <c r="AR829" s="5" t="s">
        <v>362</v>
      </c>
      <c r="AS829" s="5" t="s">
        <v>362</v>
      </c>
      <c r="AT829" s="4" t="s">
        <v>362</v>
      </c>
      <c r="AU829" s="4" t="s">
        <v>362</v>
      </c>
      <c r="AV829" s="4" t="s">
        <v>229</v>
      </c>
      <c r="AW829" s="21" t="s">
        <v>229</v>
      </c>
      <c r="AX829" s="21" t="s">
        <v>229</v>
      </c>
      <c r="AY829" s="21" t="s">
        <v>229</v>
      </c>
      <c r="AZ829" s="21" t="s">
        <v>229</v>
      </c>
      <c r="BA829" s="21" t="s">
        <v>229</v>
      </c>
      <c r="BB829" s="21" t="s">
        <v>229</v>
      </c>
      <c r="BC829" s="21" t="s">
        <v>229</v>
      </c>
      <c r="BD829" s="21" t="s">
        <v>229</v>
      </c>
      <c r="BE829" s="21" t="s">
        <v>229</v>
      </c>
      <c r="BF829" s="21" t="s">
        <v>229</v>
      </c>
      <c r="BG829" s="21" t="s">
        <v>229</v>
      </c>
      <c r="BH829" s="21" t="s">
        <v>229</v>
      </c>
      <c r="BI829" s="21" t="s">
        <v>229</v>
      </c>
      <c r="BJ829" s="21" t="s">
        <v>229</v>
      </c>
      <c r="BK829" s="21" t="s">
        <v>229</v>
      </c>
      <c r="BL829" s="21" t="s">
        <v>229</v>
      </c>
      <c r="BM829" s="21" t="s">
        <v>229</v>
      </c>
      <c r="BN829" s="21" t="s">
        <v>229</v>
      </c>
      <c r="BO829" s="21" t="s">
        <v>229</v>
      </c>
      <c r="BP829" s="21" t="s">
        <v>229</v>
      </c>
      <c r="BQ829" s="21" t="s">
        <v>229</v>
      </c>
      <c r="BR829" s="21" t="s">
        <v>229</v>
      </c>
      <c r="BS829" s="21" t="s">
        <v>229</v>
      </c>
      <c r="BT829" s="21" t="s">
        <v>229</v>
      </c>
      <c r="BU829" s="21" t="s">
        <v>229</v>
      </c>
      <c r="BV829" s="21" t="s">
        <v>229</v>
      </c>
      <c r="BY829" s="63">
        <v>1427941687</v>
      </c>
    </row>
    <row r="830" spans="1:77" ht="15.75" hidden="1">
      <c r="A830" s="48" t="s">
        <v>16259</v>
      </c>
      <c r="B830" s="3" t="s">
        <v>12363</v>
      </c>
      <c r="C830" s="4" t="s">
        <v>12364</v>
      </c>
      <c r="D830" s="4" t="s">
        <v>12365</v>
      </c>
      <c r="E830" s="4" t="s">
        <v>12366</v>
      </c>
      <c r="F830" s="4" t="s">
        <v>12367</v>
      </c>
      <c r="G830" s="4" t="s">
        <v>12368</v>
      </c>
      <c r="H830" s="3" t="s">
        <v>12369</v>
      </c>
      <c r="I830" s="4" t="s">
        <v>12370</v>
      </c>
      <c r="J830" s="4" t="s">
        <v>12371</v>
      </c>
      <c r="K830" s="5" t="s">
        <v>12372</v>
      </c>
      <c r="L830" s="6">
        <v>2</v>
      </c>
      <c r="M830" s="5" t="s">
        <v>22</v>
      </c>
      <c r="N830" s="79">
        <v>1</v>
      </c>
      <c r="O830" s="4" t="s">
        <v>137</v>
      </c>
      <c r="P830" s="79" t="s">
        <v>840</v>
      </c>
      <c r="Q830" s="4" t="s">
        <v>173</v>
      </c>
      <c r="R830" s="79">
        <v>16</v>
      </c>
      <c r="S830" s="4" t="s">
        <v>31</v>
      </c>
      <c r="T830" s="62" t="str">
        <f t="shared" si="12"/>
        <v>16. Paz, justicia e instituciones sólidas</v>
      </c>
      <c r="U830" s="79" t="s">
        <v>497</v>
      </c>
      <c r="V830" s="4" t="s">
        <v>34</v>
      </c>
      <c r="W830" s="79" t="s">
        <v>528</v>
      </c>
      <c r="X830" s="4" t="s">
        <v>37</v>
      </c>
      <c r="Y830" s="79" t="s">
        <v>498</v>
      </c>
      <c r="Z830" s="4" t="s">
        <v>1379</v>
      </c>
      <c r="AA830" s="51" t="s">
        <v>9752</v>
      </c>
      <c r="AB830" s="3" t="s">
        <v>1380</v>
      </c>
      <c r="AC830" s="4" t="s">
        <v>1381</v>
      </c>
      <c r="AD830" s="4" t="s">
        <v>12373</v>
      </c>
      <c r="AE830" s="4" t="s">
        <v>12374</v>
      </c>
      <c r="AF830" s="4" t="s">
        <v>12375</v>
      </c>
      <c r="AG830" s="4" t="s">
        <v>12376</v>
      </c>
      <c r="AH830" s="8">
        <v>0.8</v>
      </c>
      <c r="AI830" s="4" t="s">
        <v>12377</v>
      </c>
      <c r="AJ830" s="4" t="s">
        <v>12378</v>
      </c>
      <c r="AK830" s="4" t="s">
        <v>59</v>
      </c>
      <c r="AL830" s="4" t="s">
        <v>12379</v>
      </c>
      <c r="AM830" s="9">
        <v>0.1</v>
      </c>
      <c r="AN830" s="9">
        <v>0.15</v>
      </c>
      <c r="AO830" s="9">
        <v>0.25</v>
      </c>
      <c r="AP830" s="9">
        <v>0.8</v>
      </c>
      <c r="AQ830" s="6">
        <v>0.85</v>
      </c>
      <c r="AR830" s="5" t="s">
        <v>12376</v>
      </c>
      <c r="AS830" s="5" t="s">
        <v>12380</v>
      </c>
      <c r="AT830" s="4" t="s">
        <v>12381</v>
      </c>
      <c r="AU830" s="4" t="s">
        <v>12382</v>
      </c>
      <c r="AV830" s="4" t="s">
        <v>229</v>
      </c>
      <c r="AW830" s="4" t="s">
        <v>229</v>
      </c>
      <c r="AX830" s="4" t="s">
        <v>229</v>
      </c>
      <c r="AY830" s="4" t="s">
        <v>229</v>
      </c>
      <c r="AZ830" s="4" t="s">
        <v>229</v>
      </c>
      <c r="BA830" s="4" t="s">
        <v>229</v>
      </c>
      <c r="BB830" s="4" t="s">
        <v>229</v>
      </c>
      <c r="BC830" s="4" t="s">
        <v>229</v>
      </c>
      <c r="BD830" s="4" t="s">
        <v>229</v>
      </c>
      <c r="BE830" s="4" t="s">
        <v>229</v>
      </c>
      <c r="BF830" s="4" t="s">
        <v>229</v>
      </c>
      <c r="BG830" s="4" t="s">
        <v>229</v>
      </c>
      <c r="BH830" s="4" t="s">
        <v>229</v>
      </c>
      <c r="BI830" s="4" t="s">
        <v>229</v>
      </c>
      <c r="BJ830" s="4" t="s">
        <v>229</v>
      </c>
      <c r="BK830" s="4" t="s">
        <v>229</v>
      </c>
      <c r="BL830" s="4" t="s">
        <v>229</v>
      </c>
      <c r="BM830" s="4" t="s">
        <v>229</v>
      </c>
      <c r="BN830" s="4" t="s">
        <v>229</v>
      </c>
      <c r="BO830" s="4" t="s">
        <v>229</v>
      </c>
      <c r="BP830" s="4" t="s">
        <v>229</v>
      </c>
      <c r="BQ830" s="4" t="s">
        <v>229</v>
      </c>
      <c r="BR830" s="4" t="s">
        <v>229</v>
      </c>
      <c r="BS830" s="4" t="s">
        <v>229</v>
      </c>
      <c r="BT830" s="4" t="s">
        <v>229</v>
      </c>
      <c r="BU830" s="4" t="s">
        <v>229</v>
      </c>
      <c r="BV830" s="4" t="s">
        <v>229</v>
      </c>
      <c r="BY830" s="63">
        <v>22870207</v>
      </c>
    </row>
    <row r="831" spans="1:77" ht="15.75" hidden="1">
      <c r="A831" s="48" t="s">
        <v>16260</v>
      </c>
      <c r="B831" s="3" t="s">
        <v>12363</v>
      </c>
      <c r="C831" s="4" t="s">
        <v>12364</v>
      </c>
      <c r="D831" s="4" t="s">
        <v>12365</v>
      </c>
      <c r="E831" s="4" t="s">
        <v>12366</v>
      </c>
      <c r="F831" s="4" t="s">
        <v>12367</v>
      </c>
      <c r="G831" s="4" t="s">
        <v>12368</v>
      </c>
      <c r="H831" s="3" t="s">
        <v>12383</v>
      </c>
      <c r="I831" s="4" t="s">
        <v>12384</v>
      </c>
      <c r="J831" s="4" t="s">
        <v>12385</v>
      </c>
      <c r="K831" s="5" t="s">
        <v>12386</v>
      </c>
      <c r="L831" s="6">
        <v>2</v>
      </c>
      <c r="M831" s="5" t="s">
        <v>22</v>
      </c>
      <c r="N831" s="79">
        <v>1</v>
      </c>
      <c r="O831" s="5" t="s">
        <v>137</v>
      </c>
      <c r="P831" s="79" t="s">
        <v>840</v>
      </c>
      <c r="Q831" s="5" t="s">
        <v>173</v>
      </c>
      <c r="R831" s="79">
        <v>16</v>
      </c>
      <c r="S831" s="4" t="s">
        <v>31</v>
      </c>
      <c r="T831" s="62" t="str">
        <f t="shared" si="12"/>
        <v>16. Paz, justicia e instituciones sólidas</v>
      </c>
      <c r="U831" s="79" t="s">
        <v>497</v>
      </c>
      <c r="V831" s="4" t="s">
        <v>34</v>
      </c>
      <c r="W831" s="79" t="s">
        <v>353</v>
      </c>
      <c r="X831" s="4" t="s">
        <v>461</v>
      </c>
      <c r="Y831" s="79" t="s">
        <v>497</v>
      </c>
      <c r="Z831" s="4" t="s">
        <v>8186</v>
      </c>
      <c r="AA831" s="51" t="s">
        <v>16522</v>
      </c>
      <c r="AB831" s="3" t="s">
        <v>9450</v>
      </c>
      <c r="AC831" s="4" t="s">
        <v>9451</v>
      </c>
      <c r="AD831" s="4" t="s">
        <v>12387</v>
      </c>
      <c r="AE831" s="4" t="s">
        <v>12374</v>
      </c>
      <c r="AF831" s="4" t="s">
        <v>12388</v>
      </c>
      <c r="AG831" s="4" t="s">
        <v>12389</v>
      </c>
      <c r="AH831" s="8">
        <v>0.8</v>
      </c>
      <c r="AI831" s="4" t="s">
        <v>12390</v>
      </c>
      <c r="AJ831" s="4" t="s">
        <v>12391</v>
      </c>
      <c r="AK831" s="4" t="s">
        <v>59</v>
      </c>
      <c r="AL831" s="4" t="s">
        <v>12392</v>
      </c>
      <c r="AM831" s="9">
        <v>0.1</v>
      </c>
      <c r="AN831" s="9">
        <v>0.15</v>
      </c>
      <c r="AO831" s="9">
        <v>0.25</v>
      </c>
      <c r="AP831" s="9">
        <v>0.8</v>
      </c>
      <c r="AQ831" s="6">
        <v>0.85</v>
      </c>
      <c r="AR831" s="5" t="s">
        <v>12393</v>
      </c>
      <c r="AS831" s="5" t="s">
        <v>12394</v>
      </c>
      <c r="AT831" s="4" t="s">
        <v>12395</v>
      </c>
      <c r="AU831" s="4" t="s">
        <v>12396</v>
      </c>
      <c r="AV831" s="4" t="s">
        <v>229</v>
      </c>
      <c r="AW831" s="4" t="s">
        <v>12397</v>
      </c>
      <c r="AX831" s="4" t="s">
        <v>12398</v>
      </c>
      <c r="AY831" s="4" t="s">
        <v>229</v>
      </c>
      <c r="AZ831" s="4" t="s">
        <v>229</v>
      </c>
      <c r="BA831" s="4" t="s">
        <v>229</v>
      </c>
      <c r="BB831" s="4" t="s">
        <v>229</v>
      </c>
      <c r="BC831" s="4" t="s">
        <v>229</v>
      </c>
      <c r="BD831" s="4" t="s">
        <v>229</v>
      </c>
      <c r="BE831" s="4" t="s">
        <v>229</v>
      </c>
      <c r="BF831" s="4" t="s">
        <v>229</v>
      </c>
      <c r="BG831" s="4" t="s">
        <v>229</v>
      </c>
      <c r="BH831" s="4" t="s">
        <v>229</v>
      </c>
      <c r="BI831" s="4" t="s">
        <v>229</v>
      </c>
      <c r="BJ831" s="4" t="s">
        <v>229</v>
      </c>
      <c r="BK831" s="4" t="s">
        <v>229</v>
      </c>
      <c r="BL831" s="4" t="s">
        <v>229</v>
      </c>
      <c r="BM831" s="4" t="s">
        <v>229</v>
      </c>
      <c r="BN831" s="4" t="s">
        <v>229</v>
      </c>
      <c r="BO831" s="4" t="s">
        <v>229</v>
      </c>
      <c r="BP831" s="4" t="s">
        <v>229</v>
      </c>
      <c r="BQ831" s="4" t="s">
        <v>229</v>
      </c>
      <c r="BR831" s="4" t="s">
        <v>229</v>
      </c>
      <c r="BS831" s="4" t="s">
        <v>229</v>
      </c>
      <c r="BT831" s="4" t="s">
        <v>229</v>
      </c>
      <c r="BU831" s="4" t="s">
        <v>229</v>
      </c>
      <c r="BV831" s="4" t="s">
        <v>229</v>
      </c>
      <c r="BY831" s="63">
        <v>67224045</v>
      </c>
    </row>
    <row r="832" spans="1:77" ht="15.75" hidden="1">
      <c r="A832" s="48" t="s">
        <v>16261</v>
      </c>
      <c r="B832" s="3" t="s">
        <v>12363</v>
      </c>
      <c r="C832" s="4" t="s">
        <v>12364</v>
      </c>
      <c r="D832" s="4" t="s">
        <v>12365</v>
      </c>
      <c r="E832" s="4" t="s">
        <v>12366</v>
      </c>
      <c r="F832" s="4" t="s">
        <v>12367</v>
      </c>
      <c r="G832" s="4" t="s">
        <v>12368</v>
      </c>
      <c r="H832" s="3" t="s">
        <v>12399</v>
      </c>
      <c r="I832" s="4" t="s">
        <v>12400</v>
      </c>
      <c r="J832" s="4" t="s">
        <v>12401</v>
      </c>
      <c r="K832" s="5" t="s">
        <v>12402</v>
      </c>
      <c r="L832" s="6">
        <v>2</v>
      </c>
      <c r="M832" s="5" t="s">
        <v>22</v>
      </c>
      <c r="N832" s="79">
        <v>2</v>
      </c>
      <c r="O832" s="4" t="s">
        <v>25</v>
      </c>
      <c r="P832" s="79">
        <v>4</v>
      </c>
      <c r="Q832" s="4" t="s">
        <v>182</v>
      </c>
      <c r="R832" s="79">
        <v>16</v>
      </c>
      <c r="S832" s="4" t="s">
        <v>31</v>
      </c>
      <c r="T832" s="62" t="str">
        <f t="shared" si="12"/>
        <v>16. Paz, justicia e instituciones sólidas</v>
      </c>
      <c r="U832" s="79" t="s">
        <v>497</v>
      </c>
      <c r="V832" s="4" t="s">
        <v>34</v>
      </c>
      <c r="W832" s="79" t="s">
        <v>353</v>
      </c>
      <c r="X832" s="4" t="s">
        <v>461</v>
      </c>
      <c r="Y832" s="79" t="s">
        <v>497</v>
      </c>
      <c r="Z832" s="4" t="s">
        <v>8186</v>
      </c>
      <c r="AA832" s="51" t="s">
        <v>16522</v>
      </c>
      <c r="AB832" s="3">
        <v>166</v>
      </c>
      <c r="AC832" s="4" t="s">
        <v>12403</v>
      </c>
      <c r="AD832" s="4" t="s">
        <v>12404</v>
      </c>
      <c r="AE832" s="4" t="s">
        <v>12405</v>
      </c>
      <c r="AF832" s="4" t="s">
        <v>12406</v>
      </c>
      <c r="AG832" s="4" t="s">
        <v>12407</v>
      </c>
      <c r="AH832" s="8">
        <v>0.8</v>
      </c>
      <c r="AI832" s="4" t="s">
        <v>12408</v>
      </c>
      <c r="AJ832" s="4" t="s">
        <v>12409</v>
      </c>
      <c r="AK832" s="4" t="s">
        <v>59</v>
      </c>
      <c r="AL832" s="4" t="s">
        <v>12392</v>
      </c>
      <c r="AM832" s="9">
        <v>0.1</v>
      </c>
      <c r="AN832" s="9">
        <v>0.15</v>
      </c>
      <c r="AO832" s="9">
        <v>0.25</v>
      </c>
      <c r="AP832" s="9">
        <v>0.8</v>
      </c>
      <c r="AQ832" s="6">
        <v>0.85</v>
      </c>
      <c r="AR832" s="5" t="s">
        <v>12407</v>
      </c>
      <c r="AS832" s="5" t="s">
        <v>12410</v>
      </c>
      <c r="AT832" s="4" t="s">
        <v>12411</v>
      </c>
      <c r="AU832" s="4" t="s">
        <v>12412</v>
      </c>
      <c r="AV832" s="4" t="s">
        <v>229</v>
      </c>
      <c r="AW832" s="4" t="s">
        <v>229</v>
      </c>
      <c r="AX832" s="4" t="s">
        <v>229</v>
      </c>
      <c r="AY832" s="4" t="s">
        <v>229</v>
      </c>
      <c r="AZ832" s="4" t="s">
        <v>229</v>
      </c>
      <c r="BA832" s="4" t="s">
        <v>229</v>
      </c>
      <c r="BB832" s="4" t="s">
        <v>229</v>
      </c>
      <c r="BC832" s="4" t="s">
        <v>229</v>
      </c>
      <c r="BD832" s="4" t="s">
        <v>229</v>
      </c>
      <c r="BE832" s="4" t="s">
        <v>229</v>
      </c>
      <c r="BF832" s="4" t="s">
        <v>229</v>
      </c>
      <c r="BG832" s="4" t="s">
        <v>229</v>
      </c>
      <c r="BH832" s="4" t="s">
        <v>229</v>
      </c>
      <c r="BI832" s="4" t="s">
        <v>229</v>
      </c>
      <c r="BJ832" s="4" t="s">
        <v>229</v>
      </c>
      <c r="BK832" s="4" t="s">
        <v>229</v>
      </c>
      <c r="BL832" s="4" t="s">
        <v>229</v>
      </c>
      <c r="BM832" s="4" t="s">
        <v>229</v>
      </c>
      <c r="BN832" s="4" t="s">
        <v>229</v>
      </c>
      <c r="BO832" s="4" t="s">
        <v>229</v>
      </c>
      <c r="BP832" s="4" t="s">
        <v>229</v>
      </c>
      <c r="BQ832" s="4" t="s">
        <v>229</v>
      </c>
      <c r="BR832" s="4" t="s">
        <v>229</v>
      </c>
      <c r="BS832" s="4" t="s">
        <v>229</v>
      </c>
      <c r="BT832" s="4" t="s">
        <v>229</v>
      </c>
      <c r="BU832" s="4" t="s">
        <v>229</v>
      </c>
      <c r="BV832" s="4" t="s">
        <v>229</v>
      </c>
      <c r="BW832" t="s">
        <v>120</v>
      </c>
      <c r="BY832" s="63">
        <v>4114390</v>
      </c>
    </row>
    <row r="833" spans="1:77" ht="15.75" hidden="1">
      <c r="A833" s="48" t="s">
        <v>16262</v>
      </c>
      <c r="B833" s="3" t="s">
        <v>12363</v>
      </c>
      <c r="C833" s="4" t="s">
        <v>12364</v>
      </c>
      <c r="D833" s="4" t="s">
        <v>12365</v>
      </c>
      <c r="E833" s="4" t="s">
        <v>12366</v>
      </c>
      <c r="F833" s="4" t="s">
        <v>12367</v>
      </c>
      <c r="G833" s="4" t="s">
        <v>12368</v>
      </c>
      <c r="H833" s="3" t="s">
        <v>14</v>
      </c>
      <c r="I833" s="4" t="s">
        <v>16</v>
      </c>
      <c r="J833" s="4" t="s">
        <v>12413</v>
      </c>
      <c r="K833" s="5" t="s">
        <v>12414</v>
      </c>
      <c r="L833" s="6">
        <v>2</v>
      </c>
      <c r="M833" s="5" t="s">
        <v>22</v>
      </c>
      <c r="N833" s="79">
        <v>1</v>
      </c>
      <c r="O833" s="5" t="s">
        <v>137</v>
      </c>
      <c r="P833" s="79" t="s">
        <v>3581</v>
      </c>
      <c r="Q833" s="5" t="s">
        <v>179</v>
      </c>
      <c r="R833" s="79" t="s">
        <v>1593</v>
      </c>
      <c r="S833" s="4" t="s">
        <v>286</v>
      </c>
      <c r="T833" s="62" t="str">
        <f t="shared" si="12"/>
        <v xml:space="preserve">10. Reducción de las desigualdades </v>
      </c>
      <c r="U833" s="79" t="s">
        <v>497</v>
      </c>
      <c r="V833" s="4" t="s">
        <v>34</v>
      </c>
      <c r="W833" s="79" t="s">
        <v>353</v>
      </c>
      <c r="X833" s="4" t="s">
        <v>461</v>
      </c>
      <c r="Y833" s="79" t="s">
        <v>497</v>
      </c>
      <c r="Z833" s="4" t="s">
        <v>8186</v>
      </c>
      <c r="AA833" s="51" t="s">
        <v>16522</v>
      </c>
      <c r="AB833" s="3" t="s">
        <v>42</v>
      </c>
      <c r="AC833" s="4" t="s">
        <v>44</v>
      </c>
      <c r="AD833" s="4" t="s">
        <v>12415</v>
      </c>
      <c r="AE833" s="4" t="s">
        <v>12416</v>
      </c>
      <c r="AF833" s="4" t="s">
        <v>12417</v>
      </c>
      <c r="AG833" s="4" t="s">
        <v>12418</v>
      </c>
      <c r="AH833" s="8">
        <v>1</v>
      </c>
      <c r="AI833" s="4" t="s">
        <v>12419</v>
      </c>
      <c r="AJ833" s="4" t="s">
        <v>12420</v>
      </c>
      <c r="AK833" s="4" t="s">
        <v>59</v>
      </c>
      <c r="AL833" s="4" t="s">
        <v>12421</v>
      </c>
      <c r="AM833" s="8">
        <v>0</v>
      </c>
      <c r="AN833" s="13">
        <v>50</v>
      </c>
      <c r="AO833" s="8">
        <v>0</v>
      </c>
      <c r="AP833" s="13">
        <v>50</v>
      </c>
      <c r="AQ833" s="6">
        <v>100</v>
      </c>
      <c r="AR833" s="5" t="s">
        <v>12422</v>
      </c>
      <c r="AS833" s="5" t="s">
        <v>12423</v>
      </c>
      <c r="AT833" s="4" t="s">
        <v>12424</v>
      </c>
      <c r="AU833" s="4" t="s">
        <v>12425</v>
      </c>
      <c r="AV833" s="4" t="s">
        <v>229</v>
      </c>
      <c r="AW833" s="4" t="s">
        <v>229</v>
      </c>
      <c r="AX833" s="4" t="s">
        <v>229</v>
      </c>
      <c r="AY833" s="4" t="s">
        <v>229</v>
      </c>
      <c r="AZ833" s="4" t="s">
        <v>229</v>
      </c>
      <c r="BA833" s="4" t="s">
        <v>229</v>
      </c>
      <c r="BB833" s="4" t="s">
        <v>229</v>
      </c>
      <c r="BC833" s="4" t="s">
        <v>229</v>
      </c>
      <c r="BD833" s="4" t="s">
        <v>229</v>
      </c>
      <c r="BE833" s="4" t="s">
        <v>229</v>
      </c>
      <c r="BF833" s="4" t="s">
        <v>229</v>
      </c>
      <c r="BG833" s="4" t="s">
        <v>229</v>
      </c>
      <c r="BH833" s="4" t="s">
        <v>229</v>
      </c>
      <c r="BI833" s="4" t="s">
        <v>229</v>
      </c>
      <c r="BJ833" s="4" t="s">
        <v>229</v>
      </c>
      <c r="BK833" s="4" t="s">
        <v>229</v>
      </c>
      <c r="BL833" s="4" t="s">
        <v>229</v>
      </c>
      <c r="BM833" s="4" t="s">
        <v>229</v>
      </c>
      <c r="BN833" s="4" t="s">
        <v>229</v>
      </c>
      <c r="BO833" s="4" t="s">
        <v>229</v>
      </c>
      <c r="BP833" s="4" t="s">
        <v>229</v>
      </c>
      <c r="BQ833" s="4" t="s">
        <v>229</v>
      </c>
      <c r="BR833" s="4" t="s">
        <v>229</v>
      </c>
      <c r="BS833" s="4" t="s">
        <v>229</v>
      </c>
      <c r="BT833" s="4" t="s">
        <v>229</v>
      </c>
      <c r="BU833" s="4" t="s">
        <v>229</v>
      </c>
      <c r="BV833" s="4" t="s">
        <v>229</v>
      </c>
      <c r="BY833" s="63">
        <v>1272628374.5600002</v>
      </c>
    </row>
    <row r="834" spans="1:77" ht="15.75" hidden="1">
      <c r="A834" s="48" t="s">
        <v>16263</v>
      </c>
      <c r="B834" s="3" t="s">
        <v>12363</v>
      </c>
      <c r="C834" s="4" t="s">
        <v>12364</v>
      </c>
      <c r="D834" s="4" t="s">
        <v>12365</v>
      </c>
      <c r="E834" s="4" t="s">
        <v>12366</v>
      </c>
      <c r="F834" s="4" t="s">
        <v>12367</v>
      </c>
      <c r="G834" s="4" t="s">
        <v>12368</v>
      </c>
      <c r="H834" s="3" t="s">
        <v>231</v>
      </c>
      <c r="I834" s="4" t="s">
        <v>232</v>
      </c>
      <c r="J834" s="4" t="s">
        <v>12426</v>
      </c>
      <c r="K834" s="5" t="s">
        <v>12427</v>
      </c>
      <c r="L834" s="6">
        <v>2</v>
      </c>
      <c r="M834" s="5" t="s">
        <v>22</v>
      </c>
      <c r="N834" s="79">
        <v>1</v>
      </c>
      <c r="O834" s="4" t="s">
        <v>137</v>
      </c>
      <c r="P834" s="79" t="s">
        <v>3581</v>
      </c>
      <c r="Q834" s="4" t="s">
        <v>179</v>
      </c>
      <c r="R834" s="79">
        <v>16</v>
      </c>
      <c r="S834" s="4" t="s">
        <v>31</v>
      </c>
      <c r="T834" s="62" t="str">
        <f t="shared" si="12"/>
        <v>16. Paz, justicia e instituciones sólidas</v>
      </c>
      <c r="U834" s="79" t="s">
        <v>497</v>
      </c>
      <c r="V834" s="4" t="s">
        <v>34</v>
      </c>
      <c r="W834" s="79" t="s">
        <v>3581</v>
      </c>
      <c r="X834" s="4" t="s">
        <v>235</v>
      </c>
      <c r="Y834" s="79" t="s">
        <v>349</v>
      </c>
      <c r="Z834" s="4" t="s">
        <v>236</v>
      </c>
      <c r="AA834" s="51" t="s">
        <v>16478</v>
      </c>
      <c r="AB834" s="3" t="s">
        <v>237</v>
      </c>
      <c r="AC834" s="4" t="s">
        <v>238</v>
      </c>
      <c r="AD834" s="4" t="s">
        <v>12428</v>
      </c>
      <c r="AE834" s="4" t="s">
        <v>12416</v>
      </c>
      <c r="AF834" s="4" t="s">
        <v>12429</v>
      </c>
      <c r="AG834" s="4" t="s">
        <v>12430</v>
      </c>
      <c r="AH834" s="8">
        <v>1</v>
      </c>
      <c r="AI834" s="4" t="s">
        <v>12419</v>
      </c>
      <c r="AJ834" s="4" t="s">
        <v>12420</v>
      </c>
      <c r="AK834" s="4" t="s">
        <v>59</v>
      </c>
      <c r="AL834" s="4" t="s">
        <v>12421</v>
      </c>
      <c r="AM834" s="8">
        <v>0</v>
      </c>
      <c r="AN834" s="13">
        <v>50</v>
      </c>
      <c r="AO834" s="8">
        <v>0</v>
      </c>
      <c r="AP834" s="13">
        <v>50</v>
      </c>
      <c r="AQ834" s="6">
        <v>100</v>
      </c>
      <c r="AR834" s="5" t="s">
        <v>12431</v>
      </c>
      <c r="AS834" s="5" t="s">
        <v>12432</v>
      </c>
      <c r="AT834" s="4" t="s">
        <v>12424</v>
      </c>
      <c r="AU834" s="4" t="s">
        <v>12425</v>
      </c>
      <c r="AV834" s="4" t="s">
        <v>229</v>
      </c>
      <c r="AW834" s="4" t="s">
        <v>229</v>
      </c>
      <c r="AX834" s="4" t="s">
        <v>229</v>
      </c>
      <c r="AY834" s="4" t="s">
        <v>229</v>
      </c>
      <c r="AZ834" s="4" t="s">
        <v>229</v>
      </c>
      <c r="BA834" s="4" t="s">
        <v>229</v>
      </c>
      <c r="BB834" s="4" t="s">
        <v>229</v>
      </c>
      <c r="BC834" s="4" t="s">
        <v>229</v>
      </c>
      <c r="BD834" s="4" t="s">
        <v>229</v>
      </c>
      <c r="BE834" s="4" t="s">
        <v>229</v>
      </c>
      <c r="BF834" s="4" t="s">
        <v>229</v>
      </c>
      <c r="BG834" s="4" t="s">
        <v>229</v>
      </c>
      <c r="BH834" s="4" t="s">
        <v>229</v>
      </c>
      <c r="BI834" s="4" t="s">
        <v>229</v>
      </c>
      <c r="BJ834" s="4" t="s">
        <v>229</v>
      </c>
      <c r="BK834" s="4" t="s">
        <v>229</v>
      </c>
      <c r="BL834" s="4" t="s">
        <v>229</v>
      </c>
      <c r="BM834" s="4" t="s">
        <v>229</v>
      </c>
      <c r="BN834" s="4" t="s">
        <v>229</v>
      </c>
      <c r="BO834" s="4" t="s">
        <v>229</v>
      </c>
      <c r="BP834" s="4" t="s">
        <v>229</v>
      </c>
      <c r="BQ834" s="4" t="s">
        <v>229</v>
      </c>
      <c r="BR834" s="4" t="s">
        <v>229</v>
      </c>
      <c r="BS834" s="4" t="s">
        <v>229</v>
      </c>
      <c r="BT834" s="4" t="s">
        <v>229</v>
      </c>
      <c r="BU834" s="4" t="s">
        <v>229</v>
      </c>
      <c r="BV834" s="4" t="s">
        <v>229</v>
      </c>
      <c r="BY834" s="63">
        <v>50000</v>
      </c>
    </row>
    <row r="835" spans="1:77" ht="15.75" hidden="1">
      <c r="A835" s="48" t="s">
        <v>16264</v>
      </c>
      <c r="B835" s="3" t="s">
        <v>12363</v>
      </c>
      <c r="C835" s="4" t="s">
        <v>12364</v>
      </c>
      <c r="D835" s="4" t="s">
        <v>12365</v>
      </c>
      <c r="E835" s="4" t="s">
        <v>12366</v>
      </c>
      <c r="F835" s="4" t="s">
        <v>12367</v>
      </c>
      <c r="G835" s="4" t="s">
        <v>12368</v>
      </c>
      <c r="H835" s="3" t="s">
        <v>248</v>
      </c>
      <c r="I835" s="4" t="s">
        <v>249</v>
      </c>
      <c r="J835" s="4" t="s">
        <v>12451</v>
      </c>
      <c r="K835" s="5" t="s">
        <v>12452</v>
      </c>
      <c r="L835" s="6">
        <v>2</v>
      </c>
      <c r="M835" s="5" t="s">
        <v>22</v>
      </c>
      <c r="N835" s="79">
        <v>1</v>
      </c>
      <c r="O835" s="5" t="s">
        <v>137</v>
      </c>
      <c r="P835" s="79" t="s">
        <v>3581</v>
      </c>
      <c r="Q835" s="5" t="s">
        <v>179</v>
      </c>
      <c r="R835" s="79">
        <v>16</v>
      </c>
      <c r="S835" s="4" t="s">
        <v>31</v>
      </c>
      <c r="T835" s="62" t="str">
        <f t="shared" si="12"/>
        <v>16. Paz, justicia e instituciones sólidas</v>
      </c>
      <c r="U835" s="79" t="s">
        <v>528</v>
      </c>
      <c r="V835" s="4" t="s">
        <v>34</v>
      </c>
      <c r="W835" s="79" t="s">
        <v>4738</v>
      </c>
      <c r="X835" s="4" t="s">
        <v>37</v>
      </c>
      <c r="Y835" s="79" t="s">
        <v>528</v>
      </c>
      <c r="Z835" s="4" t="s">
        <v>252</v>
      </c>
      <c r="AA835" s="51" t="s">
        <v>16515</v>
      </c>
      <c r="AB835" s="3" t="s">
        <v>253</v>
      </c>
      <c r="AC835" s="23" t="s">
        <v>254</v>
      </c>
      <c r="AD835" s="4" t="s">
        <v>12453</v>
      </c>
      <c r="AE835" s="4" t="s">
        <v>12454</v>
      </c>
      <c r="AF835" s="4" t="s">
        <v>12455</v>
      </c>
      <c r="AG835" s="4" t="s">
        <v>12456</v>
      </c>
      <c r="AH835" s="8">
        <v>0.95</v>
      </c>
      <c r="AI835" s="4" t="s">
        <v>12457</v>
      </c>
      <c r="AJ835" s="4" t="s">
        <v>12458</v>
      </c>
      <c r="AK835" s="4" t="s">
        <v>59</v>
      </c>
      <c r="AL835" s="4" t="s">
        <v>12421</v>
      </c>
      <c r="AM835" s="9">
        <v>0.25</v>
      </c>
      <c r="AN835" s="9">
        <v>0.35</v>
      </c>
      <c r="AO835" s="9">
        <v>0.75</v>
      </c>
      <c r="AP835" s="9">
        <v>1</v>
      </c>
      <c r="AQ835" s="6">
        <v>1</v>
      </c>
      <c r="AR835" s="5" t="s">
        <v>12459</v>
      </c>
      <c r="AS835" s="5" t="s">
        <v>12460</v>
      </c>
      <c r="AT835" s="4" t="s">
        <v>12424</v>
      </c>
      <c r="AU835" s="4" t="s">
        <v>12425</v>
      </c>
      <c r="AV835" s="4" t="s">
        <v>229</v>
      </c>
      <c r="AW835" s="4" t="s">
        <v>229</v>
      </c>
      <c r="AX835" s="4" t="s">
        <v>229</v>
      </c>
      <c r="AY835" s="4" t="s">
        <v>229</v>
      </c>
      <c r="AZ835" s="4" t="s">
        <v>229</v>
      </c>
      <c r="BA835" s="4" t="s">
        <v>229</v>
      </c>
      <c r="BB835" s="4" t="s">
        <v>229</v>
      </c>
      <c r="BC835" s="4" t="s">
        <v>229</v>
      </c>
      <c r="BD835" s="4" t="s">
        <v>229</v>
      </c>
      <c r="BE835" s="4" t="s">
        <v>229</v>
      </c>
      <c r="BF835" s="4" t="s">
        <v>229</v>
      </c>
      <c r="BG835" s="4" t="s">
        <v>229</v>
      </c>
      <c r="BH835" s="4" t="s">
        <v>229</v>
      </c>
      <c r="BI835" s="4" t="s">
        <v>229</v>
      </c>
      <c r="BJ835" s="4" t="s">
        <v>229</v>
      </c>
      <c r="BK835" s="4" t="s">
        <v>229</v>
      </c>
      <c r="BL835" s="4" t="s">
        <v>229</v>
      </c>
      <c r="BM835" s="4" t="s">
        <v>229</v>
      </c>
      <c r="BN835" s="4" t="s">
        <v>229</v>
      </c>
      <c r="BO835" s="4" t="s">
        <v>229</v>
      </c>
      <c r="BP835" s="4" t="s">
        <v>229</v>
      </c>
      <c r="BQ835" s="4" t="s">
        <v>229</v>
      </c>
      <c r="BR835" s="4" t="s">
        <v>229</v>
      </c>
      <c r="BS835" s="4" t="s">
        <v>229</v>
      </c>
      <c r="BT835" s="4" t="s">
        <v>229</v>
      </c>
      <c r="BU835" s="4" t="s">
        <v>229</v>
      </c>
      <c r="BV835" s="4" t="s">
        <v>229</v>
      </c>
      <c r="BY835" s="63">
        <v>50000</v>
      </c>
    </row>
    <row r="836" spans="1:77" ht="15.75" hidden="1">
      <c r="A836" s="48" t="s">
        <v>16265</v>
      </c>
      <c r="B836" s="3" t="s">
        <v>12363</v>
      </c>
      <c r="C836" s="4" t="s">
        <v>12364</v>
      </c>
      <c r="D836" s="4" t="s">
        <v>12365</v>
      </c>
      <c r="E836" s="4" t="s">
        <v>12366</v>
      </c>
      <c r="F836" s="4" t="s">
        <v>12367</v>
      </c>
      <c r="G836" s="4" t="s">
        <v>12368</v>
      </c>
      <c r="H836" s="3" t="s">
        <v>263</v>
      </c>
      <c r="I836" s="4" t="s">
        <v>264</v>
      </c>
      <c r="J836" s="4" t="s">
        <v>12433</v>
      </c>
      <c r="K836" s="5" t="s">
        <v>12434</v>
      </c>
      <c r="L836" s="6">
        <v>2</v>
      </c>
      <c r="M836" s="5" t="s">
        <v>22</v>
      </c>
      <c r="N836" s="79">
        <v>1</v>
      </c>
      <c r="O836" s="5" t="s">
        <v>137</v>
      </c>
      <c r="P836" s="79" t="s">
        <v>3581</v>
      </c>
      <c r="Q836" s="5" t="s">
        <v>179</v>
      </c>
      <c r="R836" s="79">
        <v>5</v>
      </c>
      <c r="S836" s="4" t="s">
        <v>268</v>
      </c>
      <c r="T836" s="62" t="str">
        <f t="shared" si="12"/>
        <v xml:space="preserve">5. Igualdad de género </v>
      </c>
      <c r="U836" s="79" t="s">
        <v>497</v>
      </c>
      <c r="V836" s="4" t="s">
        <v>34</v>
      </c>
      <c r="W836" s="79" t="s">
        <v>349</v>
      </c>
      <c r="X836" s="4" t="s">
        <v>269</v>
      </c>
      <c r="Y836" s="79" t="s">
        <v>840</v>
      </c>
      <c r="Z836" s="4" t="s">
        <v>270</v>
      </c>
      <c r="AA836" s="51" t="s">
        <v>16479</v>
      </c>
      <c r="AB836" s="3" t="s">
        <v>271</v>
      </c>
      <c r="AC836" s="4" t="s">
        <v>272</v>
      </c>
      <c r="AD836" s="4" t="s">
        <v>12435</v>
      </c>
      <c r="AE836" s="4" t="s">
        <v>12436</v>
      </c>
      <c r="AF836" s="4" t="s">
        <v>12437</v>
      </c>
      <c r="AG836" s="4" t="s">
        <v>12438</v>
      </c>
      <c r="AH836" s="8">
        <v>0.8</v>
      </c>
      <c r="AI836" s="4" t="s">
        <v>12439</v>
      </c>
      <c r="AJ836" s="4" t="s">
        <v>12440</v>
      </c>
      <c r="AK836" s="4" t="s">
        <v>59</v>
      </c>
      <c r="AL836" s="4" t="s">
        <v>12392</v>
      </c>
      <c r="AM836" s="9">
        <v>10</v>
      </c>
      <c r="AN836" s="9">
        <v>15</v>
      </c>
      <c r="AO836" s="9">
        <v>25</v>
      </c>
      <c r="AP836" s="13">
        <v>30</v>
      </c>
      <c r="AQ836" s="6">
        <v>100</v>
      </c>
      <c r="AR836" s="5" t="s">
        <v>12441</v>
      </c>
      <c r="AS836" s="5" t="s">
        <v>12442</v>
      </c>
      <c r="AT836" s="4" t="s">
        <v>12381</v>
      </c>
      <c r="AU836" s="4" t="s">
        <v>12382</v>
      </c>
      <c r="AV836" s="4" t="s">
        <v>229</v>
      </c>
      <c r="AW836" s="4" t="s">
        <v>229</v>
      </c>
      <c r="AX836" s="4" t="s">
        <v>229</v>
      </c>
      <c r="AY836" s="4" t="s">
        <v>229</v>
      </c>
      <c r="AZ836" s="4" t="s">
        <v>229</v>
      </c>
      <c r="BA836" s="4" t="s">
        <v>229</v>
      </c>
      <c r="BB836" s="4" t="s">
        <v>229</v>
      </c>
      <c r="BC836" s="4" t="s">
        <v>229</v>
      </c>
      <c r="BD836" s="4" t="s">
        <v>229</v>
      </c>
      <c r="BE836" s="4" t="s">
        <v>229</v>
      </c>
      <c r="BF836" s="4" t="s">
        <v>229</v>
      </c>
      <c r="BG836" s="4" t="s">
        <v>229</v>
      </c>
      <c r="BH836" s="4" t="s">
        <v>229</v>
      </c>
      <c r="BI836" s="4" t="s">
        <v>229</v>
      </c>
      <c r="BJ836" s="4" t="s">
        <v>229</v>
      </c>
      <c r="BK836" s="4" t="s">
        <v>229</v>
      </c>
      <c r="BL836" s="4" t="s">
        <v>229</v>
      </c>
      <c r="BM836" s="4" t="s">
        <v>229</v>
      </c>
      <c r="BN836" s="4" t="s">
        <v>229</v>
      </c>
      <c r="BO836" s="4" t="s">
        <v>229</v>
      </c>
      <c r="BP836" s="4" t="s">
        <v>229</v>
      </c>
      <c r="BQ836" s="4" t="s">
        <v>229</v>
      </c>
      <c r="BR836" s="4" t="s">
        <v>229</v>
      </c>
      <c r="BS836" s="4" t="s">
        <v>229</v>
      </c>
      <c r="BT836" s="4" t="s">
        <v>229</v>
      </c>
      <c r="BU836" s="4" t="s">
        <v>229</v>
      </c>
      <c r="BV836" s="4" t="s">
        <v>229</v>
      </c>
      <c r="BY836" s="63">
        <v>50000</v>
      </c>
    </row>
    <row r="837" spans="1:77" ht="15.75" hidden="1">
      <c r="A837" s="48" t="s">
        <v>16266</v>
      </c>
      <c r="B837" s="3" t="s">
        <v>12363</v>
      </c>
      <c r="C837" s="4" t="s">
        <v>12364</v>
      </c>
      <c r="D837" s="4" t="s">
        <v>12365</v>
      </c>
      <c r="E837" s="4" t="s">
        <v>12366</v>
      </c>
      <c r="F837" s="4" t="s">
        <v>12367</v>
      </c>
      <c r="G837" s="4" t="s">
        <v>12368</v>
      </c>
      <c r="H837" s="3" t="s">
        <v>282</v>
      </c>
      <c r="I837" s="4" t="s">
        <v>283</v>
      </c>
      <c r="J837" s="4" t="s">
        <v>12443</v>
      </c>
      <c r="K837" s="5" t="s">
        <v>12444</v>
      </c>
      <c r="L837" s="6">
        <v>2</v>
      </c>
      <c r="M837" s="5" t="s">
        <v>22</v>
      </c>
      <c r="N837" s="79">
        <v>1</v>
      </c>
      <c r="O837" s="4" t="s">
        <v>137</v>
      </c>
      <c r="P837" s="79" t="s">
        <v>3581</v>
      </c>
      <c r="Q837" s="4" t="s">
        <v>179</v>
      </c>
      <c r="R837" s="79">
        <v>10</v>
      </c>
      <c r="S837" s="4" t="s">
        <v>286</v>
      </c>
      <c r="T837" s="62" t="str">
        <f t="shared" si="12"/>
        <v xml:space="preserve">10. Reducción de las desigualdades </v>
      </c>
      <c r="U837" s="79" t="s">
        <v>497</v>
      </c>
      <c r="V837" s="4" t="s">
        <v>34</v>
      </c>
      <c r="W837" s="79" t="s">
        <v>349</v>
      </c>
      <c r="X837" s="4" t="s">
        <v>269</v>
      </c>
      <c r="Y837" s="79" t="s">
        <v>840</v>
      </c>
      <c r="Z837" s="4" t="s">
        <v>270</v>
      </c>
      <c r="AA837" s="51" t="s">
        <v>16479</v>
      </c>
      <c r="AB837" s="3" t="s">
        <v>287</v>
      </c>
      <c r="AC837" s="4" t="s">
        <v>288</v>
      </c>
      <c r="AD837" s="4" t="s">
        <v>12445</v>
      </c>
      <c r="AE837" s="4" t="s">
        <v>12416</v>
      </c>
      <c r="AF837" s="4" t="s">
        <v>12446</v>
      </c>
      <c r="AG837" s="4" t="s">
        <v>12447</v>
      </c>
      <c r="AH837" s="8">
        <v>1</v>
      </c>
      <c r="AI837" s="4" t="s">
        <v>12419</v>
      </c>
      <c r="AJ837" s="4" t="s">
        <v>12448</v>
      </c>
      <c r="AK837" s="4" t="s">
        <v>59</v>
      </c>
      <c r="AL837" s="4" t="s">
        <v>12421</v>
      </c>
      <c r="AM837" s="9">
        <v>0.25</v>
      </c>
      <c r="AN837" s="9">
        <v>0.45</v>
      </c>
      <c r="AO837" s="9">
        <v>0.65</v>
      </c>
      <c r="AP837" s="9">
        <v>1</v>
      </c>
      <c r="AQ837" s="6">
        <v>100</v>
      </c>
      <c r="AR837" s="5" t="s">
        <v>12449</v>
      </c>
      <c r="AS837" s="5" t="s">
        <v>12450</v>
      </c>
      <c r="AT837" s="4" t="s">
        <v>12424</v>
      </c>
      <c r="AU837" s="4" t="s">
        <v>12425</v>
      </c>
      <c r="AV837" s="4" t="s">
        <v>229</v>
      </c>
      <c r="AW837" s="4" t="s">
        <v>229</v>
      </c>
      <c r="AX837" s="4" t="s">
        <v>229</v>
      </c>
      <c r="AY837" s="4" t="s">
        <v>229</v>
      </c>
      <c r="AZ837" s="4" t="s">
        <v>229</v>
      </c>
      <c r="BA837" s="4" t="s">
        <v>229</v>
      </c>
      <c r="BB837" s="4" t="s">
        <v>229</v>
      </c>
      <c r="BC837" s="4" t="s">
        <v>229</v>
      </c>
      <c r="BD837" s="4" t="s">
        <v>229</v>
      </c>
      <c r="BE837" s="4" t="s">
        <v>229</v>
      </c>
      <c r="BF837" s="4" t="s">
        <v>229</v>
      </c>
      <c r="BG837" s="4" t="s">
        <v>229</v>
      </c>
      <c r="BH837" s="4" t="s">
        <v>229</v>
      </c>
      <c r="BI837" s="4" t="s">
        <v>229</v>
      </c>
      <c r="BJ837" s="4" t="s">
        <v>229</v>
      </c>
      <c r="BK837" s="4" t="s">
        <v>229</v>
      </c>
      <c r="BL837" s="4" t="s">
        <v>229</v>
      </c>
      <c r="BM837" s="4" t="s">
        <v>229</v>
      </c>
      <c r="BN837" s="4" t="s">
        <v>229</v>
      </c>
      <c r="BO837" s="4" t="s">
        <v>229</v>
      </c>
      <c r="BP837" s="4" t="s">
        <v>229</v>
      </c>
      <c r="BQ837" s="4" t="s">
        <v>229</v>
      </c>
      <c r="BR837" s="4" t="s">
        <v>229</v>
      </c>
      <c r="BS837" s="4" t="s">
        <v>229</v>
      </c>
      <c r="BT837" s="4" t="s">
        <v>229</v>
      </c>
      <c r="BU837" s="4" t="s">
        <v>229</v>
      </c>
      <c r="BV837" s="4" t="s">
        <v>229</v>
      </c>
      <c r="BY837" s="63">
        <v>50000</v>
      </c>
    </row>
    <row r="838" spans="1:77" ht="15.75" hidden="1">
      <c r="A838" s="48" t="s">
        <v>16267</v>
      </c>
      <c r="B838" s="3" t="s">
        <v>12363</v>
      </c>
      <c r="C838" s="4" t="s">
        <v>12364</v>
      </c>
      <c r="D838" s="4" t="s">
        <v>12365</v>
      </c>
      <c r="E838" s="4" t="s">
        <v>12366</v>
      </c>
      <c r="F838" s="4" t="s">
        <v>12367</v>
      </c>
      <c r="G838" s="4" t="s">
        <v>12368</v>
      </c>
      <c r="H838" s="3" t="s">
        <v>345</v>
      </c>
      <c r="I838" s="4" t="s">
        <v>346</v>
      </c>
      <c r="J838" s="4" t="s">
        <v>347</v>
      </c>
      <c r="K838" s="5" t="s">
        <v>12461</v>
      </c>
      <c r="L838" s="6">
        <v>2</v>
      </c>
      <c r="M838" s="5" t="s">
        <v>22</v>
      </c>
      <c r="N838" s="79">
        <v>1</v>
      </c>
      <c r="O838" s="4" t="s">
        <v>137</v>
      </c>
      <c r="P838" s="79" t="s">
        <v>3581</v>
      </c>
      <c r="Q838" s="4" t="s">
        <v>179</v>
      </c>
      <c r="R838" s="79" t="s">
        <v>1593</v>
      </c>
      <c r="S838" s="4" t="s">
        <v>286</v>
      </c>
      <c r="T838" s="62" t="str">
        <f t="shared" si="12"/>
        <v xml:space="preserve">10. Reducción de las desigualdades </v>
      </c>
      <c r="U838" s="79" t="s">
        <v>349</v>
      </c>
      <c r="V838" s="4" t="s">
        <v>350</v>
      </c>
      <c r="W838" s="79" t="s">
        <v>351</v>
      </c>
      <c r="X838" s="4" t="s">
        <v>352</v>
      </c>
      <c r="Y838" s="79" t="s">
        <v>353</v>
      </c>
      <c r="Z838" s="4" t="s">
        <v>354</v>
      </c>
      <c r="AA838" s="51" t="s">
        <v>1351</v>
      </c>
      <c r="AB838" s="3" t="s">
        <v>2510</v>
      </c>
      <c r="AC838" s="4" t="s">
        <v>355</v>
      </c>
      <c r="AD838" s="4" t="s">
        <v>356</v>
      </c>
      <c r="AE838" s="4" t="s">
        <v>357</v>
      </c>
      <c r="AF838" s="4" t="s">
        <v>358</v>
      </c>
      <c r="AG838" s="4" t="s">
        <v>359</v>
      </c>
      <c r="AH838" s="8">
        <v>1</v>
      </c>
      <c r="AI838" s="4" t="s">
        <v>360</v>
      </c>
      <c r="AJ838" s="4" t="s">
        <v>361</v>
      </c>
      <c r="AK838" s="4" t="s">
        <v>59</v>
      </c>
      <c r="AL838" s="4" t="s">
        <v>362</v>
      </c>
      <c r="AM838" s="3">
        <v>0</v>
      </c>
      <c r="AN838" s="3">
        <v>0.5</v>
      </c>
      <c r="AO838" s="3">
        <v>1</v>
      </c>
      <c r="AP838" s="3">
        <v>1</v>
      </c>
      <c r="AQ838" s="3">
        <v>1</v>
      </c>
      <c r="AR838" s="4" t="s">
        <v>363</v>
      </c>
      <c r="AS838" s="4" t="s">
        <v>364</v>
      </c>
      <c r="AT838" s="4" t="s">
        <v>362</v>
      </c>
      <c r="AU838" s="4" t="s">
        <v>362</v>
      </c>
      <c r="BY838" s="63">
        <v>50000</v>
      </c>
    </row>
    <row r="839" spans="1:77" ht="15.75" hidden="1">
      <c r="A839" s="48" t="s">
        <v>16268</v>
      </c>
      <c r="B839" s="3" t="s">
        <v>12462</v>
      </c>
      <c r="C839" s="4" t="s">
        <v>12463</v>
      </c>
      <c r="D839" s="4" t="s">
        <v>12464</v>
      </c>
      <c r="E839" s="4" t="s">
        <v>12465</v>
      </c>
      <c r="F839" s="4" t="s">
        <v>12466</v>
      </c>
      <c r="G839" s="4" t="s">
        <v>12467</v>
      </c>
      <c r="H839" s="3" t="s">
        <v>12714</v>
      </c>
      <c r="I839" s="4" t="s">
        <v>12715</v>
      </c>
      <c r="J839" s="4" t="s">
        <v>12716</v>
      </c>
      <c r="K839" s="5" t="s">
        <v>12717</v>
      </c>
      <c r="L839" s="6">
        <v>2</v>
      </c>
      <c r="M839" s="5" t="s">
        <v>22</v>
      </c>
      <c r="N839" s="79">
        <v>1</v>
      </c>
      <c r="O839" s="4" t="s">
        <v>137</v>
      </c>
      <c r="P839" s="79">
        <v>7</v>
      </c>
      <c r="Q839" s="4" t="s">
        <v>179</v>
      </c>
      <c r="R839" s="79">
        <v>3</v>
      </c>
      <c r="S839" s="4" t="s">
        <v>972</v>
      </c>
      <c r="T839" s="62" t="str">
        <f t="shared" si="12"/>
        <v xml:space="preserve">3. Salud y bienestar </v>
      </c>
      <c r="U839" s="79" t="s">
        <v>349</v>
      </c>
      <c r="V839" s="4" t="s">
        <v>350</v>
      </c>
      <c r="W839" s="79" t="s">
        <v>528</v>
      </c>
      <c r="X839" s="4" t="s">
        <v>973</v>
      </c>
      <c r="Y839" s="79" t="s">
        <v>349</v>
      </c>
      <c r="Z839" s="4" t="s">
        <v>8726</v>
      </c>
      <c r="AA839" s="51" t="s">
        <v>16524</v>
      </c>
      <c r="AB839" s="3" t="s">
        <v>975</v>
      </c>
      <c r="AC839" s="4" t="s">
        <v>976</v>
      </c>
      <c r="AD839" s="4" t="s">
        <v>12718</v>
      </c>
      <c r="AE839" s="4" t="s">
        <v>12719</v>
      </c>
      <c r="AF839" s="4" t="s">
        <v>12720</v>
      </c>
      <c r="AG839" s="4" t="s">
        <v>12721</v>
      </c>
      <c r="AH839" s="8">
        <v>1</v>
      </c>
      <c r="AI839" s="4" t="s">
        <v>12722</v>
      </c>
      <c r="AJ839" s="4" t="s">
        <v>12723</v>
      </c>
      <c r="AK839" s="4" t="s">
        <v>59</v>
      </c>
      <c r="AL839" s="4" t="s">
        <v>12579</v>
      </c>
      <c r="AM839" s="9">
        <v>0.14000000000000001</v>
      </c>
      <c r="AN839" s="9">
        <v>0.4</v>
      </c>
      <c r="AO839" s="9">
        <v>0.66</v>
      </c>
      <c r="AP839" s="9">
        <v>1</v>
      </c>
      <c r="AQ839" s="6">
        <v>368420</v>
      </c>
      <c r="AR839" s="5" t="s">
        <v>12724</v>
      </c>
      <c r="AS839" s="5" t="s">
        <v>12725</v>
      </c>
      <c r="AT839" s="4" t="s">
        <v>12701</v>
      </c>
      <c r="AU839" s="4" t="s">
        <v>12713</v>
      </c>
      <c r="AV839" s="4" t="s">
        <v>12726</v>
      </c>
      <c r="AW839" s="4" t="s">
        <v>12701</v>
      </c>
      <c r="AX839" s="4" t="s">
        <v>12713</v>
      </c>
      <c r="AY839" s="4" t="s">
        <v>12727</v>
      </c>
      <c r="AZ839" s="4" t="s">
        <v>12701</v>
      </c>
      <c r="BA839" s="4" t="s">
        <v>12713</v>
      </c>
      <c r="BB839" s="4" t="s">
        <v>12728</v>
      </c>
      <c r="BC839" s="4" t="s">
        <v>12701</v>
      </c>
      <c r="BD839" s="4" t="s">
        <v>12713</v>
      </c>
      <c r="BE839" s="4" t="s">
        <v>12729</v>
      </c>
      <c r="BF839" s="4" t="s">
        <v>12701</v>
      </c>
      <c r="BG839" s="4" t="s">
        <v>12713</v>
      </c>
      <c r="BH839" s="4" t="s">
        <v>12730</v>
      </c>
      <c r="BI839" s="4" t="s">
        <v>12701</v>
      </c>
      <c r="BJ839" s="4" t="s">
        <v>12713</v>
      </c>
      <c r="BK839" s="4" t="s">
        <v>12731</v>
      </c>
      <c r="BL839" s="4" t="s">
        <v>12701</v>
      </c>
      <c r="BM839" s="4" t="s">
        <v>12713</v>
      </c>
      <c r="BN839" s="4" t="s">
        <v>12732</v>
      </c>
      <c r="BO839" s="4" t="s">
        <v>12701</v>
      </c>
      <c r="BP839" s="4" t="s">
        <v>12713</v>
      </c>
      <c r="BQ839" s="4" t="s">
        <v>12733</v>
      </c>
      <c r="BR839" s="4" t="s">
        <v>12701</v>
      </c>
      <c r="BS839" s="4" t="s">
        <v>12713</v>
      </c>
      <c r="BT839" s="4" t="s">
        <v>12734</v>
      </c>
      <c r="BU839" s="4" t="s">
        <v>12701</v>
      </c>
      <c r="BV839" s="4" t="s">
        <v>229</v>
      </c>
      <c r="BY839" s="63">
        <v>15644173</v>
      </c>
    </row>
    <row r="840" spans="1:77" ht="15.75" hidden="1">
      <c r="A840" s="48" t="s">
        <v>16277</v>
      </c>
      <c r="B840" s="3" t="s">
        <v>12462</v>
      </c>
      <c r="C840" s="4" t="s">
        <v>12463</v>
      </c>
      <c r="D840" s="4" t="s">
        <v>12464</v>
      </c>
      <c r="E840" s="4" t="s">
        <v>12465</v>
      </c>
      <c r="F840" s="4" t="s">
        <v>12466</v>
      </c>
      <c r="G840" s="4" t="s">
        <v>12467</v>
      </c>
      <c r="H840" s="3" t="s">
        <v>231</v>
      </c>
      <c r="I840" s="4" t="s">
        <v>232</v>
      </c>
      <c r="J840" s="4" t="s">
        <v>12538</v>
      </c>
      <c r="K840" s="5" t="s">
        <v>12539</v>
      </c>
      <c r="L840" s="6">
        <v>2</v>
      </c>
      <c r="M840" s="5" t="s">
        <v>22</v>
      </c>
      <c r="N840" s="79">
        <v>2</v>
      </c>
      <c r="O840" s="5" t="s">
        <v>28</v>
      </c>
      <c r="P840" s="79">
        <v>1</v>
      </c>
      <c r="Q840" s="5" t="s">
        <v>28</v>
      </c>
      <c r="R840" s="79">
        <v>16</v>
      </c>
      <c r="S840" s="4" t="s">
        <v>31</v>
      </c>
      <c r="T840" s="62" t="str">
        <f t="shared" si="12"/>
        <v>16. Paz, justicia e instituciones sólidas</v>
      </c>
      <c r="U840" s="79" t="s">
        <v>497</v>
      </c>
      <c r="V840" s="4" t="s">
        <v>34</v>
      </c>
      <c r="W840" s="79" t="s">
        <v>3581</v>
      </c>
      <c r="X840" s="4" t="s">
        <v>235</v>
      </c>
      <c r="Y840" s="79" t="s">
        <v>349</v>
      </c>
      <c r="Z840" s="4" t="s">
        <v>236</v>
      </c>
      <c r="AA840" s="51" t="s">
        <v>16478</v>
      </c>
      <c r="AB840" s="3" t="s">
        <v>237</v>
      </c>
      <c r="AC840" s="4" t="s">
        <v>238</v>
      </c>
      <c r="AD840" s="4" t="s">
        <v>12540</v>
      </c>
      <c r="AE840" s="4" t="s">
        <v>12541</v>
      </c>
      <c r="AF840" s="4" t="s">
        <v>12542</v>
      </c>
      <c r="AG840" s="4" t="s">
        <v>12543</v>
      </c>
      <c r="AH840" s="8">
        <v>1</v>
      </c>
      <c r="AI840" s="4" t="s">
        <v>12544</v>
      </c>
      <c r="AJ840" s="4" t="s">
        <v>12545</v>
      </c>
      <c r="AK840" s="4" t="s">
        <v>59</v>
      </c>
      <c r="AL840" s="4" t="s">
        <v>12546</v>
      </c>
      <c r="AM840" s="9">
        <v>1</v>
      </c>
      <c r="AN840" s="9">
        <v>1</v>
      </c>
      <c r="AO840" s="9">
        <v>1</v>
      </c>
      <c r="AP840" s="9">
        <v>1</v>
      </c>
      <c r="AQ840" s="6">
        <v>5</v>
      </c>
      <c r="AR840" s="5" t="s">
        <v>12547</v>
      </c>
      <c r="AS840" s="5" t="s">
        <v>12548</v>
      </c>
      <c r="AT840" s="4" t="s">
        <v>12549</v>
      </c>
      <c r="AU840" s="4" t="s">
        <v>7438</v>
      </c>
      <c r="AV840" s="4" t="s">
        <v>12550</v>
      </c>
      <c r="AW840" s="4" t="s">
        <v>12549</v>
      </c>
      <c r="AX840" s="4" t="s">
        <v>7438</v>
      </c>
      <c r="AY840" s="4" t="s">
        <v>12551</v>
      </c>
      <c r="AZ840" s="4" t="s">
        <v>12549</v>
      </c>
      <c r="BA840" s="4" t="s">
        <v>7438</v>
      </c>
      <c r="BB840" s="4" t="s">
        <v>229</v>
      </c>
      <c r="BC840" s="4" t="s">
        <v>229</v>
      </c>
      <c r="BD840" s="4" t="s">
        <v>229</v>
      </c>
      <c r="BE840" s="4" t="s">
        <v>229</v>
      </c>
      <c r="BF840" s="4" t="s">
        <v>229</v>
      </c>
      <c r="BG840" s="4" t="s">
        <v>229</v>
      </c>
      <c r="BH840" s="4" t="s">
        <v>229</v>
      </c>
      <c r="BI840" s="4" t="s">
        <v>229</v>
      </c>
      <c r="BJ840" s="4" t="s">
        <v>229</v>
      </c>
      <c r="BK840" s="4" t="s">
        <v>229</v>
      </c>
      <c r="BL840" s="4" t="s">
        <v>229</v>
      </c>
      <c r="BM840" s="4" t="s">
        <v>229</v>
      </c>
      <c r="BN840" s="4" t="s">
        <v>229</v>
      </c>
      <c r="BO840" s="4" t="s">
        <v>229</v>
      </c>
      <c r="BP840" s="4" t="s">
        <v>229</v>
      </c>
      <c r="BQ840" s="4" t="s">
        <v>229</v>
      </c>
      <c r="BR840" s="4" t="s">
        <v>229</v>
      </c>
      <c r="BS840" s="4" t="s">
        <v>229</v>
      </c>
      <c r="BT840" s="4" t="s">
        <v>229</v>
      </c>
      <c r="BU840" s="4" t="s">
        <v>229</v>
      </c>
      <c r="BV840" s="4" t="s">
        <v>229</v>
      </c>
      <c r="BY840" s="63">
        <v>2587180988.4099998</v>
      </c>
    </row>
    <row r="841" spans="1:77" ht="15.75" hidden="1">
      <c r="A841" s="48" t="s">
        <v>16278</v>
      </c>
      <c r="B841" s="3" t="s">
        <v>12462</v>
      </c>
      <c r="C841" s="4" t="s">
        <v>12463</v>
      </c>
      <c r="D841" s="4" t="s">
        <v>12464</v>
      </c>
      <c r="E841" s="4" t="s">
        <v>12465</v>
      </c>
      <c r="F841" s="4" t="s">
        <v>12466</v>
      </c>
      <c r="G841" s="4" t="s">
        <v>12467</v>
      </c>
      <c r="H841" s="3" t="s">
        <v>248</v>
      </c>
      <c r="I841" s="4" t="s">
        <v>249</v>
      </c>
      <c r="J841" s="4" t="s">
        <v>12522</v>
      </c>
      <c r="K841" s="5" t="s">
        <v>12523</v>
      </c>
      <c r="L841" s="6">
        <v>2</v>
      </c>
      <c r="M841" s="5" t="s">
        <v>22</v>
      </c>
      <c r="N841" s="79">
        <v>1</v>
      </c>
      <c r="O841" s="4" t="s">
        <v>137</v>
      </c>
      <c r="P841" s="79">
        <v>7</v>
      </c>
      <c r="Q841" s="4" t="s">
        <v>179</v>
      </c>
      <c r="R841" s="79">
        <v>16</v>
      </c>
      <c r="S841" s="4" t="s">
        <v>31</v>
      </c>
      <c r="T841" s="62" t="str">
        <f t="shared" ref="T841:T904" si="13">R841&amp;". "&amp;S841</f>
        <v>16. Paz, justicia e instituciones sólidas</v>
      </c>
      <c r="U841" s="79" t="s">
        <v>528</v>
      </c>
      <c r="V841" s="4" t="s">
        <v>34</v>
      </c>
      <c r="W841" s="79" t="s">
        <v>4738</v>
      </c>
      <c r="X841" s="4" t="s">
        <v>37</v>
      </c>
      <c r="Y841" s="79" t="s">
        <v>528</v>
      </c>
      <c r="Z841" s="4" t="s">
        <v>252</v>
      </c>
      <c r="AA841" s="51" t="s">
        <v>16515</v>
      </c>
      <c r="AB841" s="3" t="s">
        <v>253</v>
      </c>
      <c r="AC841" s="4" t="s">
        <v>254</v>
      </c>
      <c r="AD841" s="4" t="s">
        <v>12524</v>
      </c>
      <c r="AE841" s="4" t="s">
        <v>12525</v>
      </c>
      <c r="AF841" s="4" t="s">
        <v>12526</v>
      </c>
      <c r="AG841" s="4" t="s">
        <v>12527</v>
      </c>
      <c r="AH841" s="8">
        <v>1</v>
      </c>
      <c r="AI841" s="4" t="s">
        <v>12528</v>
      </c>
      <c r="AJ841" s="4" t="s">
        <v>12529</v>
      </c>
      <c r="AK841" s="4" t="s">
        <v>59</v>
      </c>
      <c r="AL841" s="4" t="s">
        <v>12530</v>
      </c>
      <c r="AM841" s="9">
        <v>0.24</v>
      </c>
      <c r="AN841" s="9">
        <v>0.47</v>
      </c>
      <c r="AO841" s="9">
        <v>0.73</v>
      </c>
      <c r="AP841" s="9">
        <v>1</v>
      </c>
      <c r="AQ841" s="6">
        <v>4348</v>
      </c>
      <c r="AR841" s="5" t="s">
        <v>12531</v>
      </c>
      <c r="AS841" s="5" t="s">
        <v>12532</v>
      </c>
      <c r="AT841" s="4" t="s">
        <v>12533</v>
      </c>
      <c r="AU841" s="4" t="s">
        <v>12534</v>
      </c>
      <c r="AV841" s="4" t="s">
        <v>12535</v>
      </c>
      <c r="AW841" s="4" t="s">
        <v>12533</v>
      </c>
      <c r="AX841" s="4" t="s">
        <v>12534</v>
      </c>
      <c r="AY841" s="4" t="s">
        <v>12536</v>
      </c>
      <c r="AZ841" s="4" t="s">
        <v>12533</v>
      </c>
      <c r="BA841" s="4" t="s">
        <v>12534</v>
      </c>
      <c r="BB841" s="4" t="s">
        <v>12537</v>
      </c>
      <c r="BC841" s="4" t="s">
        <v>12533</v>
      </c>
      <c r="BD841" s="4" t="s">
        <v>12534</v>
      </c>
      <c r="BE841" s="4" t="s">
        <v>229</v>
      </c>
      <c r="BF841" s="4" t="s">
        <v>229</v>
      </c>
      <c r="BG841" s="4" t="s">
        <v>229</v>
      </c>
      <c r="BH841" s="4" t="s">
        <v>229</v>
      </c>
      <c r="BI841" s="4" t="s">
        <v>229</v>
      </c>
      <c r="BJ841" s="4" t="s">
        <v>229</v>
      </c>
      <c r="BK841" s="4" t="s">
        <v>229</v>
      </c>
      <c r="BL841" s="4" t="s">
        <v>229</v>
      </c>
      <c r="BM841" s="4" t="s">
        <v>229</v>
      </c>
      <c r="BN841" s="4" t="s">
        <v>229</v>
      </c>
      <c r="BO841" s="4" t="s">
        <v>229</v>
      </c>
      <c r="BP841" s="4" t="s">
        <v>229</v>
      </c>
      <c r="BQ841" s="4" t="s">
        <v>229</v>
      </c>
      <c r="BR841" s="4" t="s">
        <v>229</v>
      </c>
      <c r="BS841" s="4" t="s">
        <v>229</v>
      </c>
      <c r="BT841" s="4" t="s">
        <v>229</v>
      </c>
      <c r="BU841" s="4" t="s">
        <v>229</v>
      </c>
      <c r="BV841" s="4" t="s">
        <v>229</v>
      </c>
      <c r="BY841" s="63">
        <v>92818127</v>
      </c>
    </row>
    <row r="842" spans="1:77" ht="15.75" hidden="1">
      <c r="A842" s="48" t="s">
        <v>16279</v>
      </c>
      <c r="B842" s="3" t="s">
        <v>12462</v>
      </c>
      <c r="C842" s="4" t="s">
        <v>12463</v>
      </c>
      <c r="D842" s="4" t="s">
        <v>12464</v>
      </c>
      <c r="E842" s="4" t="s">
        <v>12465</v>
      </c>
      <c r="F842" s="4" t="s">
        <v>12466</v>
      </c>
      <c r="G842" s="4" t="s">
        <v>12467</v>
      </c>
      <c r="H842" s="3" t="s">
        <v>263</v>
      </c>
      <c r="I842" s="4" t="s">
        <v>264</v>
      </c>
      <c r="J842" s="4" t="s">
        <v>12506</v>
      </c>
      <c r="K842" s="5" t="s">
        <v>12507</v>
      </c>
      <c r="L842" s="6">
        <v>2</v>
      </c>
      <c r="M842" s="5" t="s">
        <v>22</v>
      </c>
      <c r="N842" s="79">
        <v>1</v>
      </c>
      <c r="O842" s="5" t="s">
        <v>137</v>
      </c>
      <c r="P842" s="79" t="s">
        <v>3581</v>
      </c>
      <c r="Q842" s="5" t="s">
        <v>179</v>
      </c>
      <c r="R842" s="79">
        <v>5</v>
      </c>
      <c r="S842" s="4" t="s">
        <v>268</v>
      </c>
      <c r="T842" s="62" t="str">
        <f t="shared" si="13"/>
        <v xml:space="preserve">5. Igualdad de género </v>
      </c>
      <c r="U842" s="79" t="s">
        <v>497</v>
      </c>
      <c r="V842" s="4" t="s">
        <v>34</v>
      </c>
      <c r="W842" s="79" t="s">
        <v>349</v>
      </c>
      <c r="X842" s="4" t="s">
        <v>269</v>
      </c>
      <c r="Y842" s="79" t="s">
        <v>840</v>
      </c>
      <c r="Z842" s="4" t="s">
        <v>270</v>
      </c>
      <c r="AA842" s="51" t="s">
        <v>16479</v>
      </c>
      <c r="AB842" s="3" t="s">
        <v>271</v>
      </c>
      <c r="AC842" s="4" t="s">
        <v>272</v>
      </c>
      <c r="AD842" s="4" t="s">
        <v>12508</v>
      </c>
      <c r="AE842" s="4" t="s">
        <v>12509</v>
      </c>
      <c r="AF842" s="4" t="s">
        <v>2371</v>
      </c>
      <c r="AG842" s="4" t="s">
        <v>12510</v>
      </c>
      <c r="AH842" s="8">
        <v>1</v>
      </c>
      <c r="AI842" s="4" t="s">
        <v>12511</v>
      </c>
      <c r="AJ842" s="4" t="s">
        <v>12512</v>
      </c>
      <c r="AK842" s="4" t="s">
        <v>59</v>
      </c>
      <c r="AL842" s="4" t="s">
        <v>12513</v>
      </c>
      <c r="AM842" s="9">
        <v>0.14000000000000001</v>
      </c>
      <c r="AN842" s="9">
        <v>0.36</v>
      </c>
      <c r="AO842" s="9">
        <v>0.66</v>
      </c>
      <c r="AP842" s="9">
        <v>1</v>
      </c>
      <c r="AQ842" s="6">
        <v>5550</v>
      </c>
      <c r="AR842" s="5" t="s">
        <v>12514</v>
      </c>
      <c r="AS842" s="5" t="s">
        <v>12515</v>
      </c>
      <c r="AT842" s="4" t="s">
        <v>12516</v>
      </c>
      <c r="AU842" s="4" t="s">
        <v>12517</v>
      </c>
      <c r="AV842" s="4" t="s">
        <v>12518</v>
      </c>
      <c r="AW842" s="4" t="s">
        <v>12516</v>
      </c>
      <c r="AX842" s="4" t="s">
        <v>12517</v>
      </c>
      <c r="AY842" s="4" t="s">
        <v>12519</v>
      </c>
      <c r="AZ842" s="4" t="s">
        <v>12516</v>
      </c>
      <c r="BA842" s="4" t="s">
        <v>12517</v>
      </c>
      <c r="BB842" s="4" t="s">
        <v>12520</v>
      </c>
      <c r="BC842" s="4" t="s">
        <v>12516</v>
      </c>
      <c r="BD842" s="4" t="s">
        <v>12517</v>
      </c>
      <c r="BE842" s="4" t="s">
        <v>12521</v>
      </c>
      <c r="BF842" s="4" t="s">
        <v>12516</v>
      </c>
      <c r="BG842" s="4" t="s">
        <v>12517</v>
      </c>
      <c r="BH842" s="4" t="s">
        <v>229</v>
      </c>
      <c r="BI842" s="4" t="s">
        <v>229</v>
      </c>
      <c r="BJ842" s="4" t="s">
        <v>229</v>
      </c>
      <c r="BK842" s="4" t="s">
        <v>229</v>
      </c>
      <c r="BL842" s="4" t="s">
        <v>229</v>
      </c>
      <c r="BM842" s="4" t="s">
        <v>229</v>
      </c>
      <c r="BN842" s="4" t="s">
        <v>229</v>
      </c>
      <c r="BO842" s="4" t="s">
        <v>229</v>
      </c>
      <c r="BP842" s="4" t="s">
        <v>229</v>
      </c>
      <c r="BQ842" s="4" t="s">
        <v>229</v>
      </c>
      <c r="BR842" s="4" t="s">
        <v>229</v>
      </c>
      <c r="BS842" s="4" t="s">
        <v>229</v>
      </c>
      <c r="BT842" s="4" t="s">
        <v>229</v>
      </c>
      <c r="BU842" s="4" t="s">
        <v>229</v>
      </c>
      <c r="BV842" s="4" t="s">
        <v>229</v>
      </c>
      <c r="BY842" s="63">
        <v>40395793</v>
      </c>
    </row>
    <row r="843" spans="1:77" ht="15.75" hidden="1">
      <c r="A843" s="48" t="s">
        <v>16280</v>
      </c>
      <c r="B843" s="3" t="s">
        <v>12462</v>
      </c>
      <c r="C843" s="4" t="s">
        <v>12463</v>
      </c>
      <c r="D843" s="4" t="s">
        <v>12464</v>
      </c>
      <c r="E843" s="4" t="s">
        <v>12465</v>
      </c>
      <c r="F843" s="4" t="s">
        <v>12466</v>
      </c>
      <c r="G843" s="4" t="s">
        <v>12467</v>
      </c>
      <c r="H843" s="3" t="s">
        <v>282</v>
      </c>
      <c r="I843" s="4" t="s">
        <v>283</v>
      </c>
      <c r="J843" s="4" t="s">
        <v>12488</v>
      </c>
      <c r="K843" s="5" t="s">
        <v>12489</v>
      </c>
      <c r="L843" s="6">
        <v>2</v>
      </c>
      <c r="M843" s="5" t="s">
        <v>22</v>
      </c>
      <c r="N843" s="79">
        <v>1</v>
      </c>
      <c r="O843" s="4" t="s">
        <v>137</v>
      </c>
      <c r="P843" s="79" t="s">
        <v>3581</v>
      </c>
      <c r="Q843" s="4" t="s">
        <v>179</v>
      </c>
      <c r="R843" s="79">
        <v>10</v>
      </c>
      <c r="S843" s="4" t="s">
        <v>286</v>
      </c>
      <c r="T843" s="62" t="str">
        <f t="shared" si="13"/>
        <v xml:space="preserve">10. Reducción de las desigualdades </v>
      </c>
      <c r="U843" s="79" t="s">
        <v>497</v>
      </c>
      <c r="V843" s="4" t="s">
        <v>34</v>
      </c>
      <c r="W843" s="79" t="s">
        <v>349</v>
      </c>
      <c r="X843" s="4" t="s">
        <v>269</v>
      </c>
      <c r="Y843" s="79" t="s">
        <v>840</v>
      </c>
      <c r="Z843" s="4" t="s">
        <v>270</v>
      </c>
      <c r="AA843" s="51" t="s">
        <v>16479</v>
      </c>
      <c r="AB843" s="3" t="s">
        <v>287</v>
      </c>
      <c r="AC843" s="4" t="s">
        <v>288</v>
      </c>
      <c r="AD843" s="4" t="s">
        <v>12490</v>
      </c>
      <c r="AE843" s="4" t="s">
        <v>12491</v>
      </c>
      <c r="AF843" s="4" t="s">
        <v>12492</v>
      </c>
      <c r="AG843" s="4" t="s">
        <v>12493</v>
      </c>
      <c r="AH843" s="8">
        <v>1</v>
      </c>
      <c r="AI843" s="4" t="s">
        <v>12494</v>
      </c>
      <c r="AJ843" s="4" t="s">
        <v>12495</v>
      </c>
      <c r="AK843" s="4" t="s">
        <v>59</v>
      </c>
      <c r="AL843" s="4" t="s">
        <v>12496</v>
      </c>
      <c r="AM843" s="8">
        <v>0</v>
      </c>
      <c r="AN843" s="9">
        <v>0.13</v>
      </c>
      <c r="AO843" s="9">
        <v>0.62</v>
      </c>
      <c r="AP843" s="9">
        <v>1</v>
      </c>
      <c r="AQ843" s="3" t="s">
        <v>12497</v>
      </c>
      <c r="AR843" s="5" t="s">
        <v>12498</v>
      </c>
      <c r="AS843" s="5" t="s">
        <v>12499</v>
      </c>
      <c r="AT843" s="4" t="s">
        <v>12500</v>
      </c>
      <c r="AU843" s="4" t="s">
        <v>12501</v>
      </c>
      <c r="AV843" s="4" t="s">
        <v>12502</v>
      </c>
      <c r="AW843" s="4" t="s">
        <v>12500</v>
      </c>
      <c r="AX843" s="4" t="s">
        <v>12501</v>
      </c>
      <c r="AY843" s="4" t="s">
        <v>12503</v>
      </c>
      <c r="AZ843" s="4" t="s">
        <v>12500</v>
      </c>
      <c r="BA843" s="4" t="s">
        <v>12501</v>
      </c>
      <c r="BB843" s="4" t="s">
        <v>12504</v>
      </c>
      <c r="BC843" s="4" t="s">
        <v>12500</v>
      </c>
      <c r="BD843" s="4" t="s">
        <v>12501</v>
      </c>
      <c r="BE843" s="4" t="s">
        <v>12505</v>
      </c>
      <c r="BF843" s="4" t="s">
        <v>12500</v>
      </c>
      <c r="BG843" s="4" t="s">
        <v>12501</v>
      </c>
      <c r="BH843" s="4" t="s">
        <v>229</v>
      </c>
      <c r="BI843" s="4" t="s">
        <v>229</v>
      </c>
      <c r="BJ843" s="4" t="s">
        <v>229</v>
      </c>
      <c r="BK843" s="4" t="s">
        <v>229</v>
      </c>
      <c r="BL843" s="4" t="s">
        <v>229</v>
      </c>
      <c r="BM843" s="4" t="s">
        <v>229</v>
      </c>
      <c r="BN843" s="4" t="s">
        <v>229</v>
      </c>
      <c r="BO843" s="4" t="s">
        <v>229</v>
      </c>
      <c r="BP843" s="4" t="s">
        <v>229</v>
      </c>
      <c r="BQ843" s="4" t="s">
        <v>229</v>
      </c>
      <c r="BR843" s="4" t="s">
        <v>229</v>
      </c>
      <c r="BS843" s="4" t="s">
        <v>229</v>
      </c>
      <c r="BT843" s="4" t="s">
        <v>229</v>
      </c>
      <c r="BU843" s="4" t="s">
        <v>229</v>
      </c>
      <c r="BV843" s="4" t="s">
        <v>229</v>
      </c>
      <c r="BY843" s="63">
        <v>95674790</v>
      </c>
    </row>
    <row r="844" spans="1:77" ht="15.75" hidden="1">
      <c r="A844" s="48" t="s">
        <v>16281</v>
      </c>
      <c r="B844" s="3" t="s">
        <v>12462</v>
      </c>
      <c r="C844" s="4" t="s">
        <v>12735</v>
      </c>
      <c r="D844" s="4" t="s">
        <v>12464</v>
      </c>
      <c r="E844" s="4" t="s">
        <v>12465</v>
      </c>
      <c r="F844" s="4" t="s">
        <v>12466</v>
      </c>
      <c r="G844" s="4" t="s">
        <v>12467</v>
      </c>
      <c r="H844" s="3" t="s">
        <v>345</v>
      </c>
      <c r="I844" s="4" t="s">
        <v>346</v>
      </c>
      <c r="J844" s="4" t="s">
        <v>347</v>
      </c>
      <c r="K844" s="5" t="s">
        <v>12736</v>
      </c>
      <c r="L844" s="6">
        <v>2</v>
      </c>
      <c r="M844" s="5" t="s">
        <v>22</v>
      </c>
      <c r="N844" s="79">
        <v>1</v>
      </c>
      <c r="O844" s="5" t="s">
        <v>137</v>
      </c>
      <c r="P844" s="79">
        <v>7</v>
      </c>
      <c r="Q844" s="5" t="s">
        <v>179</v>
      </c>
      <c r="R844" s="79" t="s">
        <v>1593</v>
      </c>
      <c r="S844" s="4" t="s">
        <v>286</v>
      </c>
      <c r="T844" s="62" t="str">
        <f t="shared" si="13"/>
        <v xml:space="preserve">10. Reducción de las desigualdades </v>
      </c>
      <c r="U844" s="79" t="s">
        <v>349</v>
      </c>
      <c r="V844" s="4" t="s">
        <v>350</v>
      </c>
      <c r="W844" s="79" t="s">
        <v>351</v>
      </c>
      <c r="X844" s="4" t="s">
        <v>352</v>
      </c>
      <c r="Y844" s="79" t="s">
        <v>353</v>
      </c>
      <c r="Z844" s="4" t="s">
        <v>354</v>
      </c>
      <c r="AA844" s="51" t="s">
        <v>1351</v>
      </c>
      <c r="AB844" s="3" t="s">
        <v>2510</v>
      </c>
      <c r="AC844" s="4" t="s">
        <v>355</v>
      </c>
      <c r="AD844" s="4" t="s">
        <v>356</v>
      </c>
      <c r="AE844" s="4" t="s">
        <v>357</v>
      </c>
      <c r="AF844" s="4" t="s">
        <v>358</v>
      </c>
      <c r="AG844" s="4" t="s">
        <v>359</v>
      </c>
      <c r="AH844" s="8">
        <v>1</v>
      </c>
      <c r="AI844" s="4" t="s">
        <v>360</v>
      </c>
      <c r="AJ844" s="4" t="s">
        <v>361</v>
      </c>
      <c r="AK844" s="4" t="s">
        <v>59</v>
      </c>
      <c r="AL844" s="4" t="s">
        <v>362</v>
      </c>
      <c r="AM844" s="3">
        <v>0</v>
      </c>
      <c r="AN844" s="3">
        <v>0.5</v>
      </c>
      <c r="AO844" s="3">
        <v>1</v>
      </c>
      <c r="AP844" s="3">
        <v>1</v>
      </c>
      <c r="AQ844" s="3">
        <v>1</v>
      </c>
      <c r="AR844" s="4" t="s">
        <v>363</v>
      </c>
      <c r="AS844" s="4" t="s">
        <v>364</v>
      </c>
      <c r="AT844" s="4" t="s">
        <v>362</v>
      </c>
      <c r="AU844" s="4" t="s">
        <v>362</v>
      </c>
      <c r="AV844" s="48"/>
      <c r="AW844" s="48"/>
      <c r="AX844" s="48"/>
      <c r="AY844" s="48"/>
      <c r="AZ844" s="48"/>
      <c r="BA844" s="48"/>
      <c r="BB844" s="48"/>
      <c r="BC844" s="48"/>
      <c r="BD844" s="48"/>
      <c r="BE844" s="48"/>
      <c r="BF844" s="48"/>
      <c r="BG844" s="48"/>
      <c r="BH844" s="48"/>
      <c r="BI844" s="48"/>
      <c r="BJ844" s="48"/>
      <c r="BK844" s="48"/>
      <c r="BL844" s="48"/>
      <c r="BM844" s="48"/>
      <c r="BN844" s="48"/>
      <c r="BO844" s="48"/>
      <c r="BP844" s="48"/>
      <c r="BQ844" s="48"/>
      <c r="BR844" s="48"/>
      <c r="BS844" s="48"/>
      <c r="BT844" s="48"/>
      <c r="BU844" s="48"/>
      <c r="BV844" s="48"/>
      <c r="BY844" s="63">
        <v>446526553</v>
      </c>
    </row>
    <row r="845" spans="1:77" ht="15.75" hidden="1">
      <c r="A845" s="48" t="s">
        <v>16282</v>
      </c>
      <c r="B845" s="3" t="s">
        <v>12462</v>
      </c>
      <c r="C845" s="4" t="s">
        <v>12463</v>
      </c>
      <c r="D845" s="4" t="s">
        <v>12464</v>
      </c>
      <c r="E845" s="4" t="s">
        <v>12465</v>
      </c>
      <c r="F845" s="4" t="s">
        <v>12466</v>
      </c>
      <c r="G845" s="4" t="s">
        <v>12467</v>
      </c>
      <c r="H845" s="3" t="s">
        <v>12468</v>
      </c>
      <c r="I845" s="4" t="s">
        <v>12469</v>
      </c>
      <c r="J845" s="4" t="s">
        <v>12470</v>
      </c>
      <c r="K845" s="5" t="s">
        <v>12471</v>
      </c>
      <c r="L845" s="6">
        <v>2</v>
      </c>
      <c r="M845" s="5" t="s">
        <v>22</v>
      </c>
      <c r="N845" s="79">
        <v>1</v>
      </c>
      <c r="O845" s="5" t="s">
        <v>137</v>
      </c>
      <c r="P845" s="79" t="s">
        <v>3581</v>
      </c>
      <c r="Q845" s="5" t="s">
        <v>179</v>
      </c>
      <c r="R845" s="79">
        <v>3</v>
      </c>
      <c r="S845" s="4" t="s">
        <v>972</v>
      </c>
      <c r="T845" s="62" t="str">
        <f t="shared" si="13"/>
        <v xml:space="preserve">3. Salud y bienestar </v>
      </c>
      <c r="U845" s="79" t="s">
        <v>349</v>
      </c>
      <c r="V845" s="4" t="s">
        <v>350</v>
      </c>
      <c r="W845" s="79" t="s">
        <v>528</v>
      </c>
      <c r="X845" s="4" t="s">
        <v>973</v>
      </c>
      <c r="Y845" s="79" t="s">
        <v>349</v>
      </c>
      <c r="Z845" s="4" t="s">
        <v>8726</v>
      </c>
      <c r="AA845" s="51" t="s">
        <v>16524</v>
      </c>
      <c r="AB845" s="3" t="s">
        <v>975</v>
      </c>
      <c r="AC845" s="4" t="s">
        <v>976</v>
      </c>
      <c r="AD845" s="4" t="s">
        <v>12472</v>
      </c>
      <c r="AE845" s="4" t="s">
        <v>12473</v>
      </c>
      <c r="AF845" s="4" t="s">
        <v>12467</v>
      </c>
      <c r="AG845" s="4" t="s">
        <v>12474</v>
      </c>
      <c r="AH845" s="8">
        <v>1</v>
      </c>
      <c r="AI845" s="4" t="s">
        <v>12475</v>
      </c>
      <c r="AJ845" s="4" t="s">
        <v>12476</v>
      </c>
      <c r="AK845" s="4" t="s">
        <v>59</v>
      </c>
      <c r="AL845" s="4" t="s">
        <v>12477</v>
      </c>
      <c r="AM845" s="9">
        <v>0.24</v>
      </c>
      <c r="AN845" s="9">
        <v>0.46</v>
      </c>
      <c r="AO845" s="9">
        <v>0.74</v>
      </c>
      <c r="AP845" s="9">
        <v>1</v>
      </c>
      <c r="AQ845" s="6">
        <v>4914030</v>
      </c>
      <c r="AR845" s="5" t="s">
        <v>12478</v>
      </c>
      <c r="AS845" s="5" t="s">
        <v>12479</v>
      </c>
      <c r="AT845" s="4" t="s">
        <v>12480</v>
      </c>
      <c r="AU845" s="4" t="s">
        <v>12481</v>
      </c>
      <c r="AV845" s="4" t="s">
        <v>12482</v>
      </c>
      <c r="AW845" s="4" t="s">
        <v>12483</v>
      </c>
      <c r="AX845" s="4" t="s">
        <v>12484</v>
      </c>
      <c r="AY845" s="4" t="s">
        <v>12485</v>
      </c>
      <c r="AZ845" s="4" t="s">
        <v>12483</v>
      </c>
      <c r="BA845" s="4" t="s">
        <v>12484</v>
      </c>
      <c r="BB845" s="4" t="s">
        <v>12486</v>
      </c>
      <c r="BC845" s="4" t="s">
        <v>12483</v>
      </c>
      <c r="BD845" s="4" t="s">
        <v>12484</v>
      </c>
      <c r="BE845" s="4" t="s">
        <v>12487</v>
      </c>
      <c r="BF845" s="4" t="s">
        <v>12483</v>
      </c>
      <c r="BG845" s="4" t="s">
        <v>12484</v>
      </c>
      <c r="BH845" s="4" t="s">
        <v>229</v>
      </c>
      <c r="BI845" s="4" t="s">
        <v>229</v>
      </c>
      <c r="BJ845" s="4" t="s">
        <v>229</v>
      </c>
      <c r="BK845" s="4" t="s">
        <v>229</v>
      </c>
      <c r="BL845" s="4" t="s">
        <v>229</v>
      </c>
      <c r="BM845" s="4" t="s">
        <v>229</v>
      </c>
      <c r="BN845" s="4" t="s">
        <v>229</v>
      </c>
      <c r="BO845" s="4" t="s">
        <v>229</v>
      </c>
      <c r="BP845" s="4" t="s">
        <v>229</v>
      </c>
      <c r="BQ845" s="4" t="s">
        <v>229</v>
      </c>
      <c r="BR845" s="4" t="s">
        <v>229</v>
      </c>
      <c r="BS845" s="4" t="s">
        <v>229</v>
      </c>
      <c r="BT845" s="4" t="s">
        <v>229</v>
      </c>
      <c r="BU845" s="4" t="s">
        <v>229</v>
      </c>
      <c r="BV845" s="4" t="s">
        <v>229</v>
      </c>
      <c r="BY845" s="63">
        <v>314389112</v>
      </c>
    </row>
    <row r="846" spans="1:77" ht="15.75" hidden="1">
      <c r="A846" s="48" t="s">
        <v>16269</v>
      </c>
      <c r="B846" s="3" t="s">
        <v>12462</v>
      </c>
      <c r="C846" s="4" t="s">
        <v>12463</v>
      </c>
      <c r="D846" s="4" t="s">
        <v>12464</v>
      </c>
      <c r="E846" s="4" t="s">
        <v>12465</v>
      </c>
      <c r="F846" s="4" t="s">
        <v>12466</v>
      </c>
      <c r="G846" s="4" t="s">
        <v>12467</v>
      </c>
      <c r="H846" s="3" t="s">
        <v>12689</v>
      </c>
      <c r="I846" s="4" t="s">
        <v>12690</v>
      </c>
      <c r="J846" s="4" t="s">
        <v>12691</v>
      </c>
      <c r="K846" s="5" t="s">
        <v>12692</v>
      </c>
      <c r="L846" s="6">
        <v>2</v>
      </c>
      <c r="M846" s="5" t="s">
        <v>22</v>
      </c>
      <c r="N846" s="79">
        <v>1</v>
      </c>
      <c r="O846" s="5" t="s">
        <v>137</v>
      </c>
      <c r="P846" s="79">
        <v>7</v>
      </c>
      <c r="Q846" s="5" t="s">
        <v>179</v>
      </c>
      <c r="R846" s="79">
        <v>3</v>
      </c>
      <c r="S846" s="4" t="s">
        <v>972</v>
      </c>
      <c r="T846" s="62" t="str">
        <f t="shared" si="13"/>
        <v xml:space="preserve">3. Salud y bienestar </v>
      </c>
      <c r="U846" s="79" t="s">
        <v>349</v>
      </c>
      <c r="V846" s="4" t="s">
        <v>350</v>
      </c>
      <c r="W846" s="79" t="s">
        <v>528</v>
      </c>
      <c r="X846" s="4" t="s">
        <v>973</v>
      </c>
      <c r="Y846" s="79" t="s">
        <v>349</v>
      </c>
      <c r="Z846" s="4" t="s">
        <v>8726</v>
      </c>
      <c r="AA846" s="51" t="s">
        <v>16524</v>
      </c>
      <c r="AB846" s="3" t="s">
        <v>12592</v>
      </c>
      <c r="AC846" s="4" t="s">
        <v>12593</v>
      </c>
      <c r="AD846" s="4" t="s">
        <v>12693</v>
      </c>
      <c r="AE846" s="4" t="s">
        <v>12694</v>
      </c>
      <c r="AF846" s="4" t="s">
        <v>12695</v>
      </c>
      <c r="AG846" s="4" t="s">
        <v>12696</v>
      </c>
      <c r="AH846" s="8">
        <v>1</v>
      </c>
      <c r="AI846" s="4" t="s">
        <v>12697</v>
      </c>
      <c r="AJ846" s="4" t="s">
        <v>12698</v>
      </c>
      <c r="AK846" s="4" t="s">
        <v>59</v>
      </c>
      <c r="AL846" s="4" t="s">
        <v>12579</v>
      </c>
      <c r="AM846" s="9">
        <v>0.24</v>
      </c>
      <c r="AN846" s="9">
        <v>0.48</v>
      </c>
      <c r="AO846" s="9">
        <v>0.75</v>
      </c>
      <c r="AP846" s="9">
        <v>1</v>
      </c>
      <c r="AQ846" s="6">
        <v>5519735</v>
      </c>
      <c r="AR846" s="5" t="s">
        <v>12699</v>
      </c>
      <c r="AS846" s="5" t="s">
        <v>12700</v>
      </c>
      <c r="AT846" s="4" t="s">
        <v>12701</v>
      </c>
      <c r="AU846" s="4" t="s">
        <v>12702</v>
      </c>
      <c r="AV846" s="4" t="s">
        <v>12703</v>
      </c>
      <c r="AW846" s="4" t="s">
        <v>12701</v>
      </c>
      <c r="AX846" s="4" t="s">
        <v>12702</v>
      </c>
      <c r="AY846" s="4" t="s">
        <v>12704</v>
      </c>
      <c r="AZ846" s="4" t="s">
        <v>12480</v>
      </c>
      <c r="BA846" s="4" t="s">
        <v>12481</v>
      </c>
      <c r="BB846" s="4" t="s">
        <v>12705</v>
      </c>
      <c r="BC846" s="4" t="s">
        <v>12640</v>
      </c>
      <c r="BD846" s="4" t="s">
        <v>12706</v>
      </c>
      <c r="BE846" s="4" t="s">
        <v>12707</v>
      </c>
      <c r="BF846" s="4" t="s">
        <v>12603</v>
      </c>
      <c r="BG846" s="4" t="s">
        <v>12604</v>
      </c>
      <c r="BH846" s="4" t="s">
        <v>12708</v>
      </c>
      <c r="BI846" s="4" t="s">
        <v>12480</v>
      </c>
      <c r="BJ846" s="4" t="s">
        <v>12481</v>
      </c>
      <c r="BK846" s="4" t="s">
        <v>12709</v>
      </c>
      <c r="BL846" s="4" t="s">
        <v>12480</v>
      </c>
      <c r="BM846" s="4" t="s">
        <v>12481</v>
      </c>
      <c r="BN846" s="4" t="s">
        <v>12710</v>
      </c>
      <c r="BO846" s="4" t="s">
        <v>12480</v>
      </c>
      <c r="BP846" s="4" t="s">
        <v>12481</v>
      </c>
      <c r="BQ846" s="4" t="s">
        <v>12711</v>
      </c>
      <c r="BR846" s="4" t="s">
        <v>12480</v>
      </c>
      <c r="BS846" s="4" t="s">
        <v>12481</v>
      </c>
      <c r="BT846" s="4" t="s">
        <v>12712</v>
      </c>
      <c r="BU846" s="4" t="s">
        <v>12480</v>
      </c>
      <c r="BV846" s="4" t="s">
        <v>12713</v>
      </c>
      <c r="BY846" s="63">
        <v>8815923</v>
      </c>
    </row>
    <row r="847" spans="1:77" ht="15.75" hidden="1">
      <c r="A847" s="48" t="s">
        <v>16270</v>
      </c>
      <c r="B847" s="3" t="s">
        <v>12462</v>
      </c>
      <c r="C847" s="4" t="s">
        <v>12463</v>
      </c>
      <c r="D847" s="4" t="s">
        <v>12464</v>
      </c>
      <c r="E847" s="4" t="s">
        <v>12465</v>
      </c>
      <c r="F847" s="4" t="s">
        <v>12466</v>
      </c>
      <c r="G847" s="4" t="s">
        <v>12467</v>
      </c>
      <c r="H847" s="3" t="s">
        <v>12667</v>
      </c>
      <c r="I847" s="4" t="s">
        <v>12668</v>
      </c>
      <c r="J847" s="4" t="s">
        <v>12669</v>
      </c>
      <c r="K847" s="5" t="s">
        <v>12670</v>
      </c>
      <c r="L847" s="6">
        <v>2</v>
      </c>
      <c r="M847" s="5" t="s">
        <v>22</v>
      </c>
      <c r="N847" s="79">
        <v>1</v>
      </c>
      <c r="O847" s="4" t="s">
        <v>137</v>
      </c>
      <c r="P847" s="79">
        <v>7</v>
      </c>
      <c r="Q847" s="4" t="s">
        <v>179</v>
      </c>
      <c r="R847" s="79">
        <v>3</v>
      </c>
      <c r="S847" s="4" t="s">
        <v>972</v>
      </c>
      <c r="T847" s="62" t="str">
        <f t="shared" si="13"/>
        <v xml:space="preserve">3. Salud y bienestar </v>
      </c>
      <c r="U847" s="79" t="s">
        <v>349</v>
      </c>
      <c r="V847" s="4" t="s">
        <v>350</v>
      </c>
      <c r="W847" s="79" t="s">
        <v>528</v>
      </c>
      <c r="X847" s="4" t="s">
        <v>973</v>
      </c>
      <c r="Y847" s="79" t="s">
        <v>349</v>
      </c>
      <c r="Z847" s="4" t="s">
        <v>8726</v>
      </c>
      <c r="AA847" s="51" t="s">
        <v>16524</v>
      </c>
      <c r="AB847" s="3" t="s">
        <v>658</v>
      </c>
      <c r="AC847" s="4" t="s">
        <v>659</v>
      </c>
      <c r="AD847" s="4" t="s">
        <v>12671</v>
      </c>
      <c r="AE847" s="4" t="s">
        <v>12672</v>
      </c>
      <c r="AF847" s="4" t="s">
        <v>12673</v>
      </c>
      <c r="AG847" s="4" t="s">
        <v>12674</v>
      </c>
      <c r="AH847" s="8">
        <v>884886</v>
      </c>
      <c r="AI847" s="4" t="s">
        <v>12675</v>
      </c>
      <c r="AJ847" s="4" t="s">
        <v>12676</v>
      </c>
      <c r="AK847" s="4" t="s">
        <v>2651</v>
      </c>
      <c r="AL847" s="4" t="s">
        <v>12579</v>
      </c>
      <c r="AM847" s="19">
        <v>216803</v>
      </c>
      <c r="AN847" s="19">
        <v>420598</v>
      </c>
      <c r="AO847" s="19">
        <v>660666</v>
      </c>
      <c r="AP847" s="19">
        <v>884886</v>
      </c>
      <c r="AQ847" s="6">
        <v>4264865</v>
      </c>
      <c r="AR847" s="5" t="s">
        <v>12677</v>
      </c>
      <c r="AS847" s="5" t="s">
        <v>12678</v>
      </c>
      <c r="AT847" s="4" t="s">
        <v>12679</v>
      </c>
      <c r="AU847" s="4" t="s">
        <v>12680</v>
      </c>
      <c r="AV847" s="4" t="s">
        <v>12681</v>
      </c>
      <c r="AW847" s="4" t="s">
        <v>12679</v>
      </c>
      <c r="AX847" s="4" t="s">
        <v>12680</v>
      </c>
      <c r="AY847" s="4" t="s">
        <v>12682</v>
      </c>
      <c r="AZ847" s="4" t="s">
        <v>12679</v>
      </c>
      <c r="BA847" s="4" t="s">
        <v>12680</v>
      </c>
      <c r="BB847" s="4" t="s">
        <v>12683</v>
      </c>
      <c r="BC847" s="4" t="s">
        <v>12679</v>
      </c>
      <c r="BD847" s="4" t="s">
        <v>12680</v>
      </c>
      <c r="BE847" s="4" t="s">
        <v>12684</v>
      </c>
      <c r="BF847" s="4" t="s">
        <v>12679</v>
      </c>
      <c r="BG847" s="4" t="s">
        <v>12680</v>
      </c>
      <c r="BH847" s="4" t="s">
        <v>12685</v>
      </c>
      <c r="BI847" s="4" t="s">
        <v>12679</v>
      </c>
      <c r="BJ847" s="4" t="s">
        <v>12680</v>
      </c>
      <c r="BK847" s="4" t="s">
        <v>12686</v>
      </c>
      <c r="BL847" s="4" t="s">
        <v>12679</v>
      </c>
      <c r="BM847" s="4" t="s">
        <v>12680</v>
      </c>
      <c r="BN847" s="4" t="s">
        <v>12687</v>
      </c>
      <c r="BO847" s="4" t="s">
        <v>12679</v>
      </c>
      <c r="BP847" s="4" t="s">
        <v>12680</v>
      </c>
      <c r="BQ847" s="4" t="s">
        <v>12688</v>
      </c>
      <c r="BR847" s="4" t="s">
        <v>12679</v>
      </c>
      <c r="BS847" s="4" t="s">
        <v>12680</v>
      </c>
      <c r="BT847" s="4" t="s">
        <v>229</v>
      </c>
      <c r="BU847" s="4" t="s">
        <v>229</v>
      </c>
      <c r="BV847" s="4" t="s">
        <v>12481</v>
      </c>
      <c r="BY847" s="63">
        <v>7968759452.5</v>
      </c>
    </row>
    <row r="848" spans="1:77" ht="15.75" hidden="1">
      <c r="A848" s="48" t="s">
        <v>16271</v>
      </c>
      <c r="B848" s="3" t="s">
        <v>12462</v>
      </c>
      <c r="C848" s="4" t="s">
        <v>12463</v>
      </c>
      <c r="D848" s="4" t="s">
        <v>12464</v>
      </c>
      <c r="E848" s="4" t="s">
        <v>12566</v>
      </c>
      <c r="F848" s="4" t="s">
        <v>12466</v>
      </c>
      <c r="G848" s="4" t="s">
        <v>12467</v>
      </c>
      <c r="H848" s="3" t="s">
        <v>12646</v>
      </c>
      <c r="I848" s="4" t="s">
        <v>12647</v>
      </c>
      <c r="J848" s="4" t="s">
        <v>12648</v>
      </c>
      <c r="K848" s="5" t="s">
        <v>12649</v>
      </c>
      <c r="L848" s="6">
        <v>2</v>
      </c>
      <c r="M848" s="5" t="s">
        <v>22</v>
      </c>
      <c r="N848" s="79">
        <v>1</v>
      </c>
      <c r="O848" s="5" t="s">
        <v>137</v>
      </c>
      <c r="P848" s="79">
        <v>7</v>
      </c>
      <c r="Q848" s="5" t="s">
        <v>179</v>
      </c>
      <c r="R848" s="79">
        <v>3</v>
      </c>
      <c r="S848" s="4" t="s">
        <v>972</v>
      </c>
      <c r="T848" s="62" t="str">
        <f t="shared" si="13"/>
        <v xml:space="preserve">3. Salud y bienestar </v>
      </c>
      <c r="U848" s="79" t="s">
        <v>349</v>
      </c>
      <c r="V848" s="4" t="s">
        <v>350</v>
      </c>
      <c r="W848" s="79" t="s">
        <v>351</v>
      </c>
      <c r="X848" s="4" t="s">
        <v>352</v>
      </c>
      <c r="Y848" s="79" t="s">
        <v>353</v>
      </c>
      <c r="Z848" s="4" t="s">
        <v>354</v>
      </c>
      <c r="AA848" s="51" t="s">
        <v>1351</v>
      </c>
      <c r="AB848" s="3" t="s">
        <v>8572</v>
      </c>
      <c r="AC848" s="4" t="s">
        <v>8573</v>
      </c>
      <c r="AD848" s="4" t="s">
        <v>12650</v>
      </c>
      <c r="AE848" s="4" t="s">
        <v>12651</v>
      </c>
      <c r="AF848" s="4" t="s">
        <v>12652</v>
      </c>
      <c r="AG848" s="4" t="s">
        <v>12653</v>
      </c>
      <c r="AH848" s="8">
        <v>1</v>
      </c>
      <c r="AI848" s="4" t="s">
        <v>12654</v>
      </c>
      <c r="AJ848" s="4" t="s">
        <v>12655</v>
      </c>
      <c r="AK848" s="4" t="s">
        <v>59</v>
      </c>
      <c r="AL848" s="4" t="s">
        <v>12579</v>
      </c>
      <c r="AM848" s="9">
        <v>0.18</v>
      </c>
      <c r="AN848" s="9">
        <v>0.52</v>
      </c>
      <c r="AO848" s="9">
        <v>0.83</v>
      </c>
      <c r="AP848" s="9">
        <v>1</v>
      </c>
      <c r="AQ848" s="6">
        <v>654507</v>
      </c>
      <c r="AR848" s="5" t="s">
        <v>12656</v>
      </c>
      <c r="AS848" s="5" t="s">
        <v>12657</v>
      </c>
      <c r="AT848" s="4" t="s">
        <v>12516</v>
      </c>
      <c r="AU848" s="4" t="s">
        <v>12658</v>
      </c>
      <c r="AV848" s="4" t="s">
        <v>12659</v>
      </c>
      <c r="AW848" s="4" t="s">
        <v>12516</v>
      </c>
      <c r="AX848" s="4" t="s">
        <v>12658</v>
      </c>
      <c r="AY848" s="4" t="s">
        <v>12660</v>
      </c>
      <c r="AZ848" s="4" t="s">
        <v>12516</v>
      </c>
      <c r="BA848" s="4" t="s">
        <v>12658</v>
      </c>
      <c r="BB848" s="4" t="s">
        <v>12661</v>
      </c>
      <c r="BC848" s="4" t="s">
        <v>12516</v>
      </c>
      <c r="BD848" s="4" t="s">
        <v>12658</v>
      </c>
      <c r="BE848" s="4" t="s">
        <v>12662</v>
      </c>
      <c r="BF848" s="4" t="s">
        <v>12516</v>
      </c>
      <c r="BG848" s="4" t="s">
        <v>12658</v>
      </c>
      <c r="BH848" s="4" t="s">
        <v>12663</v>
      </c>
      <c r="BI848" s="4" t="s">
        <v>12516</v>
      </c>
      <c r="BJ848" s="4" t="s">
        <v>12658</v>
      </c>
      <c r="BK848" s="4" t="s">
        <v>12664</v>
      </c>
      <c r="BL848" s="4" t="s">
        <v>12516</v>
      </c>
      <c r="BM848" s="4" t="s">
        <v>12658</v>
      </c>
      <c r="BN848" s="4" t="s">
        <v>12665</v>
      </c>
      <c r="BO848" s="4" t="s">
        <v>12516</v>
      </c>
      <c r="BP848" s="4" t="s">
        <v>12658</v>
      </c>
      <c r="BQ848" s="4" t="s">
        <v>12666</v>
      </c>
      <c r="BR848" s="4" t="s">
        <v>12516</v>
      </c>
      <c r="BS848" s="4" t="s">
        <v>12658</v>
      </c>
      <c r="BT848" s="4" t="s">
        <v>229</v>
      </c>
      <c r="BU848" s="4" t="s">
        <v>229</v>
      </c>
      <c r="BV848" s="4" t="s">
        <v>229</v>
      </c>
      <c r="BY848" s="63">
        <v>2177108</v>
      </c>
    </row>
    <row r="849" spans="1:200" ht="15.75" hidden="1">
      <c r="A849" s="48" t="s">
        <v>16272</v>
      </c>
      <c r="B849" s="3" t="s">
        <v>12462</v>
      </c>
      <c r="C849" s="4" t="s">
        <v>12463</v>
      </c>
      <c r="D849" s="4" t="s">
        <v>12464</v>
      </c>
      <c r="E849" s="4" t="s">
        <v>12566</v>
      </c>
      <c r="F849" s="4" t="s">
        <v>12466</v>
      </c>
      <c r="G849" s="4" t="s">
        <v>12467</v>
      </c>
      <c r="H849" s="3" t="s">
        <v>12627</v>
      </c>
      <c r="I849" s="4" t="s">
        <v>12628</v>
      </c>
      <c r="J849" s="4" t="s">
        <v>12629</v>
      </c>
      <c r="K849" s="5" t="s">
        <v>12630</v>
      </c>
      <c r="L849" s="6">
        <v>2</v>
      </c>
      <c r="M849" s="5" t="s">
        <v>22</v>
      </c>
      <c r="N849" s="79">
        <v>1</v>
      </c>
      <c r="O849" s="4" t="s">
        <v>137</v>
      </c>
      <c r="P849" s="79">
        <v>7</v>
      </c>
      <c r="Q849" s="4" t="s">
        <v>179</v>
      </c>
      <c r="R849" s="79">
        <v>3</v>
      </c>
      <c r="S849" s="4" t="s">
        <v>972</v>
      </c>
      <c r="T849" s="62" t="str">
        <f t="shared" si="13"/>
        <v xml:space="preserve">3. Salud y bienestar </v>
      </c>
      <c r="U849" s="79" t="s">
        <v>349</v>
      </c>
      <c r="V849" s="4" t="s">
        <v>350</v>
      </c>
      <c r="W849" s="79" t="s">
        <v>528</v>
      </c>
      <c r="X849" s="4" t="s">
        <v>973</v>
      </c>
      <c r="Y849" s="79" t="s">
        <v>349</v>
      </c>
      <c r="Z849" s="4" t="s">
        <v>8726</v>
      </c>
      <c r="AA849" s="51" t="s">
        <v>16524</v>
      </c>
      <c r="AB849" s="3" t="s">
        <v>2545</v>
      </c>
      <c r="AC849" s="4" t="s">
        <v>2546</v>
      </c>
      <c r="AD849" s="4" t="s">
        <v>12631</v>
      </c>
      <c r="AE849" s="4" t="s">
        <v>12632</v>
      </c>
      <c r="AF849" s="4" t="s">
        <v>12633</v>
      </c>
      <c r="AG849" s="4" t="s">
        <v>12634</v>
      </c>
      <c r="AH849" s="8">
        <v>1</v>
      </c>
      <c r="AI849" s="4" t="s">
        <v>12635</v>
      </c>
      <c r="AJ849" s="4" t="s">
        <v>12636</v>
      </c>
      <c r="AK849" s="4" t="s">
        <v>59</v>
      </c>
      <c r="AL849" s="4" t="s">
        <v>12637</v>
      </c>
      <c r="AM849" s="9">
        <v>0.24</v>
      </c>
      <c r="AN849" s="9">
        <v>0.49</v>
      </c>
      <c r="AO849" s="9">
        <v>0.75</v>
      </c>
      <c r="AP849" s="9">
        <v>1</v>
      </c>
      <c r="AQ849" s="6">
        <v>225235</v>
      </c>
      <c r="AR849" s="5" t="s">
        <v>12638</v>
      </c>
      <c r="AS849" s="5" t="s">
        <v>12639</v>
      </c>
      <c r="AT849" s="4" t="s">
        <v>12640</v>
      </c>
      <c r="AU849" s="4" t="s">
        <v>12641</v>
      </c>
      <c r="AV849" s="4" t="s">
        <v>12642</v>
      </c>
      <c r="AW849" s="4" t="s">
        <v>12640</v>
      </c>
      <c r="AX849" s="4" t="s">
        <v>12641</v>
      </c>
      <c r="AY849" s="4" t="s">
        <v>12643</v>
      </c>
      <c r="AZ849" s="4" t="s">
        <v>12640</v>
      </c>
      <c r="BA849" s="4" t="s">
        <v>12641</v>
      </c>
      <c r="BB849" s="4" t="s">
        <v>12644</v>
      </c>
      <c r="BC849" s="4" t="s">
        <v>12640</v>
      </c>
      <c r="BD849" s="4" t="s">
        <v>12641</v>
      </c>
      <c r="BE849" s="4" t="s">
        <v>12645</v>
      </c>
      <c r="BF849" s="4" t="s">
        <v>12640</v>
      </c>
      <c r="BG849" s="4" t="s">
        <v>12641</v>
      </c>
      <c r="BH849" s="4" t="s">
        <v>229</v>
      </c>
      <c r="BI849" s="4" t="s">
        <v>229</v>
      </c>
      <c r="BJ849" s="4" t="s">
        <v>229</v>
      </c>
      <c r="BK849" s="4" t="s">
        <v>229</v>
      </c>
      <c r="BL849" s="4" t="s">
        <v>229</v>
      </c>
      <c r="BM849" s="4" t="s">
        <v>229</v>
      </c>
      <c r="BN849" s="4" t="s">
        <v>229</v>
      </c>
      <c r="BO849" s="4" t="s">
        <v>229</v>
      </c>
      <c r="BP849" s="4" t="s">
        <v>229</v>
      </c>
      <c r="BQ849" s="4" t="s">
        <v>229</v>
      </c>
      <c r="BR849" s="4" t="s">
        <v>229</v>
      </c>
      <c r="BS849" s="4" t="s">
        <v>229</v>
      </c>
      <c r="BT849" s="4" t="s">
        <v>229</v>
      </c>
      <c r="BU849" s="4" t="s">
        <v>229</v>
      </c>
      <c r="BV849" s="4" t="s">
        <v>229</v>
      </c>
      <c r="BY849" s="63">
        <v>50000</v>
      </c>
    </row>
    <row r="850" spans="1:200" ht="15.75" hidden="1">
      <c r="A850" s="48" t="s">
        <v>16273</v>
      </c>
      <c r="B850" s="3" t="s">
        <v>12462</v>
      </c>
      <c r="C850" s="4" t="s">
        <v>12463</v>
      </c>
      <c r="D850" s="4" t="s">
        <v>12464</v>
      </c>
      <c r="E850" s="4" t="s">
        <v>12465</v>
      </c>
      <c r="F850" s="4" t="s">
        <v>12466</v>
      </c>
      <c r="G850" s="4" t="s">
        <v>12467</v>
      </c>
      <c r="H850" s="3" t="s">
        <v>12612</v>
      </c>
      <c r="I850" s="4" t="s">
        <v>12613</v>
      </c>
      <c r="J850" s="4" t="s">
        <v>12614</v>
      </c>
      <c r="K850" s="5" t="s">
        <v>12615</v>
      </c>
      <c r="L850" s="6">
        <v>2</v>
      </c>
      <c r="M850" s="5" t="s">
        <v>22</v>
      </c>
      <c r="N850" s="79">
        <v>1</v>
      </c>
      <c r="O850" s="5" t="s">
        <v>137</v>
      </c>
      <c r="P850" s="79">
        <v>7</v>
      </c>
      <c r="Q850" s="5" t="s">
        <v>179</v>
      </c>
      <c r="R850" s="79">
        <v>3</v>
      </c>
      <c r="S850" s="4" t="s">
        <v>972</v>
      </c>
      <c r="T850" s="62" t="str">
        <f t="shared" si="13"/>
        <v xml:space="preserve">3. Salud y bienestar </v>
      </c>
      <c r="U850" s="79" t="s">
        <v>349</v>
      </c>
      <c r="V850" s="4" t="s">
        <v>350</v>
      </c>
      <c r="W850" s="79" t="s">
        <v>528</v>
      </c>
      <c r="X850" s="4" t="s">
        <v>973</v>
      </c>
      <c r="Y850" s="79" t="s">
        <v>528</v>
      </c>
      <c r="Z850" s="4" t="s">
        <v>12554</v>
      </c>
      <c r="AA850" s="51" t="s">
        <v>16533</v>
      </c>
      <c r="AB850" s="3" t="s">
        <v>7796</v>
      </c>
      <c r="AC850" s="4" t="s">
        <v>7797</v>
      </c>
      <c r="AD850" s="4" t="s">
        <v>12616</v>
      </c>
      <c r="AE850" s="4" t="s">
        <v>12617</v>
      </c>
      <c r="AF850" s="4" t="s">
        <v>12618</v>
      </c>
      <c r="AG850" s="4" t="s">
        <v>12619</v>
      </c>
      <c r="AH850" s="8">
        <v>1</v>
      </c>
      <c r="AI850" s="4" t="s">
        <v>12620</v>
      </c>
      <c r="AJ850" s="4" t="s">
        <v>12621</v>
      </c>
      <c r="AK850" s="4" t="s">
        <v>59</v>
      </c>
      <c r="AL850" s="4" t="s">
        <v>12546</v>
      </c>
      <c r="AM850" s="9">
        <v>0.18</v>
      </c>
      <c r="AN850" s="9">
        <v>0.48</v>
      </c>
      <c r="AO850" s="9">
        <v>0.81</v>
      </c>
      <c r="AP850" s="9">
        <v>1</v>
      </c>
      <c r="AQ850" s="6">
        <v>14455</v>
      </c>
      <c r="AR850" s="5" t="s">
        <v>12622</v>
      </c>
      <c r="AS850" s="5" t="s">
        <v>12623</v>
      </c>
      <c r="AT850" s="4" t="s">
        <v>12549</v>
      </c>
      <c r="AU850" s="4" t="s">
        <v>7438</v>
      </c>
      <c r="AV850" s="4" t="s">
        <v>12624</v>
      </c>
      <c r="AW850" s="4" t="s">
        <v>12549</v>
      </c>
      <c r="AX850" s="4" t="s">
        <v>7438</v>
      </c>
      <c r="AY850" s="4" t="s">
        <v>12625</v>
      </c>
      <c r="AZ850" s="4" t="s">
        <v>12549</v>
      </c>
      <c r="BA850" s="4" t="s">
        <v>7438</v>
      </c>
      <c r="BB850" s="4" t="s">
        <v>12626</v>
      </c>
      <c r="BC850" s="4" t="s">
        <v>12549</v>
      </c>
      <c r="BD850" s="4" t="s">
        <v>7438</v>
      </c>
      <c r="BE850" s="4" t="s">
        <v>229</v>
      </c>
      <c r="BF850" s="4" t="s">
        <v>229</v>
      </c>
      <c r="BG850" s="4" t="s">
        <v>229</v>
      </c>
      <c r="BH850" s="4" t="s">
        <v>229</v>
      </c>
      <c r="BI850" s="4" t="s">
        <v>229</v>
      </c>
      <c r="BJ850" s="4" t="s">
        <v>229</v>
      </c>
      <c r="BK850" s="4" t="s">
        <v>229</v>
      </c>
      <c r="BL850" s="4" t="s">
        <v>229</v>
      </c>
      <c r="BM850" s="4" t="s">
        <v>229</v>
      </c>
      <c r="BN850" s="4" t="s">
        <v>229</v>
      </c>
      <c r="BO850" s="4" t="s">
        <v>229</v>
      </c>
      <c r="BP850" s="4" t="s">
        <v>229</v>
      </c>
      <c r="BQ850" s="4" t="s">
        <v>229</v>
      </c>
      <c r="BR850" s="4" t="s">
        <v>229</v>
      </c>
      <c r="BS850" s="4" t="s">
        <v>229</v>
      </c>
      <c r="BT850" s="4" t="s">
        <v>229</v>
      </c>
      <c r="BU850" s="4" t="s">
        <v>229</v>
      </c>
      <c r="BV850" s="4" t="s">
        <v>229</v>
      </c>
      <c r="BY850" s="63">
        <v>3614714</v>
      </c>
    </row>
    <row r="851" spans="1:200" ht="15.75" hidden="1">
      <c r="A851" s="48" t="s">
        <v>16274</v>
      </c>
      <c r="B851" s="3" t="s">
        <v>12462</v>
      </c>
      <c r="C851" s="4" t="s">
        <v>12463</v>
      </c>
      <c r="D851" s="4" t="s">
        <v>12464</v>
      </c>
      <c r="E851" s="4" t="s">
        <v>12465</v>
      </c>
      <c r="F851" s="4" t="s">
        <v>12466</v>
      </c>
      <c r="G851" s="4" t="s">
        <v>12467</v>
      </c>
      <c r="H851" s="3" t="s">
        <v>12588</v>
      </c>
      <c r="I851" s="4" t="s">
        <v>12589</v>
      </c>
      <c r="J851" s="4" t="s">
        <v>12590</v>
      </c>
      <c r="K851" s="5" t="s">
        <v>12591</v>
      </c>
      <c r="L851" s="6">
        <v>2</v>
      </c>
      <c r="M851" s="5" t="s">
        <v>22</v>
      </c>
      <c r="N851" s="79">
        <v>1</v>
      </c>
      <c r="O851" s="4" t="s">
        <v>137</v>
      </c>
      <c r="P851" s="79">
        <v>7</v>
      </c>
      <c r="Q851" s="4" t="s">
        <v>179</v>
      </c>
      <c r="R851" s="79">
        <v>3</v>
      </c>
      <c r="S851" s="4" t="s">
        <v>972</v>
      </c>
      <c r="T851" s="62" t="str">
        <f t="shared" si="13"/>
        <v xml:space="preserve">3. Salud y bienestar </v>
      </c>
      <c r="U851" s="79" t="s">
        <v>349</v>
      </c>
      <c r="V851" s="4" t="s">
        <v>350</v>
      </c>
      <c r="W851" s="79" t="s">
        <v>528</v>
      </c>
      <c r="X851" s="4" t="s">
        <v>973</v>
      </c>
      <c r="Y851" s="79" t="s">
        <v>349</v>
      </c>
      <c r="Z851" s="4" t="s">
        <v>8726</v>
      </c>
      <c r="AA851" s="51" t="s">
        <v>16524</v>
      </c>
      <c r="AB851" s="3" t="s">
        <v>12592</v>
      </c>
      <c r="AC851" s="4" t="s">
        <v>12593</v>
      </c>
      <c r="AD851" s="4" t="s">
        <v>12594</v>
      </c>
      <c r="AE851" s="4" t="s">
        <v>12595</v>
      </c>
      <c r="AF851" s="4" t="s">
        <v>12596</v>
      </c>
      <c r="AG851" s="4" t="s">
        <v>12597</v>
      </c>
      <c r="AH851" s="8">
        <v>1</v>
      </c>
      <c r="AI851" s="4" t="s">
        <v>12598</v>
      </c>
      <c r="AJ851" s="4" t="s">
        <v>12599</v>
      </c>
      <c r="AK851" s="4" t="s">
        <v>59</v>
      </c>
      <c r="AL851" s="4" t="s">
        <v>12579</v>
      </c>
      <c r="AM851" s="9">
        <v>0.24</v>
      </c>
      <c r="AN851" s="9">
        <v>0.47</v>
      </c>
      <c r="AO851" s="9">
        <v>0.73</v>
      </c>
      <c r="AP851" s="9">
        <v>1</v>
      </c>
      <c r="AQ851" s="3" t="s">
        <v>12600</v>
      </c>
      <c r="AR851" s="5" t="s">
        <v>12601</v>
      </c>
      <c r="AS851" s="5" t="s">
        <v>12602</v>
      </c>
      <c r="AT851" s="4" t="s">
        <v>12603</v>
      </c>
      <c r="AU851" s="4" t="s">
        <v>12604</v>
      </c>
      <c r="AV851" s="4" t="s">
        <v>12605</v>
      </c>
      <c r="AW851" s="4" t="s">
        <v>12603</v>
      </c>
      <c r="AX851" s="4" t="s">
        <v>12604</v>
      </c>
      <c r="AY851" s="4" t="s">
        <v>12606</v>
      </c>
      <c r="AZ851" s="4" t="s">
        <v>12607</v>
      </c>
      <c r="BA851" s="4" t="s">
        <v>12608</v>
      </c>
      <c r="BB851" s="4" t="s">
        <v>12609</v>
      </c>
      <c r="BC851" s="4" t="s">
        <v>12607</v>
      </c>
      <c r="BD851" s="4" t="s">
        <v>12608</v>
      </c>
      <c r="BE851" s="4" t="s">
        <v>12610</v>
      </c>
      <c r="BF851" s="4" t="s">
        <v>12607</v>
      </c>
      <c r="BG851" s="4" t="s">
        <v>12608</v>
      </c>
      <c r="BH851" s="4" t="s">
        <v>12611</v>
      </c>
      <c r="BI851" s="4" t="s">
        <v>12607</v>
      </c>
      <c r="BJ851" s="4" t="s">
        <v>12608</v>
      </c>
      <c r="BK851" s="4" t="s">
        <v>229</v>
      </c>
      <c r="BL851" s="4" t="s">
        <v>229</v>
      </c>
      <c r="BM851" s="4" t="s">
        <v>229</v>
      </c>
      <c r="BN851" s="4" t="s">
        <v>229</v>
      </c>
      <c r="BO851" s="4" t="s">
        <v>229</v>
      </c>
      <c r="BP851" s="4" t="s">
        <v>229</v>
      </c>
      <c r="BQ851" s="4" t="s">
        <v>229</v>
      </c>
      <c r="BR851" s="4" t="s">
        <v>229</v>
      </c>
      <c r="BS851" s="4" t="s">
        <v>229</v>
      </c>
      <c r="BT851" s="4" t="s">
        <v>229</v>
      </c>
      <c r="BU851" s="4" t="s">
        <v>229</v>
      </c>
      <c r="BV851" s="4" t="s">
        <v>229</v>
      </c>
      <c r="BY851" s="63">
        <v>150000</v>
      </c>
    </row>
    <row r="852" spans="1:200" ht="15.75" hidden="1">
      <c r="A852" s="48" t="s">
        <v>16275</v>
      </c>
      <c r="B852" s="3" t="s">
        <v>12462</v>
      </c>
      <c r="C852" s="4" t="s">
        <v>12463</v>
      </c>
      <c r="D852" s="4" t="s">
        <v>12464</v>
      </c>
      <c r="E852" s="4" t="s">
        <v>12566</v>
      </c>
      <c r="F852" s="4" t="s">
        <v>12466</v>
      </c>
      <c r="G852" s="4" t="s">
        <v>12467</v>
      </c>
      <c r="H852" s="3" t="s">
        <v>12567</v>
      </c>
      <c r="I852" s="4" t="s">
        <v>12568</v>
      </c>
      <c r="J852" s="4" t="s">
        <v>12569</v>
      </c>
      <c r="K852" s="5" t="s">
        <v>12570</v>
      </c>
      <c r="L852" s="6">
        <v>2</v>
      </c>
      <c r="M852" s="5" t="s">
        <v>22</v>
      </c>
      <c r="N852" s="79">
        <v>1</v>
      </c>
      <c r="O852" s="5" t="s">
        <v>137</v>
      </c>
      <c r="P852" s="79">
        <v>7</v>
      </c>
      <c r="Q852" s="5" t="s">
        <v>179</v>
      </c>
      <c r="R852" s="79">
        <v>3</v>
      </c>
      <c r="S852" s="4" t="s">
        <v>972</v>
      </c>
      <c r="T852" s="62" t="str">
        <f t="shared" si="13"/>
        <v xml:space="preserve">3. Salud y bienestar </v>
      </c>
      <c r="U852" s="79" t="s">
        <v>349</v>
      </c>
      <c r="V852" s="4" t="s">
        <v>350</v>
      </c>
      <c r="W852" s="79" t="s">
        <v>528</v>
      </c>
      <c r="X852" s="4" t="s">
        <v>973</v>
      </c>
      <c r="Y852" s="79" t="s">
        <v>528</v>
      </c>
      <c r="Z852" s="4" t="s">
        <v>12554</v>
      </c>
      <c r="AA852" s="51" t="s">
        <v>16533</v>
      </c>
      <c r="AB852" s="3" t="s">
        <v>12571</v>
      </c>
      <c r="AC852" s="4" t="s">
        <v>12572</v>
      </c>
      <c r="AD852" s="4" t="s">
        <v>12573</v>
      </c>
      <c r="AE852" s="4" t="s">
        <v>12574</v>
      </c>
      <c r="AF852" s="4" t="s">
        <v>12575</v>
      </c>
      <c r="AG852" s="4" t="s">
        <v>12576</v>
      </c>
      <c r="AH852" s="8">
        <v>1</v>
      </c>
      <c r="AI852" s="4" t="s">
        <v>12577</v>
      </c>
      <c r="AJ852" s="4" t="s">
        <v>12578</v>
      </c>
      <c r="AK852" s="4" t="s">
        <v>59</v>
      </c>
      <c r="AL852" s="4" t="s">
        <v>12579</v>
      </c>
      <c r="AM852" s="9">
        <v>0.23</v>
      </c>
      <c r="AN852" s="9">
        <v>0.4</v>
      </c>
      <c r="AO852" s="9">
        <v>0.71</v>
      </c>
      <c r="AP852" s="9">
        <v>1</v>
      </c>
      <c r="AQ852" s="6">
        <v>65000</v>
      </c>
      <c r="AR852" s="5" t="s">
        <v>12580</v>
      </c>
      <c r="AS852" s="5" t="s">
        <v>12581</v>
      </c>
      <c r="AT852" s="4" t="s">
        <v>12582</v>
      </c>
      <c r="AU852" s="4" t="s">
        <v>12583</v>
      </c>
      <c r="AV852" s="4" t="s">
        <v>12584</v>
      </c>
      <c r="AW852" s="4" t="s">
        <v>12585</v>
      </c>
      <c r="AX852" s="4" t="s">
        <v>12586</v>
      </c>
      <c r="AY852" s="4" t="s">
        <v>12587</v>
      </c>
      <c r="AZ852" s="4" t="s">
        <v>12585</v>
      </c>
      <c r="BA852" s="4" t="s">
        <v>12586</v>
      </c>
      <c r="BB852" s="4" t="s">
        <v>229</v>
      </c>
      <c r="BC852" s="4" t="s">
        <v>229</v>
      </c>
      <c r="BD852" s="4" t="s">
        <v>229</v>
      </c>
      <c r="BE852" s="4" t="s">
        <v>229</v>
      </c>
      <c r="BF852" s="4" t="s">
        <v>229</v>
      </c>
      <c r="BG852" s="4" t="s">
        <v>229</v>
      </c>
      <c r="BH852" s="4" t="s">
        <v>229</v>
      </c>
      <c r="BI852" s="4" t="s">
        <v>229</v>
      </c>
      <c r="BJ852" s="4" t="s">
        <v>229</v>
      </c>
      <c r="BK852" s="4" t="s">
        <v>229</v>
      </c>
      <c r="BL852" s="4" t="s">
        <v>229</v>
      </c>
      <c r="BM852" s="4" t="s">
        <v>229</v>
      </c>
      <c r="BN852" s="4" t="s">
        <v>229</v>
      </c>
      <c r="BO852" s="4" t="s">
        <v>229</v>
      </c>
      <c r="BP852" s="4" t="s">
        <v>229</v>
      </c>
      <c r="BQ852" s="4" t="s">
        <v>229</v>
      </c>
      <c r="BR852" s="4" t="s">
        <v>229</v>
      </c>
      <c r="BS852" s="4" t="s">
        <v>229</v>
      </c>
      <c r="BT852" s="4" t="s">
        <v>229</v>
      </c>
      <c r="BU852" s="4" t="s">
        <v>229</v>
      </c>
      <c r="BV852" s="4" t="s">
        <v>229</v>
      </c>
      <c r="BY852" s="63">
        <v>24280</v>
      </c>
    </row>
    <row r="853" spans="1:200" ht="15.75" hidden="1">
      <c r="A853" s="48" t="s">
        <v>16276</v>
      </c>
      <c r="B853" s="3" t="s">
        <v>12462</v>
      </c>
      <c r="C853" s="4" t="s">
        <v>12463</v>
      </c>
      <c r="D853" s="4" t="s">
        <v>12464</v>
      </c>
      <c r="E853" s="4" t="s">
        <v>12465</v>
      </c>
      <c r="F853" s="4" t="s">
        <v>12466</v>
      </c>
      <c r="G853" s="4" t="s">
        <v>12467</v>
      </c>
      <c r="H853" s="3" t="s">
        <v>14</v>
      </c>
      <c r="I853" s="4" t="s">
        <v>16</v>
      </c>
      <c r="J853" s="4" t="s">
        <v>12552</v>
      </c>
      <c r="K853" s="5" t="s">
        <v>12553</v>
      </c>
      <c r="L853" s="6">
        <v>2</v>
      </c>
      <c r="M853" s="5" t="s">
        <v>22</v>
      </c>
      <c r="N853" s="79">
        <v>1</v>
      </c>
      <c r="O853" s="4" t="s">
        <v>137</v>
      </c>
      <c r="P853" s="79">
        <v>7</v>
      </c>
      <c r="Q853" s="4" t="s">
        <v>179</v>
      </c>
      <c r="R853" s="79" t="s">
        <v>528</v>
      </c>
      <c r="S853" s="4" t="s">
        <v>972</v>
      </c>
      <c r="T853" s="62" t="str">
        <f t="shared" si="13"/>
        <v xml:space="preserve">3. Salud y bienestar </v>
      </c>
      <c r="U853" s="79" t="s">
        <v>349</v>
      </c>
      <c r="V853" s="4" t="s">
        <v>350</v>
      </c>
      <c r="W853" s="79" t="s">
        <v>528</v>
      </c>
      <c r="X853" s="4" t="s">
        <v>973</v>
      </c>
      <c r="Y853" s="79" t="s">
        <v>528</v>
      </c>
      <c r="Z853" s="4" t="s">
        <v>12554</v>
      </c>
      <c r="AA853" s="51" t="s">
        <v>16533</v>
      </c>
      <c r="AB853" s="3" t="s">
        <v>42</v>
      </c>
      <c r="AC853" s="4" t="s">
        <v>44</v>
      </c>
      <c r="AD853" s="4" t="s">
        <v>12555</v>
      </c>
      <c r="AE853" s="4" t="s">
        <v>12556</v>
      </c>
      <c r="AF853" s="4" t="s">
        <v>12557</v>
      </c>
      <c r="AG853" s="4" t="s">
        <v>12558</v>
      </c>
      <c r="AH853" s="8">
        <v>1</v>
      </c>
      <c r="AI853" s="4" t="s">
        <v>12559</v>
      </c>
      <c r="AJ853" s="4" t="s">
        <v>12560</v>
      </c>
      <c r="AK853" s="4" t="s">
        <v>59</v>
      </c>
      <c r="AL853" s="4" t="s">
        <v>12561</v>
      </c>
      <c r="AM853" s="9">
        <v>0.25</v>
      </c>
      <c r="AN853" s="9">
        <v>0.5</v>
      </c>
      <c r="AO853" s="9">
        <v>0.75</v>
      </c>
      <c r="AP853" s="9">
        <v>1</v>
      </c>
      <c r="AQ853" s="6">
        <v>1.05</v>
      </c>
      <c r="AR853" s="5" t="s">
        <v>12562</v>
      </c>
      <c r="AS853" s="5" t="s">
        <v>12563</v>
      </c>
      <c r="AT853" s="4" t="s">
        <v>12564</v>
      </c>
      <c r="AU853" s="4" t="s">
        <v>1105</v>
      </c>
      <c r="AV853" s="4" t="s">
        <v>11434</v>
      </c>
      <c r="AW853" s="4" t="s">
        <v>12564</v>
      </c>
      <c r="AX853" s="4" t="s">
        <v>1105</v>
      </c>
      <c r="AY853" s="4" t="s">
        <v>12565</v>
      </c>
      <c r="AZ853" s="4" t="s">
        <v>12564</v>
      </c>
      <c r="BA853" s="4" t="s">
        <v>1105</v>
      </c>
      <c r="BB853" s="4" t="s">
        <v>229</v>
      </c>
      <c r="BC853" s="4" t="s">
        <v>229</v>
      </c>
      <c r="BD853" s="4" t="s">
        <v>229</v>
      </c>
      <c r="BE853" s="4" t="s">
        <v>229</v>
      </c>
      <c r="BF853" s="4" t="s">
        <v>229</v>
      </c>
      <c r="BG853" s="4" t="s">
        <v>229</v>
      </c>
      <c r="BH853" s="4" t="s">
        <v>229</v>
      </c>
      <c r="BI853" s="4" t="s">
        <v>229</v>
      </c>
      <c r="BJ853" s="4" t="s">
        <v>229</v>
      </c>
      <c r="BK853" s="4" t="s">
        <v>229</v>
      </c>
      <c r="BL853" s="4" t="s">
        <v>229</v>
      </c>
      <c r="BM853" s="4" t="s">
        <v>229</v>
      </c>
      <c r="BN853" s="4" t="s">
        <v>229</v>
      </c>
      <c r="BO853" s="4" t="s">
        <v>229</v>
      </c>
      <c r="BP853" s="4" t="s">
        <v>229</v>
      </c>
      <c r="BQ853" s="4" t="s">
        <v>229</v>
      </c>
      <c r="BR853" s="4" t="s">
        <v>229</v>
      </c>
      <c r="BS853" s="4" t="s">
        <v>229</v>
      </c>
      <c r="BT853" s="4" t="s">
        <v>229</v>
      </c>
      <c r="BU853" s="4" t="s">
        <v>229</v>
      </c>
      <c r="BV853" s="4" t="s">
        <v>229</v>
      </c>
      <c r="BY853" s="63">
        <v>965954</v>
      </c>
    </row>
    <row r="854" spans="1:200" ht="15.75" hidden="1">
      <c r="A854" s="48" t="s">
        <v>16283</v>
      </c>
      <c r="B854" s="3" t="s">
        <v>12737</v>
      </c>
      <c r="C854" s="4" t="s">
        <v>12738</v>
      </c>
      <c r="D854" s="4" t="s">
        <v>12793</v>
      </c>
      <c r="E854" s="4" t="s">
        <v>12740</v>
      </c>
      <c r="F854" s="4" t="s">
        <v>12741</v>
      </c>
      <c r="G854" s="4" t="s">
        <v>12742</v>
      </c>
      <c r="H854" s="3" t="s">
        <v>12830</v>
      </c>
      <c r="I854" s="4" t="s">
        <v>12831</v>
      </c>
      <c r="J854" s="4" t="s">
        <v>12832</v>
      </c>
      <c r="K854" s="5" t="s">
        <v>12833</v>
      </c>
      <c r="L854" s="6">
        <v>2</v>
      </c>
      <c r="M854" s="5" t="s">
        <v>22</v>
      </c>
      <c r="N854" s="79">
        <v>1</v>
      </c>
      <c r="O854" s="5" t="s">
        <v>137</v>
      </c>
      <c r="P854" s="79">
        <v>7</v>
      </c>
      <c r="Q854" s="5" t="s">
        <v>179</v>
      </c>
      <c r="R854" s="79">
        <v>3</v>
      </c>
      <c r="S854" s="4" t="s">
        <v>972</v>
      </c>
      <c r="T854" s="62" t="str">
        <f t="shared" si="13"/>
        <v xml:space="preserve">3. Salud y bienestar </v>
      </c>
      <c r="U854" s="79" t="s">
        <v>349</v>
      </c>
      <c r="V854" s="4" t="s">
        <v>350</v>
      </c>
      <c r="W854" s="79" t="s">
        <v>528</v>
      </c>
      <c r="X854" s="4" t="s">
        <v>973</v>
      </c>
      <c r="Y854" s="79" t="s">
        <v>840</v>
      </c>
      <c r="Z854" s="4" t="s">
        <v>12784</v>
      </c>
      <c r="AA854" s="51" t="s">
        <v>16534</v>
      </c>
      <c r="AB854" s="3" t="s">
        <v>12799</v>
      </c>
      <c r="AC854" s="4" t="s">
        <v>12800</v>
      </c>
      <c r="AD854" s="4" t="s">
        <v>12834</v>
      </c>
      <c r="AE854" s="4" t="s">
        <v>12835</v>
      </c>
      <c r="AF854" s="4" t="s">
        <v>12836</v>
      </c>
      <c r="AG854" s="4" t="s">
        <v>12837</v>
      </c>
      <c r="AH854" s="8">
        <v>1</v>
      </c>
      <c r="AI854" s="4" t="s">
        <v>12838</v>
      </c>
      <c r="AJ854" s="4" t="s">
        <v>12839</v>
      </c>
      <c r="AK854" s="4" t="s">
        <v>59</v>
      </c>
      <c r="AL854" s="4" t="s">
        <v>12840</v>
      </c>
      <c r="AM854" s="9">
        <v>0.25</v>
      </c>
      <c r="AN854" s="9">
        <v>0.5</v>
      </c>
      <c r="AO854" s="9">
        <v>0.75</v>
      </c>
      <c r="AP854" s="9">
        <v>1</v>
      </c>
      <c r="AQ854" s="3" t="s">
        <v>12841</v>
      </c>
      <c r="AR854" s="5" t="s">
        <v>12842</v>
      </c>
      <c r="AS854" s="5" t="s">
        <v>12843</v>
      </c>
      <c r="AT854" s="4" t="s">
        <v>12844</v>
      </c>
      <c r="AU854" s="4" t="s">
        <v>12845</v>
      </c>
      <c r="AV854" s="4" t="s">
        <v>12846</v>
      </c>
      <c r="AW854" s="4" t="s">
        <v>12844</v>
      </c>
      <c r="AX854" s="4" t="s">
        <v>12845</v>
      </c>
      <c r="AY854" s="4" t="s">
        <v>12847</v>
      </c>
      <c r="AZ854" s="4" t="s">
        <v>12844</v>
      </c>
      <c r="BA854" s="4" t="s">
        <v>12845</v>
      </c>
      <c r="BB854" s="4" t="s">
        <v>12848</v>
      </c>
      <c r="BC854" s="4" t="s">
        <v>12844</v>
      </c>
      <c r="BD854" s="4" t="s">
        <v>12845</v>
      </c>
      <c r="BE854" s="4" t="s">
        <v>229</v>
      </c>
      <c r="BF854" s="4" t="s">
        <v>229</v>
      </c>
      <c r="BG854" s="4" t="s">
        <v>229</v>
      </c>
      <c r="BH854" s="4" t="s">
        <v>229</v>
      </c>
      <c r="BI854" s="4" t="s">
        <v>229</v>
      </c>
      <c r="BJ854" s="4" t="s">
        <v>229</v>
      </c>
      <c r="BK854" s="4" t="s">
        <v>229</v>
      </c>
      <c r="BL854" s="4" t="s">
        <v>229</v>
      </c>
      <c r="BM854" s="4" t="s">
        <v>229</v>
      </c>
      <c r="BN854" s="4" t="s">
        <v>229</v>
      </c>
      <c r="BO854" s="4" t="s">
        <v>229</v>
      </c>
      <c r="BP854" s="4" t="s">
        <v>229</v>
      </c>
      <c r="BQ854" s="4" t="s">
        <v>229</v>
      </c>
      <c r="BR854" s="4" t="s">
        <v>229</v>
      </c>
      <c r="BS854" s="4" t="s">
        <v>229</v>
      </c>
      <c r="BT854" s="4" t="s">
        <v>229</v>
      </c>
      <c r="BU854" s="4" t="s">
        <v>229</v>
      </c>
      <c r="BV854" s="4" t="s">
        <v>229</v>
      </c>
      <c r="BW854" s="15"/>
      <c r="BX854" s="15"/>
      <c r="BY854" s="63">
        <v>392000</v>
      </c>
    </row>
    <row r="855" spans="1:200" ht="15.75" hidden="1">
      <c r="A855" s="48" t="s">
        <v>16284</v>
      </c>
      <c r="B855" s="3" t="s">
        <v>12737</v>
      </c>
      <c r="C855" s="4" t="s">
        <v>12738</v>
      </c>
      <c r="D855" s="4" t="s">
        <v>12793</v>
      </c>
      <c r="E855" s="4" t="s">
        <v>12740</v>
      </c>
      <c r="F855" s="4" t="s">
        <v>12741</v>
      </c>
      <c r="G855" s="4" t="s">
        <v>12742</v>
      </c>
      <c r="H855" s="3" t="s">
        <v>12816</v>
      </c>
      <c r="I855" s="4" t="s">
        <v>12817</v>
      </c>
      <c r="J855" s="4" t="s">
        <v>12818</v>
      </c>
      <c r="K855" s="5" t="s">
        <v>12819</v>
      </c>
      <c r="L855" s="6">
        <v>2</v>
      </c>
      <c r="M855" s="5" t="s">
        <v>22</v>
      </c>
      <c r="N855" s="79">
        <v>1</v>
      </c>
      <c r="O855" s="4" t="s">
        <v>137</v>
      </c>
      <c r="P855" s="79">
        <v>7</v>
      </c>
      <c r="Q855" s="4" t="s">
        <v>179</v>
      </c>
      <c r="R855" s="79">
        <v>3</v>
      </c>
      <c r="S855" s="4" t="s">
        <v>972</v>
      </c>
      <c r="T855" s="62" t="str">
        <f t="shared" si="13"/>
        <v xml:space="preserve">3. Salud y bienestar </v>
      </c>
      <c r="U855" s="79" t="s">
        <v>349</v>
      </c>
      <c r="V855" s="4" t="s">
        <v>350</v>
      </c>
      <c r="W855" s="79" t="s">
        <v>528</v>
      </c>
      <c r="X855" s="4" t="s">
        <v>973</v>
      </c>
      <c r="Y855" s="79" t="s">
        <v>840</v>
      </c>
      <c r="Z855" s="4" t="s">
        <v>12784</v>
      </c>
      <c r="AA855" s="51" t="s">
        <v>16534</v>
      </c>
      <c r="AB855" s="3" t="s">
        <v>12799</v>
      </c>
      <c r="AC855" s="4" t="s">
        <v>12800</v>
      </c>
      <c r="AD855" s="4" t="s">
        <v>12818</v>
      </c>
      <c r="AE855" s="4" t="s">
        <v>12820</v>
      </c>
      <c r="AF855" s="4" t="s">
        <v>12821</v>
      </c>
      <c r="AG855" s="4" t="s">
        <v>12822</v>
      </c>
      <c r="AH855" s="8">
        <v>1</v>
      </c>
      <c r="AI855" s="4" t="s">
        <v>12823</v>
      </c>
      <c r="AJ855" s="4" t="s">
        <v>12824</v>
      </c>
      <c r="AK855" s="4" t="s">
        <v>59</v>
      </c>
      <c r="AL855" s="4" t="s">
        <v>12807</v>
      </c>
      <c r="AM855" s="9">
        <v>0.25</v>
      </c>
      <c r="AN855" s="9">
        <v>0.5</v>
      </c>
      <c r="AO855" s="9">
        <v>0.75</v>
      </c>
      <c r="AP855" s="9">
        <v>1</v>
      </c>
      <c r="AQ855" s="6">
        <v>1.5</v>
      </c>
      <c r="AR855" s="5" t="s">
        <v>12825</v>
      </c>
      <c r="AS855" s="5" t="s">
        <v>12826</v>
      </c>
      <c r="AT855" s="4" t="s">
        <v>12827</v>
      </c>
      <c r="AU855" s="4" t="s">
        <v>12828</v>
      </c>
      <c r="AV855" s="4" t="s">
        <v>12829</v>
      </c>
      <c r="AW855" s="4" t="s">
        <v>12810</v>
      </c>
      <c r="AX855" s="4" t="s">
        <v>12811</v>
      </c>
      <c r="AY855" s="4" t="s">
        <v>229</v>
      </c>
      <c r="AZ855" s="4" t="s">
        <v>229</v>
      </c>
      <c r="BA855" s="4" t="s">
        <v>229</v>
      </c>
      <c r="BB855" s="4" t="s">
        <v>229</v>
      </c>
      <c r="BC855" s="4" t="s">
        <v>229</v>
      </c>
      <c r="BD855" s="4" t="s">
        <v>229</v>
      </c>
      <c r="BE855" s="4" t="s">
        <v>229</v>
      </c>
      <c r="BF855" s="4" t="s">
        <v>229</v>
      </c>
      <c r="BG855" s="4" t="s">
        <v>229</v>
      </c>
      <c r="BH855" s="4" t="s">
        <v>229</v>
      </c>
      <c r="BI855" s="4" t="s">
        <v>229</v>
      </c>
      <c r="BJ855" s="4" t="s">
        <v>229</v>
      </c>
      <c r="BK855" s="4" t="s">
        <v>229</v>
      </c>
      <c r="BL855" s="4" t="s">
        <v>229</v>
      </c>
      <c r="BM855" s="4" t="s">
        <v>229</v>
      </c>
      <c r="BN855" s="4" t="s">
        <v>229</v>
      </c>
      <c r="BO855" s="4" t="s">
        <v>229</v>
      </c>
      <c r="BP855" s="4" t="s">
        <v>229</v>
      </c>
      <c r="BQ855" s="4" t="s">
        <v>229</v>
      </c>
      <c r="BR855" s="4" t="s">
        <v>229</v>
      </c>
      <c r="BS855" s="4" t="s">
        <v>229</v>
      </c>
      <c r="BT855" s="4" t="s">
        <v>229</v>
      </c>
      <c r="BU855" s="4" t="s">
        <v>229</v>
      </c>
      <c r="BV855" s="4" t="s">
        <v>229</v>
      </c>
      <c r="BY855" s="63">
        <v>350000</v>
      </c>
    </row>
    <row r="856" spans="1:200" ht="15.75" hidden="1">
      <c r="A856" s="48" t="s">
        <v>16285</v>
      </c>
      <c r="B856" s="3" t="s">
        <v>12737</v>
      </c>
      <c r="C856" s="4" t="s">
        <v>12738</v>
      </c>
      <c r="D856" s="4" t="s">
        <v>12793</v>
      </c>
      <c r="E856" s="4" t="s">
        <v>12794</v>
      </c>
      <c r="F856" s="4" t="s">
        <v>12741</v>
      </c>
      <c r="G856" s="4" t="s">
        <v>12742</v>
      </c>
      <c r="H856" s="3" t="s">
        <v>12795</v>
      </c>
      <c r="I856" s="4" t="s">
        <v>12796</v>
      </c>
      <c r="J856" s="4" t="s">
        <v>12797</v>
      </c>
      <c r="K856" s="5" t="s">
        <v>12798</v>
      </c>
      <c r="L856" s="6">
        <v>2</v>
      </c>
      <c r="M856" s="5" t="s">
        <v>22</v>
      </c>
      <c r="N856" s="79">
        <v>1</v>
      </c>
      <c r="O856" s="5" t="s">
        <v>137</v>
      </c>
      <c r="P856" s="79">
        <v>7</v>
      </c>
      <c r="Q856" s="5" t="s">
        <v>179</v>
      </c>
      <c r="R856" s="79">
        <v>3</v>
      </c>
      <c r="S856" s="4" t="s">
        <v>972</v>
      </c>
      <c r="T856" s="62" t="str">
        <f t="shared" si="13"/>
        <v xml:space="preserve">3. Salud y bienestar </v>
      </c>
      <c r="U856" s="79" t="s">
        <v>349</v>
      </c>
      <c r="V856" s="4" t="s">
        <v>350</v>
      </c>
      <c r="W856" s="79" t="s">
        <v>528</v>
      </c>
      <c r="X856" s="4" t="s">
        <v>973</v>
      </c>
      <c r="Y856" s="79" t="s">
        <v>840</v>
      </c>
      <c r="Z856" s="4" t="s">
        <v>12784</v>
      </c>
      <c r="AA856" s="51" t="s">
        <v>16534</v>
      </c>
      <c r="AB856" s="3" t="s">
        <v>12799</v>
      </c>
      <c r="AC856" s="4" t="s">
        <v>12800</v>
      </c>
      <c r="AD856" s="4" t="s">
        <v>12801</v>
      </c>
      <c r="AE856" s="4" t="s">
        <v>12802</v>
      </c>
      <c r="AF856" s="4" t="s">
        <v>12803</v>
      </c>
      <c r="AG856" s="4" t="s">
        <v>12804</v>
      </c>
      <c r="AH856" s="8">
        <v>1</v>
      </c>
      <c r="AI856" s="4" t="s">
        <v>12805</v>
      </c>
      <c r="AJ856" s="4" t="s">
        <v>12806</v>
      </c>
      <c r="AK856" s="4" t="s">
        <v>59</v>
      </c>
      <c r="AL856" s="4" t="s">
        <v>12807</v>
      </c>
      <c r="AM856" s="9">
        <v>0.25</v>
      </c>
      <c r="AN856" s="9">
        <v>0.5</v>
      </c>
      <c r="AO856" s="9">
        <v>0.75</v>
      </c>
      <c r="AP856" s="9">
        <v>1</v>
      </c>
      <c r="AQ856" s="6">
        <v>1.05</v>
      </c>
      <c r="AR856" s="5" t="s">
        <v>12808</v>
      </c>
      <c r="AS856" s="5" t="s">
        <v>12809</v>
      </c>
      <c r="AT856" s="4" t="s">
        <v>12810</v>
      </c>
      <c r="AU856" s="4" t="s">
        <v>12811</v>
      </c>
      <c r="AV856" s="4" t="s">
        <v>12812</v>
      </c>
      <c r="AW856" s="4" t="s">
        <v>12810</v>
      </c>
      <c r="AX856" s="4" t="s">
        <v>12811</v>
      </c>
      <c r="AY856" s="4" t="s">
        <v>12813</v>
      </c>
      <c r="AZ856" s="4" t="s">
        <v>12814</v>
      </c>
      <c r="BA856" s="4" t="s">
        <v>12815</v>
      </c>
      <c r="BB856" s="4" t="s">
        <v>229</v>
      </c>
      <c r="BC856" s="4" t="s">
        <v>229</v>
      </c>
      <c r="BD856" s="4" t="s">
        <v>229</v>
      </c>
      <c r="BE856" s="4" t="s">
        <v>229</v>
      </c>
      <c r="BF856" s="4" t="s">
        <v>229</v>
      </c>
      <c r="BG856" s="4" t="s">
        <v>229</v>
      </c>
      <c r="BH856" s="4" t="s">
        <v>229</v>
      </c>
      <c r="BI856" s="4" t="s">
        <v>229</v>
      </c>
      <c r="BJ856" s="4" t="s">
        <v>229</v>
      </c>
      <c r="BK856" s="4" t="s">
        <v>229</v>
      </c>
      <c r="BL856" s="4" t="s">
        <v>229</v>
      </c>
      <c r="BM856" s="4" t="s">
        <v>229</v>
      </c>
      <c r="BN856" s="4" t="s">
        <v>229</v>
      </c>
      <c r="BO856" s="4" t="s">
        <v>229</v>
      </c>
      <c r="BP856" s="4" t="s">
        <v>229</v>
      </c>
      <c r="BQ856" s="4" t="s">
        <v>229</v>
      </c>
      <c r="BR856" s="4" t="s">
        <v>229</v>
      </c>
      <c r="BS856" s="4" t="s">
        <v>229</v>
      </c>
      <c r="BT856" s="4" t="s">
        <v>229</v>
      </c>
      <c r="BU856" s="4" t="s">
        <v>229</v>
      </c>
      <c r="BV856" s="4" t="s">
        <v>229</v>
      </c>
      <c r="BY856" s="63">
        <v>1939000</v>
      </c>
    </row>
    <row r="857" spans="1:200" ht="15.75" hidden="1">
      <c r="A857" s="48" t="s">
        <v>16286</v>
      </c>
      <c r="B857" s="3" t="s">
        <v>12737</v>
      </c>
      <c r="C857" s="4" t="s">
        <v>12738</v>
      </c>
      <c r="D857" s="4" t="s">
        <v>12739</v>
      </c>
      <c r="E857" s="4" t="s">
        <v>12740</v>
      </c>
      <c r="F857" s="4" t="s">
        <v>12741</v>
      </c>
      <c r="G857" s="4" t="s">
        <v>12742</v>
      </c>
      <c r="H857" s="3" t="s">
        <v>14</v>
      </c>
      <c r="I857" s="4" t="s">
        <v>16</v>
      </c>
      <c r="J857" s="4" t="s">
        <v>12782</v>
      </c>
      <c r="K857" s="5" t="s">
        <v>12783</v>
      </c>
      <c r="L857" s="6">
        <v>2</v>
      </c>
      <c r="M857" s="5" t="s">
        <v>22</v>
      </c>
      <c r="N857" s="79">
        <v>1</v>
      </c>
      <c r="O857" s="4" t="s">
        <v>137</v>
      </c>
      <c r="P857" s="79">
        <v>7</v>
      </c>
      <c r="Q857" s="4" t="s">
        <v>179</v>
      </c>
      <c r="R857" s="79" t="s">
        <v>528</v>
      </c>
      <c r="S857" s="4" t="s">
        <v>972</v>
      </c>
      <c r="T857" s="62" t="str">
        <f t="shared" si="13"/>
        <v xml:space="preserve">3. Salud y bienestar </v>
      </c>
      <c r="U857" s="79" t="s">
        <v>349</v>
      </c>
      <c r="V857" s="4" t="s">
        <v>350</v>
      </c>
      <c r="W857" s="79" t="s">
        <v>528</v>
      </c>
      <c r="X857" s="4" t="s">
        <v>973</v>
      </c>
      <c r="Y857" s="79" t="s">
        <v>840</v>
      </c>
      <c r="Z857" s="4" t="s">
        <v>12784</v>
      </c>
      <c r="AA857" s="51" t="s">
        <v>16534</v>
      </c>
      <c r="AB857" s="3" t="s">
        <v>42</v>
      </c>
      <c r="AC857" s="4" t="s">
        <v>44</v>
      </c>
      <c r="AD857" s="4" t="s">
        <v>12785</v>
      </c>
      <c r="AE857" s="4" t="s">
        <v>12746</v>
      </c>
      <c r="AF857" s="4" t="s">
        <v>12786</v>
      </c>
      <c r="AG857" s="4" t="s">
        <v>12787</v>
      </c>
      <c r="AH857" s="6">
        <v>100</v>
      </c>
      <c r="AI857" s="4" t="s">
        <v>12788</v>
      </c>
      <c r="AJ857" s="4" t="s">
        <v>12789</v>
      </c>
      <c r="AK857" s="4" t="s">
        <v>520</v>
      </c>
      <c r="AL857" s="4" t="s">
        <v>12790</v>
      </c>
      <c r="AM857" s="6">
        <v>25</v>
      </c>
      <c r="AN857" s="6">
        <v>50</v>
      </c>
      <c r="AO857" s="6">
        <v>75</v>
      </c>
      <c r="AP857" s="6">
        <v>100</v>
      </c>
      <c r="AQ857" s="6">
        <v>120</v>
      </c>
      <c r="AR857" s="5" t="s">
        <v>12791</v>
      </c>
      <c r="AS857" s="5" t="s">
        <v>12792</v>
      </c>
      <c r="AT857" s="4" t="s">
        <v>12754</v>
      </c>
      <c r="AU857" s="4" t="s">
        <v>12755</v>
      </c>
      <c r="AV857" s="4" t="s">
        <v>12756</v>
      </c>
      <c r="AW857" s="4" t="s">
        <v>12754</v>
      </c>
      <c r="AX857" s="4" t="s">
        <v>12755</v>
      </c>
      <c r="AY857" s="4" t="s">
        <v>12757</v>
      </c>
      <c r="AZ857" s="4" t="s">
        <v>12754</v>
      </c>
      <c r="BA857" s="4" t="s">
        <v>12755</v>
      </c>
      <c r="BB857" s="4" t="s">
        <v>12758</v>
      </c>
      <c r="BC857" s="4" t="s">
        <v>12754</v>
      </c>
      <c r="BD857" s="4" t="s">
        <v>12755</v>
      </c>
      <c r="BE857" s="4" t="s">
        <v>12759</v>
      </c>
      <c r="BF857" s="4" t="s">
        <v>12754</v>
      </c>
      <c r="BG857" s="4" t="s">
        <v>12755</v>
      </c>
      <c r="BH857" s="4" t="s">
        <v>12760</v>
      </c>
      <c r="BI857" s="4" t="s">
        <v>12754</v>
      </c>
      <c r="BJ857" s="4" t="s">
        <v>12755</v>
      </c>
      <c r="BK857" s="4" t="s">
        <v>229</v>
      </c>
      <c r="BL857" s="4" t="s">
        <v>229</v>
      </c>
      <c r="BM857" s="4" t="s">
        <v>229</v>
      </c>
      <c r="BN857" s="4" t="s">
        <v>229</v>
      </c>
      <c r="BO857" s="4" t="s">
        <v>229</v>
      </c>
      <c r="BP857" s="4" t="s">
        <v>229</v>
      </c>
      <c r="BQ857" s="4" t="s">
        <v>229</v>
      </c>
      <c r="BR857" s="4" t="s">
        <v>229</v>
      </c>
      <c r="BS857" s="4" t="s">
        <v>229</v>
      </c>
      <c r="BT857" s="4" t="s">
        <v>229</v>
      </c>
      <c r="BU857" s="4" t="s">
        <v>229</v>
      </c>
      <c r="BV857" s="4" t="s">
        <v>229</v>
      </c>
      <c r="BY857" s="63">
        <v>25842545.060000002</v>
      </c>
    </row>
    <row r="858" spans="1:200" ht="15.75" hidden="1">
      <c r="A858" s="48" t="s">
        <v>16287</v>
      </c>
      <c r="B858" s="3" t="s">
        <v>12737</v>
      </c>
      <c r="C858" s="4" t="s">
        <v>12738</v>
      </c>
      <c r="D858" s="4" t="s">
        <v>12739</v>
      </c>
      <c r="E858" s="4" t="s">
        <v>12740</v>
      </c>
      <c r="F858" s="4" t="s">
        <v>12741</v>
      </c>
      <c r="G858" s="4" t="s">
        <v>12742</v>
      </c>
      <c r="H858" s="3" t="s">
        <v>231</v>
      </c>
      <c r="I858" s="4" t="s">
        <v>232</v>
      </c>
      <c r="J858" s="4" t="s">
        <v>12775</v>
      </c>
      <c r="K858" s="5" t="s">
        <v>12776</v>
      </c>
      <c r="L858" s="6">
        <v>2</v>
      </c>
      <c r="M858" s="5" t="s">
        <v>22</v>
      </c>
      <c r="N858" s="79">
        <v>2</v>
      </c>
      <c r="O858" s="5" t="s">
        <v>25</v>
      </c>
      <c r="P858" s="79">
        <v>1</v>
      </c>
      <c r="Q858" s="5" t="s">
        <v>28</v>
      </c>
      <c r="R858" s="79">
        <v>16</v>
      </c>
      <c r="S858" s="4" t="s">
        <v>31</v>
      </c>
      <c r="T858" s="62" t="str">
        <f t="shared" si="13"/>
        <v>16. Paz, justicia e instituciones sólidas</v>
      </c>
      <c r="U858" s="79" t="s">
        <v>497</v>
      </c>
      <c r="V858" s="4" t="s">
        <v>34</v>
      </c>
      <c r="W858" s="79" t="s">
        <v>3581</v>
      </c>
      <c r="X858" s="4" t="s">
        <v>235</v>
      </c>
      <c r="Y858" s="79" t="s">
        <v>349</v>
      </c>
      <c r="Z858" s="4" t="s">
        <v>236</v>
      </c>
      <c r="AA858" s="51" t="s">
        <v>16478</v>
      </c>
      <c r="AB858" s="3" t="s">
        <v>237</v>
      </c>
      <c r="AC858" s="4" t="s">
        <v>238</v>
      </c>
      <c r="AD858" s="4" t="s">
        <v>12777</v>
      </c>
      <c r="AE858" s="4" t="s">
        <v>12746</v>
      </c>
      <c r="AF858" s="4" t="s">
        <v>12778</v>
      </c>
      <c r="AG858" s="4" t="s">
        <v>12779</v>
      </c>
      <c r="AH858" s="3">
        <v>2</v>
      </c>
      <c r="AI858" s="4" t="s">
        <v>12780</v>
      </c>
      <c r="AJ858" s="4" t="s">
        <v>12750</v>
      </c>
      <c r="AK858" s="4" t="s">
        <v>5962</v>
      </c>
      <c r="AL858" s="4" t="s">
        <v>12781</v>
      </c>
      <c r="AM858" s="8">
        <v>0</v>
      </c>
      <c r="AN858" s="8">
        <v>1</v>
      </c>
      <c r="AO858" s="8">
        <v>1</v>
      </c>
      <c r="AP858" s="8">
        <v>2</v>
      </c>
      <c r="AQ858" s="6">
        <v>5</v>
      </c>
      <c r="AR858" s="5" t="s">
        <v>12772</v>
      </c>
      <c r="AS858" s="5" t="s">
        <v>12774</v>
      </c>
      <c r="AT858" s="4" t="s">
        <v>12754</v>
      </c>
      <c r="AU858" s="4" t="s">
        <v>12755</v>
      </c>
      <c r="AV858" s="4" t="s">
        <v>12756</v>
      </c>
      <c r="AW858" s="4" t="s">
        <v>12754</v>
      </c>
      <c r="AX858" s="4" t="s">
        <v>12755</v>
      </c>
      <c r="AY858" s="4" t="s">
        <v>12757</v>
      </c>
      <c r="AZ858" s="4" t="s">
        <v>12754</v>
      </c>
      <c r="BA858" s="4" t="s">
        <v>12755</v>
      </c>
      <c r="BB858" s="4" t="s">
        <v>12758</v>
      </c>
      <c r="BC858" s="4" t="s">
        <v>12754</v>
      </c>
      <c r="BD858" s="4" t="s">
        <v>12755</v>
      </c>
      <c r="BE858" s="4" t="s">
        <v>12759</v>
      </c>
      <c r="BF858" s="4" t="s">
        <v>12754</v>
      </c>
      <c r="BG858" s="4" t="s">
        <v>12755</v>
      </c>
      <c r="BH858" s="4" t="s">
        <v>12760</v>
      </c>
      <c r="BI858" s="4" t="s">
        <v>12754</v>
      </c>
      <c r="BJ858" s="4" t="s">
        <v>12755</v>
      </c>
      <c r="BK858" s="4" t="s">
        <v>229</v>
      </c>
      <c r="BL858" s="4" t="s">
        <v>229</v>
      </c>
      <c r="BM858" s="4" t="s">
        <v>229</v>
      </c>
      <c r="BN858" s="4" t="s">
        <v>229</v>
      </c>
      <c r="BO858" s="4" t="s">
        <v>229</v>
      </c>
      <c r="BP858" s="4" t="s">
        <v>229</v>
      </c>
      <c r="BQ858" s="4" t="s">
        <v>229</v>
      </c>
      <c r="BR858" s="4" t="s">
        <v>229</v>
      </c>
      <c r="BS858" s="4" t="s">
        <v>229</v>
      </c>
      <c r="BT858" s="4" t="s">
        <v>229</v>
      </c>
      <c r="BU858" s="4" t="s">
        <v>229</v>
      </c>
      <c r="BV858" s="4" t="s">
        <v>229</v>
      </c>
      <c r="BY858" s="63">
        <v>55461</v>
      </c>
    </row>
    <row r="859" spans="1:200" ht="15.75" hidden="1">
      <c r="A859" s="48" t="s">
        <v>16288</v>
      </c>
      <c r="B859" s="3" t="s">
        <v>12737</v>
      </c>
      <c r="C859" s="4" t="s">
        <v>12738</v>
      </c>
      <c r="D859" s="4" t="s">
        <v>12739</v>
      </c>
      <c r="E859" s="4" t="s">
        <v>12740</v>
      </c>
      <c r="F859" s="4" t="s">
        <v>12741</v>
      </c>
      <c r="G859" s="4" t="s">
        <v>12742</v>
      </c>
      <c r="H859" s="3" t="s">
        <v>248</v>
      </c>
      <c r="I859" s="4" t="s">
        <v>249</v>
      </c>
      <c r="J859" s="4" t="s">
        <v>12743</v>
      </c>
      <c r="K859" s="5" t="s">
        <v>12769</v>
      </c>
      <c r="L859" s="6">
        <v>2</v>
      </c>
      <c r="M859" s="5" t="s">
        <v>22</v>
      </c>
      <c r="N859" s="79">
        <v>1</v>
      </c>
      <c r="O859" s="4" t="s">
        <v>137</v>
      </c>
      <c r="P859" s="79">
        <v>7</v>
      </c>
      <c r="Q859" s="4" t="s">
        <v>179</v>
      </c>
      <c r="R859" s="79">
        <v>16</v>
      </c>
      <c r="S859" s="4" t="s">
        <v>31</v>
      </c>
      <c r="T859" s="62" t="str">
        <f t="shared" si="13"/>
        <v>16. Paz, justicia e instituciones sólidas</v>
      </c>
      <c r="U859" s="79" t="s">
        <v>528</v>
      </c>
      <c r="V859" s="4" t="s">
        <v>34</v>
      </c>
      <c r="W859" s="79" t="s">
        <v>4738</v>
      </c>
      <c r="X859" s="4" t="s">
        <v>37</v>
      </c>
      <c r="Y859" s="79" t="s">
        <v>528</v>
      </c>
      <c r="Z859" s="4" t="s">
        <v>252</v>
      </c>
      <c r="AA859" s="51" t="s">
        <v>16515</v>
      </c>
      <c r="AB859" s="3" t="s">
        <v>253</v>
      </c>
      <c r="AC859" s="4" t="s">
        <v>254</v>
      </c>
      <c r="AD859" s="4" t="s">
        <v>12770</v>
      </c>
      <c r="AE859" s="4" t="s">
        <v>12746</v>
      </c>
      <c r="AF859" s="4" t="s">
        <v>12771</v>
      </c>
      <c r="AG859" s="4" t="s">
        <v>12772</v>
      </c>
      <c r="AH859" s="3">
        <v>2</v>
      </c>
      <c r="AI859" s="4" t="s">
        <v>12773</v>
      </c>
      <c r="AJ859" s="4" t="s">
        <v>12750</v>
      </c>
      <c r="AK859" s="4" t="s">
        <v>5962</v>
      </c>
      <c r="AL859" s="4" t="s">
        <v>12751</v>
      </c>
      <c r="AM859" s="8">
        <v>0</v>
      </c>
      <c r="AN859" s="8">
        <v>1</v>
      </c>
      <c r="AO859" s="8">
        <v>1</v>
      </c>
      <c r="AP859" s="8">
        <v>2</v>
      </c>
      <c r="AQ859" s="6">
        <v>5</v>
      </c>
      <c r="AR859" s="5" t="s">
        <v>12772</v>
      </c>
      <c r="AS859" s="5" t="s">
        <v>12774</v>
      </c>
      <c r="AT859" s="4" t="s">
        <v>12754</v>
      </c>
      <c r="AU859" s="4" t="s">
        <v>12755</v>
      </c>
      <c r="AV859" s="4" t="s">
        <v>12756</v>
      </c>
      <c r="AW859" s="4" t="s">
        <v>12754</v>
      </c>
      <c r="AX859" s="4" t="s">
        <v>12755</v>
      </c>
      <c r="AY859" s="4" t="s">
        <v>12757</v>
      </c>
      <c r="AZ859" s="4" t="s">
        <v>12754</v>
      </c>
      <c r="BA859" s="4" t="s">
        <v>12755</v>
      </c>
      <c r="BB859" s="4" t="s">
        <v>12758</v>
      </c>
      <c r="BC859" s="4" t="s">
        <v>12754</v>
      </c>
      <c r="BD859" s="4" t="s">
        <v>12755</v>
      </c>
      <c r="BE859" s="4" t="s">
        <v>12759</v>
      </c>
      <c r="BF859" s="4" t="s">
        <v>12754</v>
      </c>
      <c r="BG859" s="4" t="s">
        <v>12755</v>
      </c>
      <c r="BH859" s="4" t="s">
        <v>12760</v>
      </c>
      <c r="BI859" s="4" t="s">
        <v>12754</v>
      </c>
      <c r="BJ859" s="4" t="s">
        <v>12755</v>
      </c>
      <c r="BK859" s="4" t="s">
        <v>229</v>
      </c>
      <c r="BL859" s="4" t="s">
        <v>229</v>
      </c>
      <c r="BM859" s="4" t="s">
        <v>229</v>
      </c>
      <c r="BN859" s="4" t="s">
        <v>229</v>
      </c>
      <c r="BO859" s="4" t="s">
        <v>229</v>
      </c>
      <c r="BP859" s="4" t="s">
        <v>229</v>
      </c>
      <c r="BQ859" s="4" t="s">
        <v>229</v>
      </c>
      <c r="BR859" s="4" t="s">
        <v>229</v>
      </c>
      <c r="BS859" s="4" t="s">
        <v>229</v>
      </c>
      <c r="BT859" s="4" t="s">
        <v>229</v>
      </c>
      <c r="BU859" s="4" t="s">
        <v>229</v>
      </c>
      <c r="BV859" s="4" t="s">
        <v>229</v>
      </c>
      <c r="BY859" s="63">
        <v>3000</v>
      </c>
    </row>
    <row r="860" spans="1:200" ht="15.75" hidden="1">
      <c r="A860" s="48" t="s">
        <v>16289</v>
      </c>
      <c r="B860" s="3" t="s">
        <v>12737</v>
      </c>
      <c r="C860" s="4" t="s">
        <v>12738</v>
      </c>
      <c r="D860" s="4" t="s">
        <v>12739</v>
      </c>
      <c r="E860" s="4" t="s">
        <v>12740</v>
      </c>
      <c r="F860" s="4" t="s">
        <v>12741</v>
      </c>
      <c r="G860" s="4" t="s">
        <v>12742</v>
      </c>
      <c r="H860" s="3" t="s">
        <v>263</v>
      </c>
      <c r="I860" s="4" t="s">
        <v>264</v>
      </c>
      <c r="J860" s="4" t="s">
        <v>12761</v>
      </c>
      <c r="K860" s="5" t="s">
        <v>12762</v>
      </c>
      <c r="L860" s="6">
        <v>2</v>
      </c>
      <c r="M860" s="5" t="s">
        <v>22</v>
      </c>
      <c r="N860" s="79">
        <v>1</v>
      </c>
      <c r="O860" s="5" t="s">
        <v>137</v>
      </c>
      <c r="P860" s="79">
        <v>7</v>
      </c>
      <c r="Q860" s="5" t="s">
        <v>179</v>
      </c>
      <c r="R860" s="79">
        <v>5</v>
      </c>
      <c r="S860" s="4" t="s">
        <v>268</v>
      </c>
      <c r="T860" s="62" t="str">
        <f t="shared" si="13"/>
        <v xml:space="preserve">5. Igualdad de género </v>
      </c>
      <c r="U860" s="79" t="s">
        <v>497</v>
      </c>
      <c r="V860" s="4" t="s">
        <v>34</v>
      </c>
      <c r="W860" s="79" t="s">
        <v>349</v>
      </c>
      <c r="X860" s="4" t="s">
        <v>269</v>
      </c>
      <c r="Y860" s="79" t="s">
        <v>840</v>
      </c>
      <c r="Z860" s="4" t="s">
        <v>270</v>
      </c>
      <c r="AA860" s="51" t="s">
        <v>16479</v>
      </c>
      <c r="AB860" s="3" t="s">
        <v>271</v>
      </c>
      <c r="AC860" s="4" t="s">
        <v>272</v>
      </c>
      <c r="AD860" s="4" t="s">
        <v>12763</v>
      </c>
      <c r="AE860" s="4" t="s">
        <v>12746</v>
      </c>
      <c r="AF860" s="4" t="s">
        <v>12764</v>
      </c>
      <c r="AG860" s="4" t="s">
        <v>12765</v>
      </c>
      <c r="AH860" s="3">
        <v>2</v>
      </c>
      <c r="AI860" s="4" t="s">
        <v>12766</v>
      </c>
      <c r="AJ860" s="4" t="s">
        <v>12750</v>
      </c>
      <c r="AK860" s="4" t="s">
        <v>5962</v>
      </c>
      <c r="AL860" s="4" t="s">
        <v>12751</v>
      </c>
      <c r="AM860" s="8">
        <v>0</v>
      </c>
      <c r="AN860" s="8">
        <v>1</v>
      </c>
      <c r="AO860" s="8">
        <v>1</v>
      </c>
      <c r="AP860" s="8">
        <v>2</v>
      </c>
      <c r="AQ860" s="6">
        <v>5</v>
      </c>
      <c r="AR860" s="5" t="s">
        <v>12767</v>
      </c>
      <c r="AS860" s="5" t="s">
        <v>12768</v>
      </c>
      <c r="AT860" s="4" t="s">
        <v>12754</v>
      </c>
      <c r="AU860" s="4" t="s">
        <v>12755</v>
      </c>
      <c r="AV860" s="4" t="s">
        <v>12756</v>
      </c>
      <c r="AW860" s="4" t="s">
        <v>12754</v>
      </c>
      <c r="AX860" s="4" t="s">
        <v>12755</v>
      </c>
      <c r="AY860" s="4" t="s">
        <v>12757</v>
      </c>
      <c r="AZ860" s="4" t="s">
        <v>12754</v>
      </c>
      <c r="BA860" s="4" t="s">
        <v>12755</v>
      </c>
      <c r="BB860" s="4" t="s">
        <v>12758</v>
      </c>
      <c r="BC860" s="4" t="s">
        <v>12754</v>
      </c>
      <c r="BD860" s="4" t="s">
        <v>12755</v>
      </c>
      <c r="BE860" s="4" t="s">
        <v>12759</v>
      </c>
      <c r="BF860" s="4" t="s">
        <v>12754</v>
      </c>
      <c r="BG860" s="4" t="s">
        <v>12755</v>
      </c>
      <c r="BH860" s="4" t="s">
        <v>12760</v>
      </c>
      <c r="BI860" s="4" t="s">
        <v>12754</v>
      </c>
      <c r="BJ860" s="4" t="s">
        <v>12755</v>
      </c>
      <c r="BK860" s="4" t="s">
        <v>229</v>
      </c>
      <c r="BL860" s="4" t="s">
        <v>229</v>
      </c>
      <c r="BM860" s="4" t="s">
        <v>229</v>
      </c>
      <c r="BN860" s="4" t="s">
        <v>229</v>
      </c>
      <c r="BO860" s="4" t="s">
        <v>229</v>
      </c>
      <c r="BP860" s="4" t="s">
        <v>229</v>
      </c>
      <c r="BQ860" s="4" t="s">
        <v>229</v>
      </c>
      <c r="BR860" s="4" t="s">
        <v>229</v>
      </c>
      <c r="BS860" s="4" t="s">
        <v>229</v>
      </c>
      <c r="BT860" s="4" t="s">
        <v>229</v>
      </c>
      <c r="BU860" s="4" t="s">
        <v>229</v>
      </c>
      <c r="BV860" s="4" t="s">
        <v>229</v>
      </c>
      <c r="BY860" s="63">
        <v>3000</v>
      </c>
    </row>
    <row r="861" spans="1:200" ht="15.75" hidden="1">
      <c r="A861" s="48" t="s">
        <v>16290</v>
      </c>
      <c r="B861" s="3" t="s">
        <v>12737</v>
      </c>
      <c r="C861" s="4" t="s">
        <v>12738</v>
      </c>
      <c r="D861" s="4" t="s">
        <v>12739</v>
      </c>
      <c r="E861" s="4" t="s">
        <v>12740</v>
      </c>
      <c r="F861" s="4" t="s">
        <v>12741</v>
      </c>
      <c r="G861" s="4" t="s">
        <v>12742</v>
      </c>
      <c r="H861" s="3" t="s">
        <v>282</v>
      </c>
      <c r="I861" s="4" t="s">
        <v>283</v>
      </c>
      <c r="J861" s="4" t="s">
        <v>12743</v>
      </c>
      <c r="K861" s="5" t="s">
        <v>12744</v>
      </c>
      <c r="L861" s="6">
        <v>2</v>
      </c>
      <c r="M861" s="5" t="s">
        <v>22</v>
      </c>
      <c r="N861" s="79">
        <v>1</v>
      </c>
      <c r="O861" s="4" t="s">
        <v>137</v>
      </c>
      <c r="P861" s="79">
        <v>7</v>
      </c>
      <c r="Q861" s="4" t="s">
        <v>179</v>
      </c>
      <c r="R861" s="79">
        <v>10</v>
      </c>
      <c r="S861" s="4" t="s">
        <v>286</v>
      </c>
      <c r="T861" s="62" t="str">
        <f t="shared" si="13"/>
        <v xml:space="preserve">10. Reducción de las desigualdades </v>
      </c>
      <c r="U861" s="79" t="s">
        <v>497</v>
      </c>
      <c r="V861" s="4" t="s">
        <v>34</v>
      </c>
      <c r="W861" s="79" t="s">
        <v>349</v>
      </c>
      <c r="X861" s="4" t="s">
        <v>269</v>
      </c>
      <c r="Y861" s="79" t="s">
        <v>840</v>
      </c>
      <c r="Z861" s="4" t="s">
        <v>270</v>
      </c>
      <c r="AA861" s="51" t="s">
        <v>16479</v>
      </c>
      <c r="AB861" s="3" t="s">
        <v>287</v>
      </c>
      <c r="AC861" s="4" t="s">
        <v>288</v>
      </c>
      <c r="AD861" s="4" t="s">
        <v>12745</v>
      </c>
      <c r="AE861" s="4" t="s">
        <v>12746</v>
      </c>
      <c r="AF861" s="4" t="s">
        <v>12747</v>
      </c>
      <c r="AG861" s="4" t="s">
        <v>12748</v>
      </c>
      <c r="AH861" s="3">
        <v>2</v>
      </c>
      <c r="AI861" s="4" t="s">
        <v>12749</v>
      </c>
      <c r="AJ861" s="4" t="s">
        <v>12750</v>
      </c>
      <c r="AK861" s="4" t="s">
        <v>5962</v>
      </c>
      <c r="AL861" s="4" t="s">
        <v>12751</v>
      </c>
      <c r="AM861" s="8">
        <v>0</v>
      </c>
      <c r="AN861" s="8">
        <v>1</v>
      </c>
      <c r="AO861" s="8">
        <v>1</v>
      </c>
      <c r="AP861" s="8">
        <v>2</v>
      </c>
      <c r="AQ861" s="6">
        <v>5</v>
      </c>
      <c r="AR861" s="5" t="s">
        <v>12752</v>
      </c>
      <c r="AS861" s="5" t="s">
        <v>12753</v>
      </c>
      <c r="AT861" s="4" t="s">
        <v>12754</v>
      </c>
      <c r="AU861" s="4" t="s">
        <v>12755</v>
      </c>
      <c r="AV861" s="4" t="s">
        <v>12756</v>
      </c>
      <c r="AW861" s="4" t="s">
        <v>12754</v>
      </c>
      <c r="AX861" s="4" t="s">
        <v>12755</v>
      </c>
      <c r="AY861" s="4" t="s">
        <v>12757</v>
      </c>
      <c r="AZ861" s="4" t="s">
        <v>12754</v>
      </c>
      <c r="BA861" s="4" t="s">
        <v>12755</v>
      </c>
      <c r="BB861" s="4" t="s">
        <v>12758</v>
      </c>
      <c r="BC861" s="4" t="s">
        <v>12754</v>
      </c>
      <c r="BD861" s="4" t="s">
        <v>12755</v>
      </c>
      <c r="BE861" s="4" t="s">
        <v>12759</v>
      </c>
      <c r="BF861" s="4" t="s">
        <v>12754</v>
      </c>
      <c r="BG861" s="4" t="s">
        <v>12755</v>
      </c>
      <c r="BH861" s="4" t="s">
        <v>12760</v>
      </c>
      <c r="BI861" s="4" t="s">
        <v>12754</v>
      </c>
      <c r="BJ861" s="4" t="s">
        <v>12755</v>
      </c>
      <c r="BK861" s="4" t="s">
        <v>229</v>
      </c>
      <c r="BL861" s="4" t="s">
        <v>229</v>
      </c>
      <c r="BM861" s="4" t="s">
        <v>229</v>
      </c>
      <c r="BN861" s="4" t="s">
        <v>229</v>
      </c>
      <c r="BO861" s="4" t="s">
        <v>229</v>
      </c>
      <c r="BP861" s="4" t="s">
        <v>229</v>
      </c>
      <c r="BQ861" s="4" t="s">
        <v>229</v>
      </c>
      <c r="BR861" s="4" t="s">
        <v>229</v>
      </c>
      <c r="BS861" s="4" t="s">
        <v>229</v>
      </c>
      <c r="BT861" s="4" t="s">
        <v>229</v>
      </c>
      <c r="BU861" s="4" t="s">
        <v>229</v>
      </c>
      <c r="BV861" s="4" t="s">
        <v>229</v>
      </c>
      <c r="BW861" s="48"/>
      <c r="BX861" s="48"/>
      <c r="BY861" s="63">
        <v>13000</v>
      </c>
      <c r="BZ861" s="15"/>
      <c r="DK861" s="15"/>
      <c r="DL861" s="15"/>
      <c r="DM861" s="15"/>
      <c r="DN861" s="15"/>
      <c r="GR861" s="15"/>
    </row>
    <row r="862" spans="1:200" ht="15.75" hidden="1">
      <c r="A862" s="48" t="s">
        <v>16291</v>
      </c>
      <c r="B862" s="3" t="s">
        <v>12737</v>
      </c>
      <c r="C862" s="4" t="s">
        <v>12849</v>
      </c>
      <c r="D862" s="4" t="s">
        <v>12793</v>
      </c>
      <c r="E862" s="4" t="s">
        <v>12740</v>
      </c>
      <c r="F862" s="4" t="s">
        <v>12741</v>
      </c>
      <c r="G862" s="4" t="s">
        <v>12742</v>
      </c>
      <c r="H862" s="3" t="s">
        <v>345</v>
      </c>
      <c r="I862" s="4" t="s">
        <v>346</v>
      </c>
      <c r="J862" s="4" t="s">
        <v>347</v>
      </c>
      <c r="K862" s="5" t="s">
        <v>12850</v>
      </c>
      <c r="L862" s="6">
        <v>2</v>
      </c>
      <c r="M862" s="5" t="s">
        <v>22</v>
      </c>
      <c r="N862" s="79">
        <v>1</v>
      </c>
      <c r="O862" s="4" t="s">
        <v>137</v>
      </c>
      <c r="P862" s="79">
        <v>7</v>
      </c>
      <c r="Q862" s="4" t="s">
        <v>179</v>
      </c>
      <c r="R862" s="79" t="s">
        <v>1593</v>
      </c>
      <c r="S862" s="4" t="s">
        <v>286</v>
      </c>
      <c r="T862" s="62" t="str">
        <f t="shared" si="13"/>
        <v xml:space="preserve">10. Reducción de las desigualdades </v>
      </c>
      <c r="U862" s="79" t="s">
        <v>349</v>
      </c>
      <c r="V862" s="4" t="s">
        <v>350</v>
      </c>
      <c r="W862" s="79" t="s">
        <v>351</v>
      </c>
      <c r="X862" s="4" t="s">
        <v>352</v>
      </c>
      <c r="Y862" s="79" t="s">
        <v>353</v>
      </c>
      <c r="Z862" s="4" t="s">
        <v>354</v>
      </c>
      <c r="AA862" s="51" t="s">
        <v>1351</v>
      </c>
      <c r="AB862" s="3" t="s">
        <v>2510</v>
      </c>
      <c r="AC862" s="4" t="s">
        <v>355</v>
      </c>
      <c r="AD862" s="4" t="s">
        <v>356</v>
      </c>
      <c r="AE862" s="4" t="s">
        <v>357</v>
      </c>
      <c r="AF862" s="4" t="s">
        <v>358</v>
      </c>
      <c r="AG862" s="4" t="s">
        <v>359</v>
      </c>
      <c r="AH862" s="8">
        <v>1</v>
      </c>
      <c r="AI862" s="4" t="s">
        <v>360</v>
      </c>
      <c r="AJ862" s="4" t="s">
        <v>361</v>
      </c>
      <c r="AK862" s="4" t="s">
        <v>59</v>
      </c>
      <c r="AL862" s="4" t="s">
        <v>362</v>
      </c>
      <c r="AM862" s="3">
        <v>0</v>
      </c>
      <c r="AN862" s="3">
        <v>0.5</v>
      </c>
      <c r="AO862" s="3">
        <v>1</v>
      </c>
      <c r="AP862" s="3">
        <v>1</v>
      </c>
      <c r="AQ862" s="3">
        <v>1</v>
      </c>
      <c r="AR862" s="4" t="s">
        <v>363</v>
      </c>
      <c r="AS862" s="4" t="s">
        <v>364</v>
      </c>
      <c r="AT862" s="4" t="s">
        <v>362</v>
      </c>
      <c r="AU862" s="4" t="s">
        <v>362</v>
      </c>
      <c r="BY862" s="63">
        <v>3000</v>
      </c>
    </row>
    <row r="863" spans="1:200" ht="15.75" hidden="1">
      <c r="A863" s="48" t="s">
        <v>16292</v>
      </c>
      <c r="B863" s="3" t="s">
        <v>12851</v>
      </c>
      <c r="C863" s="4" t="s">
        <v>12852</v>
      </c>
      <c r="D863" s="4" t="s">
        <v>12853</v>
      </c>
      <c r="E863" s="4" t="s">
        <v>12871</v>
      </c>
      <c r="F863" s="4" t="s">
        <v>12855</v>
      </c>
      <c r="G863" s="4" t="s">
        <v>12856</v>
      </c>
      <c r="H863" s="3" t="s">
        <v>12872</v>
      </c>
      <c r="I863" s="4" t="s">
        <v>12873</v>
      </c>
      <c r="J863" s="4" t="s">
        <v>12874</v>
      </c>
      <c r="K863" s="5" t="s">
        <v>12875</v>
      </c>
      <c r="L863" s="6">
        <v>2</v>
      </c>
      <c r="M863" s="5" t="s">
        <v>22</v>
      </c>
      <c r="N863" s="79">
        <v>1</v>
      </c>
      <c r="O863" s="4" t="s">
        <v>137</v>
      </c>
      <c r="P863" s="79">
        <v>7</v>
      </c>
      <c r="Q863" s="4" t="s">
        <v>179</v>
      </c>
      <c r="R863" s="79">
        <v>3</v>
      </c>
      <c r="S863" s="4" t="s">
        <v>972</v>
      </c>
      <c r="T863" s="62" t="str">
        <f t="shared" si="13"/>
        <v xml:space="preserve">3. Salud y bienestar </v>
      </c>
      <c r="U863" s="79" t="s">
        <v>349</v>
      </c>
      <c r="V863" s="4" t="s">
        <v>350</v>
      </c>
      <c r="W863" s="79" t="s">
        <v>528</v>
      </c>
      <c r="X863" s="4" t="s">
        <v>973</v>
      </c>
      <c r="Y863" s="79" t="s">
        <v>840</v>
      </c>
      <c r="Z863" s="4" t="s">
        <v>12784</v>
      </c>
      <c r="AA863" s="51" t="s">
        <v>16534</v>
      </c>
      <c r="AB863" s="3" t="s">
        <v>9312</v>
      </c>
      <c r="AC863" s="4" t="s">
        <v>9313</v>
      </c>
      <c r="AD863" s="4" t="s">
        <v>12876</v>
      </c>
      <c r="AE863" s="4" t="s">
        <v>12877</v>
      </c>
      <c r="AF863" s="4" t="s">
        <v>12878</v>
      </c>
      <c r="AG863" s="4" t="s">
        <v>12879</v>
      </c>
      <c r="AH863" s="8">
        <v>1</v>
      </c>
      <c r="AI863" s="4" t="s">
        <v>12880</v>
      </c>
      <c r="AJ863" s="4" t="s">
        <v>12881</v>
      </c>
      <c r="AK863" s="4" t="s">
        <v>59</v>
      </c>
      <c r="AL863" s="4" t="s">
        <v>12882</v>
      </c>
      <c r="AM863" s="9">
        <v>0.2</v>
      </c>
      <c r="AN863" s="9">
        <v>0.45</v>
      </c>
      <c r="AO863" s="9">
        <v>0.73</v>
      </c>
      <c r="AP863" s="9">
        <v>1</v>
      </c>
      <c r="AQ863" s="6">
        <v>1</v>
      </c>
      <c r="AR863" s="5" t="s">
        <v>12879</v>
      </c>
      <c r="AS863" s="5" t="s">
        <v>12883</v>
      </c>
      <c r="AT863" s="4" t="s">
        <v>12884</v>
      </c>
      <c r="AU863" s="4" t="s">
        <v>12885</v>
      </c>
      <c r="AV863" s="4" t="s">
        <v>12886</v>
      </c>
      <c r="AW863" s="4" t="s">
        <v>12884</v>
      </c>
      <c r="AX863" s="4" t="s">
        <v>12885</v>
      </c>
      <c r="AY863" s="4" t="s">
        <v>12887</v>
      </c>
      <c r="AZ863" s="4" t="s">
        <v>12888</v>
      </c>
      <c r="BA863" s="4" t="s">
        <v>12889</v>
      </c>
      <c r="BB863" s="4" t="s">
        <v>12890</v>
      </c>
      <c r="BC863" s="4" t="s">
        <v>12888</v>
      </c>
      <c r="BD863" s="4" t="s">
        <v>12889</v>
      </c>
      <c r="BE863" s="4" t="s">
        <v>12891</v>
      </c>
      <c r="BF863" s="4" t="s">
        <v>12888</v>
      </c>
      <c r="BG863" s="4" t="s">
        <v>12889</v>
      </c>
      <c r="BH863" s="4" t="s">
        <v>229</v>
      </c>
      <c r="BI863" s="4" t="s">
        <v>229</v>
      </c>
      <c r="BJ863" s="4" t="s">
        <v>229</v>
      </c>
      <c r="BK863" s="4" t="s">
        <v>229</v>
      </c>
      <c r="BL863" s="4" t="s">
        <v>229</v>
      </c>
      <c r="BM863" s="4" t="s">
        <v>229</v>
      </c>
      <c r="BN863" s="4" t="s">
        <v>229</v>
      </c>
      <c r="BO863" s="4" t="s">
        <v>229</v>
      </c>
      <c r="BP863" s="4" t="s">
        <v>229</v>
      </c>
      <c r="BQ863" s="4" t="s">
        <v>229</v>
      </c>
      <c r="BR863" s="4" t="s">
        <v>229</v>
      </c>
      <c r="BS863" s="4" t="s">
        <v>229</v>
      </c>
      <c r="BT863" s="4" t="s">
        <v>229</v>
      </c>
      <c r="BU863" s="4" t="s">
        <v>229</v>
      </c>
      <c r="BV863" s="4" t="s">
        <v>229</v>
      </c>
      <c r="BY863" s="63">
        <v>1449467</v>
      </c>
    </row>
    <row r="864" spans="1:200" ht="15.75" hidden="1">
      <c r="A864" s="48" t="s">
        <v>16293</v>
      </c>
      <c r="B864" s="3" t="s">
        <v>12851</v>
      </c>
      <c r="C864" s="4" t="s">
        <v>12852</v>
      </c>
      <c r="D864" s="4" t="s">
        <v>12853</v>
      </c>
      <c r="E864" s="4" t="s">
        <v>12854</v>
      </c>
      <c r="F864" s="4" t="s">
        <v>12855</v>
      </c>
      <c r="G864" s="4" t="s">
        <v>12856</v>
      </c>
      <c r="H864" s="3" t="s">
        <v>14</v>
      </c>
      <c r="I864" s="4" t="s">
        <v>16</v>
      </c>
      <c r="J864" s="4" t="s">
        <v>12892</v>
      </c>
      <c r="K864" s="5" t="s">
        <v>12893</v>
      </c>
      <c r="L864" s="6">
        <v>2</v>
      </c>
      <c r="M864" s="5" t="s">
        <v>22</v>
      </c>
      <c r="N864" s="79">
        <v>1</v>
      </c>
      <c r="O864" s="5" t="s">
        <v>137</v>
      </c>
      <c r="P864" s="79">
        <v>7</v>
      </c>
      <c r="Q864" s="5" t="s">
        <v>179</v>
      </c>
      <c r="R864" s="79" t="s">
        <v>528</v>
      </c>
      <c r="S864" s="4" t="s">
        <v>972</v>
      </c>
      <c r="T864" s="62" t="str">
        <f t="shared" si="13"/>
        <v xml:space="preserve">3. Salud y bienestar </v>
      </c>
      <c r="U864" s="79" t="s">
        <v>349</v>
      </c>
      <c r="V864" s="4" t="s">
        <v>350</v>
      </c>
      <c r="W864" s="79" t="s">
        <v>528</v>
      </c>
      <c r="X864" s="4" t="s">
        <v>973</v>
      </c>
      <c r="Y864" s="79" t="s">
        <v>840</v>
      </c>
      <c r="Z864" s="4" t="s">
        <v>12784</v>
      </c>
      <c r="AA864" s="51" t="s">
        <v>16534</v>
      </c>
      <c r="AB864" s="3" t="s">
        <v>42</v>
      </c>
      <c r="AC864" s="4" t="s">
        <v>44</v>
      </c>
      <c r="AD864" s="4" t="s">
        <v>12894</v>
      </c>
      <c r="AE864" s="4" t="s">
        <v>12895</v>
      </c>
      <c r="AF864" s="4" t="s">
        <v>12896</v>
      </c>
      <c r="AG864" s="4" t="s">
        <v>12897</v>
      </c>
      <c r="AH864" s="8">
        <v>1</v>
      </c>
      <c r="AI864" s="4" t="s">
        <v>12898</v>
      </c>
      <c r="AJ864" s="4" t="s">
        <v>12899</v>
      </c>
      <c r="AK864" s="4" t="s">
        <v>59</v>
      </c>
      <c r="AL864" s="4" t="s">
        <v>12900</v>
      </c>
      <c r="AM864" s="9">
        <v>0.25</v>
      </c>
      <c r="AN864" s="9">
        <v>0.5</v>
      </c>
      <c r="AO864" s="9">
        <v>0.75</v>
      </c>
      <c r="AP864" s="9">
        <v>1</v>
      </c>
      <c r="AQ864" s="6">
        <v>1752</v>
      </c>
      <c r="AR864" s="5" t="s">
        <v>12897</v>
      </c>
      <c r="AS864" s="5" t="s">
        <v>12901</v>
      </c>
      <c r="AT864" s="4" t="s">
        <v>12868</v>
      </c>
      <c r="AU864" s="4" t="s">
        <v>12869</v>
      </c>
      <c r="AV864" s="4" t="s">
        <v>229</v>
      </c>
      <c r="AW864" s="4" t="s">
        <v>229</v>
      </c>
      <c r="AX864" s="4" t="s">
        <v>229</v>
      </c>
      <c r="AY864" s="4" t="s">
        <v>229</v>
      </c>
      <c r="AZ864" s="4" t="s">
        <v>229</v>
      </c>
      <c r="BA864" s="4" t="s">
        <v>229</v>
      </c>
      <c r="BB864" s="4" t="s">
        <v>229</v>
      </c>
      <c r="BC864" s="4" t="s">
        <v>229</v>
      </c>
      <c r="BD864" s="4" t="s">
        <v>229</v>
      </c>
      <c r="BE864" s="4" t="s">
        <v>229</v>
      </c>
      <c r="BF864" s="4" t="s">
        <v>229</v>
      </c>
      <c r="BG864" s="4" t="s">
        <v>229</v>
      </c>
      <c r="BH864" s="4" t="s">
        <v>229</v>
      </c>
      <c r="BI864" s="4" t="s">
        <v>229</v>
      </c>
      <c r="BJ864" s="4" t="s">
        <v>229</v>
      </c>
      <c r="BK864" s="4" t="s">
        <v>229</v>
      </c>
      <c r="BL864" s="4" t="s">
        <v>229</v>
      </c>
      <c r="BM864" s="4" t="s">
        <v>229</v>
      </c>
      <c r="BN864" s="4" t="s">
        <v>229</v>
      </c>
      <c r="BO864" s="4" t="s">
        <v>229</v>
      </c>
      <c r="BP864" s="4" t="s">
        <v>229</v>
      </c>
      <c r="BQ864" s="4" t="s">
        <v>229</v>
      </c>
      <c r="BR864" s="4" t="s">
        <v>229</v>
      </c>
      <c r="BS864" s="4" t="s">
        <v>229</v>
      </c>
      <c r="BT864" s="4" t="s">
        <v>229</v>
      </c>
      <c r="BU864" s="4" t="s">
        <v>229</v>
      </c>
      <c r="BV864" s="4" t="s">
        <v>229</v>
      </c>
      <c r="BY864" s="63">
        <v>22619774.02</v>
      </c>
    </row>
    <row r="865" spans="1:200" ht="15.75" hidden="1">
      <c r="A865" s="48" t="s">
        <v>16294</v>
      </c>
      <c r="B865" s="3" t="s">
        <v>12851</v>
      </c>
      <c r="C865" s="4" t="s">
        <v>12852</v>
      </c>
      <c r="D865" s="4" t="s">
        <v>12853</v>
      </c>
      <c r="E865" s="4" t="s">
        <v>12854</v>
      </c>
      <c r="F865" s="4" t="s">
        <v>12855</v>
      </c>
      <c r="G865" s="4" t="s">
        <v>12856</v>
      </c>
      <c r="H865" s="3" t="s">
        <v>231</v>
      </c>
      <c r="I865" s="4" t="s">
        <v>232</v>
      </c>
      <c r="J865" s="4" t="s">
        <v>12902</v>
      </c>
      <c r="K865" s="5" t="s">
        <v>12903</v>
      </c>
      <c r="L865" s="6">
        <v>2</v>
      </c>
      <c r="M865" s="5" t="s">
        <v>22</v>
      </c>
      <c r="N865" s="79">
        <v>2</v>
      </c>
      <c r="O865" s="4" t="s">
        <v>25</v>
      </c>
      <c r="P865" s="79">
        <v>1</v>
      </c>
      <c r="Q865" s="4" t="s">
        <v>28</v>
      </c>
      <c r="R865" s="79">
        <v>16</v>
      </c>
      <c r="S865" s="4" t="s">
        <v>31</v>
      </c>
      <c r="T865" s="62" t="str">
        <f t="shared" si="13"/>
        <v>16. Paz, justicia e instituciones sólidas</v>
      </c>
      <c r="U865" s="79" t="s">
        <v>497</v>
      </c>
      <c r="V865" s="4" t="s">
        <v>34</v>
      </c>
      <c r="W865" s="79" t="s">
        <v>3581</v>
      </c>
      <c r="X865" s="4" t="s">
        <v>235</v>
      </c>
      <c r="Y865" s="79" t="s">
        <v>349</v>
      </c>
      <c r="Z865" s="4" t="s">
        <v>236</v>
      </c>
      <c r="AA865" s="51" t="s">
        <v>16478</v>
      </c>
      <c r="AB865" s="3" t="s">
        <v>237</v>
      </c>
      <c r="AC865" s="4" t="s">
        <v>238</v>
      </c>
      <c r="AD865" s="4" t="s">
        <v>12904</v>
      </c>
      <c r="AE865" s="4" t="s">
        <v>12905</v>
      </c>
      <c r="AF865" s="4" t="s">
        <v>12906</v>
      </c>
      <c r="AG865" s="4" t="s">
        <v>12907</v>
      </c>
      <c r="AH865" s="8">
        <v>1</v>
      </c>
      <c r="AI865" s="4" t="s">
        <v>12908</v>
      </c>
      <c r="AJ865" s="4" t="s">
        <v>12909</v>
      </c>
      <c r="AK865" s="4" t="s">
        <v>59</v>
      </c>
      <c r="AL865" s="4" t="s">
        <v>12910</v>
      </c>
      <c r="AM865" s="9">
        <v>0.22</v>
      </c>
      <c r="AN865" s="9">
        <v>0.66</v>
      </c>
      <c r="AO865" s="9">
        <v>0.88</v>
      </c>
      <c r="AP865" s="9">
        <v>1</v>
      </c>
      <c r="AQ865" s="6">
        <v>18</v>
      </c>
      <c r="AR865" s="5" t="s">
        <v>12911</v>
      </c>
      <c r="AS865" s="5" t="s">
        <v>12912</v>
      </c>
      <c r="AT865" s="4" t="s">
        <v>12868</v>
      </c>
      <c r="AU865" s="4" t="s">
        <v>12869</v>
      </c>
      <c r="AV865" s="4" t="s">
        <v>12913</v>
      </c>
      <c r="AW865" s="4" t="s">
        <v>12868</v>
      </c>
      <c r="AX865" s="4" t="s">
        <v>12869</v>
      </c>
      <c r="AY865" s="4" t="s">
        <v>12914</v>
      </c>
      <c r="AZ865" s="4" t="s">
        <v>12868</v>
      </c>
      <c r="BA865" s="4" t="s">
        <v>12869</v>
      </c>
      <c r="BB865" s="4" t="s">
        <v>10730</v>
      </c>
      <c r="BC865" s="4" t="s">
        <v>12868</v>
      </c>
      <c r="BD865" s="4" t="s">
        <v>12869</v>
      </c>
      <c r="BE865" s="4" t="s">
        <v>229</v>
      </c>
      <c r="BF865" s="4" t="s">
        <v>229</v>
      </c>
      <c r="BG865" s="4" t="s">
        <v>229</v>
      </c>
      <c r="BH865" s="4" t="s">
        <v>229</v>
      </c>
      <c r="BI865" s="4" t="s">
        <v>229</v>
      </c>
      <c r="BJ865" s="4" t="s">
        <v>229</v>
      </c>
      <c r="BK865" s="4" t="s">
        <v>229</v>
      </c>
      <c r="BL865" s="4" t="s">
        <v>229</v>
      </c>
      <c r="BM865" s="4" t="s">
        <v>229</v>
      </c>
      <c r="BN865" s="4" t="s">
        <v>229</v>
      </c>
      <c r="BO865" s="4" t="s">
        <v>229</v>
      </c>
      <c r="BP865" s="4" t="s">
        <v>229</v>
      </c>
      <c r="BQ865" s="4" t="s">
        <v>229</v>
      </c>
      <c r="BR865" s="4" t="s">
        <v>229</v>
      </c>
      <c r="BS865" s="4" t="s">
        <v>229</v>
      </c>
      <c r="BT865" s="4" t="s">
        <v>229</v>
      </c>
      <c r="BU865" s="4" t="s">
        <v>229</v>
      </c>
      <c r="BV865" s="4" t="s">
        <v>229</v>
      </c>
      <c r="BY865" s="63">
        <v>15000</v>
      </c>
    </row>
    <row r="866" spans="1:200" ht="15.75" hidden="1">
      <c r="A866" s="48" t="s">
        <v>16295</v>
      </c>
      <c r="B866" s="3" t="s">
        <v>12851</v>
      </c>
      <c r="C866" s="4" t="s">
        <v>12852</v>
      </c>
      <c r="D866" s="4" t="s">
        <v>12853</v>
      </c>
      <c r="E866" s="4" t="s">
        <v>12854</v>
      </c>
      <c r="F866" s="4" t="s">
        <v>12855</v>
      </c>
      <c r="G866" s="4" t="s">
        <v>12856</v>
      </c>
      <c r="H866" s="3" t="s">
        <v>248</v>
      </c>
      <c r="I866" s="4" t="s">
        <v>249</v>
      </c>
      <c r="J866" s="4" t="s">
        <v>12857</v>
      </c>
      <c r="K866" s="5" t="s">
        <v>12858</v>
      </c>
      <c r="L866" s="6">
        <v>2</v>
      </c>
      <c r="M866" s="5" t="s">
        <v>22</v>
      </c>
      <c r="N866" s="79">
        <v>1</v>
      </c>
      <c r="O866" s="5" t="s">
        <v>137</v>
      </c>
      <c r="P866" s="79">
        <v>7</v>
      </c>
      <c r="Q866" s="5" t="s">
        <v>179</v>
      </c>
      <c r="R866" s="79">
        <v>16</v>
      </c>
      <c r="S866" s="4" t="s">
        <v>31</v>
      </c>
      <c r="T866" s="62" t="str">
        <f t="shared" si="13"/>
        <v>16. Paz, justicia e instituciones sólidas</v>
      </c>
      <c r="U866" s="79" t="s">
        <v>528</v>
      </c>
      <c r="V866" s="4" t="s">
        <v>34</v>
      </c>
      <c r="W866" s="79" t="s">
        <v>4738</v>
      </c>
      <c r="X866" s="4" t="s">
        <v>37</v>
      </c>
      <c r="Y866" s="79" t="s">
        <v>528</v>
      </c>
      <c r="Z866" s="4" t="s">
        <v>252</v>
      </c>
      <c r="AA866" s="51" t="s">
        <v>16515</v>
      </c>
      <c r="AB866" s="3" t="s">
        <v>253</v>
      </c>
      <c r="AC866" s="4" t="s">
        <v>254</v>
      </c>
      <c r="AD866" s="4" t="s">
        <v>12859</v>
      </c>
      <c r="AE866" s="4" t="s">
        <v>12860</v>
      </c>
      <c r="AF866" s="4" t="s">
        <v>12861</v>
      </c>
      <c r="AG866" s="4" t="s">
        <v>12862</v>
      </c>
      <c r="AH866" s="8">
        <v>1</v>
      </c>
      <c r="AI866" s="4" t="s">
        <v>12863</v>
      </c>
      <c r="AJ866" s="4" t="s">
        <v>12864</v>
      </c>
      <c r="AK866" s="4" t="s">
        <v>59</v>
      </c>
      <c r="AL866" s="4" t="s">
        <v>12865</v>
      </c>
      <c r="AM866" s="9">
        <v>0.15</v>
      </c>
      <c r="AN866" s="9">
        <v>0.4</v>
      </c>
      <c r="AO866" s="9">
        <v>0.75</v>
      </c>
      <c r="AP866" s="9">
        <v>1</v>
      </c>
      <c r="AQ866" s="6">
        <v>100</v>
      </c>
      <c r="AR866" s="5" t="s">
        <v>12866</v>
      </c>
      <c r="AS866" s="5" t="s">
        <v>12867</v>
      </c>
      <c r="AT866" s="4" t="s">
        <v>12868</v>
      </c>
      <c r="AU866" s="4" t="s">
        <v>12869</v>
      </c>
      <c r="AV866" s="4" t="s">
        <v>12870</v>
      </c>
      <c r="AW866" s="4" t="s">
        <v>12868</v>
      </c>
      <c r="AX866" s="4" t="s">
        <v>12869</v>
      </c>
      <c r="AY866" s="4" t="s">
        <v>229</v>
      </c>
      <c r="AZ866" s="4" t="s">
        <v>229</v>
      </c>
      <c r="BA866" s="4" t="s">
        <v>229</v>
      </c>
      <c r="BB866" s="4" t="s">
        <v>229</v>
      </c>
      <c r="BC866" s="4" t="s">
        <v>229</v>
      </c>
      <c r="BD866" s="4" t="s">
        <v>229</v>
      </c>
      <c r="BE866" s="4" t="s">
        <v>229</v>
      </c>
      <c r="BF866" s="4" t="s">
        <v>229</v>
      </c>
      <c r="BG866" s="4" t="s">
        <v>229</v>
      </c>
      <c r="BH866" s="4" t="s">
        <v>229</v>
      </c>
      <c r="BI866" s="4" t="s">
        <v>229</v>
      </c>
      <c r="BJ866" s="4" t="s">
        <v>229</v>
      </c>
      <c r="BK866" s="4" t="s">
        <v>229</v>
      </c>
      <c r="BL866" s="4" t="s">
        <v>229</v>
      </c>
      <c r="BM866" s="4" t="s">
        <v>229</v>
      </c>
      <c r="BN866" s="4" t="s">
        <v>229</v>
      </c>
      <c r="BO866" s="4" t="s">
        <v>229</v>
      </c>
      <c r="BP866" s="4" t="s">
        <v>229</v>
      </c>
      <c r="BQ866" s="4" t="s">
        <v>229</v>
      </c>
      <c r="BR866" s="4" t="s">
        <v>229</v>
      </c>
      <c r="BS866" s="4" t="s">
        <v>229</v>
      </c>
      <c r="BT866" s="4" t="s">
        <v>229</v>
      </c>
      <c r="BU866" s="4" t="s">
        <v>229</v>
      </c>
      <c r="BV866" s="4" t="s">
        <v>229</v>
      </c>
      <c r="BY866" s="63">
        <v>14813817</v>
      </c>
    </row>
    <row r="867" spans="1:200" ht="15.75" hidden="1">
      <c r="A867" s="48" t="s">
        <v>16296</v>
      </c>
      <c r="B867" s="3" t="s">
        <v>12851</v>
      </c>
      <c r="C867" s="4" t="s">
        <v>12852</v>
      </c>
      <c r="D867" s="4" t="s">
        <v>12853</v>
      </c>
      <c r="E867" s="4" t="s">
        <v>12854</v>
      </c>
      <c r="F867" s="4" t="s">
        <v>12855</v>
      </c>
      <c r="G867" s="4" t="s">
        <v>12856</v>
      </c>
      <c r="H867" s="3" t="s">
        <v>263</v>
      </c>
      <c r="I867" s="4" t="s">
        <v>264</v>
      </c>
      <c r="J867" s="4" t="s">
        <v>12915</v>
      </c>
      <c r="K867" s="5" t="s">
        <v>12916</v>
      </c>
      <c r="L867" s="6">
        <v>2</v>
      </c>
      <c r="M867" s="5" t="s">
        <v>22</v>
      </c>
      <c r="N867" s="79">
        <v>1</v>
      </c>
      <c r="O867" s="5" t="s">
        <v>137</v>
      </c>
      <c r="P867" s="79">
        <v>7</v>
      </c>
      <c r="Q867" s="5" t="s">
        <v>179</v>
      </c>
      <c r="R867" s="79">
        <v>5</v>
      </c>
      <c r="S867" s="4" t="s">
        <v>268</v>
      </c>
      <c r="T867" s="62" t="str">
        <f t="shared" si="13"/>
        <v xml:space="preserve">5. Igualdad de género </v>
      </c>
      <c r="U867" s="79" t="s">
        <v>497</v>
      </c>
      <c r="V867" s="4" t="s">
        <v>34</v>
      </c>
      <c r="W867" s="79" t="s">
        <v>349</v>
      </c>
      <c r="X867" s="4" t="s">
        <v>269</v>
      </c>
      <c r="Y867" s="79" t="s">
        <v>840</v>
      </c>
      <c r="Z867" s="4" t="s">
        <v>270</v>
      </c>
      <c r="AA867" s="51" t="s">
        <v>16479</v>
      </c>
      <c r="AB867" s="3" t="s">
        <v>271</v>
      </c>
      <c r="AC867" s="4" t="s">
        <v>272</v>
      </c>
      <c r="AD867" s="4" t="s">
        <v>12917</v>
      </c>
      <c r="AE867" s="4" t="s">
        <v>12918</v>
      </c>
      <c r="AF867" s="4" t="s">
        <v>12919</v>
      </c>
      <c r="AG867" s="4" t="s">
        <v>12920</v>
      </c>
      <c r="AH867" s="8">
        <v>1</v>
      </c>
      <c r="AI867" s="4" t="s">
        <v>12921</v>
      </c>
      <c r="AJ867" s="4" t="s">
        <v>12922</v>
      </c>
      <c r="AK867" s="4" t="s">
        <v>59</v>
      </c>
      <c r="AL867" s="4" t="s">
        <v>12923</v>
      </c>
      <c r="AM867" s="8">
        <v>0</v>
      </c>
      <c r="AN867" s="9">
        <v>0.3</v>
      </c>
      <c r="AO867" s="9">
        <v>0.65</v>
      </c>
      <c r="AP867" s="9">
        <v>1</v>
      </c>
      <c r="AQ867" s="6">
        <v>73</v>
      </c>
      <c r="AR867" s="5" t="s">
        <v>12924</v>
      </c>
      <c r="AS867" s="5" t="s">
        <v>12925</v>
      </c>
      <c r="AT867" s="4" t="s">
        <v>12926</v>
      </c>
      <c r="AU867" s="4" t="s">
        <v>12927</v>
      </c>
      <c r="AV867" s="4" t="s">
        <v>12928</v>
      </c>
      <c r="AW867" s="4" t="s">
        <v>12926</v>
      </c>
      <c r="AX867" s="4" t="s">
        <v>12927</v>
      </c>
      <c r="AY867" s="4" t="s">
        <v>229</v>
      </c>
      <c r="AZ867" s="4" t="s">
        <v>229</v>
      </c>
      <c r="BA867" s="4" t="s">
        <v>229</v>
      </c>
      <c r="BB867" s="4" t="s">
        <v>229</v>
      </c>
      <c r="BC867" s="4" t="s">
        <v>229</v>
      </c>
      <c r="BD867" s="4" t="s">
        <v>229</v>
      </c>
      <c r="BE867" s="4" t="s">
        <v>229</v>
      </c>
      <c r="BF867" s="4" t="s">
        <v>229</v>
      </c>
      <c r="BG867" s="4" t="s">
        <v>229</v>
      </c>
      <c r="BH867" s="4" t="s">
        <v>229</v>
      </c>
      <c r="BI867" s="4" t="s">
        <v>229</v>
      </c>
      <c r="BJ867" s="4" t="s">
        <v>229</v>
      </c>
      <c r="BK867" s="4" t="s">
        <v>229</v>
      </c>
      <c r="BL867" s="4" t="s">
        <v>229</v>
      </c>
      <c r="BM867" s="4" t="s">
        <v>229</v>
      </c>
      <c r="BN867" s="4" t="s">
        <v>229</v>
      </c>
      <c r="BO867" s="4" t="s">
        <v>229</v>
      </c>
      <c r="BP867" s="4" t="s">
        <v>229</v>
      </c>
      <c r="BQ867" s="4" t="s">
        <v>229</v>
      </c>
      <c r="BR867" s="4" t="s">
        <v>229</v>
      </c>
      <c r="BS867" s="4" t="s">
        <v>229</v>
      </c>
      <c r="BT867" s="4" t="s">
        <v>229</v>
      </c>
      <c r="BU867" s="4" t="s">
        <v>229</v>
      </c>
      <c r="BV867" s="4" t="s">
        <v>229</v>
      </c>
      <c r="BY867" s="63">
        <v>10000</v>
      </c>
    </row>
    <row r="868" spans="1:200" ht="15.75" hidden="1">
      <c r="A868" s="48" t="s">
        <v>16297</v>
      </c>
      <c r="B868" s="3" t="s">
        <v>12851</v>
      </c>
      <c r="C868" s="4" t="s">
        <v>12852</v>
      </c>
      <c r="D868" s="4" t="s">
        <v>12853</v>
      </c>
      <c r="E868" s="4" t="s">
        <v>12854</v>
      </c>
      <c r="F868" s="4" t="s">
        <v>12855</v>
      </c>
      <c r="G868" s="4" t="s">
        <v>12856</v>
      </c>
      <c r="H868" s="3" t="s">
        <v>282</v>
      </c>
      <c r="I868" s="4" t="s">
        <v>283</v>
      </c>
      <c r="J868" s="4" t="s">
        <v>12929</v>
      </c>
      <c r="K868" s="5" t="s">
        <v>12930</v>
      </c>
      <c r="L868" s="6">
        <v>2</v>
      </c>
      <c r="M868" s="5" t="s">
        <v>22</v>
      </c>
      <c r="N868" s="79">
        <v>1</v>
      </c>
      <c r="O868" s="4" t="s">
        <v>137</v>
      </c>
      <c r="P868" s="79">
        <v>7</v>
      </c>
      <c r="Q868" s="4" t="s">
        <v>179</v>
      </c>
      <c r="R868" s="79">
        <v>10</v>
      </c>
      <c r="S868" s="4" t="s">
        <v>286</v>
      </c>
      <c r="T868" s="62" t="str">
        <f t="shared" si="13"/>
        <v xml:space="preserve">10. Reducción de las desigualdades </v>
      </c>
      <c r="U868" s="79" t="s">
        <v>497</v>
      </c>
      <c r="V868" s="4" t="s">
        <v>34</v>
      </c>
      <c r="W868" s="79" t="s">
        <v>349</v>
      </c>
      <c r="X868" s="4" t="s">
        <v>269</v>
      </c>
      <c r="Y868" s="79" t="s">
        <v>840</v>
      </c>
      <c r="Z868" s="4" t="s">
        <v>270</v>
      </c>
      <c r="AA868" s="51" t="s">
        <v>16479</v>
      </c>
      <c r="AB868" s="3" t="s">
        <v>287</v>
      </c>
      <c r="AC868" s="4" t="s">
        <v>288</v>
      </c>
      <c r="AD868" s="4" t="s">
        <v>12931</v>
      </c>
      <c r="AE868" s="4" t="s">
        <v>12932</v>
      </c>
      <c r="AF868" s="4" t="s">
        <v>12933</v>
      </c>
      <c r="AG868" s="4" t="s">
        <v>12897</v>
      </c>
      <c r="AH868" s="8">
        <v>1</v>
      </c>
      <c r="AI868" s="4" t="s">
        <v>12934</v>
      </c>
      <c r="AJ868" s="4" t="s">
        <v>12935</v>
      </c>
      <c r="AK868" s="4" t="s">
        <v>59</v>
      </c>
      <c r="AL868" s="4" t="s">
        <v>12910</v>
      </c>
      <c r="AM868" s="9">
        <v>0.25</v>
      </c>
      <c r="AN868" s="9">
        <v>0.5</v>
      </c>
      <c r="AO868" s="9">
        <v>0.75</v>
      </c>
      <c r="AP868" s="9">
        <v>1</v>
      </c>
      <c r="AQ868" s="6">
        <v>73</v>
      </c>
      <c r="AR868" s="5" t="s">
        <v>12936</v>
      </c>
      <c r="AS868" s="5" t="s">
        <v>12937</v>
      </c>
      <c r="AT868" s="4" t="s">
        <v>12868</v>
      </c>
      <c r="AU868" s="4" t="s">
        <v>12869</v>
      </c>
      <c r="AV868" s="4" t="s">
        <v>229</v>
      </c>
      <c r="AW868" s="4" t="s">
        <v>229</v>
      </c>
      <c r="AX868" s="4" t="s">
        <v>229</v>
      </c>
      <c r="AY868" s="4" t="s">
        <v>229</v>
      </c>
      <c r="AZ868" s="4" t="s">
        <v>229</v>
      </c>
      <c r="BA868" s="4" t="s">
        <v>229</v>
      </c>
      <c r="BB868" s="4" t="s">
        <v>229</v>
      </c>
      <c r="BC868" s="4" t="s">
        <v>229</v>
      </c>
      <c r="BD868" s="4" t="s">
        <v>229</v>
      </c>
      <c r="BE868" s="4" t="s">
        <v>229</v>
      </c>
      <c r="BF868" s="4" t="s">
        <v>229</v>
      </c>
      <c r="BG868" s="4" t="s">
        <v>229</v>
      </c>
      <c r="BH868" s="4" t="s">
        <v>229</v>
      </c>
      <c r="BI868" s="4" t="s">
        <v>229</v>
      </c>
      <c r="BJ868" s="4" t="s">
        <v>229</v>
      </c>
      <c r="BK868" s="4" t="s">
        <v>229</v>
      </c>
      <c r="BL868" s="4" t="s">
        <v>229</v>
      </c>
      <c r="BM868" s="4" t="s">
        <v>229</v>
      </c>
      <c r="BN868" s="4" t="s">
        <v>229</v>
      </c>
      <c r="BO868" s="4" t="s">
        <v>229</v>
      </c>
      <c r="BP868" s="4" t="s">
        <v>229</v>
      </c>
      <c r="BQ868" s="4" t="s">
        <v>229</v>
      </c>
      <c r="BR868" s="4" t="s">
        <v>229</v>
      </c>
      <c r="BS868" s="4" t="s">
        <v>229</v>
      </c>
      <c r="BT868" s="4" t="s">
        <v>229</v>
      </c>
      <c r="BU868" s="4" t="s">
        <v>229</v>
      </c>
      <c r="BV868" s="4" t="s">
        <v>229</v>
      </c>
      <c r="BY868" s="63">
        <v>10000</v>
      </c>
    </row>
    <row r="869" spans="1:200" ht="15.75" hidden="1">
      <c r="A869" s="48" t="s">
        <v>16298</v>
      </c>
      <c r="B869" s="3" t="s">
        <v>12851</v>
      </c>
      <c r="C869" s="4" t="s">
        <v>12968</v>
      </c>
      <c r="D869" s="4" t="s">
        <v>12853</v>
      </c>
      <c r="E869" s="4" t="s">
        <v>12871</v>
      </c>
      <c r="F869" s="4" t="s">
        <v>12855</v>
      </c>
      <c r="G869" s="4" t="s">
        <v>12856</v>
      </c>
      <c r="H869" s="3" t="s">
        <v>345</v>
      </c>
      <c r="I869" s="4" t="s">
        <v>346</v>
      </c>
      <c r="J869" s="4" t="s">
        <v>347</v>
      </c>
      <c r="K869" s="5" t="s">
        <v>12969</v>
      </c>
      <c r="L869" s="6">
        <v>2</v>
      </c>
      <c r="M869" s="5" t="s">
        <v>22</v>
      </c>
      <c r="N869" s="79" t="s">
        <v>497</v>
      </c>
      <c r="O869" s="5" t="s">
        <v>12942</v>
      </c>
      <c r="P869" s="79" t="s">
        <v>3581</v>
      </c>
      <c r="Q869" s="5" t="s">
        <v>179</v>
      </c>
      <c r="R869" s="79" t="s">
        <v>1593</v>
      </c>
      <c r="S869" s="4" t="s">
        <v>286</v>
      </c>
      <c r="T869" s="62" t="str">
        <f t="shared" si="13"/>
        <v xml:space="preserve">10. Reducción de las desigualdades </v>
      </c>
      <c r="U869" s="79" t="s">
        <v>349</v>
      </c>
      <c r="V869" s="4" t="s">
        <v>350</v>
      </c>
      <c r="W869" s="79" t="s">
        <v>351</v>
      </c>
      <c r="X869" s="4" t="s">
        <v>352</v>
      </c>
      <c r="Y869" s="79" t="s">
        <v>353</v>
      </c>
      <c r="Z869" s="4" t="s">
        <v>354</v>
      </c>
      <c r="AA869" s="51" t="s">
        <v>1351</v>
      </c>
      <c r="AB869" s="3" t="s">
        <v>2510</v>
      </c>
      <c r="AC869" s="4" t="s">
        <v>355</v>
      </c>
      <c r="AD869" s="4" t="s">
        <v>356</v>
      </c>
      <c r="AE869" s="4" t="s">
        <v>357</v>
      </c>
      <c r="AF869" s="4" t="s">
        <v>358</v>
      </c>
      <c r="AG869" s="4" t="s">
        <v>359</v>
      </c>
      <c r="AH869" s="8">
        <v>1</v>
      </c>
      <c r="AI869" s="4" t="s">
        <v>360</v>
      </c>
      <c r="AJ869" s="4" t="s">
        <v>361</v>
      </c>
      <c r="AK869" s="4" t="s">
        <v>59</v>
      </c>
      <c r="AL869" s="4" t="s">
        <v>362</v>
      </c>
      <c r="AM869" s="3">
        <v>0</v>
      </c>
      <c r="AN869" s="3">
        <v>0.5</v>
      </c>
      <c r="AO869" s="3">
        <v>1</v>
      </c>
      <c r="AP869" s="3">
        <v>1</v>
      </c>
      <c r="AQ869" s="3">
        <v>1</v>
      </c>
      <c r="AR869" s="4" t="s">
        <v>363</v>
      </c>
      <c r="AS869" s="4" t="s">
        <v>364</v>
      </c>
      <c r="AT869" s="4" t="s">
        <v>362</v>
      </c>
      <c r="AU869" s="4" t="s">
        <v>362</v>
      </c>
      <c r="AV869" s="48"/>
      <c r="AW869" s="48"/>
      <c r="AX869" s="48"/>
      <c r="AY869" s="48"/>
      <c r="AZ869" s="48"/>
      <c r="BA869" s="48"/>
      <c r="BB869" s="48"/>
      <c r="BC869" s="48"/>
      <c r="BD869" s="48"/>
      <c r="BE869" s="48"/>
      <c r="BF869" s="48"/>
      <c r="BG869" s="48"/>
      <c r="BH869" s="48"/>
      <c r="BI869" s="48"/>
      <c r="BJ869" s="48"/>
      <c r="BK869" s="48"/>
      <c r="BL869" s="48"/>
      <c r="BM869" s="48"/>
      <c r="BN869" s="48"/>
      <c r="BO869" s="48"/>
      <c r="BP869" s="48"/>
      <c r="BQ869" s="48"/>
      <c r="BR869" s="48"/>
      <c r="BS869" s="48"/>
      <c r="BT869" s="48"/>
      <c r="BU869" s="48"/>
      <c r="BV869" s="48"/>
      <c r="BY869" s="63">
        <v>10000</v>
      </c>
    </row>
    <row r="870" spans="1:200" ht="15.75" hidden="1">
      <c r="A870" s="48" t="s">
        <v>16299</v>
      </c>
      <c r="B870" s="3" t="s">
        <v>12851</v>
      </c>
      <c r="C870" s="4" t="s">
        <v>12852</v>
      </c>
      <c r="D870" s="4" t="s">
        <v>12853</v>
      </c>
      <c r="E870" s="4" t="s">
        <v>12871</v>
      </c>
      <c r="F870" s="4" t="s">
        <v>12855</v>
      </c>
      <c r="G870" s="4" t="s">
        <v>12856</v>
      </c>
      <c r="H870" s="3" t="s">
        <v>12938</v>
      </c>
      <c r="I870" s="4" t="s">
        <v>12939</v>
      </c>
      <c r="J870" s="4" t="s">
        <v>12940</v>
      </c>
      <c r="K870" s="5" t="s">
        <v>12941</v>
      </c>
      <c r="L870" s="6">
        <v>2</v>
      </c>
      <c r="M870" s="5" t="s">
        <v>22</v>
      </c>
      <c r="N870" s="79" t="s">
        <v>497</v>
      </c>
      <c r="O870" s="5" t="s">
        <v>12942</v>
      </c>
      <c r="P870" s="79" t="s">
        <v>3581</v>
      </c>
      <c r="Q870" s="5" t="s">
        <v>179</v>
      </c>
      <c r="R870" s="79">
        <v>3</v>
      </c>
      <c r="S870" s="4" t="s">
        <v>972</v>
      </c>
      <c r="T870" s="62" t="str">
        <f t="shared" si="13"/>
        <v xml:space="preserve">3. Salud y bienestar </v>
      </c>
      <c r="U870" s="79" t="s">
        <v>349</v>
      </c>
      <c r="V870" s="4" t="s">
        <v>350</v>
      </c>
      <c r="W870" s="79" t="s">
        <v>528</v>
      </c>
      <c r="X870" s="4" t="s">
        <v>973</v>
      </c>
      <c r="Y870" s="79" t="s">
        <v>840</v>
      </c>
      <c r="Z870" s="4" t="s">
        <v>12784</v>
      </c>
      <c r="AA870" s="51" t="s">
        <v>16534</v>
      </c>
      <c r="AB870" s="3" t="s">
        <v>9312</v>
      </c>
      <c r="AC870" s="4" t="s">
        <v>9313</v>
      </c>
      <c r="AD870" s="4" t="s">
        <v>12943</v>
      </c>
      <c r="AE870" s="4" t="s">
        <v>12944</v>
      </c>
      <c r="AF870" s="4" t="s">
        <v>12945</v>
      </c>
      <c r="AG870" s="4" t="s">
        <v>12946</v>
      </c>
      <c r="AH870" s="8">
        <v>1</v>
      </c>
      <c r="AI870" s="4" t="s">
        <v>12947</v>
      </c>
      <c r="AJ870" s="4" t="s">
        <v>12948</v>
      </c>
      <c r="AK870" s="4" t="s">
        <v>59</v>
      </c>
      <c r="AL870" s="4" t="s">
        <v>12865</v>
      </c>
      <c r="AM870" s="9">
        <v>0.25</v>
      </c>
      <c r="AN870" s="9">
        <v>0.5</v>
      </c>
      <c r="AO870" s="9">
        <v>0.75</v>
      </c>
      <c r="AP870" s="9">
        <v>1</v>
      </c>
      <c r="AQ870" s="6">
        <v>1.05</v>
      </c>
      <c r="AR870" s="5" t="s">
        <v>12949</v>
      </c>
      <c r="AS870" s="5" t="s">
        <v>12950</v>
      </c>
      <c r="AT870" s="4" t="s">
        <v>12951</v>
      </c>
      <c r="AU870" s="4" t="s">
        <v>12952</v>
      </c>
      <c r="AV870" s="4" t="s">
        <v>12953</v>
      </c>
      <c r="AW870" s="4" t="s">
        <v>12951</v>
      </c>
      <c r="AX870" s="4" t="s">
        <v>12952</v>
      </c>
      <c r="AY870" s="4" t="s">
        <v>12954</v>
      </c>
      <c r="AZ870" s="4" t="s">
        <v>12951</v>
      </c>
      <c r="BA870" s="4" t="s">
        <v>12952</v>
      </c>
      <c r="BB870" s="4" t="s">
        <v>229</v>
      </c>
      <c r="BC870" s="4" t="s">
        <v>229</v>
      </c>
      <c r="BD870" s="4" t="s">
        <v>229</v>
      </c>
      <c r="BE870" s="4" t="s">
        <v>229</v>
      </c>
      <c r="BF870" s="4" t="s">
        <v>229</v>
      </c>
      <c r="BG870" s="4" t="s">
        <v>229</v>
      </c>
      <c r="BH870" s="4" t="s">
        <v>229</v>
      </c>
      <c r="BI870" s="4" t="s">
        <v>229</v>
      </c>
      <c r="BJ870" s="4" t="s">
        <v>229</v>
      </c>
      <c r="BK870" s="4" t="s">
        <v>229</v>
      </c>
      <c r="BL870" s="4" t="s">
        <v>229</v>
      </c>
      <c r="BM870" s="4" t="s">
        <v>229</v>
      </c>
      <c r="BN870" s="4" t="s">
        <v>229</v>
      </c>
      <c r="BO870" s="4" t="s">
        <v>229</v>
      </c>
      <c r="BP870" s="4" t="s">
        <v>229</v>
      </c>
      <c r="BQ870" s="4" t="s">
        <v>229</v>
      </c>
      <c r="BR870" s="4" t="s">
        <v>229</v>
      </c>
      <c r="BS870" s="4" t="s">
        <v>229</v>
      </c>
      <c r="BT870" s="4" t="s">
        <v>229</v>
      </c>
      <c r="BU870" s="4" t="s">
        <v>229</v>
      </c>
      <c r="BV870" s="4" t="s">
        <v>229</v>
      </c>
      <c r="BY870" s="63">
        <v>5231973</v>
      </c>
    </row>
    <row r="871" spans="1:200" ht="15.75" hidden="1">
      <c r="A871" s="48" t="s">
        <v>16300</v>
      </c>
      <c r="B871" s="3" t="s">
        <v>12851</v>
      </c>
      <c r="C871" s="4" t="s">
        <v>12852</v>
      </c>
      <c r="D871" s="4" t="s">
        <v>12853</v>
      </c>
      <c r="E871" s="4" t="s">
        <v>12871</v>
      </c>
      <c r="F871" s="4" t="s">
        <v>12855</v>
      </c>
      <c r="G871" s="4" t="s">
        <v>12856</v>
      </c>
      <c r="H871" s="3" t="s">
        <v>12955</v>
      </c>
      <c r="I871" s="4" t="s">
        <v>12956</v>
      </c>
      <c r="J871" s="4" t="s">
        <v>12957</v>
      </c>
      <c r="K871" s="5" t="s">
        <v>12958</v>
      </c>
      <c r="L871" s="6">
        <v>2</v>
      </c>
      <c r="M871" s="5" t="s">
        <v>22</v>
      </c>
      <c r="N871" s="79" t="s">
        <v>497</v>
      </c>
      <c r="O871" s="4" t="s">
        <v>12942</v>
      </c>
      <c r="P871" s="79" t="s">
        <v>3581</v>
      </c>
      <c r="Q871" s="4" t="s">
        <v>179</v>
      </c>
      <c r="R871" s="79">
        <v>3</v>
      </c>
      <c r="S871" s="4" t="s">
        <v>972</v>
      </c>
      <c r="T871" s="62" t="str">
        <f t="shared" si="13"/>
        <v xml:space="preserve">3. Salud y bienestar </v>
      </c>
      <c r="U871" s="79" t="s">
        <v>349</v>
      </c>
      <c r="V871" s="4" t="s">
        <v>350</v>
      </c>
      <c r="W871" s="79" t="s">
        <v>528</v>
      </c>
      <c r="X871" s="4" t="s">
        <v>973</v>
      </c>
      <c r="Y871" s="79" t="s">
        <v>840</v>
      </c>
      <c r="Z871" s="4" t="s">
        <v>12784</v>
      </c>
      <c r="AA871" s="51" t="s">
        <v>16534</v>
      </c>
      <c r="AB871" s="3" t="s">
        <v>709</v>
      </c>
      <c r="AC871" s="4" t="s">
        <v>710</v>
      </c>
      <c r="AD871" s="4" t="s">
        <v>12959</v>
      </c>
      <c r="AE871" s="4" t="s">
        <v>12960</v>
      </c>
      <c r="AF871" s="4" t="s">
        <v>12961</v>
      </c>
      <c r="AG871" s="4" t="s">
        <v>12879</v>
      </c>
      <c r="AH871" s="8">
        <v>1</v>
      </c>
      <c r="AI871" s="4" t="s">
        <v>12962</v>
      </c>
      <c r="AJ871" s="4" t="s">
        <v>12963</v>
      </c>
      <c r="AK871" s="4" t="s">
        <v>59</v>
      </c>
      <c r="AL871" s="4" t="s">
        <v>12964</v>
      </c>
      <c r="AM871" s="9">
        <v>0.25</v>
      </c>
      <c r="AN871" s="9">
        <v>0.5</v>
      </c>
      <c r="AO871" s="9">
        <v>0.75</v>
      </c>
      <c r="AP871" s="9">
        <v>1</v>
      </c>
      <c r="AQ871" s="6">
        <v>3000</v>
      </c>
      <c r="AR871" s="5" t="s">
        <v>12879</v>
      </c>
      <c r="AS871" s="5" t="s">
        <v>12883</v>
      </c>
      <c r="AT871" s="4" t="s">
        <v>12884</v>
      </c>
      <c r="AU871" s="4" t="s">
        <v>12965</v>
      </c>
      <c r="AV871" s="4" t="s">
        <v>12966</v>
      </c>
      <c r="AW871" s="4" t="s">
        <v>12967</v>
      </c>
      <c r="AX871" s="4" t="s">
        <v>12965</v>
      </c>
      <c r="AY871" s="4" t="s">
        <v>229</v>
      </c>
      <c r="AZ871" s="4" t="s">
        <v>229</v>
      </c>
      <c r="BA871" s="4" t="s">
        <v>229</v>
      </c>
      <c r="BB871" s="4" t="s">
        <v>229</v>
      </c>
      <c r="BC871" s="4" t="s">
        <v>229</v>
      </c>
      <c r="BD871" s="4" t="s">
        <v>229</v>
      </c>
      <c r="BE871" s="4" t="s">
        <v>229</v>
      </c>
      <c r="BF871" s="4" t="s">
        <v>229</v>
      </c>
      <c r="BG871" s="4" t="s">
        <v>229</v>
      </c>
      <c r="BH871" s="4" t="s">
        <v>229</v>
      </c>
      <c r="BI871" s="4" t="s">
        <v>229</v>
      </c>
      <c r="BJ871" s="4" t="s">
        <v>229</v>
      </c>
      <c r="BK871" s="4" t="s">
        <v>229</v>
      </c>
      <c r="BL871" s="4" t="s">
        <v>229</v>
      </c>
      <c r="BM871" s="4" t="s">
        <v>229</v>
      </c>
      <c r="BN871" s="4" t="s">
        <v>229</v>
      </c>
      <c r="BO871" s="4" t="s">
        <v>229</v>
      </c>
      <c r="BP871" s="4" t="s">
        <v>229</v>
      </c>
      <c r="BQ871" s="4" t="s">
        <v>229</v>
      </c>
      <c r="BR871" s="4" t="s">
        <v>229</v>
      </c>
      <c r="BS871" s="4" t="s">
        <v>229</v>
      </c>
      <c r="BT871" s="4" t="s">
        <v>229</v>
      </c>
      <c r="BU871" s="4" t="s">
        <v>229</v>
      </c>
      <c r="BV871" s="4" t="s">
        <v>229</v>
      </c>
      <c r="BY871" s="63">
        <v>7320000</v>
      </c>
    </row>
    <row r="872" spans="1:200" ht="15.75" hidden="1">
      <c r="A872" s="48" t="s">
        <v>16301</v>
      </c>
      <c r="B872" s="3" t="s">
        <v>12970</v>
      </c>
      <c r="C872" s="4" t="s">
        <v>12971</v>
      </c>
      <c r="D872" s="4" t="s">
        <v>12972</v>
      </c>
      <c r="E872" s="4" t="s">
        <v>12973</v>
      </c>
      <c r="F872" s="4" t="s">
        <v>12974</v>
      </c>
      <c r="G872" s="4" t="s">
        <v>12975</v>
      </c>
      <c r="H872" s="3" t="s">
        <v>13061</v>
      </c>
      <c r="I872" s="4" t="s">
        <v>13062</v>
      </c>
      <c r="J872" s="4" t="s">
        <v>13063</v>
      </c>
      <c r="K872" s="5" t="s">
        <v>13064</v>
      </c>
      <c r="L872" s="6">
        <v>2</v>
      </c>
      <c r="M872" s="5" t="s">
        <v>22</v>
      </c>
      <c r="N872" s="79">
        <v>3</v>
      </c>
      <c r="O872" s="5" t="s">
        <v>138</v>
      </c>
      <c r="P872" s="79">
        <v>4</v>
      </c>
      <c r="Q872" s="5" t="s">
        <v>186</v>
      </c>
      <c r="R872" s="79">
        <v>3</v>
      </c>
      <c r="S872" s="4" t="s">
        <v>972</v>
      </c>
      <c r="T872" s="62" t="str">
        <f t="shared" si="13"/>
        <v xml:space="preserve">3. Salud y bienestar </v>
      </c>
      <c r="U872" s="79" t="s">
        <v>349</v>
      </c>
      <c r="V872" s="4" t="s">
        <v>350</v>
      </c>
      <c r="W872" s="79" t="s">
        <v>528</v>
      </c>
      <c r="X872" s="4" t="s">
        <v>973</v>
      </c>
      <c r="Y872" s="79" t="s">
        <v>497</v>
      </c>
      <c r="Z872" s="4" t="s">
        <v>5517</v>
      </c>
      <c r="AA872" s="51" t="s">
        <v>16512</v>
      </c>
      <c r="AB872" s="3" t="s">
        <v>1405</v>
      </c>
      <c r="AC872" s="4" t="s">
        <v>1406</v>
      </c>
      <c r="AD872" s="4" t="s">
        <v>13065</v>
      </c>
      <c r="AE872" s="4" t="s">
        <v>13066</v>
      </c>
      <c r="AF872" s="4" t="s">
        <v>13067</v>
      </c>
      <c r="AG872" s="4" t="s">
        <v>362</v>
      </c>
      <c r="AH872" s="8">
        <v>1</v>
      </c>
      <c r="AI872" s="4" t="s">
        <v>13068</v>
      </c>
      <c r="AJ872" s="4" t="s">
        <v>13069</v>
      </c>
      <c r="AK872" s="4" t="s">
        <v>59</v>
      </c>
      <c r="AL872" s="4" t="s">
        <v>13070</v>
      </c>
      <c r="AM872" s="9">
        <v>0.05</v>
      </c>
      <c r="AN872" s="9">
        <v>0.73</v>
      </c>
      <c r="AO872" s="9">
        <v>0.87</v>
      </c>
      <c r="AP872" s="9">
        <v>1</v>
      </c>
      <c r="AQ872" s="6">
        <v>1</v>
      </c>
      <c r="AR872" s="5" t="s">
        <v>13071</v>
      </c>
      <c r="AS872" s="5" t="s">
        <v>13072</v>
      </c>
      <c r="AT872" s="4" t="s">
        <v>13073</v>
      </c>
      <c r="AU872" s="4" t="s">
        <v>13046</v>
      </c>
      <c r="AV872" s="4" t="s">
        <v>13074</v>
      </c>
      <c r="AW872" s="4" t="s">
        <v>13073</v>
      </c>
      <c r="AX872" s="4" t="s">
        <v>13046</v>
      </c>
      <c r="AY872" s="4" t="s">
        <v>229</v>
      </c>
      <c r="AZ872" s="4" t="s">
        <v>229</v>
      </c>
      <c r="BA872" s="4" t="s">
        <v>229</v>
      </c>
      <c r="BB872" s="4" t="s">
        <v>229</v>
      </c>
      <c r="BC872" s="4" t="s">
        <v>229</v>
      </c>
      <c r="BD872" s="4" t="s">
        <v>229</v>
      </c>
      <c r="BE872" s="4" t="s">
        <v>229</v>
      </c>
      <c r="BF872" s="4" t="s">
        <v>229</v>
      </c>
      <c r="BG872" s="4" t="s">
        <v>229</v>
      </c>
      <c r="BH872" s="4" t="s">
        <v>229</v>
      </c>
      <c r="BI872" s="4" t="s">
        <v>229</v>
      </c>
      <c r="BJ872" s="4" t="s">
        <v>229</v>
      </c>
      <c r="BK872" s="4" t="s">
        <v>229</v>
      </c>
      <c r="BL872" s="4" t="s">
        <v>229</v>
      </c>
      <c r="BM872" s="4" t="s">
        <v>229</v>
      </c>
      <c r="BN872" s="4" t="s">
        <v>229</v>
      </c>
      <c r="BO872" s="4" t="s">
        <v>229</v>
      </c>
      <c r="BP872" s="4" t="s">
        <v>229</v>
      </c>
      <c r="BQ872" s="4" t="s">
        <v>229</v>
      </c>
      <c r="BR872" s="4" t="s">
        <v>229</v>
      </c>
      <c r="BS872" s="4" t="s">
        <v>229</v>
      </c>
      <c r="BT872" s="4" t="s">
        <v>229</v>
      </c>
      <c r="BU872" s="4" t="s">
        <v>229</v>
      </c>
      <c r="BV872" s="4" t="s">
        <v>229</v>
      </c>
      <c r="BY872" s="63">
        <v>15941640</v>
      </c>
    </row>
    <row r="873" spans="1:200" ht="15.75" hidden="1">
      <c r="A873" s="48" t="s">
        <v>16302</v>
      </c>
      <c r="B873" s="3" t="s">
        <v>12970</v>
      </c>
      <c r="C873" s="4" t="s">
        <v>12971</v>
      </c>
      <c r="D873" s="4" t="s">
        <v>12972</v>
      </c>
      <c r="E873" s="4" t="s">
        <v>12973</v>
      </c>
      <c r="F873" s="4" t="s">
        <v>12974</v>
      </c>
      <c r="G873" s="4" t="s">
        <v>12975</v>
      </c>
      <c r="H873" s="3" t="s">
        <v>12627</v>
      </c>
      <c r="I873" s="4" t="s">
        <v>12628</v>
      </c>
      <c r="J873" s="4" t="s">
        <v>13049</v>
      </c>
      <c r="K873" s="5" t="s">
        <v>13050</v>
      </c>
      <c r="L873" s="6">
        <v>2</v>
      </c>
      <c r="M873" s="5" t="s">
        <v>22</v>
      </c>
      <c r="N873" s="79" t="s">
        <v>497</v>
      </c>
      <c r="O873" s="4" t="s">
        <v>12942</v>
      </c>
      <c r="P873" s="79" t="s">
        <v>3581</v>
      </c>
      <c r="Q873" s="4" t="s">
        <v>179</v>
      </c>
      <c r="R873" s="79">
        <v>3</v>
      </c>
      <c r="S873" s="4" t="s">
        <v>972</v>
      </c>
      <c r="T873" s="62" t="str">
        <f t="shared" si="13"/>
        <v xml:space="preserve">3. Salud y bienestar </v>
      </c>
      <c r="U873" s="79" t="s">
        <v>349</v>
      </c>
      <c r="V873" s="4" t="s">
        <v>350</v>
      </c>
      <c r="W873" s="79" t="s">
        <v>528</v>
      </c>
      <c r="X873" s="4" t="s">
        <v>973</v>
      </c>
      <c r="Y873" s="79" t="s">
        <v>349</v>
      </c>
      <c r="Z873" s="4" t="s">
        <v>8726</v>
      </c>
      <c r="AA873" s="51" t="s">
        <v>16524</v>
      </c>
      <c r="AB873" s="3" t="s">
        <v>2545</v>
      </c>
      <c r="AC873" s="4" t="s">
        <v>2546</v>
      </c>
      <c r="AD873" s="4" t="s">
        <v>13051</v>
      </c>
      <c r="AE873" s="4" t="s">
        <v>13052</v>
      </c>
      <c r="AF873" s="4" t="s">
        <v>13053</v>
      </c>
      <c r="AG873" s="4" t="s">
        <v>13054</v>
      </c>
      <c r="AH873" s="8">
        <v>1</v>
      </c>
      <c r="AI873" s="4" t="s">
        <v>13055</v>
      </c>
      <c r="AJ873" s="4" t="s">
        <v>13056</v>
      </c>
      <c r="AK873" s="4" t="s">
        <v>59</v>
      </c>
      <c r="AL873" s="4" t="s">
        <v>12984</v>
      </c>
      <c r="AM873" s="9">
        <v>0.25</v>
      </c>
      <c r="AN873" s="9">
        <v>0.5</v>
      </c>
      <c r="AO873" s="9">
        <v>0.75</v>
      </c>
      <c r="AP873" s="9">
        <v>1</v>
      </c>
      <c r="AQ873" s="3" t="s">
        <v>13057</v>
      </c>
      <c r="AR873" s="5" t="s">
        <v>13058</v>
      </c>
      <c r="AS873" s="5" t="s">
        <v>13059</v>
      </c>
      <c r="AT873" s="4" t="s">
        <v>12988</v>
      </c>
      <c r="AU873" s="4" t="s">
        <v>12989</v>
      </c>
      <c r="AV873" s="4" t="s">
        <v>229</v>
      </c>
      <c r="AW873" s="4" t="s">
        <v>229</v>
      </c>
      <c r="AX873" s="4" t="s">
        <v>229</v>
      </c>
      <c r="AY873" s="4" t="s">
        <v>229</v>
      </c>
      <c r="AZ873" s="4" t="s">
        <v>229</v>
      </c>
      <c r="BA873" s="4" t="s">
        <v>229</v>
      </c>
      <c r="BB873" s="4" t="s">
        <v>229</v>
      </c>
      <c r="BC873" s="4" t="s">
        <v>229</v>
      </c>
      <c r="BD873" s="4" t="s">
        <v>229</v>
      </c>
      <c r="BE873" s="4" t="s">
        <v>229</v>
      </c>
      <c r="BF873" s="4" t="s">
        <v>229</v>
      </c>
      <c r="BG873" s="4" t="s">
        <v>229</v>
      </c>
      <c r="BH873" s="4" t="s">
        <v>229</v>
      </c>
      <c r="BI873" s="4" t="s">
        <v>229</v>
      </c>
      <c r="BJ873" s="4" t="s">
        <v>229</v>
      </c>
      <c r="BK873" s="4" t="s">
        <v>229</v>
      </c>
      <c r="BL873" s="4" t="s">
        <v>229</v>
      </c>
      <c r="BM873" s="4" t="s">
        <v>229</v>
      </c>
      <c r="BN873" s="4" t="s">
        <v>229</v>
      </c>
      <c r="BO873" s="4" t="s">
        <v>229</v>
      </c>
      <c r="BP873" s="4" t="s">
        <v>229</v>
      </c>
      <c r="BQ873" s="4" t="s">
        <v>229</v>
      </c>
      <c r="BR873" s="4" t="s">
        <v>229</v>
      </c>
      <c r="BS873" s="4" t="s">
        <v>229</v>
      </c>
      <c r="BT873" s="4" t="s">
        <v>229</v>
      </c>
      <c r="BU873" s="4" t="s">
        <v>229</v>
      </c>
      <c r="BV873" s="4" t="s">
        <v>229</v>
      </c>
      <c r="BW873" t="s">
        <v>13060</v>
      </c>
      <c r="BY873" s="63">
        <v>28974674</v>
      </c>
    </row>
    <row r="874" spans="1:200" ht="15.75" hidden="1">
      <c r="A874" s="48" t="s">
        <v>16303</v>
      </c>
      <c r="B874" s="3" t="s">
        <v>12970</v>
      </c>
      <c r="C874" s="4" t="s">
        <v>12971</v>
      </c>
      <c r="D874" s="4" t="s">
        <v>12972</v>
      </c>
      <c r="E874" s="4" t="s">
        <v>12973</v>
      </c>
      <c r="F874" s="4" t="s">
        <v>12974</v>
      </c>
      <c r="G874" s="4" t="s">
        <v>12975</v>
      </c>
      <c r="H874" s="3" t="s">
        <v>13029</v>
      </c>
      <c r="I874" s="4" t="s">
        <v>13030</v>
      </c>
      <c r="J874" s="4" t="s">
        <v>13031</v>
      </c>
      <c r="K874" s="5" t="s">
        <v>13032</v>
      </c>
      <c r="L874" s="6">
        <v>2</v>
      </c>
      <c r="M874" s="5" t="s">
        <v>22</v>
      </c>
      <c r="N874" s="79" t="s">
        <v>497</v>
      </c>
      <c r="O874" s="5" t="s">
        <v>12942</v>
      </c>
      <c r="P874" s="79" t="s">
        <v>3581</v>
      </c>
      <c r="Q874" s="5" t="s">
        <v>179</v>
      </c>
      <c r="R874" s="79">
        <v>3</v>
      </c>
      <c r="S874" s="4" t="s">
        <v>972</v>
      </c>
      <c r="T874" s="62" t="str">
        <f t="shared" si="13"/>
        <v xml:space="preserve">3. Salud y bienestar </v>
      </c>
      <c r="U874" s="79" t="s">
        <v>349</v>
      </c>
      <c r="V874" s="4" t="s">
        <v>350</v>
      </c>
      <c r="W874" s="79" t="s">
        <v>528</v>
      </c>
      <c r="X874" s="4" t="s">
        <v>973</v>
      </c>
      <c r="Y874" s="79" t="s">
        <v>349</v>
      </c>
      <c r="Z874" s="4" t="s">
        <v>8726</v>
      </c>
      <c r="AA874" s="51" t="s">
        <v>16524</v>
      </c>
      <c r="AB874" s="3" t="s">
        <v>975</v>
      </c>
      <c r="AC874" s="4" t="s">
        <v>976</v>
      </c>
      <c r="AD874" s="4" t="s">
        <v>13033</v>
      </c>
      <c r="AE874" s="4" t="s">
        <v>13034</v>
      </c>
      <c r="AF874" s="4" t="s">
        <v>13035</v>
      </c>
      <c r="AG874" s="4" t="s">
        <v>13036</v>
      </c>
      <c r="AH874" s="8">
        <v>1</v>
      </c>
      <c r="AI874" s="4" t="s">
        <v>13037</v>
      </c>
      <c r="AJ874" s="4" t="s">
        <v>13038</v>
      </c>
      <c r="AK874" s="4" t="s">
        <v>59</v>
      </c>
      <c r="AL874" s="4" t="s">
        <v>13039</v>
      </c>
      <c r="AM874" s="9">
        <v>0.19</v>
      </c>
      <c r="AN874" s="9">
        <v>0.37</v>
      </c>
      <c r="AO874" s="9">
        <v>0.54</v>
      </c>
      <c r="AP874" s="9">
        <v>1</v>
      </c>
      <c r="AQ874" s="6">
        <v>11353578</v>
      </c>
      <c r="AR874" s="5" t="s">
        <v>13040</v>
      </c>
      <c r="AS874" s="5" t="s">
        <v>13041</v>
      </c>
      <c r="AT874" s="4" t="s">
        <v>13042</v>
      </c>
      <c r="AU874" s="4" t="s">
        <v>13043</v>
      </c>
      <c r="AV874" s="4" t="s">
        <v>13044</v>
      </c>
      <c r="AW874" s="4" t="s">
        <v>13045</v>
      </c>
      <c r="AX874" s="4" t="s">
        <v>13046</v>
      </c>
      <c r="AY874" s="4" t="s">
        <v>13047</v>
      </c>
      <c r="AZ874" s="4" t="s">
        <v>12988</v>
      </c>
      <c r="BA874" s="4" t="s">
        <v>13048</v>
      </c>
      <c r="BB874" s="4" t="s">
        <v>229</v>
      </c>
      <c r="BC874" s="4" t="s">
        <v>229</v>
      </c>
      <c r="BD874" s="4" t="s">
        <v>229</v>
      </c>
      <c r="BE874" s="4" t="s">
        <v>229</v>
      </c>
      <c r="BF874" s="4" t="s">
        <v>229</v>
      </c>
      <c r="BG874" s="4" t="s">
        <v>229</v>
      </c>
      <c r="BH874" s="4" t="s">
        <v>229</v>
      </c>
      <c r="BI874" s="4" t="s">
        <v>229</v>
      </c>
      <c r="BJ874" s="4" t="s">
        <v>229</v>
      </c>
      <c r="BK874" s="4" t="s">
        <v>229</v>
      </c>
      <c r="BL874" s="4" t="s">
        <v>229</v>
      </c>
      <c r="BM874" s="4" t="s">
        <v>229</v>
      </c>
      <c r="BN874" s="4" t="s">
        <v>229</v>
      </c>
      <c r="BO874" s="4" t="s">
        <v>229</v>
      </c>
      <c r="BP874" s="4" t="s">
        <v>229</v>
      </c>
      <c r="BQ874" s="4" t="s">
        <v>229</v>
      </c>
      <c r="BR874" s="4" t="s">
        <v>229</v>
      </c>
      <c r="BS874" s="4" t="s">
        <v>229</v>
      </c>
      <c r="BT874" s="4" t="s">
        <v>229</v>
      </c>
      <c r="BU874" s="4" t="s">
        <v>229</v>
      </c>
      <c r="BV874" s="4" t="s">
        <v>229</v>
      </c>
      <c r="BW874" s="15"/>
      <c r="BX874" s="15"/>
      <c r="BY874" s="63">
        <v>1078641482</v>
      </c>
    </row>
    <row r="875" spans="1:200" ht="15.75" hidden="1">
      <c r="A875" s="48" t="s">
        <v>16304</v>
      </c>
      <c r="B875" s="3" t="s">
        <v>12970</v>
      </c>
      <c r="C875" s="4" t="s">
        <v>12971</v>
      </c>
      <c r="D875" s="4" t="s">
        <v>12972</v>
      </c>
      <c r="E875" s="4" t="s">
        <v>12973</v>
      </c>
      <c r="F875" s="4" t="s">
        <v>12974</v>
      </c>
      <c r="G875" s="4" t="s">
        <v>12975</v>
      </c>
      <c r="H875" s="3" t="s">
        <v>14</v>
      </c>
      <c r="I875" s="4" t="s">
        <v>16</v>
      </c>
      <c r="J875" s="4" t="s">
        <v>13021</v>
      </c>
      <c r="K875" s="5" t="s">
        <v>13022</v>
      </c>
      <c r="L875" s="6">
        <v>2</v>
      </c>
      <c r="M875" s="5" t="s">
        <v>22</v>
      </c>
      <c r="N875" s="79" t="s">
        <v>497</v>
      </c>
      <c r="O875" s="4" t="s">
        <v>137</v>
      </c>
      <c r="P875" s="79" t="s">
        <v>3581</v>
      </c>
      <c r="Q875" s="4" t="s">
        <v>179</v>
      </c>
      <c r="R875" s="79" t="s">
        <v>528</v>
      </c>
      <c r="S875" s="4" t="s">
        <v>972</v>
      </c>
      <c r="T875" s="62" t="str">
        <f t="shared" si="13"/>
        <v xml:space="preserve">3. Salud y bienestar </v>
      </c>
      <c r="U875" s="79" t="s">
        <v>349</v>
      </c>
      <c r="V875" s="4" t="s">
        <v>350</v>
      </c>
      <c r="W875" s="79" t="s">
        <v>528</v>
      </c>
      <c r="X875" s="4" t="s">
        <v>973</v>
      </c>
      <c r="Y875" s="79" t="s">
        <v>349</v>
      </c>
      <c r="Z875" s="4" t="s">
        <v>8726</v>
      </c>
      <c r="AA875" s="51" t="s">
        <v>16524</v>
      </c>
      <c r="AB875" s="3" t="s">
        <v>42</v>
      </c>
      <c r="AC875" s="4" t="s">
        <v>44</v>
      </c>
      <c r="AD875" s="4" t="s">
        <v>13023</v>
      </c>
      <c r="AE875" s="4" t="s">
        <v>13024</v>
      </c>
      <c r="AF875" s="4" t="s">
        <v>13025</v>
      </c>
      <c r="AG875" s="4" t="s">
        <v>13006</v>
      </c>
      <c r="AH875" s="8">
        <v>1</v>
      </c>
      <c r="AI875" s="4" t="s">
        <v>13026</v>
      </c>
      <c r="AJ875" s="4" t="s">
        <v>11829</v>
      </c>
      <c r="AK875" s="4" t="s">
        <v>59</v>
      </c>
      <c r="AL875" s="4" t="s">
        <v>13027</v>
      </c>
      <c r="AM875" s="9">
        <v>0.25</v>
      </c>
      <c r="AN875" s="9">
        <v>0.5</v>
      </c>
      <c r="AO875" s="9">
        <v>0.75</v>
      </c>
      <c r="AP875" s="9">
        <v>1</v>
      </c>
      <c r="AQ875" s="6">
        <v>1.05</v>
      </c>
      <c r="AR875" s="5" t="s">
        <v>13028</v>
      </c>
      <c r="AS875" s="5" t="s">
        <v>11835</v>
      </c>
      <c r="AT875" s="4" t="s">
        <v>13012</v>
      </c>
      <c r="AU875" s="4" t="s">
        <v>6563</v>
      </c>
      <c r="AV875" s="4" t="s">
        <v>229</v>
      </c>
      <c r="AW875" s="4" t="s">
        <v>229</v>
      </c>
      <c r="AX875" s="4" t="s">
        <v>229</v>
      </c>
      <c r="AY875" s="4" t="s">
        <v>229</v>
      </c>
      <c r="AZ875" s="4" t="s">
        <v>229</v>
      </c>
      <c r="BA875" s="4" t="s">
        <v>229</v>
      </c>
      <c r="BB875" s="4" t="s">
        <v>229</v>
      </c>
      <c r="BC875" s="4" t="s">
        <v>229</v>
      </c>
      <c r="BD875" s="4" t="s">
        <v>229</v>
      </c>
      <c r="BE875" s="4" t="s">
        <v>229</v>
      </c>
      <c r="BF875" s="4" t="s">
        <v>229</v>
      </c>
      <c r="BG875" s="4" t="s">
        <v>229</v>
      </c>
      <c r="BH875" s="4" t="s">
        <v>229</v>
      </c>
      <c r="BI875" s="4" t="s">
        <v>229</v>
      </c>
      <c r="BJ875" s="4" t="s">
        <v>229</v>
      </c>
      <c r="BK875" s="4" t="s">
        <v>229</v>
      </c>
      <c r="BL875" s="4" t="s">
        <v>229</v>
      </c>
      <c r="BM875" s="4" t="s">
        <v>229</v>
      </c>
      <c r="BN875" s="4" t="s">
        <v>229</v>
      </c>
      <c r="BO875" s="4" t="s">
        <v>229</v>
      </c>
      <c r="BP875" s="4" t="s">
        <v>229</v>
      </c>
      <c r="BQ875" s="4" t="s">
        <v>229</v>
      </c>
      <c r="BR875" s="4" t="s">
        <v>229</v>
      </c>
      <c r="BS875" s="4" t="s">
        <v>229</v>
      </c>
      <c r="BT875" s="4" t="s">
        <v>229</v>
      </c>
      <c r="BU875" s="4" t="s">
        <v>229</v>
      </c>
      <c r="BV875" s="4" t="s">
        <v>229</v>
      </c>
      <c r="BY875" s="63">
        <v>4946767073</v>
      </c>
    </row>
    <row r="876" spans="1:200" ht="15.75" hidden="1">
      <c r="A876" s="48" t="s">
        <v>16305</v>
      </c>
      <c r="B876" s="3" t="s">
        <v>12970</v>
      </c>
      <c r="C876" s="4" t="s">
        <v>12971</v>
      </c>
      <c r="D876" s="4" t="s">
        <v>12972</v>
      </c>
      <c r="E876" s="4" t="s">
        <v>12973</v>
      </c>
      <c r="F876" s="4" t="s">
        <v>12974</v>
      </c>
      <c r="G876" s="4" t="s">
        <v>12975</v>
      </c>
      <c r="H876" s="3" t="s">
        <v>231</v>
      </c>
      <c r="I876" s="4" t="s">
        <v>232</v>
      </c>
      <c r="J876" s="4" t="s">
        <v>13013</v>
      </c>
      <c r="K876" s="5" t="s">
        <v>13014</v>
      </c>
      <c r="L876" s="6">
        <v>2</v>
      </c>
      <c r="M876" s="5" t="s">
        <v>22</v>
      </c>
      <c r="N876" s="79" t="s">
        <v>349</v>
      </c>
      <c r="O876" s="5" t="s">
        <v>25</v>
      </c>
      <c r="P876" s="79" t="s">
        <v>497</v>
      </c>
      <c r="Q876" s="5" t="s">
        <v>28</v>
      </c>
      <c r="R876" s="79">
        <v>16</v>
      </c>
      <c r="S876" s="4" t="s">
        <v>31</v>
      </c>
      <c r="T876" s="62" t="str">
        <f t="shared" si="13"/>
        <v>16. Paz, justicia e instituciones sólidas</v>
      </c>
      <c r="U876" s="79" t="s">
        <v>497</v>
      </c>
      <c r="V876" s="4" t="s">
        <v>34</v>
      </c>
      <c r="W876" s="79" t="s">
        <v>3581</v>
      </c>
      <c r="X876" s="4" t="s">
        <v>235</v>
      </c>
      <c r="Y876" s="79" t="s">
        <v>349</v>
      </c>
      <c r="Z876" s="4" t="s">
        <v>236</v>
      </c>
      <c r="AA876" s="51" t="s">
        <v>16478</v>
      </c>
      <c r="AB876" s="3" t="s">
        <v>237</v>
      </c>
      <c r="AC876" s="4" t="s">
        <v>238</v>
      </c>
      <c r="AD876" s="4" t="s">
        <v>12777</v>
      </c>
      <c r="AE876" s="4" t="s">
        <v>13015</v>
      </c>
      <c r="AF876" s="4" t="s">
        <v>13016</v>
      </c>
      <c r="AG876" s="4" t="s">
        <v>13017</v>
      </c>
      <c r="AH876" s="8">
        <v>1</v>
      </c>
      <c r="AI876" s="4" t="s">
        <v>13018</v>
      </c>
      <c r="AJ876" s="4" t="s">
        <v>12545</v>
      </c>
      <c r="AK876" s="4" t="s">
        <v>59</v>
      </c>
      <c r="AL876" s="4" t="s">
        <v>13019</v>
      </c>
      <c r="AM876" s="8">
        <v>0</v>
      </c>
      <c r="AN876" s="9">
        <v>0.25</v>
      </c>
      <c r="AO876" s="9">
        <v>0.5</v>
      </c>
      <c r="AP876" s="9">
        <v>1</v>
      </c>
      <c r="AQ876" s="6">
        <v>5</v>
      </c>
      <c r="AR876" s="5" t="s">
        <v>13020</v>
      </c>
      <c r="AS876" s="5" t="s">
        <v>12548</v>
      </c>
      <c r="AT876" s="4" t="s">
        <v>13012</v>
      </c>
      <c r="AU876" s="4" t="s">
        <v>6563</v>
      </c>
      <c r="AV876" s="4" t="s">
        <v>229</v>
      </c>
      <c r="AW876" s="4" t="s">
        <v>229</v>
      </c>
      <c r="AX876" s="4" t="s">
        <v>229</v>
      </c>
      <c r="AY876" s="4" t="s">
        <v>229</v>
      </c>
      <c r="AZ876" s="4" t="s">
        <v>229</v>
      </c>
      <c r="BA876" s="4" t="s">
        <v>229</v>
      </c>
      <c r="BB876" s="4" t="s">
        <v>229</v>
      </c>
      <c r="BC876" s="4" t="s">
        <v>229</v>
      </c>
      <c r="BD876" s="4" t="s">
        <v>229</v>
      </c>
      <c r="BE876" s="4" t="s">
        <v>229</v>
      </c>
      <c r="BF876" s="4" t="s">
        <v>229</v>
      </c>
      <c r="BG876" s="4" t="s">
        <v>229</v>
      </c>
      <c r="BH876" s="4" t="s">
        <v>229</v>
      </c>
      <c r="BI876" s="4" t="s">
        <v>229</v>
      </c>
      <c r="BJ876" s="4" t="s">
        <v>229</v>
      </c>
      <c r="BK876" s="4" t="s">
        <v>229</v>
      </c>
      <c r="BL876" s="4" t="s">
        <v>229</v>
      </c>
      <c r="BM876" s="4" t="s">
        <v>229</v>
      </c>
      <c r="BN876" s="4" t="s">
        <v>229</v>
      </c>
      <c r="BO876" s="4" t="s">
        <v>229</v>
      </c>
      <c r="BP876" s="4" t="s">
        <v>229</v>
      </c>
      <c r="BQ876" s="4" t="s">
        <v>229</v>
      </c>
      <c r="BR876" s="4" t="s">
        <v>229</v>
      </c>
      <c r="BS876" s="4" t="s">
        <v>229</v>
      </c>
      <c r="BT876" s="4" t="s">
        <v>229</v>
      </c>
      <c r="BU876" s="4" t="s">
        <v>229</v>
      </c>
      <c r="BV876" s="4" t="s">
        <v>229</v>
      </c>
      <c r="BY876" s="63">
        <v>200000</v>
      </c>
    </row>
    <row r="877" spans="1:200" ht="15.75" hidden="1">
      <c r="A877" s="48" t="s">
        <v>16306</v>
      </c>
      <c r="B877" s="3" t="s">
        <v>12970</v>
      </c>
      <c r="C877" s="4" t="s">
        <v>12971</v>
      </c>
      <c r="D877" s="4" t="s">
        <v>12972</v>
      </c>
      <c r="E877" s="4" t="s">
        <v>12973</v>
      </c>
      <c r="F877" s="4" t="s">
        <v>12974</v>
      </c>
      <c r="G877" s="4" t="s">
        <v>12975</v>
      </c>
      <c r="H877" s="3" t="s">
        <v>248</v>
      </c>
      <c r="I877" s="4" t="s">
        <v>249</v>
      </c>
      <c r="J877" s="4" t="s">
        <v>13001</v>
      </c>
      <c r="K877" s="5" t="s">
        <v>13002</v>
      </c>
      <c r="L877" s="6">
        <v>2</v>
      </c>
      <c r="M877" s="5" t="s">
        <v>22</v>
      </c>
      <c r="N877" s="79" t="s">
        <v>497</v>
      </c>
      <c r="O877" s="4" t="s">
        <v>137</v>
      </c>
      <c r="P877" s="79" t="s">
        <v>528</v>
      </c>
      <c r="Q877" s="4" t="s">
        <v>175</v>
      </c>
      <c r="R877" s="79">
        <v>16</v>
      </c>
      <c r="S877" s="4" t="s">
        <v>31</v>
      </c>
      <c r="T877" s="62" t="str">
        <f t="shared" si="13"/>
        <v>16. Paz, justicia e instituciones sólidas</v>
      </c>
      <c r="U877" s="79" t="s">
        <v>528</v>
      </c>
      <c r="V877" s="4" t="s">
        <v>34</v>
      </c>
      <c r="W877" s="79" t="s">
        <v>4738</v>
      </c>
      <c r="X877" s="4" t="s">
        <v>37</v>
      </c>
      <c r="Y877" s="79" t="s">
        <v>528</v>
      </c>
      <c r="Z877" s="4" t="s">
        <v>252</v>
      </c>
      <c r="AA877" s="51" t="s">
        <v>16515</v>
      </c>
      <c r="AB877" s="3" t="s">
        <v>253</v>
      </c>
      <c r="AC877" s="4" t="s">
        <v>254</v>
      </c>
      <c r="AD877" s="4" t="s">
        <v>13003</v>
      </c>
      <c r="AE877" s="4" t="s">
        <v>13004</v>
      </c>
      <c r="AF877" s="4" t="s">
        <v>13005</v>
      </c>
      <c r="AG877" s="4" t="s">
        <v>13006</v>
      </c>
      <c r="AH877" s="3">
        <v>2075</v>
      </c>
      <c r="AI877" s="4" t="s">
        <v>13007</v>
      </c>
      <c r="AJ877" s="4" t="s">
        <v>13008</v>
      </c>
      <c r="AK877" s="4" t="s">
        <v>403</v>
      </c>
      <c r="AL877" s="4" t="s">
        <v>13009</v>
      </c>
      <c r="AM877" s="3">
        <v>100</v>
      </c>
      <c r="AN877" s="3">
        <v>1088</v>
      </c>
      <c r="AO877" s="3">
        <v>1988</v>
      </c>
      <c r="AP877" s="3">
        <v>2075</v>
      </c>
      <c r="AQ877" s="6">
        <v>4150</v>
      </c>
      <c r="AR877" s="5" t="s">
        <v>13010</v>
      </c>
      <c r="AS877" s="5" t="s">
        <v>13011</v>
      </c>
      <c r="AT877" s="4" t="s">
        <v>13012</v>
      </c>
      <c r="AU877" s="4" t="s">
        <v>6563</v>
      </c>
      <c r="AV877" s="4" t="s">
        <v>229</v>
      </c>
      <c r="AW877" s="4" t="s">
        <v>229</v>
      </c>
      <c r="AX877" s="4" t="s">
        <v>229</v>
      </c>
      <c r="AY877" s="4" t="s">
        <v>229</v>
      </c>
      <c r="AZ877" s="4" t="s">
        <v>229</v>
      </c>
      <c r="BA877" s="4" t="s">
        <v>229</v>
      </c>
      <c r="BB877" s="4" t="s">
        <v>229</v>
      </c>
      <c r="BC877" s="4" t="s">
        <v>229</v>
      </c>
      <c r="BD877" s="4" t="s">
        <v>229</v>
      </c>
      <c r="BE877" s="4" t="s">
        <v>229</v>
      </c>
      <c r="BF877" s="4" t="s">
        <v>229</v>
      </c>
      <c r="BG877" s="4" t="s">
        <v>229</v>
      </c>
      <c r="BH877" s="4" t="s">
        <v>229</v>
      </c>
      <c r="BI877" s="4" t="s">
        <v>229</v>
      </c>
      <c r="BJ877" s="4" t="s">
        <v>229</v>
      </c>
      <c r="BK877" s="4" t="s">
        <v>229</v>
      </c>
      <c r="BL877" s="4" t="s">
        <v>229</v>
      </c>
      <c r="BM877" s="4" t="s">
        <v>229</v>
      </c>
      <c r="BN877" s="4" t="s">
        <v>229</v>
      </c>
      <c r="BO877" s="4" t="s">
        <v>229</v>
      </c>
      <c r="BP877" s="4" t="s">
        <v>229</v>
      </c>
      <c r="BQ877" s="4" t="s">
        <v>229</v>
      </c>
      <c r="BR877" s="4" t="s">
        <v>229</v>
      </c>
      <c r="BS877" s="4" t="s">
        <v>229</v>
      </c>
      <c r="BT877" s="4" t="s">
        <v>229</v>
      </c>
      <c r="BU877" s="4" t="s">
        <v>229</v>
      </c>
      <c r="BV877" s="4" t="s">
        <v>229</v>
      </c>
      <c r="BW877" s="48"/>
      <c r="BX877" s="48"/>
      <c r="BY877" s="63">
        <v>1945500</v>
      </c>
      <c r="BZ877" s="15"/>
      <c r="DK877" s="15"/>
      <c r="DL877" s="15"/>
      <c r="DM877" s="15"/>
      <c r="DN877" s="15"/>
      <c r="GR877" s="15"/>
    </row>
    <row r="878" spans="1:200" ht="15.75" hidden="1">
      <c r="A878" s="48" t="s">
        <v>16307</v>
      </c>
      <c r="B878" s="3" t="s">
        <v>12970</v>
      </c>
      <c r="C878" s="4" t="s">
        <v>12971</v>
      </c>
      <c r="D878" s="4" t="s">
        <v>12972</v>
      </c>
      <c r="E878" s="4" t="s">
        <v>12973</v>
      </c>
      <c r="F878" s="4" t="s">
        <v>12974</v>
      </c>
      <c r="G878" s="4" t="s">
        <v>12975</v>
      </c>
      <c r="H878" s="3" t="s">
        <v>263</v>
      </c>
      <c r="I878" s="4" t="s">
        <v>264</v>
      </c>
      <c r="J878" s="4" t="s">
        <v>12990</v>
      </c>
      <c r="K878" s="5" t="s">
        <v>12991</v>
      </c>
      <c r="L878" s="6">
        <v>2</v>
      </c>
      <c r="M878" s="5" t="s">
        <v>22</v>
      </c>
      <c r="N878" s="79" t="s">
        <v>497</v>
      </c>
      <c r="O878" s="5" t="s">
        <v>12942</v>
      </c>
      <c r="P878" s="79" t="s">
        <v>3581</v>
      </c>
      <c r="Q878" s="5" t="s">
        <v>179</v>
      </c>
      <c r="R878" s="79">
        <v>5</v>
      </c>
      <c r="S878" s="4" t="s">
        <v>268</v>
      </c>
      <c r="T878" s="62" t="str">
        <f t="shared" si="13"/>
        <v xml:space="preserve">5. Igualdad de género </v>
      </c>
      <c r="U878" s="79" t="s">
        <v>497</v>
      </c>
      <c r="V878" s="4" t="s">
        <v>34</v>
      </c>
      <c r="W878" s="79" t="s">
        <v>349</v>
      </c>
      <c r="X878" s="4" t="s">
        <v>269</v>
      </c>
      <c r="Y878" s="79" t="s">
        <v>840</v>
      </c>
      <c r="Z878" s="4" t="s">
        <v>270</v>
      </c>
      <c r="AA878" s="51" t="s">
        <v>16479</v>
      </c>
      <c r="AB878" s="3" t="s">
        <v>271</v>
      </c>
      <c r="AC878" s="4" t="s">
        <v>272</v>
      </c>
      <c r="AD878" s="4" t="s">
        <v>12992</v>
      </c>
      <c r="AE878" s="4" t="s">
        <v>12993</v>
      </c>
      <c r="AF878" s="4" t="s">
        <v>12994</v>
      </c>
      <c r="AG878" s="4" t="s">
        <v>12995</v>
      </c>
      <c r="AH878" s="8">
        <v>1</v>
      </c>
      <c r="AI878" s="4" t="s">
        <v>12996</v>
      </c>
      <c r="AJ878" s="4" t="s">
        <v>12997</v>
      </c>
      <c r="AK878" s="4" t="s">
        <v>59</v>
      </c>
      <c r="AL878" s="4" t="s">
        <v>12984</v>
      </c>
      <c r="AM878" s="9">
        <v>0.20799999999999999</v>
      </c>
      <c r="AN878" s="9">
        <v>0.5</v>
      </c>
      <c r="AO878" s="9">
        <v>0.79100000000000004</v>
      </c>
      <c r="AP878" s="9">
        <v>1</v>
      </c>
      <c r="AQ878" s="3" t="s">
        <v>12998</v>
      </c>
      <c r="AR878" s="5" t="s">
        <v>12999</v>
      </c>
      <c r="AS878" s="5" t="s">
        <v>13000</v>
      </c>
      <c r="AT878" s="4" t="s">
        <v>12988</v>
      </c>
      <c r="AU878" s="4" t="s">
        <v>12989</v>
      </c>
      <c r="AV878" s="4" t="s">
        <v>229</v>
      </c>
      <c r="AW878" s="4" t="s">
        <v>229</v>
      </c>
      <c r="AX878" s="4" t="s">
        <v>229</v>
      </c>
      <c r="AY878" s="4" t="s">
        <v>229</v>
      </c>
      <c r="AZ878" s="4" t="s">
        <v>229</v>
      </c>
      <c r="BA878" s="4" t="s">
        <v>229</v>
      </c>
      <c r="BB878" s="4" t="s">
        <v>229</v>
      </c>
      <c r="BC878" s="4" t="s">
        <v>229</v>
      </c>
      <c r="BD878" s="4" t="s">
        <v>229</v>
      </c>
      <c r="BE878" s="4" t="s">
        <v>229</v>
      </c>
      <c r="BF878" s="4" t="s">
        <v>229</v>
      </c>
      <c r="BG878" s="4" t="s">
        <v>229</v>
      </c>
      <c r="BH878" s="4" t="s">
        <v>229</v>
      </c>
      <c r="BI878" s="4" t="s">
        <v>229</v>
      </c>
      <c r="BJ878" s="4" t="s">
        <v>229</v>
      </c>
      <c r="BK878" s="4" t="s">
        <v>229</v>
      </c>
      <c r="BL878" s="4" t="s">
        <v>229</v>
      </c>
      <c r="BM878" s="4" t="s">
        <v>229</v>
      </c>
      <c r="BN878" s="4" t="s">
        <v>229</v>
      </c>
      <c r="BO878" s="4" t="s">
        <v>229</v>
      </c>
      <c r="BP878" s="4" t="s">
        <v>229</v>
      </c>
      <c r="BQ878" s="4" t="s">
        <v>229</v>
      </c>
      <c r="BR878" s="4" t="s">
        <v>229</v>
      </c>
      <c r="BS878" s="4" t="s">
        <v>229</v>
      </c>
      <c r="BT878" s="4" t="s">
        <v>229</v>
      </c>
      <c r="BU878" s="4" t="s">
        <v>229</v>
      </c>
      <c r="BV878" s="4" t="s">
        <v>229</v>
      </c>
      <c r="BY878" s="63">
        <v>8718000</v>
      </c>
    </row>
    <row r="879" spans="1:200" ht="15.75" hidden="1">
      <c r="A879" s="48" t="s">
        <v>16308</v>
      </c>
      <c r="B879" s="3" t="s">
        <v>12970</v>
      </c>
      <c r="C879" s="4" t="s">
        <v>12971</v>
      </c>
      <c r="D879" s="4" t="s">
        <v>12972</v>
      </c>
      <c r="E879" s="4" t="s">
        <v>12973</v>
      </c>
      <c r="F879" s="4" t="s">
        <v>12974</v>
      </c>
      <c r="G879" s="4" t="s">
        <v>12975</v>
      </c>
      <c r="H879" s="3" t="s">
        <v>282</v>
      </c>
      <c r="I879" s="4" t="s">
        <v>283</v>
      </c>
      <c r="J879" s="4" t="s">
        <v>12976</v>
      </c>
      <c r="K879" s="5" t="s">
        <v>12977</v>
      </c>
      <c r="L879" s="6">
        <v>2</v>
      </c>
      <c r="M879" s="5" t="s">
        <v>22</v>
      </c>
      <c r="N879" s="79" t="s">
        <v>497</v>
      </c>
      <c r="O879" s="4" t="s">
        <v>12942</v>
      </c>
      <c r="P879" s="79" t="s">
        <v>3581</v>
      </c>
      <c r="Q879" s="4" t="s">
        <v>179</v>
      </c>
      <c r="R879" s="79">
        <v>10</v>
      </c>
      <c r="S879" s="4" t="s">
        <v>286</v>
      </c>
      <c r="T879" s="62" t="str">
        <f t="shared" si="13"/>
        <v xml:space="preserve">10. Reducción de las desigualdades </v>
      </c>
      <c r="U879" s="79" t="s">
        <v>497</v>
      </c>
      <c r="V879" s="4" t="s">
        <v>34</v>
      </c>
      <c r="W879" s="79" t="s">
        <v>349</v>
      </c>
      <c r="X879" s="4" t="s">
        <v>269</v>
      </c>
      <c r="Y879" s="79" t="s">
        <v>840</v>
      </c>
      <c r="Z879" s="4" t="s">
        <v>270</v>
      </c>
      <c r="AA879" s="51" t="s">
        <v>16479</v>
      </c>
      <c r="AB879" s="3" t="s">
        <v>287</v>
      </c>
      <c r="AC879" s="4" t="s">
        <v>288</v>
      </c>
      <c r="AD879" s="4" t="s">
        <v>12978</v>
      </c>
      <c r="AE879" s="4" t="s">
        <v>12979</v>
      </c>
      <c r="AF879" s="4" t="s">
        <v>12980</v>
      </c>
      <c r="AG879" s="4" t="s">
        <v>12981</v>
      </c>
      <c r="AH879" s="8">
        <v>1</v>
      </c>
      <c r="AI879" s="4" t="s">
        <v>12982</v>
      </c>
      <c r="AJ879" s="4" t="s">
        <v>12983</v>
      </c>
      <c r="AK879" s="4" t="s">
        <v>59</v>
      </c>
      <c r="AL879" s="4" t="s">
        <v>12984</v>
      </c>
      <c r="AM879" s="9">
        <v>0.19</v>
      </c>
      <c r="AN879" s="9">
        <v>0.5</v>
      </c>
      <c r="AO879" s="9">
        <v>0.81</v>
      </c>
      <c r="AP879" s="9">
        <v>1</v>
      </c>
      <c r="AQ879" s="3" t="s">
        <v>12985</v>
      </c>
      <c r="AR879" s="5" t="s">
        <v>12986</v>
      </c>
      <c r="AS879" s="5" t="s">
        <v>12987</v>
      </c>
      <c r="AT879" s="4" t="s">
        <v>12988</v>
      </c>
      <c r="AU879" s="4" t="s">
        <v>12989</v>
      </c>
      <c r="AV879" s="4" t="s">
        <v>229</v>
      </c>
      <c r="AW879" s="4" t="s">
        <v>229</v>
      </c>
      <c r="AX879" s="4" t="s">
        <v>229</v>
      </c>
      <c r="AY879" s="4" t="s">
        <v>229</v>
      </c>
      <c r="AZ879" s="4" t="s">
        <v>229</v>
      </c>
      <c r="BA879" s="4" t="s">
        <v>229</v>
      </c>
      <c r="BB879" s="4" t="s">
        <v>229</v>
      </c>
      <c r="BC879" s="4" t="s">
        <v>229</v>
      </c>
      <c r="BD879" s="4" t="s">
        <v>229</v>
      </c>
      <c r="BE879" s="4" t="s">
        <v>229</v>
      </c>
      <c r="BF879" s="4" t="s">
        <v>229</v>
      </c>
      <c r="BG879" s="4" t="s">
        <v>229</v>
      </c>
      <c r="BH879" s="4" t="s">
        <v>229</v>
      </c>
      <c r="BI879" s="4" t="s">
        <v>229</v>
      </c>
      <c r="BJ879" s="4" t="s">
        <v>229</v>
      </c>
      <c r="BK879" s="4" t="s">
        <v>229</v>
      </c>
      <c r="BL879" s="4" t="s">
        <v>229</v>
      </c>
      <c r="BM879" s="4" t="s">
        <v>229</v>
      </c>
      <c r="BN879" s="4" t="s">
        <v>229</v>
      </c>
      <c r="BO879" s="4" t="s">
        <v>229</v>
      </c>
      <c r="BP879" s="4" t="s">
        <v>229</v>
      </c>
      <c r="BQ879" s="4" t="s">
        <v>229</v>
      </c>
      <c r="BR879" s="4" t="s">
        <v>229</v>
      </c>
      <c r="BS879" s="4" t="s">
        <v>229</v>
      </c>
      <c r="BT879" s="4" t="s">
        <v>229</v>
      </c>
      <c r="BU879" s="4" t="s">
        <v>229</v>
      </c>
      <c r="BV879" s="4" t="s">
        <v>229</v>
      </c>
      <c r="BY879" s="63">
        <v>1650000</v>
      </c>
    </row>
    <row r="880" spans="1:200" ht="15.75" hidden="1">
      <c r="A880" s="48" t="s">
        <v>16309</v>
      </c>
      <c r="B880" s="3" t="s">
        <v>12970</v>
      </c>
      <c r="C880" s="4" t="s">
        <v>13075</v>
      </c>
      <c r="D880" s="4" t="s">
        <v>12972</v>
      </c>
      <c r="E880" s="4" t="s">
        <v>12973</v>
      </c>
      <c r="F880" s="4" t="s">
        <v>12974</v>
      </c>
      <c r="G880" s="4" t="s">
        <v>12975</v>
      </c>
      <c r="H880" s="3" t="s">
        <v>345</v>
      </c>
      <c r="I880" s="4" t="s">
        <v>346</v>
      </c>
      <c r="J880" s="4" t="s">
        <v>347</v>
      </c>
      <c r="K880" s="5" t="s">
        <v>13076</v>
      </c>
      <c r="L880" s="6">
        <v>2</v>
      </c>
      <c r="M880" s="5" t="s">
        <v>22</v>
      </c>
      <c r="N880" s="79" t="s">
        <v>497</v>
      </c>
      <c r="O880" s="4" t="s">
        <v>12942</v>
      </c>
      <c r="P880" s="79" t="s">
        <v>3581</v>
      </c>
      <c r="Q880" s="4" t="s">
        <v>179</v>
      </c>
      <c r="R880" s="79" t="s">
        <v>1593</v>
      </c>
      <c r="S880" s="4" t="s">
        <v>286</v>
      </c>
      <c r="T880" s="62" t="str">
        <f t="shared" si="13"/>
        <v xml:space="preserve">10. Reducción de las desigualdades </v>
      </c>
      <c r="U880" s="79" t="s">
        <v>349</v>
      </c>
      <c r="V880" s="4" t="s">
        <v>350</v>
      </c>
      <c r="W880" s="79" t="s">
        <v>351</v>
      </c>
      <c r="X880" s="4" t="s">
        <v>352</v>
      </c>
      <c r="Y880" s="79" t="s">
        <v>353</v>
      </c>
      <c r="Z880" s="4" t="s">
        <v>354</v>
      </c>
      <c r="AA880" s="51" t="s">
        <v>1351</v>
      </c>
      <c r="AB880" s="3" t="s">
        <v>2510</v>
      </c>
      <c r="AC880" s="4" t="s">
        <v>355</v>
      </c>
      <c r="AD880" s="4" t="s">
        <v>356</v>
      </c>
      <c r="AE880" s="4" t="s">
        <v>357</v>
      </c>
      <c r="AF880" s="4" t="s">
        <v>358</v>
      </c>
      <c r="AG880" s="4" t="s">
        <v>359</v>
      </c>
      <c r="AH880" s="8">
        <v>1</v>
      </c>
      <c r="AI880" s="4" t="s">
        <v>360</v>
      </c>
      <c r="AJ880" s="4" t="s">
        <v>361</v>
      </c>
      <c r="AK880" s="4" t="s">
        <v>59</v>
      </c>
      <c r="AL880" s="4" t="s">
        <v>362</v>
      </c>
      <c r="AM880" s="3">
        <v>0</v>
      </c>
      <c r="AN880" s="3">
        <v>0.5</v>
      </c>
      <c r="AO880" s="3">
        <v>1</v>
      </c>
      <c r="AP880" s="3">
        <v>1</v>
      </c>
      <c r="AQ880" s="3">
        <v>1</v>
      </c>
      <c r="AR880" s="4" t="s">
        <v>363</v>
      </c>
      <c r="AS880" s="4" t="s">
        <v>364</v>
      </c>
      <c r="AT880" s="4" t="s">
        <v>362</v>
      </c>
      <c r="AU880" s="4" t="s">
        <v>362</v>
      </c>
      <c r="BY880" s="63">
        <v>200000</v>
      </c>
    </row>
    <row r="881" spans="1:77" s="22" customFormat="1" ht="15.75" hidden="1">
      <c r="A881" s="48" t="s">
        <v>16310</v>
      </c>
      <c r="B881" s="3" t="s">
        <v>13077</v>
      </c>
      <c r="C881" s="4" t="s">
        <v>13078</v>
      </c>
      <c r="D881" s="4" t="s">
        <v>362</v>
      </c>
      <c r="E881" s="4" t="s">
        <v>362</v>
      </c>
      <c r="F881" s="4" t="s">
        <v>362</v>
      </c>
      <c r="G881" s="4" t="s">
        <v>362</v>
      </c>
      <c r="H881" s="3" t="s">
        <v>362</v>
      </c>
      <c r="I881" s="4" t="s">
        <v>362</v>
      </c>
      <c r="J881" s="4" t="s">
        <v>362</v>
      </c>
      <c r="K881" s="5" t="s">
        <v>13079</v>
      </c>
      <c r="L881" s="6">
        <v>5</v>
      </c>
      <c r="M881" s="5" t="s">
        <v>128</v>
      </c>
      <c r="N881" s="79">
        <v>2</v>
      </c>
      <c r="O881" s="5" t="s">
        <v>149</v>
      </c>
      <c r="P881" s="79">
        <v>2</v>
      </c>
      <c r="Q881" s="5" t="s">
        <v>204</v>
      </c>
      <c r="R881" s="79">
        <v>16</v>
      </c>
      <c r="S881" s="4" t="s">
        <v>31</v>
      </c>
      <c r="T881" s="62" t="str">
        <f t="shared" si="13"/>
        <v>16. Paz, justicia e instituciones sólidas</v>
      </c>
      <c r="U881" s="79" t="s">
        <v>497</v>
      </c>
      <c r="V881" s="4" t="s">
        <v>34</v>
      </c>
      <c r="W881" s="79" t="s">
        <v>349</v>
      </c>
      <c r="X881" s="4" t="s">
        <v>12330</v>
      </c>
      <c r="Y881" s="79" t="s">
        <v>497</v>
      </c>
      <c r="Z881" s="4" t="s">
        <v>12331</v>
      </c>
      <c r="AA881" s="51" t="s">
        <v>16491</v>
      </c>
      <c r="AB881" s="3" t="s">
        <v>13080</v>
      </c>
      <c r="AC881" s="4" t="s">
        <v>13081</v>
      </c>
      <c r="AD881" s="4" t="s">
        <v>362</v>
      </c>
      <c r="AE881" s="4" t="s">
        <v>362</v>
      </c>
      <c r="AF881" s="4" t="s">
        <v>362</v>
      </c>
      <c r="AG881" s="4" t="s">
        <v>362</v>
      </c>
      <c r="AH881" s="3" t="s">
        <v>362</v>
      </c>
      <c r="AI881" s="3" t="s">
        <v>362</v>
      </c>
      <c r="AJ881" s="3" t="s">
        <v>362</v>
      </c>
      <c r="AK881" s="3" t="s">
        <v>362</v>
      </c>
      <c r="AL881" s="3" t="s">
        <v>362</v>
      </c>
      <c r="AM881" s="8">
        <v>0</v>
      </c>
      <c r="AN881" s="8">
        <v>0</v>
      </c>
      <c r="AO881" s="8">
        <v>0</v>
      </c>
      <c r="AP881" s="8">
        <v>0</v>
      </c>
      <c r="AQ881" s="6">
        <v>0</v>
      </c>
      <c r="AR881" s="5" t="s">
        <v>362</v>
      </c>
      <c r="AS881" s="5" t="s">
        <v>362</v>
      </c>
      <c r="AT881" s="4" t="s">
        <v>362</v>
      </c>
      <c r="AU881" s="4" t="s">
        <v>362</v>
      </c>
      <c r="AV881" s="4" t="s">
        <v>229</v>
      </c>
      <c r="AW881" s="21" t="s">
        <v>229</v>
      </c>
      <c r="AX881" s="21" t="s">
        <v>229</v>
      </c>
      <c r="AY881" s="21" t="s">
        <v>229</v>
      </c>
      <c r="AZ881" s="21" t="s">
        <v>229</v>
      </c>
      <c r="BA881" s="21" t="s">
        <v>229</v>
      </c>
      <c r="BB881" s="21" t="s">
        <v>229</v>
      </c>
      <c r="BC881" s="21" t="s">
        <v>229</v>
      </c>
      <c r="BD881" s="21" t="s">
        <v>229</v>
      </c>
      <c r="BE881" s="21" t="s">
        <v>229</v>
      </c>
      <c r="BF881" s="21" t="s">
        <v>229</v>
      </c>
      <c r="BG881" s="21" t="s">
        <v>229</v>
      </c>
      <c r="BH881" s="21" t="s">
        <v>229</v>
      </c>
      <c r="BI881" s="21" t="s">
        <v>229</v>
      </c>
      <c r="BJ881" s="21" t="s">
        <v>229</v>
      </c>
      <c r="BK881" s="21" t="s">
        <v>229</v>
      </c>
      <c r="BL881" s="21" t="s">
        <v>229</v>
      </c>
      <c r="BM881" s="21" t="s">
        <v>229</v>
      </c>
      <c r="BN881" s="21" t="s">
        <v>229</v>
      </c>
      <c r="BO881" s="21" t="s">
        <v>229</v>
      </c>
      <c r="BP881" s="21" t="s">
        <v>229</v>
      </c>
      <c r="BQ881" s="21" t="s">
        <v>229</v>
      </c>
      <c r="BR881" s="21" t="s">
        <v>229</v>
      </c>
      <c r="BS881" s="21" t="s">
        <v>229</v>
      </c>
      <c r="BT881" s="21" t="s">
        <v>229</v>
      </c>
      <c r="BU881" s="21" t="s">
        <v>229</v>
      </c>
      <c r="BV881" s="21" t="s">
        <v>229</v>
      </c>
      <c r="BY881" s="63">
        <v>230069335</v>
      </c>
    </row>
    <row r="882" spans="1:77" s="22" customFormat="1" ht="15.75" hidden="1">
      <c r="A882" s="48" t="s">
        <v>16311</v>
      </c>
      <c r="B882" s="3" t="s">
        <v>13082</v>
      </c>
      <c r="C882" s="4" t="s">
        <v>13083</v>
      </c>
      <c r="D882" s="4" t="s">
        <v>362</v>
      </c>
      <c r="E882" s="4" t="s">
        <v>362</v>
      </c>
      <c r="F882" s="4" t="s">
        <v>362</v>
      </c>
      <c r="G882" s="4" t="s">
        <v>362</v>
      </c>
      <c r="H882" s="3" t="s">
        <v>362</v>
      </c>
      <c r="I882" s="4" t="s">
        <v>362</v>
      </c>
      <c r="J882" s="4" t="s">
        <v>362</v>
      </c>
      <c r="K882" s="5" t="s">
        <v>13084</v>
      </c>
      <c r="L882" s="6">
        <v>6</v>
      </c>
      <c r="M882" s="5" t="s">
        <v>129</v>
      </c>
      <c r="N882" s="79" t="s">
        <v>349</v>
      </c>
      <c r="O882" s="4" t="s">
        <v>152</v>
      </c>
      <c r="P882" s="79" t="s">
        <v>349</v>
      </c>
      <c r="Q882" s="4" t="s">
        <v>214</v>
      </c>
      <c r="R882" s="79">
        <v>16</v>
      </c>
      <c r="S882" s="4" t="s">
        <v>31</v>
      </c>
      <c r="T882" s="62" t="str">
        <f t="shared" si="13"/>
        <v>16. Paz, justicia e instituciones sólidas</v>
      </c>
      <c r="U882" s="79" t="s">
        <v>349</v>
      </c>
      <c r="V882" s="4" t="s">
        <v>7960</v>
      </c>
      <c r="W882" s="79" t="s">
        <v>498</v>
      </c>
      <c r="X882" s="4" t="s">
        <v>13085</v>
      </c>
      <c r="Y882" s="79" t="s">
        <v>528</v>
      </c>
      <c r="Z882" s="4" t="s">
        <v>694</v>
      </c>
      <c r="AA882" s="51" t="s">
        <v>16486</v>
      </c>
      <c r="AB882" s="3" t="s">
        <v>13086</v>
      </c>
      <c r="AC882" s="4" t="s">
        <v>13087</v>
      </c>
      <c r="AD882" s="4" t="s">
        <v>362</v>
      </c>
      <c r="AE882" s="4" t="s">
        <v>362</v>
      </c>
      <c r="AF882" s="4" t="s">
        <v>362</v>
      </c>
      <c r="AG882" s="4" t="s">
        <v>362</v>
      </c>
      <c r="AH882" s="3" t="s">
        <v>362</v>
      </c>
      <c r="AI882" s="3" t="s">
        <v>362</v>
      </c>
      <c r="AJ882" s="3" t="s">
        <v>362</v>
      </c>
      <c r="AK882" s="3" t="s">
        <v>362</v>
      </c>
      <c r="AL882" s="3" t="s">
        <v>362</v>
      </c>
      <c r="AM882" s="8">
        <v>0</v>
      </c>
      <c r="AN882" s="8">
        <v>0</v>
      </c>
      <c r="AO882" s="8">
        <v>0</v>
      </c>
      <c r="AP882" s="8">
        <v>0</v>
      </c>
      <c r="AQ882" s="6">
        <v>0</v>
      </c>
      <c r="AR882" s="5" t="s">
        <v>362</v>
      </c>
      <c r="AS882" s="5" t="s">
        <v>362</v>
      </c>
      <c r="AT882" s="4" t="s">
        <v>362</v>
      </c>
      <c r="AU882" s="4" t="s">
        <v>362</v>
      </c>
      <c r="AV882" s="4" t="s">
        <v>229</v>
      </c>
      <c r="AW882" s="21" t="s">
        <v>229</v>
      </c>
      <c r="AX882" s="21" t="s">
        <v>229</v>
      </c>
      <c r="AY882" s="21" t="s">
        <v>229</v>
      </c>
      <c r="AZ882" s="21" t="s">
        <v>229</v>
      </c>
      <c r="BA882" s="21" t="s">
        <v>229</v>
      </c>
      <c r="BB882" s="21" t="s">
        <v>229</v>
      </c>
      <c r="BC882" s="21" t="s">
        <v>229</v>
      </c>
      <c r="BD882" s="21" t="s">
        <v>229</v>
      </c>
      <c r="BE882" s="21" t="s">
        <v>229</v>
      </c>
      <c r="BF882" s="21" t="s">
        <v>229</v>
      </c>
      <c r="BG882" s="21" t="s">
        <v>229</v>
      </c>
      <c r="BH882" s="21" t="s">
        <v>229</v>
      </c>
      <c r="BI882" s="21" t="s">
        <v>229</v>
      </c>
      <c r="BJ882" s="21" t="s">
        <v>229</v>
      </c>
      <c r="BK882" s="21" t="s">
        <v>229</v>
      </c>
      <c r="BL882" s="21" t="s">
        <v>229</v>
      </c>
      <c r="BM882" s="21" t="s">
        <v>229</v>
      </c>
      <c r="BN882" s="21" t="s">
        <v>229</v>
      </c>
      <c r="BO882" s="21" t="s">
        <v>229</v>
      </c>
      <c r="BP882" s="21" t="s">
        <v>229</v>
      </c>
      <c r="BQ882" s="21" t="s">
        <v>229</v>
      </c>
      <c r="BR882" s="21" t="s">
        <v>229</v>
      </c>
      <c r="BS882" s="21" t="s">
        <v>229</v>
      </c>
      <c r="BT882" s="21" t="s">
        <v>229</v>
      </c>
      <c r="BU882" s="21" t="s">
        <v>229</v>
      </c>
      <c r="BV882" s="21" t="s">
        <v>229</v>
      </c>
      <c r="BY882" s="63">
        <v>1279385424</v>
      </c>
    </row>
    <row r="883" spans="1:77" ht="15.75" hidden="1">
      <c r="A883" s="48" t="s">
        <v>16312</v>
      </c>
      <c r="B883" s="3" t="s">
        <v>13088</v>
      </c>
      <c r="C883" s="4" t="s">
        <v>13089</v>
      </c>
      <c r="D883" s="4" t="s">
        <v>13090</v>
      </c>
      <c r="E883" s="4" t="s">
        <v>13091</v>
      </c>
      <c r="F883" s="4" t="s">
        <v>13092</v>
      </c>
      <c r="G883" s="4" t="s">
        <v>13093</v>
      </c>
      <c r="H883" s="3" t="s">
        <v>13094</v>
      </c>
      <c r="I883" s="4" t="s">
        <v>13095</v>
      </c>
      <c r="J883" s="4" t="s">
        <v>13096</v>
      </c>
      <c r="K883" s="5" t="s">
        <v>13097</v>
      </c>
      <c r="L883" s="6">
        <v>4</v>
      </c>
      <c r="M883" s="5" t="s">
        <v>127</v>
      </c>
      <c r="N883" s="79">
        <v>5</v>
      </c>
      <c r="O883" s="5" t="s">
        <v>146</v>
      </c>
      <c r="P883" s="79">
        <v>0</v>
      </c>
      <c r="Q883" s="5" t="s">
        <v>146</v>
      </c>
      <c r="R883" s="79">
        <v>4</v>
      </c>
      <c r="S883" s="4" t="s">
        <v>1022</v>
      </c>
      <c r="T883" s="62" t="str">
        <f t="shared" si="13"/>
        <v>4. Educación de calidad</v>
      </c>
      <c r="U883" s="79" t="s">
        <v>349</v>
      </c>
      <c r="V883" s="4" t="s">
        <v>350</v>
      </c>
      <c r="W883" s="79" t="s">
        <v>840</v>
      </c>
      <c r="X883" s="4" t="s">
        <v>1039</v>
      </c>
      <c r="Y883" s="79" t="s">
        <v>349</v>
      </c>
      <c r="Z883" s="4" t="s">
        <v>1040</v>
      </c>
      <c r="AA883" s="51" t="s">
        <v>16497</v>
      </c>
      <c r="AB883" s="3" t="s">
        <v>1822</v>
      </c>
      <c r="AC883" s="4" t="s">
        <v>1823</v>
      </c>
      <c r="AD883" s="4" t="s">
        <v>13098</v>
      </c>
      <c r="AE883" s="4" t="s">
        <v>13099</v>
      </c>
      <c r="AF883" s="4" t="s">
        <v>13100</v>
      </c>
      <c r="AG883" s="4" t="s">
        <v>13101</v>
      </c>
      <c r="AH883" s="8">
        <v>1</v>
      </c>
      <c r="AI883" s="4" t="s">
        <v>13102</v>
      </c>
      <c r="AJ883" s="4" t="s">
        <v>13103</v>
      </c>
      <c r="AK883" s="4" t="s">
        <v>59</v>
      </c>
      <c r="AL883" s="4" t="s">
        <v>13104</v>
      </c>
      <c r="AM883" s="9">
        <v>0.2</v>
      </c>
      <c r="AN883" s="9">
        <v>0.4</v>
      </c>
      <c r="AO883" s="9">
        <v>0.6</v>
      </c>
      <c r="AP883" s="9">
        <v>1</v>
      </c>
      <c r="AQ883" s="3" t="s">
        <v>13105</v>
      </c>
      <c r="AR883" s="5" t="s">
        <v>13106</v>
      </c>
      <c r="AS883" s="5" t="s">
        <v>13107</v>
      </c>
      <c r="AT883" s="4" t="s">
        <v>13108</v>
      </c>
      <c r="AU883" s="4" t="s">
        <v>13109</v>
      </c>
      <c r="AV883" s="4" t="s">
        <v>13110</v>
      </c>
      <c r="AW883" s="4" t="s">
        <v>13108</v>
      </c>
      <c r="AX883" s="4" t="s">
        <v>13109</v>
      </c>
      <c r="AY883" s="4" t="s">
        <v>13111</v>
      </c>
      <c r="AZ883" s="4" t="s">
        <v>13108</v>
      </c>
      <c r="BA883" s="4" t="s">
        <v>13109</v>
      </c>
      <c r="BB883" s="4" t="s">
        <v>13112</v>
      </c>
      <c r="BC883" s="4" t="s">
        <v>13108</v>
      </c>
      <c r="BD883" s="4" t="s">
        <v>13109</v>
      </c>
      <c r="BE883" s="4" t="s">
        <v>13113</v>
      </c>
      <c r="BF883" s="4" t="s">
        <v>13108</v>
      </c>
      <c r="BG883" s="4" t="s">
        <v>13109</v>
      </c>
      <c r="BH883" s="4" t="s">
        <v>229</v>
      </c>
      <c r="BI883" s="4" t="s">
        <v>229</v>
      </c>
      <c r="BJ883" s="4" t="s">
        <v>229</v>
      </c>
      <c r="BK883" s="4" t="s">
        <v>229</v>
      </c>
      <c r="BL883" s="4" t="s">
        <v>229</v>
      </c>
      <c r="BM883" s="4" t="s">
        <v>229</v>
      </c>
      <c r="BN883" s="4" t="s">
        <v>229</v>
      </c>
      <c r="BO883" s="4" t="s">
        <v>229</v>
      </c>
      <c r="BP883" s="4" t="s">
        <v>229</v>
      </c>
      <c r="BQ883" s="4" t="s">
        <v>229</v>
      </c>
      <c r="BR883" s="4" t="s">
        <v>229</v>
      </c>
      <c r="BS883" s="4" t="s">
        <v>229</v>
      </c>
      <c r="BT883" s="4" t="s">
        <v>229</v>
      </c>
      <c r="BU883" s="4" t="s">
        <v>229</v>
      </c>
      <c r="BV883" s="4" t="s">
        <v>229</v>
      </c>
      <c r="BY883" s="63">
        <v>8450592</v>
      </c>
    </row>
    <row r="884" spans="1:77" ht="15.75" hidden="1">
      <c r="A884" s="48" t="s">
        <v>16321</v>
      </c>
      <c r="B884" s="3" t="s">
        <v>13088</v>
      </c>
      <c r="C884" s="4" t="s">
        <v>13089</v>
      </c>
      <c r="D884" s="4" t="s">
        <v>13090</v>
      </c>
      <c r="E884" s="4" t="s">
        <v>13091</v>
      </c>
      <c r="F884" s="4" t="s">
        <v>13092</v>
      </c>
      <c r="G884" s="4" t="s">
        <v>13208</v>
      </c>
      <c r="H884" s="3" t="s">
        <v>345</v>
      </c>
      <c r="I884" s="4" t="s">
        <v>346</v>
      </c>
      <c r="J884" s="4" t="s">
        <v>347</v>
      </c>
      <c r="K884" s="5" t="s">
        <v>13341</v>
      </c>
      <c r="L884" s="6">
        <v>4</v>
      </c>
      <c r="M884" s="5" t="s">
        <v>127</v>
      </c>
      <c r="N884" s="79" t="s">
        <v>498</v>
      </c>
      <c r="O884" s="5" t="s">
        <v>146</v>
      </c>
      <c r="P884" s="79" t="s">
        <v>872</v>
      </c>
      <c r="Q884" s="5" t="s">
        <v>146</v>
      </c>
      <c r="R884" s="79">
        <v>10</v>
      </c>
      <c r="S884" s="4" t="s">
        <v>286</v>
      </c>
      <c r="T884" s="62" t="str">
        <f t="shared" si="13"/>
        <v xml:space="preserve">10. Reducción de las desigualdades </v>
      </c>
      <c r="U884" s="79" t="s">
        <v>349</v>
      </c>
      <c r="V884" s="4" t="s">
        <v>350</v>
      </c>
      <c r="W884" s="79" t="s">
        <v>351</v>
      </c>
      <c r="X884" s="4" t="s">
        <v>352</v>
      </c>
      <c r="Y884" s="79" t="s">
        <v>353</v>
      </c>
      <c r="Z884" s="4" t="s">
        <v>354</v>
      </c>
      <c r="AA884" s="51" t="s">
        <v>1351</v>
      </c>
      <c r="AB884" s="3">
        <v>294</v>
      </c>
      <c r="AC884" s="4" t="s">
        <v>355</v>
      </c>
      <c r="AD884" s="4" t="s">
        <v>356</v>
      </c>
      <c r="AE884" s="4" t="s">
        <v>357</v>
      </c>
      <c r="AF884" s="4" t="s">
        <v>358</v>
      </c>
      <c r="AG884" s="4" t="s">
        <v>359</v>
      </c>
      <c r="AH884" s="8">
        <v>1</v>
      </c>
      <c r="AI884" s="4" t="s">
        <v>360</v>
      </c>
      <c r="AJ884" s="4" t="s">
        <v>361</v>
      </c>
      <c r="AK884" s="4" t="s">
        <v>59</v>
      </c>
      <c r="AL884" s="4" t="s">
        <v>362</v>
      </c>
      <c r="AM884" s="3">
        <v>0</v>
      </c>
      <c r="AN884" s="3">
        <v>0.5</v>
      </c>
      <c r="AO884" s="3">
        <v>1</v>
      </c>
      <c r="AP884" s="3">
        <v>1</v>
      </c>
      <c r="AQ884" s="3">
        <v>1</v>
      </c>
      <c r="AR884" s="4" t="s">
        <v>363</v>
      </c>
      <c r="AS884" s="4" t="s">
        <v>364</v>
      </c>
      <c r="AT884" s="4" t="s">
        <v>362</v>
      </c>
      <c r="AU884" s="4" t="s">
        <v>362</v>
      </c>
      <c r="AV884" s="48"/>
      <c r="AW884" s="48"/>
      <c r="AX884" s="48"/>
      <c r="AY884" s="48"/>
      <c r="AZ884" s="48"/>
      <c r="BA884" s="48"/>
      <c r="BB884" s="48"/>
      <c r="BC884" s="48"/>
      <c r="BD884" s="48"/>
      <c r="BE884" s="48"/>
      <c r="BF884" s="48"/>
      <c r="BG884" s="48"/>
      <c r="BH884" s="48"/>
      <c r="BI884" s="48"/>
      <c r="BJ884" s="48"/>
      <c r="BK884" s="48"/>
      <c r="BL884" s="48"/>
      <c r="BM884" s="48"/>
      <c r="BN884" s="48"/>
      <c r="BO884" s="48"/>
      <c r="BP884" s="48"/>
      <c r="BQ884" s="48"/>
      <c r="BR884" s="48"/>
      <c r="BS884" s="48"/>
      <c r="BT884" s="48"/>
      <c r="BU884" s="48"/>
      <c r="BV884" s="48"/>
      <c r="BY884" s="63">
        <v>4747640</v>
      </c>
    </row>
    <row r="885" spans="1:77" ht="15.75" hidden="1">
      <c r="A885" s="48" t="s">
        <v>16322</v>
      </c>
      <c r="B885" s="3" t="s">
        <v>13088</v>
      </c>
      <c r="C885" s="4" t="s">
        <v>13089</v>
      </c>
      <c r="D885" s="4" t="s">
        <v>13090</v>
      </c>
      <c r="E885" s="4" t="s">
        <v>13091</v>
      </c>
      <c r="F885" s="4" t="s">
        <v>13092</v>
      </c>
      <c r="G885" s="4" t="s">
        <v>13208</v>
      </c>
      <c r="H885" s="3" t="s">
        <v>13262</v>
      </c>
      <c r="I885" s="4" t="s">
        <v>13263</v>
      </c>
      <c r="J885" s="4" t="s">
        <v>13264</v>
      </c>
      <c r="K885" s="5" t="s">
        <v>13265</v>
      </c>
      <c r="L885" s="6">
        <v>4</v>
      </c>
      <c r="M885" s="5" t="s">
        <v>127</v>
      </c>
      <c r="N885" s="79">
        <v>1</v>
      </c>
      <c r="O885" s="4" t="s">
        <v>142</v>
      </c>
      <c r="P885" s="79">
        <v>0</v>
      </c>
      <c r="Q885" s="4" t="s">
        <v>142</v>
      </c>
      <c r="R885" s="79">
        <v>4</v>
      </c>
      <c r="S885" s="4" t="s">
        <v>1022</v>
      </c>
      <c r="T885" s="62" t="str">
        <f t="shared" si="13"/>
        <v>4. Educación de calidad</v>
      </c>
      <c r="U885" s="79" t="s">
        <v>349</v>
      </c>
      <c r="V885" s="4" t="s">
        <v>350</v>
      </c>
      <c r="W885" s="79" t="s">
        <v>840</v>
      </c>
      <c r="X885" s="4" t="s">
        <v>1039</v>
      </c>
      <c r="Y885" s="79" t="s">
        <v>349</v>
      </c>
      <c r="Z885" s="4" t="s">
        <v>1040</v>
      </c>
      <c r="AA885" s="51" t="s">
        <v>16497</v>
      </c>
      <c r="AB885" s="3" t="s">
        <v>13266</v>
      </c>
      <c r="AC885" s="4" t="s">
        <v>13267</v>
      </c>
      <c r="AD885" s="4" t="s">
        <v>13268</v>
      </c>
      <c r="AE885" s="4" t="s">
        <v>13269</v>
      </c>
      <c r="AF885" s="4" t="s">
        <v>13270</v>
      </c>
      <c r="AG885" s="4" t="s">
        <v>13271</v>
      </c>
      <c r="AH885" s="8">
        <v>1</v>
      </c>
      <c r="AI885" s="4" t="s">
        <v>13272</v>
      </c>
      <c r="AJ885" s="4" t="s">
        <v>13273</v>
      </c>
      <c r="AK885" s="4" t="s">
        <v>59</v>
      </c>
      <c r="AL885" s="4" t="s">
        <v>13274</v>
      </c>
      <c r="AM885" s="9">
        <v>0.25</v>
      </c>
      <c r="AN885" s="9">
        <v>0.5</v>
      </c>
      <c r="AO885" s="9">
        <v>0.75</v>
      </c>
      <c r="AP885" s="9">
        <v>1</v>
      </c>
      <c r="AQ885" s="3" t="s">
        <v>13275</v>
      </c>
      <c r="AR885" s="5" t="s">
        <v>13276</v>
      </c>
      <c r="AS885" s="5" t="s">
        <v>13277</v>
      </c>
      <c r="AT885" s="4" t="s">
        <v>13278</v>
      </c>
      <c r="AU885" s="4" t="s">
        <v>13181</v>
      </c>
      <c r="AV885" s="4" t="s">
        <v>13279</v>
      </c>
      <c r="AW885" s="4" t="s">
        <v>13280</v>
      </c>
      <c r="AX885" s="4" t="s">
        <v>13281</v>
      </c>
      <c r="AY885" s="4" t="s">
        <v>13282</v>
      </c>
      <c r="AZ885" s="4" t="s">
        <v>13280</v>
      </c>
      <c r="BA885" s="4" t="s">
        <v>13281</v>
      </c>
      <c r="BB885" s="4" t="s">
        <v>13283</v>
      </c>
      <c r="BC885" s="4" t="s">
        <v>13280</v>
      </c>
      <c r="BD885" s="4" t="s">
        <v>13281</v>
      </c>
      <c r="BE885" s="4" t="s">
        <v>229</v>
      </c>
      <c r="BF885" s="4" t="s">
        <v>229</v>
      </c>
      <c r="BG885" s="4" t="s">
        <v>229</v>
      </c>
      <c r="BH885" s="4" t="s">
        <v>229</v>
      </c>
      <c r="BI885" s="4" t="s">
        <v>229</v>
      </c>
      <c r="BJ885" s="4" t="s">
        <v>229</v>
      </c>
      <c r="BK885" s="4" t="s">
        <v>229</v>
      </c>
      <c r="BL885" s="4" t="s">
        <v>229</v>
      </c>
      <c r="BM885" s="4" t="s">
        <v>229</v>
      </c>
      <c r="BN885" s="4" t="s">
        <v>229</v>
      </c>
      <c r="BO885" s="4" t="s">
        <v>229</v>
      </c>
      <c r="BP885" s="4" t="s">
        <v>229</v>
      </c>
      <c r="BQ885" s="4" t="s">
        <v>229</v>
      </c>
      <c r="BR885" s="4" t="s">
        <v>229</v>
      </c>
      <c r="BS885" s="4" t="s">
        <v>229</v>
      </c>
      <c r="BT885" s="4" t="s">
        <v>229</v>
      </c>
      <c r="BU885" s="4" t="s">
        <v>229</v>
      </c>
      <c r="BV885" s="4" t="s">
        <v>229</v>
      </c>
      <c r="BY885" s="63">
        <v>3305564</v>
      </c>
    </row>
    <row r="886" spans="1:77" ht="15.75" hidden="1">
      <c r="A886" s="48" t="s">
        <v>16323</v>
      </c>
      <c r="B886" s="3" t="s">
        <v>13088</v>
      </c>
      <c r="C886" s="4" t="s">
        <v>13089</v>
      </c>
      <c r="D886" s="4" t="s">
        <v>13090</v>
      </c>
      <c r="E886" s="4" t="s">
        <v>13091</v>
      </c>
      <c r="F886" s="4" t="s">
        <v>13092</v>
      </c>
      <c r="G886" s="4" t="s">
        <v>13208</v>
      </c>
      <c r="H886" s="3" t="s">
        <v>13284</v>
      </c>
      <c r="I886" s="4" t="s">
        <v>13285</v>
      </c>
      <c r="J886" s="4" t="s">
        <v>13184</v>
      </c>
      <c r="K886" s="5" t="s">
        <v>13286</v>
      </c>
      <c r="L886" s="6">
        <v>4</v>
      </c>
      <c r="M886" s="5" t="s">
        <v>127</v>
      </c>
      <c r="N886" s="79">
        <v>5</v>
      </c>
      <c r="O886" s="5" t="s">
        <v>146</v>
      </c>
      <c r="P886" s="79">
        <v>0</v>
      </c>
      <c r="Q886" s="5" t="s">
        <v>146</v>
      </c>
      <c r="R886" s="79">
        <v>4</v>
      </c>
      <c r="S886" s="4" t="s">
        <v>1022</v>
      </c>
      <c r="T886" s="62" t="str">
        <f t="shared" si="13"/>
        <v>4. Educación de calidad</v>
      </c>
      <c r="U886" s="79" t="s">
        <v>349</v>
      </c>
      <c r="V886" s="4" t="s">
        <v>350</v>
      </c>
      <c r="W886" s="79" t="s">
        <v>840</v>
      </c>
      <c r="X886" s="4" t="s">
        <v>1039</v>
      </c>
      <c r="Y886" s="79" t="s">
        <v>349</v>
      </c>
      <c r="Z886" s="4" t="s">
        <v>1040</v>
      </c>
      <c r="AA886" s="51" t="s">
        <v>16497</v>
      </c>
      <c r="AB886" s="3" t="s">
        <v>13287</v>
      </c>
      <c r="AC886" s="4" t="s">
        <v>13288</v>
      </c>
      <c r="AD886" s="4" t="s">
        <v>13289</v>
      </c>
      <c r="AE886" s="4" t="s">
        <v>13290</v>
      </c>
      <c r="AF886" s="4" t="s">
        <v>13291</v>
      </c>
      <c r="AG886" s="4" t="s">
        <v>13292</v>
      </c>
      <c r="AH886" s="8">
        <v>1</v>
      </c>
      <c r="AI886" s="4" t="s">
        <v>13272</v>
      </c>
      <c r="AJ886" s="4" t="s">
        <v>13293</v>
      </c>
      <c r="AK886" s="4" t="s">
        <v>59</v>
      </c>
      <c r="AL886" s="4" t="s">
        <v>13294</v>
      </c>
      <c r="AM886" s="9">
        <v>0.25</v>
      </c>
      <c r="AN886" s="9">
        <v>0.5</v>
      </c>
      <c r="AO886" s="9">
        <v>0.75</v>
      </c>
      <c r="AP886" s="9">
        <v>1</v>
      </c>
      <c r="AQ886" s="3" t="s">
        <v>13194</v>
      </c>
      <c r="AR886" s="5" t="s">
        <v>13295</v>
      </c>
      <c r="AS886" s="5" t="s">
        <v>13277</v>
      </c>
      <c r="AT886" s="4" t="s">
        <v>13180</v>
      </c>
      <c r="AU886" s="4" t="s">
        <v>13181</v>
      </c>
      <c r="AV886" s="4" t="s">
        <v>13296</v>
      </c>
      <c r="AW886" s="4" t="s">
        <v>13280</v>
      </c>
      <c r="AX886" s="4" t="s">
        <v>13281</v>
      </c>
      <c r="AY886" s="4" t="s">
        <v>13297</v>
      </c>
      <c r="AZ886" s="4" t="s">
        <v>13280</v>
      </c>
      <c r="BA886" s="4" t="s">
        <v>13281</v>
      </c>
      <c r="BB886" s="4" t="s">
        <v>13298</v>
      </c>
      <c r="BC886" s="4" t="s">
        <v>13280</v>
      </c>
      <c r="BD886" s="4" t="s">
        <v>13281</v>
      </c>
      <c r="BE886" s="4" t="s">
        <v>229</v>
      </c>
      <c r="BF886" s="4" t="s">
        <v>229</v>
      </c>
      <c r="BG886" s="4" t="s">
        <v>229</v>
      </c>
      <c r="BH886" s="4" t="s">
        <v>229</v>
      </c>
      <c r="BI886" s="4" t="s">
        <v>229</v>
      </c>
      <c r="BJ886" s="4" t="s">
        <v>229</v>
      </c>
      <c r="BK886" s="4" t="s">
        <v>229</v>
      </c>
      <c r="BL886" s="4" t="s">
        <v>229</v>
      </c>
      <c r="BM886" s="4" t="s">
        <v>229</v>
      </c>
      <c r="BN886" s="4" t="s">
        <v>229</v>
      </c>
      <c r="BO886" s="4" t="s">
        <v>229</v>
      </c>
      <c r="BP886" s="4" t="s">
        <v>229</v>
      </c>
      <c r="BQ886" s="4" t="s">
        <v>229</v>
      </c>
      <c r="BR886" s="4" t="s">
        <v>229</v>
      </c>
      <c r="BS886" s="4" t="s">
        <v>229</v>
      </c>
      <c r="BT886" s="4" t="s">
        <v>229</v>
      </c>
      <c r="BU886" s="4" t="s">
        <v>229</v>
      </c>
      <c r="BV886" s="4" t="s">
        <v>229</v>
      </c>
      <c r="BY886" s="63">
        <v>20894838</v>
      </c>
    </row>
    <row r="887" spans="1:77" ht="15.75" hidden="1">
      <c r="A887" s="48" t="s">
        <v>16324</v>
      </c>
      <c r="B887" s="3" t="s">
        <v>13088</v>
      </c>
      <c r="C887" s="4" t="s">
        <v>13089</v>
      </c>
      <c r="D887" s="4" t="s">
        <v>13090</v>
      </c>
      <c r="E887" s="4" t="s">
        <v>13091</v>
      </c>
      <c r="F887" s="4" t="s">
        <v>13092</v>
      </c>
      <c r="G887" s="4" t="s">
        <v>13093</v>
      </c>
      <c r="H887" s="3" t="s">
        <v>13299</v>
      </c>
      <c r="I887" s="4" t="s">
        <v>13300</v>
      </c>
      <c r="J887" s="4" t="s">
        <v>13184</v>
      </c>
      <c r="K887" s="5" t="s">
        <v>13301</v>
      </c>
      <c r="L887" s="6">
        <v>4</v>
      </c>
      <c r="M887" s="5" t="s">
        <v>127</v>
      </c>
      <c r="N887" s="79">
        <v>5</v>
      </c>
      <c r="O887" s="4" t="s">
        <v>146</v>
      </c>
      <c r="P887" s="79">
        <v>0</v>
      </c>
      <c r="Q887" s="4" t="s">
        <v>146</v>
      </c>
      <c r="R887" s="79">
        <v>4</v>
      </c>
      <c r="S887" s="4" t="s">
        <v>1022</v>
      </c>
      <c r="T887" s="62" t="str">
        <f t="shared" si="13"/>
        <v>4. Educación de calidad</v>
      </c>
      <c r="U887" s="79" t="s">
        <v>349</v>
      </c>
      <c r="V887" s="4" t="s">
        <v>350</v>
      </c>
      <c r="W887" s="79" t="s">
        <v>840</v>
      </c>
      <c r="X887" s="4" t="s">
        <v>1039</v>
      </c>
      <c r="Y887" s="79" t="s">
        <v>349</v>
      </c>
      <c r="Z887" s="4" t="s">
        <v>1040</v>
      </c>
      <c r="AA887" s="51" t="s">
        <v>16497</v>
      </c>
      <c r="AB887" s="3" t="s">
        <v>13302</v>
      </c>
      <c r="AC887" s="4" t="s">
        <v>13303</v>
      </c>
      <c r="AD887" s="4" t="s">
        <v>13304</v>
      </c>
      <c r="AE887" s="4" t="s">
        <v>13305</v>
      </c>
      <c r="AF887" s="4" t="s">
        <v>13306</v>
      </c>
      <c r="AG887" s="4" t="s">
        <v>13307</v>
      </c>
      <c r="AH887" s="8">
        <v>1</v>
      </c>
      <c r="AI887" s="4" t="s">
        <v>13308</v>
      </c>
      <c r="AJ887" s="4" t="s">
        <v>13309</v>
      </c>
      <c r="AK887" s="4" t="s">
        <v>59</v>
      </c>
      <c r="AL887" s="4" t="s">
        <v>13310</v>
      </c>
      <c r="AM887" s="9">
        <v>0.25</v>
      </c>
      <c r="AN887" s="9">
        <v>0.5</v>
      </c>
      <c r="AO887" s="9">
        <v>0.75</v>
      </c>
      <c r="AP887" s="9">
        <v>1</v>
      </c>
      <c r="AQ887" s="3" t="s">
        <v>13311</v>
      </c>
      <c r="AR887" s="5" t="s">
        <v>13312</v>
      </c>
      <c r="AS887" s="5" t="s">
        <v>13313</v>
      </c>
      <c r="AT887" s="4" t="s">
        <v>13314</v>
      </c>
      <c r="AU887" s="4" t="s">
        <v>13315</v>
      </c>
      <c r="AV887" s="4" t="s">
        <v>13316</v>
      </c>
      <c r="AW887" s="4" t="s">
        <v>13314</v>
      </c>
      <c r="AX887" s="4" t="s">
        <v>13315</v>
      </c>
      <c r="AY887" s="4" t="s">
        <v>13317</v>
      </c>
      <c r="AZ887" s="4" t="s">
        <v>13314</v>
      </c>
      <c r="BA887" s="4" t="s">
        <v>13315</v>
      </c>
      <c r="BB887" s="4" t="s">
        <v>13318</v>
      </c>
      <c r="BC887" s="4" t="s">
        <v>13314</v>
      </c>
      <c r="BD887" s="4" t="s">
        <v>13315</v>
      </c>
      <c r="BE887" s="4" t="s">
        <v>13319</v>
      </c>
      <c r="BF887" s="4" t="s">
        <v>13314</v>
      </c>
      <c r="BG887" s="4" t="s">
        <v>13315</v>
      </c>
      <c r="BH887" s="4" t="s">
        <v>13320</v>
      </c>
      <c r="BI887" s="4" t="s">
        <v>13314</v>
      </c>
      <c r="BJ887" s="4" t="s">
        <v>13315</v>
      </c>
      <c r="BK887" s="4" t="s">
        <v>2556</v>
      </c>
      <c r="BL887" s="4" t="s">
        <v>13314</v>
      </c>
      <c r="BM887" s="4" t="s">
        <v>13315</v>
      </c>
      <c r="BN887" s="4" t="s">
        <v>13321</v>
      </c>
      <c r="BO887" s="4" t="s">
        <v>13314</v>
      </c>
      <c r="BP887" s="4" t="s">
        <v>13315</v>
      </c>
      <c r="BQ887" s="4" t="s">
        <v>13322</v>
      </c>
      <c r="BR887" s="4" t="s">
        <v>13314</v>
      </c>
      <c r="BS887" s="4" t="s">
        <v>13315</v>
      </c>
      <c r="BT887" s="4" t="s">
        <v>229</v>
      </c>
      <c r="BU887" s="4" t="s">
        <v>229</v>
      </c>
      <c r="BV887" s="4" t="s">
        <v>229</v>
      </c>
      <c r="BY887" s="63">
        <v>10808337</v>
      </c>
    </row>
    <row r="888" spans="1:77" ht="15.75" hidden="1">
      <c r="A888" s="48" t="s">
        <v>16325</v>
      </c>
      <c r="B888" s="3" t="s">
        <v>13088</v>
      </c>
      <c r="C888" s="4" t="s">
        <v>13089</v>
      </c>
      <c r="D888" s="4" t="s">
        <v>13090</v>
      </c>
      <c r="E888" s="4" t="s">
        <v>13091</v>
      </c>
      <c r="F888" s="4" t="s">
        <v>13092</v>
      </c>
      <c r="G888" s="4" t="s">
        <v>13093</v>
      </c>
      <c r="H888" s="3" t="s">
        <v>13323</v>
      </c>
      <c r="I888" s="4" t="s">
        <v>13324</v>
      </c>
      <c r="J888" s="4" t="s">
        <v>13325</v>
      </c>
      <c r="K888" s="5" t="s">
        <v>13326</v>
      </c>
      <c r="L888" s="6">
        <v>4</v>
      </c>
      <c r="M888" s="5" t="s">
        <v>127</v>
      </c>
      <c r="N888" s="79">
        <v>5</v>
      </c>
      <c r="O888" s="4" t="s">
        <v>146</v>
      </c>
      <c r="P888" s="79">
        <v>0</v>
      </c>
      <c r="Q888" s="4" t="s">
        <v>146</v>
      </c>
      <c r="R888" s="79">
        <v>4</v>
      </c>
      <c r="S888" s="4" t="s">
        <v>1022</v>
      </c>
      <c r="T888" s="62" t="str">
        <f t="shared" si="13"/>
        <v>4. Educación de calidad</v>
      </c>
      <c r="U888" s="79" t="s">
        <v>349</v>
      </c>
      <c r="V888" s="4" t="s">
        <v>350</v>
      </c>
      <c r="W888" s="79" t="s">
        <v>840</v>
      </c>
      <c r="X888" s="4" t="s">
        <v>1039</v>
      </c>
      <c r="Y888" s="79" t="s">
        <v>349</v>
      </c>
      <c r="Z888" s="4" t="s">
        <v>1040</v>
      </c>
      <c r="AA888" s="51" t="s">
        <v>16497</v>
      </c>
      <c r="AB888" s="3" t="s">
        <v>1822</v>
      </c>
      <c r="AC888" s="4" t="s">
        <v>1823</v>
      </c>
      <c r="AD888" s="4" t="s">
        <v>13327</v>
      </c>
      <c r="AE888" s="4" t="s">
        <v>13328</v>
      </c>
      <c r="AF888" s="4" t="s">
        <v>13329</v>
      </c>
      <c r="AG888" s="4" t="s">
        <v>13330</v>
      </c>
      <c r="AH888" s="8">
        <v>1</v>
      </c>
      <c r="AI888" s="4" t="s">
        <v>13331</v>
      </c>
      <c r="AJ888" s="4" t="s">
        <v>13332</v>
      </c>
      <c r="AK888" s="4" t="s">
        <v>59</v>
      </c>
      <c r="AL888" s="4" t="s">
        <v>13104</v>
      </c>
      <c r="AM888" s="9">
        <v>0.1</v>
      </c>
      <c r="AN888" s="9">
        <v>0.2</v>
      </c>
      <c r="AO888" s="9">
        <v>0.6</v>
      </c>
      <c r="AP888" s="9">
        <v>1</v>
      </c>
      <c r="AQ888" s="3" t="s">
        <v>13333</v>
      </c>
      <c r="AR888" s="5" t="s">
        <v>13334</v>
      </c>
      <c r="AS888" s="5" t="s">
        <v>13335</v>
      </c>
      <c r="AT888" s="4" t="s">
        <v>13336</v>
      </c>
      <c r="AU888" s="4" t="s">
        <v>13337</v>
      </c>
      <c r="AV888" s="4" t="s">
        <v>13338</v>
      </c>
      <c r="AW888" s="4" t="s">
        <v>13336</v>
      </c>
      <c r="AX888" s="4" t="s">
        <v>13337</v>
      </c>
      <c r="AY888" s="4" t="s">
        <v>13339</v>
      </c>
      <c r="AZ888" s="4" t="s">
        <v>13280</v>
      </c>
      <c r="BA888" s="4" t="s">
        <v>13340</v>
      </c>
      <c r="BB888" s="4" t="s">
        <v>229</v>
      </c>
      <c r="BC888" s="4" t="s">
        <v>229</v>
      </c>
      <c r="BD888" s="4" t="s">
        <v>229</v>
      </c>
      <c r="BE888" s="4" t="s">
        <v>229</v>
      </c>
      <c r="BF888" s="4" t="s">
        <v>229</v>
      </c>
      <c r="BG888" s="4" t="s">
        <v>229</v>
      </c>
      <c r="BH888" s="4" t="s">
        <v>229</v>
      </c>
      <c r="BI888" s="4" t="s">
        <v>229</v>
      </c>
      <c r="BJ888" s="4" t="s">
        <v>229</v>
      </c>
      <c r="BK888" s="4" t="s">
        <v>229</v>
      </c>
      <c r="BL888" s="4" t="s">
        <v>229</v>
      </c>
      <c r="BM888" s="4" t="s">
        <v>229</v>
      </c>
      <c r="BN888" s="4" t="s">
        <v>229</v>
      </c>
      <c r="BO888" s="4" t="s">
        <v>229</v>
      </c>
      <c r="BP888" s="4" t="s">
        <v>229</v>
      </c>
      <c r="BQ888" s="4" t="s">
        <v>229</v>
      </c>
      <c r="BR888" s="4" t="s">
        <v>229</v>
      </c>
      <c r="BS888" s="4" t="s">
        <v>229</v>
      </c>
      <c r="BT888" s="4" t="s">
        <v>229</v>
      </c>
      <c r="BU888" s="4" t="s">
        <v>229</v>
      </c>
      <c r="BV888" s="5" t="s">
        <v>229</v>
      </c>
      <c r="BY888" s="63">
        <v>433510857.95999998</v>
      </c>
    </row>
    <row r="889" spans="1:77" ht="15.75" hidden="1">
      <c r="A889" s="48" t="s">
        <v>16313</v>
      </c>
      <c r="B889" s="3" t="s">
        <v>13088</v>
      </c>
      <c r="C889" s="4" t="s">
        <v>13089</v>
      </c>
      <c r="D889" s="4" t="s">
        <v>13090</v>
      </c>
      <c r="E889" s="4" t="s">
        <v>13091</v>
      </c>
      <c r="F889" s="4" t="s">
        <v>13092</v>
      </c>
      <c r="G889" s="4" t="s">
        <v>13093</v>
      </c>
      <c r="H889" s="3" t="s">
        <v>13114</v>
      </c>
      <c r="I889" s="4" t="s">
        <v>13115</v>
      </c>
      <c r="J889" s="4" t="s">
        <v>13116</v>
      </c>
      <c r="K889" s="5" t="s">
        <v>13117</v>
      </c>
      <c r="L889" s="6">
        <v>4</v>
      </c>
      <c r="M889" s="5" t="s">
        <v>127</v>
      </c>
      <c r="N889" s="79">
        <v>2</v>
      </c>
      <c r="O889" s="4" t="s">
        <v>143</v>
      </c>
      <c r="P889" s="79">
        <v>0</v>
      </c>
      <c r="Q889" s="4" t="s">
        <v>143</v>
      </c>
      <c r="R889" s="79">
        <v>11</v>
      </c>
      <c r="S889" s="4" t="s">
        <v>631</v>
      </c>
      <c r="T889" s="62" t="str">
        <f t="shared" si="13"/>
        <v>11. Ciudades y comunidades sostenibles</v>
      </c>
      <c r="U889" s="79" t="s">
        <v>497</v>
      </c>
      <c r="V889" s="4" t="s">
        <v>34</v>
      </c>
      <c r="W889" s="79" t="s">
        <v>528</v>
      </c>
      <c r="X889" s="4" t="s">
        <v>37</v>
      </c>
      <c r="Y889" s="79" t="s">
        <v>528</v>
      </c>
      <c r="Z889" s="4" t="s">
        <v>7190</v>
      </c>
      <c r="AA889" s="51" t="s">
        <v>16516</v>
      </c>
      <c r="AB889" s="3" t="s">
        <v>7245</v>
      </c>
      <c r="AC889" s="4" t="s">
        <v>7246</v>
      </c>
      <c r="AD889" s="4" t="s">
        <v>13118</v>
      </c>
      <c r="AE889" s="4" t="s">
        <v>7962</v>
      </c>
      <c r="AF889" s="4" t="s">
        <v>13119</v>
      </c>
      <c r="AG889" s="4" t="s">
        <v>13120</v>
      </c>
      <c r="AH889" s="8">
        <v>1</v>
      </c>
      <c r="AI889" s="4" t="s">
        <v>13121</v>
      </c>
      <c r="AJ889" s="4" t="s">
        <v>13122</v>
      </c>
      <c r="AK889" s="4" t="s">
        <v>59</v>
      </c>
      <c r="AL889" s="4" t="s">
        <v>13104</v>
      </c>
      <c r="AM889" s="9">
        <v>0.1</v>
      </c>
      <c r="AN889" s="9">
        <v>0.2</v>
      </c>
      <c r="AO889" s="9">
        <v>0.4</v>
      </c>
      <c r="AP889" s="9">
        <v>1</v>
      </c>
      <c r="AQ889" s="3" t="s">
        <v>1830</v>
      </c>
      <c r="AR889" s="5" t="s">
        <v>13123</v>
      </c>
      <c r="AS889" s="5" t="s">
        <v>13124</v>
      </c>
      <c r="AT889" s="4" t="s">
        <v>13125</v>
      </c>
      <c r="AU889" s="4" t="s">
        <v>13126</v>
      </c>
      <c r="AV889" s="4" t="s">
        <v>13127</v>
      </c>
      <c r="AW889" s="4" t="s">
        <v>13125</v>
      </c>
      <c r="AX889" s="4" t="s">
        <v>13126</v>
      </c>
      <c r="AY889" s="4" t="s">
        <v>229</v>
      </c>
      <c r="AZ889" s="4" t="s">
        <v>229</v>
      </c>
      <c r="BA889" s="4" t="s">
        <v>229</v>
      </c>
      <c r="BB889" s="4" t="s">
        <v>229</v>
      </c>
      <c r="BC889" s="4" t="s">
        <v>229</v>
      </c>
      <c r="BD889" s="4" t="s">
        <v>229</v>
      </c>
      <c r="BE889" s="4" t="s">
        <v>229</v>
      </c>
      <c r="BF889" s="4" t="s">
        <v>229</v>
      </c>
      <c r="BG889" s="4" t="s">
        <v>229</v>
      </c>
      <c r="BH889" s="4" t="s">
        <v>229</v>
      </c>
      <c r="BI889" s="4" t="s">
        <v>229</v>
      </c>
      <c r="BJ889" s="4" t="s">
        <v>229</v>
      </c>
      <c r="BK889" s="4" t="s">
        <v>229</v>
      </c>
      <c r="BL889" s="4" t="s">
        <v>229</v>
      </c>
      <c r="BM889" s="4" t="s">
        <v>229</v>
      </c>
      <c r="BN889" s="4" t="s">
        <v>229</v>
      </c>
      <c r="BO889" s="4" t="s">
        <v>229</v>
      </c>
      <c r="BP889" s="4" t="s">
        <v>229</v>
      </c>
      <c r="BQ889" s="4" t="s">
        <v>229</v>
      </c>
      <c r="BR889" s="4" t="s">
        <v>229</v>
      </c>
      <c r="BS889" s="4" t="s">
        <v>229</v>
      </c>
      <c r="BT889" s="4" t="s">
        <v>229</v>
      </c>
      <c r="BU889" s="4" t="s">
        <v>229</v>
      </c>
      <c r="BV889" s="4" t="s">
        <v>13128</v>
      </c>
      <c r="BY889" s="63">
        <v>9373747</v>
      </c>
    </row>
    <row r="890" spans="1:77" ht="15.75" hidden="1">
      <c r="A890" s="48" t="s">
        <v>16314</v>
      </c>
      <c r="B890" s="3" t="s">
        <v>13088</v>
      </c>
      <c r="C890" s="4" t="s">
        <v>13089</v>
      </c>
      <c r="D890" s="4" t="s">
        <v>13090</v>
      </c>
      <c r="E890" s="4" t="s">
        <v>13091</v>
      </c>
      <c r="F890" s="4" t="s">
        <v>13092</v>
      </c>
      <c r="G890" s="4" t="s">
        <v>13093</v>
      </c>
      <c r="H890" s="3" t="s">
        <v>13129</v>
      </c>
      <c r="I890" s="4" t="s">
        <v>13130</v>
      </c>
      <c r="J890" s="4" t="s">
        <v>13131</v>
      </c>
      <c r="K890" s="5" t="s">
        <v>13132</v>
      </c>
      <c r="L890" s="6">
        <v>4</v>
      </c>
      <c r="M890" s="5" t="s">
        <v>127</v>
      </c>
      <c r="N890" s="79">
        <v>5</v>
      </c>
      <c r="O890" s="5" t="s">
        <v>146</v>
      </c>
      <c r="P890" s="79">
        <v>0</v>
      </c>
      <c r="Q890" s="5" t="s">
        <v>146</v>
      </c>
      <c r="R890" s="79">
        <v>4</v>
      </c>
      <c r="S890" s="4" t="s">
        <v>1022</v>
      </c>
      <c r="T890" s="62" t="str">
        <f t="shared" si="13"/>
        <v>4. Educación de calidad</v>
      </c>
      <c r="U890" s="79" t="s">
        <v>349</v>
      </c>
      <c r="V890" s="4" t="s">
        <v>350</v>
      </c>
      <c r="W890" s="79" t="s">
        <v>840</v>
      </c>
      <c r="X890" s="4" t="s">
        <v>1039</v>
      </c>
      <c r="Y890" s="79" t="s">
        <v>349</v>
      </c>
      <c r="Z890" s="4" t="s">
        <v>1040</v>
      </c>
      <c r="AA890" s="51" t="s">
        <v>16497</v>
      </c>
      <c r="AB890" s="3" t="s">
        <v>13133</v>
      </c>
      <c r="AC890" s="4" t="s">
        <v>13134</v>
      </c>
      <c r="AD890" s="4" t="s">
        <v>13135</v>
      </c>
      <c r="AE890" s="4" t="s">
        <v>13136</v>
      </c>
      <c r="AF890" s="4" t="s">
        <v>13137</v>
      </c>
      <c r="AG890" s="4" t="s">
        <v>13138</v>
      </c>
      <c r="AH890" s="3">
        <v>1</v>
      </c>
      <c r="AI890" s="4" t="s">
        <v>13139</v>
      </c>
      <c r="AJ890" s="4" t="s">
        <v>13140</v>
      </c>
      <c r="AK890" s="4" t="s">
        <v>2651</v>
      </c>
      <c r="AL890" s="4" t="s">
        <v>13104</v>
      </c>
      <c r="AM890" s="3">
        <v>0.1</v>
      </c>
      <c r="AN890" s="3">
        <v>0.3</v>
      </c>
      <c r="AO890" s="3">
        <v>0.6</v>
      </c>
      <c r="AP890" s="3">
        <v>1</v>
      </c>
      <c r="AQ890" s="3" t="s">
        <v>13141</v>
      </c>
      <c r="AR890" s="5" t="s">
        <v>13142</v>
      </c>
      <c r="AS890" s="5" t="s">
        <v>13143</v>
      </c>
      <c r="AT890" s="4" t="s">
        <v>13144</v>
      </c>
      <c r="AU890" s="4" t="s">
        <v>13128</v>
      </c>
      <c r="AV890" s="4" t="s">
        <v>13145</v>
      </c>
      <c r="AW890" s="4" t="s">
        <v>13144</v>
      </c>
      <c r="AX890" s="4" t="s">
        <v>13128</v>
      </c>
      <c r="AY890" s="4" t="s">
        <v>13146</v>
      </c>
      <c r="AZ890" s="4" t="s">
        <v>13144</v>
      </c>
      <c r="BA890" s="4" t="s">
        <v>13128</v>
      </c>
      <c r="BB890" s="4" t="s">
        <v>13147</v>
      </c>
      <c r="BC890" s="4" t="s">
        <v>13144</v>
      </c>
      <c r="BD890" s="4" t="s">
        <v>13128</v>
      </c>
      <c r="BE890" s="4" t="s">
        <v>13148</v>
      </c>
      <c r="BF890" s="4" t="s">
        <v>13144</v>
      </c>
      <c r="BG890" s="4" t="s">
        <v>13128</v>
      </c>
      <c r="BH890" s="4" t="s">
        <v>13149</v>
      </c>
      <c r="BI890" s="4" t="s">
        <v>13144</v>
      </c>
      <c r="BJ890" s="4" t="s">
        <v>13128</v>
      </c>
      <c r="BK890" s="4" t="s">
        <v>13150</v>
      </c>
      <c r="BL890" s="4" t="s">
        <v>13144</v>
      </c>
      <c r="BM890" s="4" t="s">
        <v>13128</v>
      </c>
      <c r="BN890" s="4" t="s">
        <v>13151</v>
      </c>
      <c r="BO890" s="4" t="s">
        <v>13144</v>
      </c>
      <c r="BP890" s="4" t="s">
        <v>13128</v>
      </c>
      <c r="BQ890" s="4" t="s">
        <v>13152</v>
      </c>
      <c r="BR890" s="4" t="s">
        <v>13144</v>
      </c>
      <c r="BS890" s="4" t="s">
        <v>13128</v>
      </c>
      <c r="BT890" s="4" t="s">
        <v>13153</v>
      </c>
      <c r="BU890" s="4" t="s">
        <v>13144</v>
      </c>
      <c r="BV890" s="4" t="s">
        <v>229</v>
      </c>
      <c r="BY890" s="63">
        <v>10190522</v>
      </c>
    </row>
    <row r="891" spans="1:77" ht="15.75" hidden="1">
      <c r="A891" s="48" t="s">
        <v>16315</v>
      </c>
      <c r="B891" s="3" t="s">
        <v>13088</v>
      </c>
      <c r="C891" s="4" t="s">
        <v>13089</v>
      </c>
      <c r="D891" s="4" t="s">
        <v>13090</v>
      </c>
      <c r="E891" s="4" t="s">
        <v>13091</v>
      </c>
      <c r="F891" s="4" t="s">
        <v>13092</v>
      </c>
      <c r="G891" s="4" t="s">
        <v>13093</v>
      </c>
      <c r="H891" s="3" t="s">
        <v>13154</v>
      </c>
      <c r="I891" s="4" t="s">
        <v>13155</v>
      </c>
      <c r="J891" s="4" t="s">
        <v>13156</v>
      </c>
      <c r="K891" s="5" t="s">
        <v>13157</v>
      </c>
      <c r="L891" s="6">
        <v>4</v>
      </c>
      <c r="M891" s="5" t="s">
        <v>127</v>
      </c>
      <c r="N891" s="79">
        <v>5</v>
      </c>
      <c r="O891" s="5" t="s">
        <v>146</v>
      </c>
      <c r="P891" s="79">
        <v>0</v>
      </c>
      <c r="Q891" s="5" t="s">
        <v>146</v>
      </c>
      <c r="R891" s="79">
        <v>4</v>
      </c>
      <c r="S891" s="4" t="s">
        <v>1022</v>
      </c>
      <c r="T891" s="62" t="str">
        <f t="shared" si="13"/>
        <v>4. Educación de calidad</v>
      </c>
      <c r="U891" s="79" t="s">
        <v>349</v>
      </c>
      <c r="V891" s="4" t="s">
        <v>350</v>
      </c>
      <c r="W891" s="79" t="s">
        <v>840</v>
      </c>
      <c r="X891" s="4" t="s">
        <v>1039</v>
      </c>
      <c r="Y891" s="79" t="s">
        <v>349</v>
      </c>
      <c r="Z891" s="4" t="s">
        <v>1040</v>
      </c>
      <c r="AA891" s="51" t="s">
        <v>16497</v>
      </c>
      <c r="AB891" s="3" t="s">
        <v>13158</v>
      </c>
      <c r="AC891" s="4" t="s">
        <v>13159</v>
      </c>
      <c r="AD891" s="4" t="s">
        <v>13160</v>
      </c>
      <c r="AE891" s="4" t="s">
        <v>13136</v>
      </c>
      <c r="AF891" s="4" t="s">
        <v>13161</v>
      </c>
      <c r="AG891" s="4" t="s">
        <v>13162</v>
      </c>
      <c r="AH891" s="3">
        <v>1</v>
      </c>
      <c r="AI891" s="4" t="s">
        <v>13163</v>
      </c>
      <c r="AJ891" s="4" t="s">
        <v>13164</v>
      </c>
      <c r="AK891" s="4" t="s">
        <v>2651</v>
      </c>
      <c r="AL891" s="4" t="s">
        <v>13104</v>
      </c>
      <c r="AM891" s="3">
        <v>0.1</v>
      </c>
      <c r="AN891" s="3">
        <v>0.3</v>
      </c>
      <c r="AO891" s="3">
        <v>0.6</v>
      </c>
      <c r="AP891" s="3">
        <v>1</v>
      </c>
      <c r="AQ891" s="3" t="s">
        <v>1830</v>
      </c>
      <c r="AR891" s="5" t="s">
        <v>13165</v>
      </c>
      <c r="AS891" s="5" t="s">
        <v>13166</v>
      </c>
      <c r="AT891" s="4" t="s">
        <v>13167</v>
      </c>
      <c r="AU891" s="4" t="s">
        <v>13168</v>
      </c>
      <c r="AV891" s="4" t="s">
        <v>13169</v>
      </c>
      <c r="AW891" s="4" t="s">
        <v>13170</v>
      </c>
      <c r="AX891" s="4" t="s">
        <v>13171</v>
      </c>
      <c r="AY891" s="4" t="s">
        <v>13172</v>
      </c>
      <c r="AZ891" s="4" t="s">
        <v>13173</v>
      </c>
      <c r="BA891" s="4" t="s">
        <v>13174</v>
      </c>
      <c r="BB891" s="4" t="s">
        <v>13175</v>
      </c>
      <c r="BC891" s="4" t="s">
        <v>13170</v>
      </c>
      <c r="BD891" s="4" t="s">
        <v>13171</v>
      </c>
      <c r="BE891" s="4" t="s">
        <v>13176</v>
      </c>
      <c r="BF891" s="4" t="s">
        <v>13177</v>
      </c>
      <c r="BG891" s="4" t="s">
        <v>13178</v>
      </c>
      <c r="BH891" s="4" t="s">
        <v>13179</v>
      </c>
      <c r="BI891" s="4" t="s">
        <v>13180</v>
      </c>
      <c r="BJ891" s="4" t="s">
        <v>13181</v>
      </c>
      <c r="BK891" s="4" t="s">
        <v>229</v>
      </c>
      <c r="BL891" s="4" t="s">
        <v>229</v>
      </c>
      <c r="BM891" s="4" t="s">
        <v>229</v>
      </c>
      <c r="BN891" s="4" t="s">
        <v>229</v>
      </c>
      <c r="BO891" s="4" t="s">
        <v>229</v>
      </c>
      <c r="BP891" s="4" t="s">
        <v>229</v>
      </c>
      <c r="BQ891" s="4" t="s">
        <v>229</v>
      </c>
      <c r="BR891" s="4" t="s">
        <v>229</v>
      </c>
      <c r="BS891" s="4" t="s">
        <v>229</v>
      </c>
      <c r="BT891" s="4" t="s">
        <v>229</v>
      </c>
      <c r="BU891" s="4" t="s">
        <v>229</v>
      </c>
      <c r="BV891" s="4" t="s">
        <v>229</v>
      </c>
      <c r="BY891" s="63">
        <v>837984</v>
      </c>
    </row>
    <row r="892" spans="1:77" ht="15.75" hidden="1">
      <c r="A892" s="48" t="s">
        <v>16316</v>
      </c>
      <c r="B892" s="3" t="s">
        <v>13088</v>
      </c>
      <c r="C892" s="4" t="s">
        <v>13089</v>
      </c>
      <c r="D892" s="4" t="s">
        <v>13090</v>
      </c>
      <c r="E892" s="4" t="s">
        <v>13091</v>
      </c>
      <c r="F892" s="4" t="s">
        <v>13092</v>
      </c>
      <c r="G892" s="4" t="s">
        <v>13093</v>
      </c>
      <c r="H892" s="3" t="s">
        <v>13182</v>
      </c>
      <c r="I892" s="4" t="s">
        <v>13183</v>
      </c>
      <c r="J892" s="4" t="s">
        <v>13184</v>
      </c>
      <c r="K892" s="5" t="s">
        <v>13185</v>
      </c>
      <c r="L892" s="6">
        <v>4</v>
      </c>
      <c r="M892" s="5" t="s">
        <v>127</v>
      </c>
      <c r="N892" s="79">
        <v>7</v>
      </c>
      <c r="O892" s="4" t="s">
        <v>147</v>
      </c>
      <c r="P892" s="79">
        <v>0</v>
      </c>
      <c r="Q892" s="4" t="s">
        <v>147</v>
      </c>
      <c r="R892" s="79">
        <v>4</v>
      </c>
      <c r="S892" s="4" t="s">
        <v>1022</v>
      </c>
      <c r="T892" s="62" t="str">
        <f t="shared" si="13"/>
        <v>4. Educación de calidad</v>
      </c>
      <c r="U892" s="79" t="s">
        <v>349</v>
      </c>
      <c r="V892" s="4" t="s">
        <v>350</v>
      </c>
      <c r="W892" s="79" t="s">
        <v>840</v>
      </c>
      <c r="X892" s="4" t="s">
        <v>1039</v>
      </c>
      <c r="Y892" s="79" t="s">
        <v>349</v>
      </c>
      <c r="Z892" s="4" t="s">
        <v>1040</v>
      </c>
      <c r="AA892" s="51" t="s">
        <v>16497</v>
      </c>
      <c r="AB892" s="3" t="s">
        <v>13186</v>
      </c>
      <c r="AC892" s="4" t="s">
        <v>13187</v>
      </c>
      <c r="AD892" s="4" t="s">
        <v>13188</v>
      </c>
      <c r="AE892" s="4" t="s">
        <v>13189</v>
      </c>
      <c r="AF892" s="4" t="s">
        <v>13190</v>
      </c>
      <c r="AG892" s="4" t="s">
        <v>13191</v>
      </c>
      <c r="AH892" s="8">
        <v>1</v>
      </c>
      <c r="AI892" s="4" t="s">
        <v>13192</v>
      </c>
      <c r="AJ892" s="4" t="s">
        <v>13193</v>
      </c>
      <c r="AK892" s="4" t="s">
        <v>59</v>
      </c>
      <c r="AL892" s="4" t="s">
        <v>13104</v>
      </c>
      <c r="AM892" s="9">
        <v>0.25</v>
      </c>
      <c r="AN892" s="9">
        <v>0.5</v>
      </c>
      <c r="AO892" s="9">
        <v>0.75</v>
      </c>
      <c r="AP892" s="9">
        <v>1</v>
      </c>
      <c r="AQ892" s="3" t="s">
        <v>13194</v>
      </c>
      <c r="AR892" s="5" t="s">
        <v>13195</v>
      </c>
      <c r="AS892" s="5" t="s">
        <v>13196</v>
      </c>
      <c r="AT892" s="4" t="s">
        <v>13197</v>
      </c>
      <c r="AU892" s="4" t="s">
        <v>13198</v>
      </c>
      <c r="AV892" s="4" t="s">
        <v>13199</v>
      </c>
      <c r="AW892" s="4" t="s">
        <v>13200</v>
      </c>
      <c r="AX892" s="4" t="s">
        <v>13201</v>
      </c>
      <c r="AY892" s="4" t="s">
        <v>13202</v>
      </c>
      <c r="AZ892" s="4" t="s">
        <v>13197</v>
      </c>
      <c r="BA892" s="4" t="s">
        <v>13198</v>
      </c>
      <c r="BB892" s="4" t="s">
        <v>13203</v>
      </c>
      <c r="BC892" s="4" t="s">
        <v>13197</v>
      </c>
      <c r="BD892" s="4" t="s">
        <v>13198</v>
      </c>
      <c r="BE892" s="4" t="s">
        <v>13204</v>
      </c>
      <c r="BF892" s="4" t="s">
        <v>13197</v>
      </c>
      <c r="BG892" s="4" t="s">
        <v>13198</v>
      </c>
      <c r="BH892" s="4" t="s">
        <v>13205</v>
      </c>
      <c r="BI892" s="4" t="s">
        <v>13200</v>
      </c>
      <c r="BJ892" s="4" t="s">
        <v>13201</v>
      </c>
      <c r="BK892" s="4" t="s">
        <v>13206</v>
      </c>
      <c r="BL892" s="4" t="s">
        <v>13200</v>
      </c>
      <c r="BM892" s="4" t="s">
        <v>13201</v>
      </c>
      <c r="BN892" s="4" t="s">
        <v>13207</v>
      </c>
      <c r="BO892" s="4" t="s">
        <v>13200</v>
      </c>
      <c r="BP892" s="4" t="s">
        <v>13201</v>
      </c>
      <c r="BQ892" s="4" t="s">
        <v>229</v>
      </c>
      <c r="BR892" s="4" t="s">
        <v>229</v>
      </c>
      <c r="BS892" s="4" t="s">
        <v>229</v>
      </c>
      <c r="BT892" s="4" t="s">
        <v>229</v>
      </c>
      <c r="BU892" s="4" t="s">
        <v>229</v>
      </c>
      <c r="BV892" s="4" t="s">
        <v>229</v>
      </c>
      <c r="BY892" s="63">
        <v>50000</v>
      </c>
    </row>
    <row r="893" spans="1:77" ht="15.75" hidden="1">
      <c r="A893" s="48" t="s">
        <v>16317</v>
      </c>
      <c r="B893" s="3" t="s">
        <v>13088</v>
      </c>
      <c r="C893" s="4" t="s">
        <v>13089</v>
      </c>
      <c r="D893" s="4" t="s">
        <v>13090</v>
      </c>
      <c r="E893" s="4" t="s">
        <v>13091</v>
      </c>
      <c r="F893" s="4" t="s">
        <v>13092</v>
      </c>
      <c r="G893" s="4" t="s">
        <v>13208</v>
      </c>
      <c r="H893" s="3" t="s">
        <v>14</v>
      </c>
      <c r="I893" s="4" t="s">
        <v>16</v>
      </c>
      <c r="J893" s="4" t="s">
        <v>13209</v>
      </c>
      <c r="K893" s="5" t="s">
        <v>13210</v>
      </c>
      <c r="L893" s="6">
        <v>4</v>
      </c>
      <c r="M893" s="5" t="s">
        <v>127</v>
      </c>
      <c r="N893" s="79">
        <v>5</v>
      </c>
      <c r="O893" s="5" t="s">
        <v>146</v>
      </c>
      <c r="P893" s="79">
        <v>0</v>
      </c>
      <c r="Q893" s="5" t="s">
        <v>146</v>
      </c>
      <c r="R893" s="79" t="s">
        <v>840</v>
      </c>
      <c r="S893" s="4" t="s">
        <v>1022</v>
      </c>
      <c r="T893" s="62" t="str">
        <f t="shared" si="13"/>
        <v>4. Educación de calidad</v>
      </c>
      <c r="U893" s="79" t="s">
        <v>349</v>
      </c>
      <c r="V893" s="4" t="s">
        <v>350</v>
      </c>
      <c r="W893" s="79" t="s">
        <v>840</v>
      </c>
      <c r="X893" s="4" t="s">
        <v>1039</v>
      </c>
      <c r="Y893" s="79" t="s">
        <v>349</v>
      </c>
      <c r="Z893" s="4" t="s">
        <v>1040</v>
      </c>
      <c r="AA893" s="51" t="s">
        <v>16497</v>
      </c>
      <c r="AB893" s="3" t="s">
        <v>42</v>
      </c>
      <c r="AC893" s="4" t="s">
        <v>44</v>
      </c>
      <c r="AD893" s="4" t="s">
        <v>13211</v>
      </c>
      <c r="AE893" s="4" t="s">
        <v>13212</v>
      </c>
      <c r="AF893" s="4" t="s">
        <v>13213</v>
      </c>
      <c r="AG893" s="4" t="s">
        <v>13214</v>
      </c>
      <c r="AH893" s="8">
        <v>1</v>
      </c>
      <c r="AI893" s="4" t="s">
        <v>13215</v>
      </c>
      <c r="AJ893" s="4" t="s">
        <v>13216</v>
      </c>
      <c r="AK893" s="4" t="s">
        <v>59</v>
      </c>
      <c r="AL893" s="4" t="s">
        <v>13217</v>
      </c>
      <c r="AM893" s="9">
        <v>0.40899999999999997</v>
      </c>
      <c r="AN893" s="9">
        <v>0.68100000000000005</v>
      </c>
      <c r="AO893" s="9">
        <v>0.86299999999999999</v>
      </c>
      <c r="AP893" s="9">
        <v>1</v>
      </c>
      <c r="AQ893" s="3" t="s">
        <v>13218</v>
      </c>
      <c r="AR893" s="5" t="s">
        <v>13219</v>
      </c>
      <c r="AS893" s="5" t="s">
        <v>13220</v>
      </c>
      <c r="AT893" s="4" t="s">
        <v>13221</v>
      </c>
      <c r="AU893" s="4" t="s">
        <v>228</v>
      </c>
      <c r="AV893" s="4" t="s">
        <v>13222</v>
      </c>
      <c r="AW893" s="4" t="s">
        <v>13223</v>
      </c>
      <c r="AX893" s="4" t="s">
        <v>13224</v>
      </c>
      <c r="AY893" s="4" t="s">
        <v>13225</v>
      </c>
      <c r="AZ893" s="4" t="s">
        <v>13226</v>
      </c>
      <c r="BA893" s="4" t="s">
        <v>5730</v>
      </c>
      <c r="BB893" s="4" t="s">
        <v>229</v>
      </c>
      <c r="BC893" s="4" t="s">
        <v>229</v>
      </c>
      <c r="BD893" s="4" t="s">
        <v>229</v>
      </c>
      <c r="BE893" s="4" t="s">
        <v>229</v>
      </c>
      <c r="BF893" s="4" t="s">
        <v>229</v>
      </c>
      <c r="BG893" s="4" t="s">
        <v>229</v>
      </c>
      <c r="BH893" s="4" t="s">
        <v>229</v>
      </c>
      <c r="BI893" s="4" t="s">
        <v>229</v>
      </c>
      <c r="BJ893" s="4" t="s">
        <v>229</v>
      </c>
      <c r="BK893" s="4" t="s">
        <v>229</v>
      </c>
      <c r="BL893" s="4" t="s">
        <v>229</v>
      </c>
      <c r="BM893" s="4" t="s">
        <v>229</v>
      </c>
      <c r="BN893" s="4" t="s">
        <v>229</v>
      </c>
      <c r="BO893" s="4" t="s">
        <v>229</v>
      </c>
      <c r="BP893" s="4" t="s">
        <v>229</v>
      </c>
      <c r="BQ893" s="4" t="s">
        <v>229</v>
      </c>
      <c r="BR893" s="4" t="s">
        <v>229</v>
      </c>
      <c r="BS893" s="4" t="s">
        <v>229</v>
      </c>
      <c r="BT893" s="4" t="s">
        <v>229</v>
      </c>
      <c r="BU893" s="4" t="s">
        <v>229</v>
      </c>
      <c r="BV893" s="4" t="s">
        <v>229</v>
      </c>
      <c r="BY893" s="63">
        <v>30000000</v>
      </c>
    </row>
    <row r="894" spans="1:77" ht="15.75" hidden="1">
      <c r="A894" s="48" t="s">
        <v>16318</v>
      </c>
      <c r="B894" s="3" t="s">
        <v>13088</v>
      </c>
      <c r="C894" s="4" t="s">
        <v>13089</v>
      </c>
      <c r="D894" s="4" t="s">
        <v>13090</v>
      </c>
      <c r="E894" s="4" t="s">
        <v>13091</v>
      </c>
      <c r="F894" s="4" t="s">
        <v>13092</v>
      </c>
      <c r="G894" s="4" t="s">
        <v>13093</v>
      </c>
      <c r="H894" s="3" t="s">
        <v>248</v>
      </c>
      <c r="I894" s="4" t="s">
        <v>249</v>
      </c>
      <c r="J894" s="4" t="s">
        <v>13227</v>
      </c>
      <c r="K894" s="5" t="s">
        <v>13228</v>
      </c>
      <c r="L894" s="6">
        <v>4</v>
      </c>
      <c r="M894" s="5" t="s">
        <v>127</v>
      </c>
      <c r="N894" s="79" t="s">
        <v>3581</v>
      </c>
      <c r="O894" s="5" t="s">
        <v>147</v>
      </c>
      <c r="P894" s="79">
        <v>0</v>
      </c>
      <c r="Q894" s="5" t="s">
        <v>147</v>
      </c>
      <c r="R894" s="79">
        <v>16</v>
      </c>
      <c r="S894" s="4" t="s">
        <v>31</v>
      </c>
      <c r="T894" s="62" t="str">
        <f t="shared" si="13"/>
        <v>16. Paz, justicia e instituciones sólidas</v>
      </c>
      <c r="U894" s="79" t="s">
        <v>528</v>
      </c>
      <c r="V894" s="4" t="s">
        <v>34</v>
      </c>
      <c r="W894" s="79" t="s">
        <v>4738</v>
      </c>
      <c r="X894" s="4" t="s">
        <v>37</v>
      </c>
      <c r="Y894" s="79" t="s">
        <v>528</v>
      </c>
      <c r="Z894" s="4" t="s">
        <v>252</v>
      </c>
      <c r="AA894" s="51" t="s">
        <v>16515</v>
      </c>
      <c r="AB894" s="3" t="s">
        <v>253</v>
      </c>
      <c r="AC894" s="4" t="s">
        <v>254</v>
      </c>
      <c r="AD894" s="4" t="s">
        <v>13229</v>
      </c>
      <c r="AE894" s="4" t="s">
        <v>13230</v>
      </c>
      <c r="AF894" s="4" t="s">
        <v>13231</v>
      </c>
      <c r="AG894" s="4" t="s">
        <v>13232</v>
      </c>
      <c r="AH894" s="8">
        <v>1</v>
      </c>
      <c r="AI894" s="4" t="s">
        <v>13233</v>
      </c>
      <c r="AJ894" s="4" t="s">
        <v>13234</v>
      </c>
      <c r="AK894" s="4" t="s">
        <v>59</v>
      </c>
      <c r="AL894" s="4" t="s">
        <v>13235</v>
      </c>
      <c r="AM894" s="9">
        <v>0.25</v>
      </c>
      <c r="AN894" s="9">
        <v>0.5</v>
      </c>
      <c r="AO894" s="9">
        <v>0.75</v>
      </c>
      <c r="AP894" s="9">
        <v>1</v>
      </c>
      <c r="AQ894" s="6">
        <v>1</v>
      </c>
      <c r="AR894" s="5" t="s">
        <v>13236</v>
      </c>
      <c r="AS894" s="5" t="s">
        <v>13237</v>
      </c>
      <c r="AT894" s="4" t="s">
        <v>13224</v>
      </c>
      <c r="AU894" s="4" t="s">
        <v>13224</v>
      </c>
      <c r="AV894" s="4" t="s">
        <v>229</v>
      </c>
      <c r="AW894" s="4" t="s">
        <v>229</v>
      </c>
      <c r="AX894" s="4" t="s">
        <v>229</v>
      </c>
      <c r="AY894" s="4" t="s">
        <v>229</v>
      </c>
      <c r="AZ894" s="4" t="s">
        <v>229</v>
      </c>
      <c r="BA894" s="4" t="s">
        <v>229</v>
      </c>
      <c r="BB894" s="4" t="s">
        <v>229</v>
      </c>
      <c r="BC894" s="4" t="s">
        <v>229</v>
      </c>
      <c r="BD894" s="4" t="s">
        <v>229</v>
      </c>
      <c r="BE894" s="4" t="s">
        <v>229</v>
      </c>
      <c r="BF894" s="4" t="s">
        <v>229</v>
      </c>
      <c r="BG894" s="4" t="s">
        <v>229</v>
      </c>
      <c r="BH894" s="4" t="s">
        <v>229</v>
      </c>
      <c r="BI894" s="4" t="s">
        <v>229</v>
      </c>
      <c r="BJ894" s="4" t="s">
        <v>229</v>
      </c>
      <c r="BK894" s="4" t="s">
        <v>229</v>
      </c>
      <c r="BL894" s="4" t="s">
        <v>229</v>
      </c>
      <c r="BM894" s="4" t="s">
        <v>229</v>
      </c>
      <c r="BN894" s="4" t="s">
        <v>229</v>
      </c>
      <c r="BO894" s="4" t="s">
        <v>229</v>
      </c>
      <c r="BP894" s="4" t="s">
        <v>229</v>
      </c>
      <c r="BQ894" s="4" t="s">
        <v>229</v>
      </c>
      <c r="BR894" s="4" t="s">
        <v>229</v>
      </c>
      <c r="BS894" s="4" t="s">
        <v>229</v>
      </c>
      <c r="BT894" s="4" t="s">
        <v>229</v>
      </c>
      <c r="BU894" s="4" t="s">
        <v>229</v>
      </c>
      <c r="BV894" s="4" t="s">
        <v>229</v>
      </c>
      <c r="BY894" s="63">
        <v>162000000</v>
      </c>
    </row>
    <row r="895" spans="1:77" ht="15.75" hidden="1">
      <c r="A895" s="48" t="s">
        <v>16319</v>
      </c>
      <c r="B895" s="3" t="s">
        <v>13088</v>
      </c>
      <c r="C895" s="4" t="s">
        <v>13089</v>
      </c>
      <c r="D895" s="4" t="s">
        <v>13090</v>
      </c>
      <c r="E895" s="4" t="s">
        <v>13091</v>
      </c>
      <c r="F895" s="4" t="s">
        <v>13092</v>
      </c>
      <c r="G895" s="4" t="s">
        <v>13093</v>
      </c>
      <c r="H895" s="3" t="s">
        <v>263</v>
      </c>
      <c r="I895" s="4" t="s">
        <v>264</v>
      </c>
      <c r="J895" s="4" t="s">
        <v>13238</v>
      </c>
      <c r="K895" s="5" t="s">
        <v>13239</v>
      </c>
      <c r="L895" s="6">
        <v>4</v>
      </c>
      <c r="M895" s="5" t="s">
        <v>127</v>
      </c>
      <c r="N895" s="79" t="s">
        <v>528</v>
      </c>
      <c r="O895" s="5" t="s">
        <v>144</v>
      </c>
      <c r="P895" s="79" t="s">
        <v>872</v>
      </c>
      <c r="Q895" s="4" t="s">
        <v>144</v>
      </c>
      <c r="R895" s="79">
        <v>5</v>
      </c>
      <c r="S895" s="4" t="s">
        <v>268</v>
      </c>
      <c r="T895" s="62" t="str">
        <f t="shared" si="13"/>
        <v xml:space="preserve">5. Igualdad de género </v>
      </c>
      <c r="U895" s="79" t="s">
        <v>497</v>
      </c>
      <c r="V895" s="4" t="s">
        <v>34</v>
      </c>
      <c r="W895" s="79" t="s">
        <v>349</v>
      </c>
      <c r="X895" s="4" t="s">
        <v>269</v>
      </c>
      <c r="Y895" s="79" t="s">
        <v>840</v>
      </c>
      <c r="Z895" s="4" t="s">
        <v>270</v>
      </c>
      <c r="AA895" s="51" t="s">
        <v>16479</v>
      </c>
      <c r="AB895" s="3" t="s">
        <v>271</v>
      </c>
      <c r="AC895" s="4" t="s">
        <v>272</v>
      </c>
      <c r="AD895" s="4" t="s">
        <v>13240</v>
      </c>
      <c r="AE895" s="4" t="s">
        <v>13241</v>
      </c>
      <c r="AF895" s="4" t="s">
        <v>13242</v>
      </c>
      <c r="AG895" s="4" t="s">
        <v>13243</v>
      </c>
      <c r="AH895" s="8">
        <v>1</v>
      </c>
      <c r="AI895" s="4" t="s">
        <v>13244</v>
      </c>
      <c r="AJ895" s="4" t="s">
        <v>13245</v>
      </c>
      <c r="AK895" s="4" t="s">
        <v>59</v>
      </c>
      <c r="AL895" s="4" t="s">
        <v>13104</v>
      </c>
      <c r="AM895" s="9">
        <v>0.25</v>
      </c>
      <c r="AN895" s="9">
        <v>0.5</v>
      </c>
      <c r="AO895" s="9">
        <v>0.75</v>
      </c>
      <c r="AP895" s="9">
        <v>1</v>
      </c>
      <c r="AQ895" s="6">
        <v>1</v>
      </c>
      <c r="AR895" s="5" t="s">
        <v>13246</v>
      </c>
      <c r="AS895" s="5" t="s">
        <v>13247</v>
      </c>
      <c r="AT895" s="4" t="s">
        <v>13248</v>
      </c>
      <c r="AU895" s="4" t="s">
        <v>13249</v>
      </c>
      <c r="AV895" s="4" t="s">
        <v>229</v>
      </c>
      <c r="AW895" s="4" t="s">
        <v>229</v>
      </c>
      <c r="AX895" s="4" t="s">
        <v>229</v>
      </c>
      <c r="AY895" s="4" t="s">
        <v>229</v>
      </c>
      <c r="AZ895" s="4" t="s">
        <v>229</v>
      </c>
      <c r="BA895" s="4" t="s">
        <v>229</v>
      </c>
      <c r="BB895" s="4" t="s">
        <v>229</v>
      </c>
      <c r="BC895" s="4" t="s">
        <v>229</v>
      </c>
      <c r="BD895" s="4" t="s">
        <v>229</v>
      </c>
      <c r="BE895" s="4" t="s">
        <v>229</v>
      </c>
      <c r="BF895" s="4" t="s">
        <v>229</v>
      </c>
      <c r="BG895" s="4" t="s">
        <v>229</v>
      </c>
      <c r="BH895" s="4" t="s">
        <v>229</v>
      </c>
      <c r="BI895" s="4" t="s">
        <v>229</v>
      </c>
      <c r="BJ895" s="4" t="s">
        <v>229</v>
      </c>
      <c r="BK895" s="4" t="s">
        <v>229</v>
      </c>
      <c r="BL895" s="4" t="s">
        <v>229</v>
      </c>
      <c r="BM895" s="4" t="s">
        <v>229</v>
      </c>
      <c r="BN895" s="4" t="s">
        <v>229</v>
      </c>
      <c r="BO895" s="4" t="s">
        <v>229</v>
      </c>
      <c r="BP895" s="4" t="s">
        <v>229</v>
      </c>
      <c r="BQ895" s="4" t="s">
        <v>229</v>
      </c>
      <c r="BR895" s="4" t="s">
        <v>229</v>
      </c>
      <c r="BS895" s="4" t="s">
        <v>229</v>
      </c>
      <c r="BT895" s="4" t="s">
        <v>229</v>
      </c>
      <c r="BU895" s="4" t="s">
        <v>229</v>
      </c>
      <c r="BV895" s="4" t="s">
        <v>229</v>
      </c>
      <c r="BY895" s="63">
        <v>161781900</v>
      </c>
    </row>
    <row r="896" spans="1:77" ht="15.75" hidden="1">
      <c r="A896" s="48" t="s">
        <v>16320</v>
      </c>
      <c r="B896" s="3" t="s">
        <v>13088</v>
      </c>
      <c r="C896" s="4" t="s">
        <v>13089</v>
      </c>
      <c r="D896" s="4" t="s">
        <v>13090</v>
      </c>
      <c r="E896" s="4" t="s">
        <v>13091</v>
      </c>
      <c r="F896" s="4" t="s">
        <v>13092</v>
      </c>
      <c r="G896" s="4" t="s">
        <v>13208</v>
      </c>
      <c r="H896" s="3" t="s">
        <v>282</v>
      </c>
      <c r="I896" s="4" t="s">
        <v>283</v>
      </c>
      <c r="J896" s="4" t="s">
        <v>13250</v>
      </c>
      <c r="K896" s="5" t="s">
        <v>13251</v>
      </c>
      <c r="L896" s="6">
        <v>4</v>
      </c>
      <c r="M896" s="5" t="s">
        <v>127</v>
      </c>
      <c r="N896" s="79" t="s">
        <v>528</v>
      </c>
      <c r="O896" s="5" t="s">
        <v>144</v>
      </c>
      <c r="P896" s="79">
        <v>0</v>
      </c>
      <c r="Q896" s="5" t="s">
        <v>144</v>
      </c>
      <c r="R896" s="79">
        <v>10</v>
      </c>
      <c r="S896" s="4" t="s">
        <v>286</v>
      </c>
      <c r="T896" s="62" t="str">
        <f t="shared" si="13"/>
        <v xml:space="preserve">10. Reducción de las desigualdades </v>
      </c>
      <c r="U896" s="79" t="s">
        <v>497</v>
      </c>
      <c r="V896" s="4" t="s">
        <v>34</v>
      </c>
      <c r="W896" s="79" t="s">
        <v>349</v>
      </c>
      <c r="X896" s="4" t="s">
        <v>269</v>
      </c>
      <c r="Y896" s="79" t="s">
        <v>840</v>
      </c>
      <c r="Z896" s="4" t="s">
        <v>270</v>
      </c>
      <c r="AA896" s="51" t="s">
        <v>16479</v>
      </c>
      <c r="AB896" s="3" t="s">
        <v>287</v>
      </c>
      <c r="AC896" s="4" t="s">
        <v>288</v>
      </c>
      <c r="AD896" s="4" t="s">
        <v>13252</v>
      </c>
      <c r="AE896" s="4" t="s">
        <v>13253</v>
      </c>
      <c r="AF896" s="4" t="s">
        <v>13254</v>
      </c>
      <c r="AG896" s="4" t="s">
        <v>13255</v>
      </c>
      <c r="AH896" s="8">
        <v>1</v>
      </c>
      <c r="AI896" s="4" t="s">
        <v>13256</v>
      </c>
      <c r="AJ896" s="4" t="s">
        <v>13257</v>
      </c>
      <c r="AK896" s="4" t="s">
        <v>59</v>
      </c>
      <c r="AL896" s="4" t="s">
        <v>13104</v>
      </c>
      <c r="AM896" s="9">
        <v>0.15</v>
      </c>
      <c r="AN896" s="9">
        <v>0.3</v>
      </c>
      <c r="AO896" s="9">
        <v>0.6</v>
      </c>
      <c r="AP896" s="9">
        <v>1</v>
      </c>
      <c r="AQ896" s="6">
        <v>1</v>
      </c>
      <c r="AR896" s="5" t="s">
        <v>13258</v>
      </c>
      <c r="AS896" s="5" t="s">
        <v>13259</v>
      </c>
      <c r="AT896" s="4" t="s">
        <v>13248</v>
      </c>
      <c r="AU896" s="4" t="s">
        <v>13260</v>
      </c>
      <c r="AV896" s="4" t="s">
        <v>13261</v>
      </c>
      <c r="AW896" s="4" t="s">
        <v>13248</v>
      </c>
      <c r="AX896" s="4" t="s">
        <v>13260</v>
      </c>
      <c r="AY896" s="4" t="s">
        <v>229</v>
      </c>
      <c r="AZ896" s="4" t="s">
        <v>229</v>
      </c>
      <c r="BA896" s="4" t="s">
        <v>229</v>
      </c>
      <c r="BB896" s="4" t="s">
        <v>229</v>
      </c>
      <c r="BC896" s="4" t="s">
        <v>229</v>
      </c>
      <c r="BD896" s="4" t="s">
        <v>229</v>
      </c>
      <c r="BE896" s="4" t="s">
        <v>229</v>
      </c>
      <c r="BF896" s="4" t="s">
        <v>229</v>
      </c>
      <c r="BG896" s="4" t="s">
        <v>229</v>
      </c>
      <c r="BH896" s="4" t="s">
        <v>229</v>
      </c>
      <c r="BI896" s="4" t="s">
        <v>229</v>
      </c>
      <c r="BJ896" s="4" t="s">
        <v>229</v>
      </c>
      <c r="BK896" s="4" t="s">
        <v>229</v>
      </c>
      <c r="BL896" s="4" t="s">
        <v>229</v>
      </c>
      <c r="BM896" s="4" t="s">
        <v>229</v>
      </c>
      <c r="BN896" s="4" t="s">
        <v>229</v>
      </c>
      <c r="BO896" s="4" t="s">
        <v>229</v>
      </c>
      <c r="BP896" s="4" t="s">
        <v>229</v>
      </c>
      <c r="BQ896" s="4" t="s">
        <v>229</v>
      </c>
      <c r="BR896" s="4" t="s">
        <v>229</v>
      </c>
      <c r="BS896" s="4" t="s">
        <v>229</v>
      </c>
      <c r="BT896" s="4" t="s">
        <v>229</v>
      </c>
      <c r="BU896" s="4" t="s">
        <v>229</v>
      </c>
      <c r="BV896" s="4" t="s">
        <v>229</v>
      </c>
      <c r="BY896" s="63">
        <v>6307992</v>
      </c>
    </row>
    <row r="897" spans="1:80" ht="15.75" hidden="1">
      <c r="A897" s="48" t="s">
        <v>16326</v>
      </c>
      <c r="B897" s="3" t="s">
        <v>13342</v>
      </c>
      <c r="C897" s="4" t="s">
        <v>13343</v>
      </c>
      <c r="D897" s="4" t="s">
        <v>13344</v>
      </c>
      <c r="E897" s="4" t="s">
        <v>13345</v>
      </c>
      <c r="F897" s="4" t="s">
        <v>13346</v>
      </c>
      <c r="G897" s="4" t="s">
        <v>13347</v>
      </c>
      <c r="H897" s="3" t="s">
        <v>13404</v>
      </c>
      <c r="I897" s="4" t="s">
        <v>13405</v>
      </c>
      <c r="J897" s="4" t="s">
        <v>13406</v>
      </c>
      <c r="K897" s="5" t="s">
        <v>13407</v>
      </c>
      <c r="L897" s="6">
        <v>4</v>
      </c>
      <c r="M897" s="5" t="s">
        <v>127</v>
      </c>
      <c r="N897" s="79">
        <v>2</v>
      </c>
      <c r="O897" s="5" t="s">
        <v>143</v>
      </c>
      <c r="P897" s="79">
        <v>0</v>
      </c>
      <c r="Q897" s="5" t="s">
        <v>143</v>
      </c>
      <c r="R897" s="79">
        <v>4</v>
      </c>
      <c r="S897" s="4" t="s">
        <v>1022</v>
      </c>
      <c r="T897" s="62" t="str">
        <f t="shared" si="13"/>
        <v>4. Educación de calidad</v>
      </c>
      <c r="U897" s="79" t="s">
        <v>497</v>
      </c>
      <c r="V897" s="4" t="s">
        <v>34</v>
      </c>
      <c r="W897" s="79" t="s">
        <v>528</v>
      </c>
      <c r="X897" s="4" t="s">
        <v>37</v>
      </c>
      <c r="Y897" s="79" t="s">
        <v>528</v>
      </c>
      <c r="Z897" s="4" t="s">
        <v>7190</v>
      </c>
      <c r="AA897" s="51" t="s">
        <v>16516</v>
      </c>
      <c r="AB897" s="3" t="s">
        <v>7191</v>
      </c>
      <c r="AC897" s="4" t="s">
        <v>7192</v>
      </c>
      <c r="AD897" s="4" t="s">
        <v>13408</v>
      </c>
      <c r="AE897" s="4" t="s">
        <v>13409</v>
      </c>
      <c r="AF897" s="4" t="s">
        <v>13410</v>
      </c>
      <c r="AG897" s="4" t="s">
        <v>13411</v>
      </c>
      <c r="AH897" s="8">
        <v>1</v>
      </c>
      <c r="AI897" s="4" t="s">
        <v>13412</v>
      </c>
      <c r="AJ897" s="4" t="s">
        <v>13413</v>
      </c>
      <c r="AK897" s="4" t="s">
        <v>59</v>
      </c>
      <c r="AL897" s="4" t="s">
        <v>13414</v>
      </c>
      <c r="AM897" s="9">
        <v>0.157</v>
      </c>
      <c r="AN897" s="9">
        <v>0.45300000000000001</v>
      </c>
      <c r="AO897" s="9">
        <v>0.73499999999999999</v>
      </c>
      <c r="AP897" s="9">
        <v>1</v>
      </c>
      <c r="AQ897" s="3" t="s">
        <v>13415</v>
      </c>
      <c r="AR897" s="5" t="s">
        <v>13416</v>
      </c>
      <c r="AS897" s="5" t="s">
        <v>13417</v>
      </c>
      <c r="AT897" s="4" t="s">
        <v>13358</v>
      </c>
      <c r="AU897" s="4" t="s">
        <v>13359</v>
      </c>
      <c r="AV897" s="4" t="s">
        <v>13418</v>
      </c>
      <c r="AW897" s="4" t="s">
        <v>13358</v>
      </c>
      <c r="AX897" s="4" t="s">
        <v>13419</v>
      </c>
      <c r="AY897" s="4" t="s">
        <v>229</v>
      </c>
      <c r="AZ897" s="4" t="s">
        <v>229</v>
      </c>
      <c r="BA897" s="4" t="s">
        <v>229</v>
      </c>
      <c r="BB897" s="4" t="s">
        <v>229</v>
      </c>
      <c r="BC897" s="4" t="s">
        <v>229</v>
      </c>
      <c r="BD897" s="4" t="s">
        <v>229</v>
      </c>
      <c r="BE897" s="4" t="s">
        <v>229</v>
      </c>
      <c r="BF897" s="4" t="s">
        <v>229</v>
      </c>
      <c r="BG897" s="4" t="s">
        <v>229</v>
      </c>
      <c r="BH897" s="4" t="s">
        <v>229</v>
      </c>
      <c r="BI897" s="4" t="s">
        <v>229</v>
      </c>
      <c r="BJ897" s="4" t="s">
        <v>229</v>
      </c>
      <c r="BK897" s="4" t="s">
        <v>229</v>
      </c>
      <c r="BL897" s="4" t="s">
        <v>229</v>
      </c>
      <c r="BM897" s="4" t="s">
        <v>229</v>
      </c>
      <c r="BN897" s="4" t="s">
        <v>229</v>
      </c>
      <c r="BO897" s="4" t="s">
        <v>229</v>
      </c>
      <c r="BP897" s="4" t="s">
        <v>229</v>
      </c>
      <c r="BQ897" s="4" t="s">
        <v>229</v>
      </c>
      <c r="BR897" s="4" t="s">
        <v>229</v>
      </c>
      <c r="BS897" s="4" t="s">
        <v>229</v>
      </c>
      <c r="BT897" s="5" t="s">
        <v>229</v>
      </c>
      <c r="BU897" s="5" t="s">
        <v>229</v>
      </c>
      <c r="BV897" s="5" t="s">
        <v>229</v>
      </c>
      <c r="BY897" s="63">
        <v>4531206</v>
      </c>
    </row>
    <row r="898" spans="1:80" ht="15.75" hidden="1">
      <c r="A898" s="48" t="s">
        <v>16327</v>
      </c>
      <c r="B898" s="3" t="s">
        <v>13342</v>
      </c>
      <c r="C898" s="4" t="s">
        <v>13343</v>
      </c>
      <c r="D898" s="4" t="s">
        <v>13344</v>
      </c>
      <c r="E898" s="4" t="s">
        <v>13345</v>
      </c>
      <c r="F898" s="4" t="s">
        <v>13346</v>
      </c>
      <c r="G898" s="4" t="s">
        <v>13347</v>
      </c>
      <c r="H898" s="3" t="s">
        <v>14</v>
      </c>
      <c r="I898" s="4" t="s">
        <v>16</v>
      </c>
      <c r="J898" s="4" t="s">
        <v>13360</v>
      </c>
      <c r="K898" s="5" t="s">
        <v>13361</v>
      </c>
      <c r="L898" s="6">
        <v>4</v>
      </c>
      <c r="M898" s="5" t="s">
        <v>127</v>
      </c>
      <c r="N898" s="79">
        <v>2</v>
      </c>
      <c r="O898" s="5" t="s">
        <v>143</v>
      </c>
      <c r="P898" s="79">
        <v>0</v>
      </c>
      <c r="Q898" s="5" t="s">
        <v>143</v>
      </c>
      <c r="R898" s="79" t="s">
        <v>840</v>
      </c>
      <c r="S898" s="4" t="s">
        <v>1022</v>
      </c>
      <c r="T898" s="62" t="str">
        <f t="shared" si="13"/>
        <v>4. Educación de calidad</v>
      </c>
      <c r="U898" s="79" t="s">
        <v>497</v>
      </c>
      <c r="V898" s="4" t="s">
        <v>34</v>
      </c>
      <c r="W898" s="79" t="s">
        <v>528</v>
      </c>
      <c r="X898" s="4" t="s">
        <v>37</v>
      </c>
      <c r="Y898" s="79" t="s">
        <v>528</v>
      </c>
      <c r="Z898" s="4" t="s">
        <v>7190</v>
      </c>
      <c r="AA898" s="51" t="s">
        <v>16516</v>
      </c>
      <c r="AB898" s="3" t="s">
        <v>42</v>
      </c>
      <c r="AC898" s="4" t="s">
        <v>44</v>
      </c>
      <c r="AD898" s="4" t="s">
        <v>13362</v>
      </c>
      <c r="AE898" s="4" t="s">
        <v>13363</v>
      </c>
      <c r="AF898" s="4" t="s">
        <v>13364</v>
      </c>
      <c r="AG898" s="4" t="s">
        <v>13365</v>
      </c>
      <c r="AH898" s="8">
        <v>64</v>
      </c>
      <c r="AI898" s="4" t="s">
        <v>13366</v>
      </c>
      <c r="AJ898" s="4" t="s">
        <v>13367</v>
      </c>
      <c r="AK898" s="4" t="s">
        <v>403</v>
      </c>
      <c r="AL898" s="4" t="s">
        <v>13368</v>
      </c>
      <c r="AM898" s="8">
        <v>64</v>
      </c>
      <c r="AN898" s="8">
        <v>64</v>
      </c>
      <c r="AO898" s="8">
        <v>64</v>
      </c>
      <c r="AP898" s="8">
        <v>64</v>
      </c>
      <c r="AQ898" s="3" t="s">
        <v>13369</v>
      </c>
      <c r="AR898" s="5" t="s">
        <v>13370</v>
      </c>
      <c r="AS898" s="5" t="s">
        <v>13366</v>
      </c>
      <c r="AT898" s="4" t="s">
        <v>13358</v>
      </c>
      <c r="AU898" s="4" t="s">
        <v>13359</v>
      </c>
      <c r="AV898" s="4" t="s">
        <v>229</v>
      </c>
      <c r="AW898" s="4" t="s">
        <v>229</v>
      </c>
      <c r="AX898" s="4" t="s">
        <v>229</v>
      </c>
      <c r="AY898" s="4" t="s">
        <v>229</v>
      </c>
      <c r="AZ898" s="4" t="s">
        <v>229</v>
      </c>
      <c r="BA898" s="4" t="s">
        <v>229</v>
      </c>
      <c r="BB898" s="4" t="s">
        <v>229</v>
      </c>
      <c r="BC898" s="4" t="s">
        <v>229</v>
      </c>
      <c r="BD898" s="4" t="s">
        <v>229</v>
      </c>
      <c r="BE898" s="4" t="s">
        <v>229</v>
      </c>
      <c r="BF898" s="4" t="s">
        <v>229</v>
      </c>
      <c r="BG898" s="4" t="s">
        <v>229</v>
      </c>
      <c r="BH898" s="4" t="s">
        <v>229</v>
      </c>
      <c r="BI898" s="4" t="s">
        <v>229</v>
      </c>
      <c r="BJ898" s="4" t="s">
        <v>229</v>
      </c>
      <c r="BK898" s="4" t="s">
        <v>229</v>
      </c>
      <c r="BL898" s="4" t="s">
        <v>229</v>
      </c>
      <c r="BM898" s="4" t="s">
        <v>229</v>
      </c>
      <c r="BN898" s="4" t="s">
        <v>229</v>
      </c>
      <c r="BO898" s="4" t="s">
        <v>229</v>
      </c>
      <c r="BP898" s="4" t="s">
        <v>229</v>
      </c>
      <c r="BQ898" s="4" t="s">
        <v>229</v>
      </c>
      <c r="BR898" s="4" t="s">
        <v>229</v>
      </c>
      <c r="BS898" s="4" t="s">
        <v>229</v>
      </c>
      <c r="BT898" s="5" t="s">
        <v>229</v>
      </c>
      <c r="BU898" s="5" t="s">
        <v>229</v>
      </c>
      <c r="BV898" s="5" t="s">
        <v>229</v>
      </c>
      <c r="BY898" s="63">
        <v>13673700</v>
      </c>
      <c r="CB898" s="24"/>
    </row>
    <row r="899" spans="1:80" ht="15.75" hidden="1">
      <c r="A899" s="48" t="s">
        <v>16328</v>
      </c>
      <c r="B899" s="3" t="s">
        <v>13342</v>
      </c>
      <c r="C899" s="4" t="s">
        <v>13343</v>
      </c>
      <c r="D899" s="4" t="s">
        <v>13344</v>
      </c>
      <c r="E899" s="4" t="s">
        <v>13345</v>
      </c>
      <c r="F899" s="4" t="s">
        <v>13346</v>
      </c>
      <c r="G899" s="4" t="s">
        <v>13347</v>
      </c>
      <c r="H899" s="3" t="s">
        <v>231</v>
      </c>
      <c r="I899" s="4" t="s">
        <v>232</v>
      </c>
      <c r="J899" s="4" t="s">
        <v>13371</v>
      </c>
      <c r="K899" s="5" t="s">
        <v>13372</v>
      </c>
      <c r="L899" s="6">
        <v>4</v>
      </c>
      <c r="M899" s="5" t="s">
        <v>127</v>
      </c>
      <c r="N899" s="79" t="s">
        <v>349</v>
      </c>
      <c r="O899" s="4" t="s">
        <v>143</v>
      </c>
      <c r="P899" s="79" t="s">
        <v>872</v>
      </c>
      <c r="Q899" s="4" t="s">
        <v>143</v>
      </c>
      <c r="R899" s="79">
        <v>16</v>
      </c>
      <c r="S899" s="4" t="s">
        <v>31</v>
      </c>
      <c r="T899" s="62" t="str">
        <f t="shared" si="13"/>
        <v>16. Paz, justicia e instituciones sólidas</v>
      </c>
      <c r="U899" s="79" t="s">
        <v>497</v>
      </c>
      <c r="V899" s="4" t="s">
        <v>34</v>
      </c>
      <c r="W899" s="79" t="s">
        <v>3581</v>
      </c>
      <c r="X899" s="4" t="s">
        <v>235</v>
      </c>
      <c r="Y899" s="79" t="s">
        <v>349</v>
      </c>
      <c r="Z899" s="4" t="s">
        <v>236</v>
      </c>
      <c r="AA899" s="51" t="s">
        <v>16478</v>
      </c>
      <c r="AB899" s="3" t="s">
        <v>237</v>
      </c>
      <c r="AC899" s="4" t="s">
        <v>238</v>
      </c>
      <c r="AD899" s="4" t="s">
        <v>13373</v>
      </c>
      <c r="AE899" s="4" t="s">
        <v>13374</v>
      </c>
      <c r="AF899" s="4" t="s">
        <v>13375</v>
      </c>
      <c r="AG899" s="4" t="s">
        <v>13376</v>
      </c>
      <c r="AH899" s="6">
        <v>6</v>
      </c>
      <c r="AI899" s="4" t="s">
        <v>13377</v>
      </c>
      <c r="AJ899" s="4" t="s">
        <v>13378</v>
      </c>
      <c r="AK899" s="4" t="s">
        <v>844</v>
      </c>
      <c r="AL899" s="4" t="s">
        <v>13379</v>
      </c>
      <c r="AM899" s="6">
        <v>2</v>
      </c>
      <c r="AN899" s="6">
        <v>3</v>
      </c>
      <c r="AO899" s="6">
        <v>5</v>
      </c>
      <c r="AP899" s="6">
        <v>6</v>
      </c>
      <c r="AQ899" s="3" t="s">
        <v>13380</v>
      </c>
      <c r="AR899" s="5" t="s">
        <v>13381</v>
      </c>
      <c r="AS899" s="5" t="s">
        <v>13382</v>
      </c>
      <c r="AT899" s="4" t="s">
        <v>13358</v>
      </c>
      <c r="AU899" s="4" t="s">
        <v>13359</v>
      </c>
      <c r="AV899" s="4" t="s">
        <v>229</v>
      </c>
      <c r="AW899" s="4" t="s">
        <v>229</v>
      </c>
      <c r="AX899" s="4" t="s">
        <v>229</v>
      </c>
      <c r="AY899" s="4" t="s">
        <v>229</v>
      </c>
      <c r="AZ899" s="4" t="s">
        <v>229</v>
      </c>
      <c r="BA899" s="4" t="s">
        <v>229</v>
      </c>
      <c r="BB899" s="4" t="s">
        <v>229</v>
      </c>
      <c r="BC899" s="4" t="s">
        <v>229</v>
      </c>
      <c r="BD899" s="4" t="s">
        <v>229</v>
      </c>
      <c r="BE899" s="4" t="s">
        <v>229</v>
      </c>
      <c r="BF899" s="4" t="s">
        <v>229</v>
      </c>
      <c r="BG899" s="4" t="s">
        <v>229</v>
      </c>
      <c r="BH899" s="4" t="s">
        <v>229</v>
      </c>
      <c r="BI899" s="4" t="s">
        <v>229</v>
      </c>
      <c r="BJ899" s="4" t="s">
        <v>229</v>
      </c>
      <c r="BK899" s="4" t="s">
        <v>229</v>
      </c>
      <c r="BL899" s="4" t="s">
        <v>229</v>
      </c>
      <c r="BM899" s="4" t="s">
        <v>229</v>
      </c>
      <c r="BN899" s="4" t="s">
        <v>229</v>
      </c>
      <c r="BO899" s="4" t="s">
        <v>229</v>
      </c>
      <c r="BP899" s="4" t="s">
        <v>229</v>
      </c>
      <c r="BQ899" s="4" t="s">
        <v>229</v>
      </c>
      <c r="BR899" s="4" t="s">
        <v>229</v>
      </c>
      <c r="BS899" s="4" t="s">
        <v>229</v>
      </c>
      <c r="BT899" s="5" t="s">
        <v>229</v>
      </c>
      <c r="BU899" s="5" t="s">
        <v>229</v>
      </c>
      <c r="BV899" s="5" t="s">
        <v>229</v>
      </c>
      <c r="BY899" s="63">
        <v>34000</v>
      </c>
      <c r="CB899" s="24"/>
    </row>
    <row r="900" spans="1:80" ht="15.75" hidden="1">
      <c r="A900" s="48" t="s">
        <v>16329</v>
      </c>
      <c r="B900" s="3" t="s">
        <v>13342</v>
      </c>
      <c r="C900" s="4" t="s">
        <v>13343</v>
      </c>
      <c r="D900" s="4" t="s">
        <v>13344</v>
      </c>
      <c r="E900" s="4" t="s">
        <v>13345</v>
      </c>
      <c r="F900" s="4" t="s">
        <v>13346</v>
      </c>
      <c r="G900" s="4" t="s">
        <v>13347</v>
      </c>
      <c r="H900" s="3" t="s">
        <v>248</v>
      </c>
      <c r="I900" s="4" t="s">
        <v>249</v>
      </c>
      <c r="J900" s="4" t="s">
        <v>13383</v>
      </c>
      <c r="K900" s="5" t="s">
        <v>13384</v>
      </c>
      <c r="L900" s="6">
        <v>4</v>
      </c>
      <c r="M900" s="5" t="s">
        <v>127</v>
      </c>
      <c r="N900" s="79" t="s">
        <v>497</v>
      </c>
      <c r="O900" s="5" t="s">
        <v>142</v>
      </c>
      <c r="P900" s="79" t="s">
        <v>872</v>
      </c>
      <c r="Q900" s="5" t="s">
        <v>142</v>
      </c>
      <c r="R900" s="79">
        <v>16</v>
      </c>
      <c r="S900" s="4" t="s">
        <v>31</v>
      </c>
      <c r="T900" s="62" t="str">
        <f t="shared" si="13"/>
        <v>16. Paz, justicia e instituciones sólidas</v>
      </c>
      <c r="U900" s="79" t="s">
        <v>528</v>
      </c>
      <c r="V900" s="4" t="s">
        <v>34</v>
      </c>
      <c r="W900" s="79" t="s">
        <v>4738</v>
      </c>
      <c r="X900" s="4" t="s">
        <v>37</v>
      </c>
      <c r="Y900" s="79" t="s">
        <v>528</v>
      </c>
      <c r="Z900" s="4" t="s">
        <v>252</v>
      </c>
      <c r="AA900" s="51" t="s">
        <v>16515</v>
      </c>
      <c r="AB900" s="3" t="s">
        <v>253</v>
      </c>
      <c r="AC900" s="4" t="s">
        <v>254</v>
      </c>
      <c r="AD900" s="4" t="s">
        <v>13385</v>
      </c>
      <c r="AE900" s="4" t="s">
        <v>13386</v>
      </c>
      <c r="AF900" s="4" t="s">
        <v>13387</v>
      </c>
      <c r="AG900" s="4" t="s">
        <v>13388</v>
      </c>
      <c r="AH900" s="6">
        <v>2</v>
      </c>
      <c r="AI900" s="4" t="s">
        <v>12912</v>
      </c>
      <c r="AJ900" s="4" t="s">
        <v>13378</v>
      </c>
      <c r="AK900" s="4" t="s">
        <v>844</v>
      </c>
      <c r="AL900" s="4" t="s">
        <v>13389</v>
      </c>
      <c r="AM900" s="8">
        <v>0</v>
      </c>
      <c r="AN900" s="8">
        <v>1</v>
      </c>
      <c r="AO900" s="8">
        <v>2</v>
      </c>
      <c r="AP900" s="8">
        <v>2</v>
      </c>
      <c r="AQ900" s="3" t="s">
        <v>13390</v>
      </c>
      <c r="AR900" s="5" t="s">
        <v>13391</v>
      </c>
      <c r="AS900" s="5" t="s">
        <v>13390</v>
      </c>
      <c r="AT900" s="4" t="s">
        <v>13358</v>
      </c>
      <c r="AU900" s="4" t="s">
        <v>13359</v>
      </c>
      <c r="AV900" s="4" t="s">
        <v>229</v>
      </c>
      <c r="AW900" s="4" t="s">
        <v>229</v>
      </c>
      <c r="AX900" s="4" t="s">
        <v>229</v>
      </c>
      <c r="AY900" s="4" t="s">
        <v>229</v>
      </c>
      <c r="AZ900" s="4" t="s">
        <v>229</v>
      </c>
      <c r="BA900" s="4" t="s">
        <v>229</v>
      </c>
      <c r="BB900" s="4" t="s">
        <v>229</v>
      </c>
      <c r="BC900" s="4" t="s">
        <v>229</v>
      </c>
      <c r="BD900" s="4" t="s">
        <v>229</v>
      </c>
      <c r="BE900" s="4" t="s">
        <v>229</v>
      </c>
      <c r="BF900" s="4" t="s">
        <v>229</v>
      </c>
      <c r="BG900" s="4" t="s">
        <v>229</v>
      </c>
      <c r="BH900" s="4" t="s">
        <v>229</v>
      </c>
      <c r="BI900" s="4" t="s">
        <v>229</v>
      </c>
      <c r="BJ900" s="4" t="s">
        <v>229</v>
      </c>
      <c r="BK900" s="4" t="s">
        <v>229</v>
      </c>
      <c r="BL900" s="4" t="s">
        <v>229</v>
      </c>
      <c r="BM900" s="4" t="s">
        <v>229</v>
      </c>
      <c r="BN900" s="4" t="s">
        <v>229</v>
      </c>
      <c r="BO900" s="4" t="s">
        <v>229</v>
      </c>
      <c r="BP900" s="4" t="s">
        <v>229</v>
      </c>
      <c r="BQ900" s="4" t="s">
        <v>229</v>
      </c>
      <c r="BR900" s="4" t="s">
        <v>229</v>
      </c>
      <c r="BS900" s="4" t="s">
        <v>229</v>
      </c>
      <c r="BT900" s="5" t="s">
        <v>229</v>
      </c>
      <c r="BU900" s="5" t="s">
        <v>229</v>
      </c>
      <c r="BV900" s="5" t="s">
        <v>229</v>
      </c>
      <c r="BY900" s="63">
        <v>36000</v>
      </c>
    </row>
    <row r="901" spans="1:80" ht="15.75" hidden="1">
      <c r="A901" s="48" t="s">
        <v>16330</v>
      </c>
      <c r="B901" s="3" t="s">
        <v>13342</v>
      </c>
      <c r="C901" s="4" t="s">
        <v>13343</v>
      </c>
      <c r="D901" s="4" t="s">
        <v>13344</v>
      </c>
      <c r="E901" s="4" t="s">
        <v>13345</v>
      </c>
      <c r="F901" s="4" t="s">
        <v>13346</v>
      </c>
      <c r="G901" s="4" t="s">
        <v>13347</v>
      </c>
      <c r="H901" s="3" t="s">
        <v>263</v>
      </c>
      <c r="I901" s="4" t="s">
        <v>264</v>
      </c>
      <c r="J901" s="4" t="s">
        <v>13392</v>
      </c>
      <c r="K901" s="5" t="s">
        <v>13393</v>
      </c>
      <c r="L901" s="6">
        <v>4</v>
      </c>
      <c r="M901" s="5" t="s">
        <v>127</v>
      </c>
      <c r="N901" s="79" t="s">
        <v>498</v>
      </c>
      <c r="O901" s="4" t="s">
        <v>146</v>
      </c>
      <c r="P901" s="79" t="s">
        <v>872</v>
      </c>
      <c r="Q901" s="4" t="s">
        <v>146</v>
      </c>
      <c r="R901" s="79">
        <v>5</v>
      </c>
      <c r="S901" s="4" t="s">
        <v>268</v>
      </c>
      <c r="T901" s="62" t="str">
        <f t="shared" si="13"/>
        <v xml:space="preserve">5. Igualdad de género </v>
      </c>
      <c r="U901" s="79" t="s">
        <v>497</v>
      </c>
      <c r="V901" s="4" t="s">
        <v>34</v>
      </c>
      <c r="W901" s="79" t="s">
        <v>349</v>
      </c>
      <c r="X901" s="4" t="s">
        <v>269</v>
      </c>
      <c r="Y901" s="79" t="s">
        <v>840</v>
      </c>
      <c r="Z901" s="4" t="s">
        <v>270</v>
      </c>
      <c r="AA901" s="51" t="s">
        <v>16479</v>
      </c>
      <c r="AB901" s="3" t="s">
        <v>271</v>
      </c>
      <c r="AC901" s="4" t="s">
        <v>272</v>
      </c>
      <c r="AD901" s="4" t="s">
        <v>13394</v>
      </c>
      <c r="AE901" s="4" t="s">
        <v>13395</v>
      </c>
      <c r="AF901" s="4" t="s">
        <v>13396</v>
      </c>
      <c r="AG901" s="4" t="s">
        <v>13397</v>
      </c>
      <c r="AH901" s="6">
        <v>30</v>
      </c>
      <c r="AI901" s="4" t="s">
        <v>13398</v>
      </c>
      <c r="AJ901" s="4" t="s">
        <v>13399</v>
      </c>
      <c r="AK901" s="4" t="s">
        <v>403</v>
      </c>
      <c r="AL901" s="4" t="s">
        <v>13400</v>
      </c>
      <c r="AM901" s="8">
        <v>0</v>
      </c>
      <c r="AN901" s="8">
        <v>0</v>
      </c>
      <c r="AO901" s="8">
        <v>30</v>
      </c>
      <c r="AP901" s="8">
        <v>30</v>
      </c>
      <c r="AQ901" s="3" t="s">
        <v>13401</v>
      </c>
      <c r="AR901" s="5" t="s">
        <v>13402</v>
      </c>
      <c r="AS901" s="5" t="s">
        <v>13403</v>
      </c>
      <c r="AT901" s="4" t="s">
        <v>13358</v>
      </c>
      <c r="AU901" s="4" t="s">
        <v>13359</v>
      </c>
      <c r="AV901" s="4" t="s">
        <v>229</v>
      </c>
      <c r="AW901" s="4" t="s">
        <v>229</v>
      </c>
      <c r="AX901" s="4" t="s">
        <v>229</v>
      </c>
      <c r="AY901" s="4" t="s">
        <v>229</v>
      </c>
      <c r="AZ901" s="4" t="s">
        <v>229</v>
      </c>
      <c r="BA901" s="4" t="s">
        <v>229</v>
      </c>
      <c r="BB901" s="4" t="s">
        <v>229</v>
      </c>
      <c r="BC901" s="4" t="s">
        <v>229</v>
      </c>
      <c r="BD901" s="4" t="s">
        <v>229</v>
      </c>
      <c r="BE901" s="4" t="s">
        <v>229</v>
      </c>
      <c r="BF901" s="4" t="s">
        <v>229</v>
      </c>
      <c r="BG901" s="4" t="s">
        <v>229</v>
      </c>
      <c r="BH901" s="4" t="s">
        <v>229</v>
      </c>
      <c r="BI901" s="4" t="s">
        <v>229</v>
      </c>
      <c r="BJ901" s="4" t="s">
        <v>229</v>
      </c>
      <c r="BK901" s="4" t="s">
        <v>229</v>
      </c>
      <c r="BL901" s="4" t="s">
        <v>229</v>
      </c>
      <c r="BM901" s="4" t="s">
        <v>229</v>
      </c>
      <c r="BN901" s="4" t="s">
        <v>229</v>
      </c>
      <c r="BO901" s="4" t="s">
        <v>229</v>
      </c>
      <c r="BP901" s="4" t="s">
        <v>229</v>
      </c>
      <c r="BQ901" s="4" t="s">
        <v>229</v>
      </c>
      <c r="BR901" s="4" t="s">
        <v>229</v>
      </c>
      <c r="BS901" s="4" t="s">
        <v>229</v>
      </c>
      <c r="BT901" s="5" t="s">
        <v>229</v>
      </c>
      <c r="BU901" s="5" t="s">
        <v>229</v>
      </c>
      <c r="BV901" s="5" t="s">
        <v>229</v>
      </c>
      <c r="BY901" s="63">
        <v>140000</v>
      </c>
    </row>
    <row r="902" spans="1:80" ht="15.75" hidden="1">
      <c r="A902" s="48" t="s">
        <v>16331</v>
      </c>
      <c r="B902" s="3" t="s">
        <v>13342</v>
      </c>
      <c r="C902" s="4" t="s">
        <v>13343</v>
      </c>
      <c r="D902" s="4" t="s">
        <v>13344</v>
      </c>
      <c r="E902" s="4" t="s">
        <v>13345</v>
      </c>
      <c r="F902" s="4" t="s">
        <v>13346</v>
      </c>
      <c r="G902" s="4" t="s">
        <v>13347</v>
      </c>
      <c r="H902" s="3" t="s">
        <v>282</v>
      </c>
      <c r="I902" s="4" t="s">
        <v>283</v>
      </c>
      <c r="J902" s="4" t="s">
        <v>13348</v>
      </c>
      <c r="K902" s="5" t="s">
        <v>13349</v>
      </c>
      <c r="L902" s="6">
        <v>4</v>
      </c>
      <c r="M902" s="5" t="s">
        <v>127</v>
      </c>
      <c r="N902" s="79" t="s">
        <v>497</v>
      </c>
      <c r="O902" s="4" t="s">
        <v>142</v>
      </c>
      <c r="P902" s="79" t="s">
        <v>872</v>
      </c>
      <c r="Q902" s="4" t="s">
        <v>142</v>
      </c>
      <c r="R902" s="79">
        <v>10</v>
      </c>
      <c r="S902" s="4" t="s">
        <v>286</v>
      </c>
      <c r="T902" s="62" t="str">
        <f t="shared" si="13"/>
        <v xml:space="preserve">10. Reducción de las desigualdades </v>
      </c>
      <c r="U902" s="79" t="s">
        <v>497</v>
      </c>
      <c r="V902" s="4" t="s">
        <v>34</v>
      </c>
      <c r="W902" s="79" t="s">
        <v>349</v>
      </c>
      <c r="X902" s="4" t="s">
        <v>269</v>
      </c>
      <c r="Y902" s="79" t="s">
        <v>840</v>
      </c>
      <c r="Z902" s="4" t="s">
        <v>270</v>
      </c>
      <c r="AA902" s="51" t="s">
        <v>16479</v>
      </c>
      <c r="AB902" s="3" t="s">
        <v>287</v>
      </c>
      <c r="AC902" s="4" t="s">
        <v>288</v>
      </c>
      <c r="AD902" s="4" t="s">
        <v>13350</v>
      </c>
      <c r="AE902" s="4" t="s">
        <v>13351</v>
      </c>
      <c r="AF902" s="4" t="s">
        <v>13348</v>
      </c>
      <c r="AG902" s="4" t="s">
        <v>13352</v>
      </c>
      <c r="AH902" s="6">
        <v>1</v>
      </c>
      <c r="AI902" s="4" t="s">
        <v>13353</v>
      </c>
      <c r="AJ902" s="4" t="s">
        <v>13354</v>
      </c>
      <c r="AK902" s="4" t="s">
        <v>844</v>
      </c>
      <c r="AL902" s="4" t="s">
        <v>13355</v>
      </c>
      <c r="AM902" s="6">
        <v>1</v>
      </c>
      <c r="AN902" s="6">
        <v>1</v>
      </c>
      <c r="AO902" s="6">
        <v>1</v>
      </c>
      <c r="AP902" s="6">
        <v>1</v>
      </c>
      <c r="AQ902" s="3" t="s">
        <v>13356</v>
      </c>
      <c r="AR902" s="5" t="s">
        <v>13357</v>
      </c>
      <c r="AS902" s="5" t="s">
        <v>13356</v>
      </c>
      <c r="AT902" s="4" t="s">
        <v>13358</v>
      </c>
      <c r="AU902" s="4" t="s">
        <v>13359</v>
      </c>
      <c r="AV902" s="4" t="s">
        <v>229</v>
      </c>
      <c r="AW902" s="4" t="s">
        <v>229</v>
      </c>
      <c r="AX902" s="4" t="s">
        <v>229</v>
      </c>
      <c r="AY902" s="4" t="s">
        <v>229</v>
      </c>
      <c r="AZ902" s="4" t="s">
        <v>229</v>
      </c>
      <c r="BA902" s="4" t="s">
        <v>229</v>
      </c>
      <c r="BB902" s="4" t="s">
        <v>229</v>
      </c>
      <c r="BC902" s="4" t="s">
        <v>229</v>
      </c>
      <c r="BD902" s="4" t="s">
        <v>229</v>
      </c>
      <c r="BE902" s="4" t="s">
        <v>229</v>
      </c>
      <c r="BF902" s="4" t="s">
        <v>229</v>
      </c>
      <c r="BG902" s="4" t="s">
        <v>229</v>
      </c>
      <c r="BH902" s="4" t="s">
        <v>229</v>
      </c>
      <c r="BI902" s="4" t="s">
        <v>229</v>
      </c>
      <c r="BJ902" s="4" t="s">
        <v>229</v>
      </c>
      <c r="BK902" s="4" t="s">
        <v>229</v>
      </c>
      <c r="BL902" s="4" t="s">
        <v>229</v>
      </c>
      <c r="BM902" s="4" t="s">
        <v>229</v>
      </c>
      <c r="BN902" s="4" t="s">
        <v>229</v>
      </c>
      <c r="BO902" s="4" t="s">
        <v>229</v>
      </c>
      <c r="BP902" s="4" t="s">
        <v>229</v>
      </c>
      <c r="BQ902" s="4" t="s">
        <v>229</v>
      </c>
      <c r="BR902" s="4" t="s">
        <v>229</v>
      </c>
      <c r="BS902" s="4" t="s">
        <v>229</v>
      </c>
      <c r="BT902" s="5" t="s">
        <v>229</v>
      </c>
      <c r="BU902" s="5" t="s">
        <v>229</v>
      </c>
      <c r="BV902" s="5" t="s">
        <v>229</v>
      </c>
      <c r="BY902" s="63">
        <v>10000</v>
      </c>
    </row>
    <row r="903" spans="1:80" ht="15.75" hidden="1">
      <c r="A903" s="48" t="s">
        <v>16332</v>
      </c>
      <c r="B903" s="3" t="s">
        <v>13342</v>
      </c>
      <c r="C903" s="4" t="s">
        <v>13343</v>
      </c>
      <c r="D903" s="4" t="s">
        <v>13344</v>
      </c>
      <c r="E903" s="4" t="s">
        <v>13345</v>
      </c>
      <c r="F903" s="4" t="s">
        <v>13346</v>
      </c>
      <c r="G903" s="4" t="s">
        <v>13347</v>
      </c>
      <c r="H903" s="3" t="s">
        <v>345</v>
      </c>
      <c r="I903" s="4" t="s">
        <v>346</v>
      </c>
      <c r="J903" s="4" t="s">
        <v>347</v>
      </c>
      <c r="K903" s="5" t="s">
        <v>13420</v>
      </c>
      <c r="L903" s="6">
        <v>4</v>
      </c>
      <c r="M903" s="5" t="s">
        <v>127</v>
      </c>
      <c r="N903" s="79" t="s">
        <v>498</v>
      </c>
      <c r="O903" s="4" t="s">
        <v>147</v>
      </c>
      <c r="P903" s="79" t="s">
        <v>872</v>
      </c>
      <c r="Q903" s="4" t="s">
        <v>147</v>
      </c>
      <c r="R903" s="79">
        <v>10</v>
      </c>
      <c r="S903" s="4" t="s">
        <v>286</v>
      </c>
      <c r="T903" s="62" t="str">
        <f t="shared" si="13"/>
        <v xml:space="preserve">10. Reducción de las desigualdades </v>
      </c>
      <c r="U903" s="79" t="s">
        <v>349</v>
      </c>
      <c r="V903" s="4" t="s">
        <v>350</v>
      </c>
      <c r="W903" s="79" t="s">
        <v>351</v>
      </c>
      <c r="X903" s="4" t="s">
        <v>352</v>
      </c>
      <c r="Y903" s="79" t="s">
        <v>353</v>
      </c>
      <c r="Z903" s="4" t="s">
        <v>354</v>
      </c>
      <c r="AA903" s="51" t="s">
        <v>1351</v>
      </c>
      <c r="AB903" s="3">
        <v>294</v>
      </c>
      <c r="AC903" s="4" t="s">
        <v>355</v>
      </c>
      <c r="AD903" s="4" t="s">
        <v>356</v>
      </c>
      <c r="AE903" s="4" t="s">
        <v>357</v>
      </c>
      <c r="AF903" s="4" t="s">
        <v>358</v>
      </c>
      <c r="AG903" s="4" t="s">
        <v>359</v>
      </c>
      <c r="AH903" s="8">
        <v>1</v>
      </c>
      <c r="AI903" s="4" t="s">
        <v>360</v>
      </c>
      <c r="AJ903" s="4" t="s">
        <v>361</v>
      </c>
      <c r="AK903" s="4" t="s">
        <v>59</v>
      </c>
      <c r="AL903" s="4" t="s">
        <v>362</v>
      </c>
      <c r="AM903" s="3">
        <v>0</v>
      </c>
      <c r="AN903" s="3">
        <v>0.5</v>
      </c>
      <c r="AO903" s="3">
        <v>1</v>
      </c>
      <c r="AP903" s="3">
        <v>1</v>
      </c>
      <c r="AQ903" s="3">
        <v>1</v>
      </c>
      <c r="AR903" s="4" t="s">
        <v>363</v>
      </c>
      <c r="AS903" s="4" t="s">
        <v>364</v>
      </c>
      <c r="AT903" s="4" t="s">
        <v>362</v>
      </c>
      <c r="AU903" s="4" t="s">
        <v>362</v>
      </c>
      <c r="BY903" s="63">
        <v>50000</v>
      </c>
    </row>
    <row r="904" spans="1:80" ht="15.75" hidden="1">
      <c r="A904" s="48" t="s">
        <v>16333</v>
      </c>
      <c r="B904" s="3" t="s">
        <v>13421</v>
      </c>
      <c r="C904" s="4" t="s">
        <v>13422</v>
      </c>
      <c r="D904" s="4" t="s">
        <v>13423</v>
      </c>
      <c r="E904" s="4" t="s">
        <v>13424</v>
      </c>
      <c r="F904" s="4" t="s">
        <v>13425</v>
      </c>
      <c r="G904" s="4" t="s">
        <v>13426</v>
      </c>
      <c r="H904" s="3" t="s">
        <v>13427</v>
      </c>
      <c r="I904" s="4" t="s">
        <v>13428</v>
      </c>
      <c r="J904" s="4" t="s">
        <v>13429</v>
      </c>
      <c r="K904" s="5" t="s">
        <v>13430</v>
      </c>
      <c r="L904" s="6">
        <v>4</v>
      </c>
      <c r="M904" s="5" t="s">
        <v>127</v>
      </c>
      <c r="N904" s="79">
        <v>2</v>
      </c>
      <c r="O904" s="5" t="s">
        <v>143</v>
      </c>
      <c r="P904" s="79">
        <v>0</v>
      </c>
      <c r="Q904" s="5" t="s">
        <v>143</v>
      </c>
      <c r="R904" s="79">
        <v>4</v>
      </c>
      <c r="S904" s="4" t="s">
        <v>1022</v>
      </c>
      <c r="T904" s="62" t="str">
        <f t="shared" si="13"/>
        <v>4. Educación de calidad</v>
      </c>
      <c r="U904" s="79" t="s">
        <v>497</v>
      </c>
      <c r="V904" s="4" t="s">
        <v>34</v>
      </c>
      <c r="W904" s="79" t="s">
        <v>528</v>
      </c>
      <c r="X904" s="4" t="s">
        <v>37</v>
      </c>
      <c r="Y904" s="79" t="s">
        <v>528</v>
      </c>
      <c r="Z904" s="4" t="s">
        <v>7190</v>
      </c>
      <c r="AA904" s="51" t="s">
        <v>16516</v>
      </c>
      <c r="AB904" s="3" t="s">
        <v>13431</v>
      </c>
      <c r="AC904" s="4" t="s">
        <v>13432</v>
      </c>
      <c r="AD904" s="4" t="s">
        <v>13433</v>
      </c>
      <c r="AE904" s="4" t="s">
        <v>13434</v>
      </c>
      <c r="AF904" s="4" t="s">
        <v>13435</v>
      </c>
      <c r="AG904" s="4" t="s">
        <v>13436</v>
      </c>
      <c r="AH904" s="8">
        <v>1</v>
      </c>
      <c r="AI904" s="4" t="s">
        <v>13437</v>
      </c>
      <c r="AJ904" s="4" t="s">
        <v>13438</v>
      </c>
      <c r="AK904" s="4" t="s">
        <v>59</v>
      </c>
      <c r="AL904" s="4" t="s">
        <v>13439</v>
      </c>
      <c r="AM904" s="9">
        <v>0.25</v>
      </c>
      <c r="AN904" s="9">
        <v>0.5</v>
      </c>
      <c r="AO904" s="9">
        <v>0.75</v>
      </c>
      <c r="AP904" s="9">
        <v>1</v>
      </c>
      <c r="AQ904" s="3" t="s">
        <v>984</v>
      </c>
      <c r="AR904" s="5" t="s">
        <v>13440</v>
      </c>
      <c r="AS904" s="5" t="s">
        <v>13441</v>
      </c>
      <c r="AT904" s="4" t="s">
        <v>13442</v>
      </c>
      <c r="AU904" s="4" t="s">
        <v>13443</v>
      </c>
      <c r="AV904" s="4" t="s">
        <v>13444</v>
      </c>
      <c r="AW904" s="4" t="s">
        <v>13442</v>
      </c>
      <c r="AX904" s="4" t="s">
        <v>13443</v>
      </c>
      <c r="AY904" s="4" t="s">
        <v>13445</v>
      </c>
      <c r="AZ904" s="4" t="s">
        <v>13442</v>
      </c>
      <c r="BA904" s="4" t="s">
        <v>13443</v>
      </c>
      <c r="BB904" s="4" t="s">
        <v>229</v>
      </c>
      <c r="BC904" s="4" t="s">
        <v>229</v>
      </c>
      <c r="BD904" s="4" t="s">
        <v>229</v>
      </c>
      <c r="BE904" s="4" t="s">
        <v>229</v>
      </c>
      <c r="BF904" s="4" t="s">
        <v>229</v>
      </c>
      <c r="BG904" s="4" t="s">
        <v>229</v>
      </c>
      <c r="BH904" s="4" t="s">
        <v>229</v>
      </c>
      <c r="BI904" s="4" t="s">
        <v>229</v>
      </c>
      <c r="BJ904" s="4" t="s">
        <v>229</v>
      </c>
      <c r="BK904" s="4" t="s">
        <v>229</v>
      </c>
      <c r="BL904" s="4" t="s">
        <v>229</v>
      </c>
      <c r="BM904" s="4" t="s">
        <v>229</v>
      </c>
      <c r="BN904" s="4" t="s">
        <v>229</v>
      </c>
      <c r="BO904" s="4" t="s">
        <v>229</v>
      </c>
      <c r="BP904" s="4" t="s">
        <v>229</v>
      </c>
      <c r="BQ904" s="4" t="s">
        <v>229</v>
      </c>
      <c r="BR904" s="4" t="s">
        <v>229</v>
      </c>
      <c r="BS904" s="4" t="s">
        <v>229</v>
      </c>
      <c r="BT904" s="5" t="s">
        <v>229</v>
      </c>
      <c r="BU904" s="5" t="s">
        <v>229</v>
      </c>
      <c r="BV904" s="4" t="s">
        <v>229</v>
      </c>
      <c r="BY904" s="63">
        <v>3120982</v>
      </c>
    </row>
    <row r="905" spans="1:80" ht="15.75" hidden="1">
      <c r="A905" s="48" t="s">
        <v>16334</v>
      </c>
      <c r="B905" s="3" t="s">
        <v>13421</v>
      </c>
      <c r="C905" s="4" t="s">
        <v>13422</v>
      </c>
      <c r="D905" s="4" t="s">
        <v>13423</v>
      </c>
      <c r="E905" s="4" t="s">
        <v>13424</v>
      </c>
      <c r="F905" s="4" t="s">
        <v>13425</v>
      </c>
      <c r="G905" s="4" t="s">
        <v>13426</v>
      </c>
      <c r="H905" s="3" t="s">
        <v>14</v>
      </c>
      <c r="I905" s="4" t="s">
        <v>16</v>
      </c>
      <c r="J905" s="4" t="s">
        <v>13446</v>
      </c>
      <c r="K905" s="5" t="s">
        <v>13447</v>
      </c>
      <c r="L905" s="6">
        <v>4</v>
      </c>
      <c r="M905" s="5" t="s">
        <v>127</v>
      </c>
      <c r="N905" s="79">
        <v>2</v>
      </c>
      <c r="O905" s="4" t="s">
        <v>143</v>
      </c>
      <c r="P905" s="79">
        <v>0</v>
      </c>
      <c r="Q905" s="4" t="s">
        <v>143</v>
      </c>
      <c r="R905" s="79" t="s">
        <v>840</v>
      </c>
      <c r="S905" s="4" t="s">
        <v>1022</v>
      </c>
      <c r="T905" s="62" t="str">
        <f t="shared" ref="T905:T968" si="14">R905&amp;". "&amp;S905</f>
        <v>4. Educación de calidad</v>
      </c>
      <c r="U905" s="79" t="s">
        <v>497</v>
      </c>
      <c r="V905" s="4" t="s">
        <v>34</v>
      </c>
      <c r="W905" s="79" t="s">
        <v>528</v>
      </c>
      <c r="X905" s="4" t="s">
        <v>37</v>
      </c>
      <c r="Y905" s="79" t="s">
        <v>528</v>
      </c>
      <c r="Z905" s="4" t="s">
        <v>7190</v>
      </c>
      <c r="AA905" s="51" t="s">
        <v>16516</v>
      </c>
      <c r="AB905" s="3" t="s">
        <v>42</v>
      </c>
      <c r="AC905" s="4" t="s">
        <v>44</v>
      </c>
      <c r="AD905" s="4" t="s">
        <v>13448</v>
      </c>
      <c r="AE905" s="4" t="s">
        <v>7161</v>
      </c>
      <c r="AF905" s="4" t="s">
        <v>13449</v>
      </c>
      <c r="AG905" s="4" t="s">
        <v>13450</v>
      </c>
      <c r="AH905" s="6">
        <v>1</v>
      </c>
      <c r="AI905" s="4" t="s">
        <v>13451</v>
      </c>
      <c r="AJ905" s="4" t="s">
        <v>13452</v>
      </c>
      <c r="AK905" s="4" t="s">
        <v>471</v>
      </c>
      <c r="AL905" s="4" t="s">
        <v>13453</v>
      </c>
      <c r="AM905" s="6">
        <v>0.4</v>
      </c>
      <c r="AN905" s="6">
        <v>0.8</v>
      </c>
      <c r="AO905" s="6">
        <v>1.2</v>
      </c>
      <c r="AP905" s="6">
        <v>1</v>
      </c>
      <c r="AQ905" s="6">
        <v>320</v>
      </c>
      <c r="AR905" s="5" t="s">
        <v>13454</v>
      </c>
      <c r="AS905" s="5" t="s">
        <v>13455</v>
      </c>
      <c r="AT905" s="4" t="s">
        <v>13442</v>
      </c>
      <c r="AU905" s="4" t="s">
        <v>13443</v>
      </c>
      <c r="AV905" s="4" t="s">
        <v>229</v>
      </c>
      <c r="AW905" s="4" t="s">
        <v>229</v>
      </c>
      <c r="AX905" s="4" t="s">
        <v>229</v>
      </c>
      <c r="AY905" s="4" t="s">
        <v>229</v>
      </c>
      <c r="AZ905" s="4" t="s">
        <v>229</v>
      </c>
      <c r="BA905" s="4" t="s">
        <v>229</v>
      </c>
      <c r="BB905" s="4" t="s">
        <v>229</v>
      </c>
      <c r="BC905" s="4" t="s">
        <v>229</v>
      </c>
      <c r="BD905" s="4" t="s">
        <v>229</v>
      </c>
      <c r="BE905" s="4" t="s">
        <v>229</v>
      </c>
      <c r="BF905" s="4" t="s">
        <v>229</v>
      </c>
      <c r="BG905" s="4" t="s">
        <v>229</v>
      </c>
      <c r="BH905" s="4" t="s">
        <v>229</v>
      </c>
      <c r="BI905" s="4" t="s">
        <v>229</v>
      </c>
      <c r="BJ905" s="4" t="s">
        <v>229</v>
      </c>
      <c r="BK905" s="4" t="s">
        <v>229</v>
      </c>
      <c r="BL905" s="4" t="s">
        <v>229</v>
      </c>
      <c r="BM905" s="4" t="s">
        <v>229</v>
      </c>
      <c r="BN905" s="4" t="s">
        <v>229</v>
      </c>
      <c r="BO905" s="4" t="s">
        <v>229</v>
      </c>
      <c r="BP905" s="4" t="s">
        <v>229</v>
      </c>
      <c r="BQ905" s="4" t="s">
        <v>229</v>
      </c>
      <c r="BR905" s="4" t="s">
        <v>229</v>
      </c>
      <c r="BS905" s="4" t="s">
        <v>229</v>
      </c>
      <c r="BT905" s="4" t="s">
        <v>229</v>
      </c>
      <c r="BU905" s="4" t="s">
        <v>229</v>
      </c>
      <c r="BV905" s="4" t="s">
        <v>229</v>
      </c>
      <c r="BW905" t="s">
        <v>13456</v>
      </c>
      <c r="BX905" t="s">
        <v>13457</v>
      </c>
      <c r="BY905" s="63">
        <v>5576682.9000000004</v>
      </c>
      <c r="BZ905" t="s">
        <v>13458</v>
      </c>
    </row>
    <row r="906" spans="1:80" ht="15.75" hidden="1">
      <c r="A906" s="48" t="s">
        <v>16335</v>
      </c>
      <c r="B906" s="3" t="s">
        <v>13421</v>
      </c>
      <c r="C906" s="4" t="s">
        <v>13422</v>
      </c>
      <c r="D906" s="4" t="s">
        <v>13423</v>
      </c>
      <c r="E906" s="4" t="s">
        <v>13424</v>
      </c>
      <c r="F906" s="4" t="s">
        <v>13425</v>
      </c>
      <c r="G906" s="4" t="s">
        <v>13426</v>
      </c>
      <c r="H906" s="3" t="s">
        <v>231</v>
      </c>
      <c r="I906" s="4" t="s">
        <v>232</v>
      </c>
      <c r="J906" s="4" t="s">
        <v>13459</v>
      </c>
      <c r="K906" s="5" t="s">
        <v>13460</v>
      </c>
      <c r="L906" s="6">
        <v>4</v>
      </c>
      <c r="M906" s="5" t="s">
        <v>127</v>
      </c>
      <c r="N906" s="79" t="s">
        <v>528</v>
      </c>
      <c r="O906" s="5" t="s">
        <v>144</v>
      </c>
      <c r="P906" s="79" t="s">
        <v>872</v>
      </c>
      <c r="Q906" s="5" t="s">
        <v>144</v>
      </c>
      <c r="R906" s="79">
        <v>16</v>
      </c>
      <c r="S906" s="4" t="s">
        <v>31</v>
      </c>
      <c r="T906" s="62" t="str">
        <f t="shared" si="14"/>
        <v>16. Paz, justicia e instituciones sólidas</v>
      </c>
      <c r="U906" s="79" t="s">
        <v>497</v>
      </c>
      <c r="V906" s="4" t="s">
        <v>34</v>
      </c>
      <c r="W906" s="79" t="s">
        <v>3581</v>
      </c>
      <c r="X906" s="4" t="s">
        <v>235</v>
      </c>
      <c r="Y906" s="79" t="s">
        <v>349</v>
      </c>
      <c r="Z906" s="4" t="s">
        <v>236</v>
      </c>
      <c r="AA906" s="51" t="s">
        <v>16478</v>
      </c>
      <c r="AB906" s="3" t="s">
        <v>237</v>
      </c>
      <c r="AC906" s="4" t="s">
        <v>238</v>
      </c>
      <c r="AD906" s="4" t="s">
        <v>13461</v>
      </c>
      <c r="AE906" s="4" t="s">
        <v>13462</v>
      </c>
      <c r="AF906" s="4" t="s">
        <v>13463</v>
      </c>
      <c r="AG906" s="4" t="s">
        <v>13464</v>
      </c>
      <c r="AH906" s="8">
        <v>1</v>
      </c>
      <c r="AI906" s="4" t="s">
        <v>13412</v>
      </c>
      <c r="AJ906" s="4" t="s">
        <v>13465</v>
      </c>
      <c r="AK906" s="4" t="s">
        <v>59</v>
      </c>
      <c r="AL906" s="4" t="s">
        <v>13466</v>
      </c>
      <c r="AM906" s="9">
        <v>0.25</v>
      </c>
      <c r="AN906" s="9">
        <v>0.5</v>
      </c>
      <c r="AO906" s="9">
        <v>0.75</v>
      </c>
      <c r="AP906" s="9">
        <v>1</v>
      </c>
      <c r="AQ906" s="3" t="s">
        <v>1747</v>
      </c>
      <c r="AR906" s="5" t="s">
        <v>13467</v>
      </c>
      <c r="AS906" s="5" t="s">
        <v>362</v>
      </c>
      <c r="AT906" s="4" t="s">
        <v>362</v>
      </c>
      <c r="AU906" s="4" t="s">
        <v>362</v>
      </c>
      <c r="AV906" s="4" t="s">
        <v>229</v>
      </c>
      <c r="AW906" s="4" t="s">
        <v>229</v>
      </c>
      <c r="AX906" s="4" t="s">
        <v>229</v>
      </c>
      <c r="AY906" s="4" t="s">
        <v>229</v>
      </c>
      <c r="AZ906" s="4" t="s">
        <v>229</v>
      </c>
      <c r="BA906" s="4" t="s">
        <v>229</v>
      </c>
      <c r="BB906" s="4" t="s">
        <v>229</v>
      </c>
      <c r="BC906" s="4" t="s">
        <v>229</v>
      </c>
      <c r="BD906" s="4" t="s">
        <v>229</v>
      </c>
      <c r="BE906" s="4" t="s">
        <v>229</v>
      </c>
      <c r="BF906" s="4" t="s">
        <v>229</v>
      </c>
      <c r="BG906" s="4" t="s">
        <v>229</v>
      </c>
      <c r="BH906" s="4" t="s">
        <v>229</v>
      </c>
      <c r="BI906" s="4" t="s">
        <v>229</v>
      </c>
      <c r="BJ906" s="4" t="s">
        <v>229</v>
      </c>
      <c r="BK906" s="4" t="s">
        <v>229</v>
      </c>
      <c r="BL906" s="4" t="s">
        <v>229</v>
      </c>
      <c r="BM906" s="4" t="s">
        <v>229</v>
      </c>
      <c r="BN906" s="4" t="s">
        <v>229</v>
      </c>
      <c r="BO906" s="4" t="s">
        <v>229</v>
      </c>
      <c r="BP906" s="4" t="s">
        <v>229</v>
      </c>
      <c r="BQ906" s="4" t="s">
        <v>229</v>
      </c>
      <c r="BR906" s="4" t="s">
        <v>229</v>
      </c>
      <c r="BS906" s="4" t="s">
        <v>229</v>
      </c>
      <c r="BT906" s="4" t="s">
        <v>229</v>
      </c>
      <c r="BU906" s="4" t="s">
        <v>229</v>
      </c>
      <c r="BV906" s="4" t="s">
        <v>229</v>
      </c>
      <c r="BY906" s="63">
        <v>1000</v>
      </c>
    </row>
    <row r="907" spans="1:80" ht="15.75" hidden="1">
      <c r="A907" s="48" t="s">
        <v>16336</v>
      </c>
      <c r="B907" s="3" t="s">
        <v>13421</v>
      </c>
      <c r="C907" s="4" t="s">
        <v>13422</v>
      </c>
      <c r="D907" s="4" t="s">
        <v>13423</v>
      </c>
      <c r="E907" s="4" t="s">
        <v>13424</v>
      </c>
      <c r="F907" s="4" t="s">
        <v>13425</v>
      </c>
      <c r="G907" s="4" t="s">
        <v>13426</v>
      </c>
      <c r="H907" s="3" t="s">
        <v>248</v>
      </c>
      <c r="I907" s="4" t="s">
        <v>249</v>
      </c>
      <c r="J907" s="4" t="s">
        <v>13468</v>
      </c>
      <c r="K907" s="5" t="s">
        <v>13469</v>
      </c>
      <c r="L907" s="6">
        <v>4</v>
      </c>
      <c r="M907" s="5" t="s">
        <v>127</v>
      </c>
      <c r="N907" s="79" t="s">
        <v>528</v>
      </c>
      <c r="O907" s="4" t="s">
        <v>144</v>
      </c>
      <c r="P907" s="79" t="s">
        <v>872</v>
      </c>
      <c r="Q907" s="4" t="s">
        <v>144</v>
      </c>
      <c r="R907" s="79">
        <v>16</v>
      </c>
      <c r="S907" s="4" t="s">
        <v>31</v>
      </c>
      <c r="T907" s="62" t="str">
        <f t="shared" si="14"/>
        <v>16. Paz, justicia e instituciones sólidas</v>
      </c>
      <c r="U907" s="79" t="s">
        <v>528</v>
      </c>
      <c r="V907" s="4" t="s">
        <v>34</v>
      </c>
      <c r="W907" s="79" t="s">
        <v>4738</v>
      </c>
      <c r="X907" s="4" t="s">
        <v>37</v>
      </c>
      <c r="Y907" s="79" t="s">
        <v>528</v>
      </c>
      <c r="Z907" s="4" t="s">
        <v>252</v>
      </c>
      <c r="AA907" s="51" t="s">
        <v>16515</v>
      </c>
      <c r="AB907" s="3" t="s">
        <v>253</v>
      </c>
      <c r="AC907" s="4" t="s">
        <v>254</v>
      </c>
      <c r="AD907" s="4" t="s">
        <v>13470</v>
      </c>
      <c r="AE907" s="4" t="s">
        <v>13471</v>
      </c>
      <c r="AF907" s="4" t="s">
        <v>13472</v>
      </c>
      <c r="AG907" s="4" t="s">
        <v>13473</v>
      </c>
      <c r="AH907" s="3">
        <v>120</v>
      </c>
      <c r="AI907" s="4" t="s">
        <v>13474</v>
      </c>
      <c r="AJ907" s="4" t="s">
        <v>13475</v>
      </c>
      <c r="AK907" s="4" t="s">
        <v>844</v>
      </c>
      <c r="AL907" s="4" t="s">
        <v>13476</v>
      </c>
      <c r="AM907" s="3">
        <v>30</v>
      </c>
      <c r="AN907" s="3">
        <v>60</v>
      </c>
      <c r="AO907" s="3">
        <v>90</v>
      </c>
      <c r="AP907" s="3">
        <v>120</v>
      </c>
      <c r="AQ907" s="6">
        <v>240</v>
      </c>
      <c r="AR907" s="5" t="s">
        <v>13472</v>
      </c>
      <c r="AS907" s="5" t="s">
        <v>13477</v>
      </c>
      <c r="AT907" s="4" t="s">
        <v>13442</v>
      </c>
      <c r="AU907" s="4" t="s">
        <v>13443</v>
      </c>
      <c r="AV907" s="4" t="s">
        <v>13478</v>
      </c>
      <c r="AW907" s="4" t="s">
        <v>13442</v>
      </c>
      <c r="AX907" s="4" t="s">
        <v>13443</v>
      </c>
      <c r="AY907" s="4" t="s">
        <v>229</v>
      </c>
      <c r="AZ907" s="4" t="s">
        <v>229</v>
      </c>
      <c r="BA907" s="4" t="s">
        <v>229</v>
      </c>
      <c r="BB907" s="4" t="s">
        <v>229</v>
      </c>
      <c r="BC907" s="4" t="s">
        <v>229</v>
      </c>
      <c r="BD907" s="4" t="s">
        <v>229</v>
      </c>
      <c r="BE907" s="4" t="s">
        <v>229</v>
      </c>
      <c r="BF907" s="4" t="s">
        <v>229</v>
      </c>
      <c r="BG907" s="4" t="s">
        <v>229</v>
      </c>
      <c r="BH907" s="4" t="s">
        <v>229</v>
      </c>
      <c r="BI907" s="4" t="s">
        <v>229</v>
      </c>
      <c r="BJ907" s="4" t="s">
        <v>229</v>
      </c>
      <c r="BK907" s="4" t="s">
        <v>229</v>
      </c>
      <c r="BL907" s="4" t="s">
        <v>229</v>
      </c>
      <c r="BM907" s="4" t="s">
        <v>229</v>
      </c>
      <c r="BN907" s="4" t="s">
        <v>229</v>
      </c>
      <c r="BO907" s="4" t="s">
        <v>229</v>
      </c>
      <c r="BP907" s="4" t="s">
        <v>229</v>
      </c>
      <c r="BQ907" s="4" t="s">
        <v>229</v>
      </c>
      <c r="BR907" s="4" t="s">
        <v>229</v>
      </c>
      <c r="BS907" s="4" t="s">
        <v>229</v>
      </c>
      <c r="BT907" s="4" t="s">
        <v>229</v>
      </c>
      <c r="BU907" s="4" t="s">
        <v>229</v>
      </c>
      <c r="BV907" s="4" t="s">
        <v>229</v>
      </c>
      <c r="BY907" s="63">
        <v>1000</v>
      </c>
    </row>
    <row r="908" spans="1:80" ht="15.75" hidden="1">
      <c r="A908" s="48" t="s">
        <v>16337</v>
      </c>
      <c r="B908" s="3" t="s">
        <v>13421</v>
      </c>
      <c r="C908" s="4" t="s">
        <v>13422</v>
      </c>
      <c r="D908" s="4" t="s">
        <v>13423</v>
      </c>
      <c r="E908" s="4" t="s">
        <v>13424</v>
      </c>
      <c r="F908" s="4" t="s">
        <v>13425</v>
      </c>
      <c r="G908" s="4" t="s">
        <v>13426</v>
      </c>
      <c r="H908" s="3" t="s">
        <v>263</v>
      </c>
      <c r="I908" s="4" t="s">
        <v>264</v>
      </c>
      <c r="J908" s="4" t="s">
        <v>13479</v>
      </c>
      <c r="K908" s="5" t="s">
        <v>13480</v>
      </c>
      <c r="L908" s="6">
        <v>4</v>
      </c>
      <c r="M908" s="5" t="s">
        <v>127</v>
      </c>
      <c r="N908" s="79" t="s">
        <v>498</v>
      </c>
      <c r="O908" s="5" t="s">
        <v>146</v>
      </c>
      <c r="P908" s="79" t="s">
        <v>872</v>
      </c>
      <c r="Q908" s="5" t="s">
        <v>146</v>
      </c>
      <c r="R908" s="79">
        <v>5</v>
      </c>
      <c r="S908" s="4" t="s">
        <v>268</v>
      </c>
      <c r="T908" s="62" t="str">
        <f t="shared" si="14"/>
        <v xml:space="preserve">5. Igualdad de género </v>
      </c>
      <c r="U908" s="79" t="s">
        <v>497</v>
      </c>
      <c r="V908" s="4" t="s">
        <v>34</v>
      </c>
      <c r="W908" s="79" t="s">
        <v>349</v>
      </c>
      <c r="X908" s="4" t="s">
        <v>269</v>
      </c>
      <c r="Y908" s="79" t="s">
        <v>840</v>
      </c>
      <c r="Z908" s="4" t="s">
        <v>270</v>
      </c>
      <c r="AA908" s="51" t="s">
        <v>16479</v>
      </c>
      <c r="AB908" s="3" t="s">
        <v>271</v>
      </c>
      <c r="AC908" s="4" t="s">
        <v>272</v>
      </c>
      <c r="AD908" s="4" t="s">
        <v>13481</v>
      </c>
      <c r="AE908" s="4" t="s">
        <v>13482</v>
      </c>
      <c r="AF908" s="4" t="s">
        <v>13483</v>
      </c>
      <c r="AG908" s="4" t="s">
        <v>13484</v>
      </c>
      <c r="AH908" s="3">
        <v>1600</v>
      </c>
      <c r="AI908" s="4" t="s">
        <v>13485</v>
      </c>
      <c r="AJ908" s="4" t="s">
        <v>13486</v>
      </c>
      <c r="AK908" s="4" t="s">
        <v>403</v>
      </c>
      <c r="AL908" s="4" t="s">
        <v>13487</v>
      </c>
      <c r="AM908" s="3">
        <v>400</v>
      </c>
      <c r="AN908" s="3">
        <v>800</v>
      </c>
      <c r="AO908" s="3">
        <v>1200</v>
      </c>
      <c r="AP908" s="3">
        <v>1600</v>
      </c>
      <c r="AQ908" s="6">
        <v>3200</v>
      </c>
      <c r="AR908" s="5" t="s">
        <v>13488</v>
      </c>
      <c r="AS908" s="5" t="s">
        <v>362</v>
      </c>
      <c r="AT908" s="4" t="s">
        <v>362</v>
      </c>
      <c r="AU908" s="4" t="s">
        <v>362</v>
      </c>
      <c r="AV908" s="4" t="s">
        <v>229</v>
      </c>
      <c r="AW908" s="4" t="s">
        <v>229</v>
      </c>
      <c r="AX908" s="4" t="s">
        <v>229</v>
      </c>
      <c r="AY908" s="4" t="s">
        <v>229</v>
      </c>
      <c r="AZ908" s="4" t="s">
        <v>229</v>
      </c>
      <c r="BA908" s="4" t="s">
        <v>229</v>
      </c>
      <c r="BB908" s="4" t="s">
        <v>229</v>
      </c>
      <c r="BC908" s="4" t="s">
        <v>229</v>
      </c>
      <c r="BD908" s="4" t="s">
        <v>229</v>
      </c>
      <c r="BE908" s="4" t="s">
        <v>229</v>
      </c>
      <c r="BF908" s="4" t="s">
        <v>229</v>
      </c>
      <c r="BG908" s="4" t="s">
        <v>229</v>
      </c>
      <c r="BH908" s="4" t="s">
        <v>229</v>
      </c>
      <c r="BI908" s="4" t="s">
        <v>229</v>
      </c>
      <c r="BJ908" s="4" t="s">
        <v>229</v>
      </c>
      <c r="BK908" s="4" t="s">
        <v>229</v>
      </c>
      <c r="BL908" s="4" t="s">
        <v>229</v>
      </c>
      <c r="BM908" s="4" t="s">
        <v>229</v>
      </c>
      <c r="BN908" s="4" t="s">
        <v>229</v>
      </c>
      <c r="BO908" s="4" t="s">
        <v>229</v>
      </c>
      <c r="BP908" s="4" t="s">
        <v>229</v>
      </c>
      <c r="BQ908" s="4" t="s">
        <v>229</v>
      </c>
      <c r="BR908" s="4" t="s">
        <v>229</v>
      </c>
      <c r="BS908" s="4" t="s">
        <v>229</v>
      </c>
      <c r="BT908" s="4" t="s">
        <v>229</v>
      </c>
      <c r="BU908" s="4" t="s">
        <v>229</v>
      </c>
      <c r="BV908" s="4" t="s">
        <v>229</v>
      </c>
      <c r="BY908" s="63">
        <v>1050000</v>
      </c>
    </row>
    <row r="909" spans="1:80" ht="15.75" hidden="1">
      <c r="A909" s="48" t="s">
        <v>16338</v>
      </c>
      <c r="B909" s="3" t="s">
        <v>13421</v>
      </c>
      <c r="C909" s="4" t="s">
        <v>13422</v>
      </c>
      <c r="D909" s="4" t="s">
        <v>13423</v>
      </c>
      <c r="E909" s="4" t="s">
        <v>13424</v>
      </c>
      <c r="F909" s="4" t="s">
        <v>13425</v>
      </c>
      <c r="G909" s="4" t="s">
        <v>13426</v>
      </c>
      <c r="H909" s="3" t="s">
        <v>282</v>
      </c>
      <c r="I909" s="4" t="s">
        <v>283</v>
      </c>
      <c r="J909" s="4" t="s">
        <v>13489</v>
      </c>
      <c r="K909" s="5" t="s">
        <v>13490</v>
      </c>
      <c r="L909" s="6">
        <v>4</v>
      </c>
      <c r="M909" s="5" t="s">
        <v>127</v>
      </c>
      <c r="N909" s="79" t="s">
        <v>349</v>
      </c>
      <c r="O909" s="4" t="s">
        <v>143</v>
      </c>
      <c r="P909" s="79" t="s">
        <v>872</v>
      </c>
      <c r="Q909" s="4" t="s">
        <v>143</v>
      </c>
      <c r="R909" s="79">
        <v>10</v>
      </c>
      <c r="S909" s="4" t="s">
        <v>286</v>
      </c>
      <c r="T909" s="62" t="str">
        <f t="shared" si="14"/>
        <v xml:space="preserve">10. Reducción de las desigualdades </v>
      </c>
      <c r="U909" s="79" t="s">
        <v>497</v>
      </c>
      <c r="V909" s="4" t="s">
        <v>34</v>
      </c>
      <c r="W909" s="79" t="s">
        <v>349</v>
      </c>
      <c r="X909" s="4" t="s">
        <v>269</v>
      </c>
      <c r="Y909" s="79" t="s">
        <v>840</v>
      </c>
      <c r="Z909" s="4" t="s">
        <v>270</v>
      </c>
      <c r="AA909" s="51" t="s">
        <v>16479</v>
      </c>
      <c r="AB909" s="3" t="s">
        <v>287</v>
      </c>
      <c r="AC909" s="4" t="s">
        <v>288</v>
      </c>
      <c r="AD909" s="4" t="s">
        <v>13491</v>
      </c>
      <c r="AE909" s="4" t="s">
        <v>13492</v>
      </c>
      <c r="AF909" s="4" t="s">
        <v>13493</v>
      </c>
      <c r="AG909" s="4" t="s">
        <v>13494</v>
      </c>
      <c r="AH909" s="3">
        <v>24</v>
      </c>
      <c r="AI909" s="4" t="s">
        <v>13495</v>
      </c>
      <c r="AJ909" s="4" t="s">
        <v>13496</v>
      </c>
      <c r="AK909" s="4" t="s">
        <v>844</v>
      </c>
      <c r="AL909" s="4" t="s">
        <v>13497</v>
      </c>
      <c r="AM909" s="3">
        <v>6</v>
      </c>
      <c r="AN909" s="3">
        <v>12</v>
      </c>
      <c r="AO909" s="3">
        <v>18</v>
      </c>
      <c r="AP909" s="3">
        <v>24</v>
      </c>
      <c r="AQ909" s="6">
        <v>48</v>
      </c>
      <c r="AR909" s="5" t="s">
        <v>13498</v>
      </c>
      <c r="AS909" s="5" t="s">
        <v>13499</v>
      </c>
      <c r="AT909" s="4" t="s">
        <v>13442</v>
      </c>
      <c r="AU909" s="4" t="s">
        <v>13443</v>
      </c>
      <c r="AV909" s="4" t="s">
        <v>13500</v>
      </c>
      <c r="AW909" s="4" t="s">
        <v>13442</v>
      </c>
      <c r="AX909" s="4" t="s">
        <v>13443</v>
      </c>
      <c r="AY909" s="4" t="s">
        <v>229</v>
      </c>
      <c r="AZ909" s="4" t="s">
        <v>229</v>
      </c>
      <c r="BA909" s="4" t="s">
        <v>229</v>
      </c>
      <c r="BB909" s="4" t="s">
        <v>229</v>
      </c>
      <c r="BC909" s="4" t="s">
        <v>229</v>
      </c>
      <c r="BD909" s="4" t="s">
        <v>229</v>
      </c>
      <c r="BE909" s="4" t="s">
        <v>229</v>
      </c>
      <c r="BF909" s="4" t="s">
        <v>229</v>
      </c>
      <c r="BG909" s="4" t="s">
        <v>229</v>
      </c>
      <c r="BH909" s="4" t="s">
        <v>229</v>
      </c>
      <c r="BI909" s="4" t="s">
        <v>229</v>
      </c>
      <c r="BJ909" s="4" t="s">
        <v>229</v>
      </c>
      <c r="BK909" s="4" t="s">
        <v>229</v>
      </c>
      <c r="BL909" s="4" t="s">
        <v>229</v>
      </c>
      <c r="BM909" s="4" t="s">
        <v>229</v>
      </c>
      <c r="BN909" s="4" t="s">
        <v>229</v>
      </c>
      <c r="BO909" s="4" t="s">
        <v>229</v>
      </c>
      <c r="BP909" s="4" t="s">
        <v>229</v>
      </c>
      <c r="BQ909" s="4" t="s">
        <v>229</v>
      </c>
      <c r="BR909" s="4" t="s">
        <v>229</v>
      </c>
      <c r="BS909" s="4" t="s">
        <v>229</v>
      </c>
      <c r="BT909" s="4" t="s">
        <v>229</v>
      </c>
      <c r="BU909" s="4" t="s">
        <v>229</v>
      </c>
      <c r="BV909" s="4" t="s">
        <v>229</v>
      </c>
      <c r="BY909" s="63">
        <v>1000</v>
      </c>
    </row>
    <row r="910" spans="1:80" ht="15.75" hidden="1">
      <c r="A910" s="48" t="s">
        <v>16339</v>
      </c>
      <c r="B910" s="3" t="s">
        <v>13501</v>
      </c>
      <c r="C910" s="4" t="s">
        <v>13502</v>
      </c>
      <c r="D910" s="4" t="s">
        <v>13503</v>
      </c>
      <c r="E910" s="4" t="s">
        <v>13504</v>
      </c>
      <c r="F910" s="4" t="s">
        <v>13505</v>
      </c>
      <c r="G910" s="4" t="s">
        <v>13506</v>
      </c>
      <c r="H910" s="3" t="s">
        <v>13507</v>
      </c>
      <c r="I910" s="4" t="s">
        <v>13508</v>
      </c>
      <c r="J910" s="4" t="s">
        <v>13509</v>
      </c>
      <c r="K910" s="5" t="s">
        <v>13510</v>
      </c>
      <c r="L910" s="6">
        <v>4</v>
      </c>
      <c r="M910" s="5" t="s">
        <v>127</v>
      </c>
      <c r="N910" s="79">
        <v>5</v>
      </c>
      <c r="O910" s="4" t="s">
        <v>146</v>
      </c>
      <c r="P910" s="79">
        <v>0</v>
      </c>
      <c r="Q910" s="4" t="s">
        <v>146</v>
      </c>
      <c r="R910" s="79">
        <v>4</v>
      </c>
      <c r="S910" s="4" t="s">
        <v>1022</v>
      </c>
      <c r="T910" s="62" t="str">
        <f t="shared" si="14"/>
        <v>4. Educación de calidad</v>
      </c>
      <c r="U910" s="79" t="s">
        <v>497</v>
      </c>
      <c r="V910" s="4" t="s">
        <v>34</v>
      </c>
      <c r="W910" s="79" t="s">
        <v>353</v>
      </c>
      <c r="X910" s="4" t="s">
        <v>461</v>
      </c>
      <c r="Y910" s="79" t="s">
        <v>528</v>
      </c>
      <c r="Z910" s="4" t="s">
        <v>9721</v>
      </c>
      <c r="AA910" s="51" t="s">
        <v>16526</v>
      </c>
      <c r="AB910" s="3" t="s">
        <v>13511</v>
      </c>
      <c r="AC910" s="4" t="s">
        <v>13512</v>
      </c>
      <c r="AD910" s="4" t="s">
        <v>13513</v>
      </c>
      <c r="AE910" s="4" t="s">
        <v>13514</v>
      </c>
      <c r="AF910" s="4" t="s">
        <v>13515</v>
      </c>
      <c r="AG910" s="4" t="s">
        <v>13516</v>
      </c>
      <c r="AH910" s="8">
        <v>0.9</v>
      </c>
      <c r="AI910" s="4" t="s">
        <v>13517</v>
      </c>
      <c r="AJ910" s="4" t="s">
        <v>13518</v>
      </c>
      <c r="AK910" s="4" t="s">
        <v>59</v>
      </c>
      <c r="AL910" s="4" t="s">
        <v>13519</v>
      </c>
      <c r="AM910" s="9">
        <v>0.1</v>
      </c>
      <c r="AN910" s="9">
        <v>0.3</v>
      </c>
      <c r="AO910" s="9">
        <v>0.6</v>
      </c>
      <c r="AP910" s="9">
        <v>0.9</v>
      </c>
      <c r="AQ910" s="6">
        <v>1.2</v>
      </c>
      <c r="AR910" s="5" t="s">
        <v>13520</v>
      </c>
      <c r="AS910" s="5" t="s">
        <v>13521</v>
      </c>
      <c r="AT910" s="4" t="s">
        <v>13522</v>
      </c>
      <c r="AU910" s="4" t="s">
        <v>13523</v>
      </c>
      <c r="AV910" s="4" t="s">
        <v>13524</v>
      </c>
      <c r="AW910" s="4" t="s">
        <v>13525</v>
      </c>
      <c r="AX910" s="4" t="s">
        <v>13526</v>
      </c>
      <c r="AY910" s="4" t="s">
        <v>229</v>
      </c>
      <c r="AZ910" s="4" t="s">
        <v>229</v>
      </c>
      <c r="BA910" s="4" t="s">
        <v>229</v>
      </c>
      <c r="BB910" s="4" t="s">
        <v>229</v>
      </c>
      <c r="BC910" s="4" t="s">
        <v>229</v>
      </c>
      <c r="BD910" s="4" t="s">
        <v>229</v>
      </c>
      <c r="BE910" s="4" t="s">
        <v>229</v>
      </c>
      <c r="BF910" s="4" t="s">
        <v>229</v>
      </c>
      <c r="BG910" s="4" t="s">
        <v>229</v>
      </c>
      <c r="BH910" s="4" t="s">
        <v>229</v>
      </c>
      <c r="BI910" s="4" t="s">
        <v>229</v>
      </c>
      <c r="BJ910" s="4" t="s">
        <v>229</v>
      </c>
      <c r="BK910" s="4" t="s">
        <v>229</v>
      </c>
      <c r="BL910" s="4" t="s">
        <v>229</v>
      </c>
      <c r="BM910" s="4" t="s">
        <v>229</v>
      </c>
      <c r="BN910" s="4" t="s">
        <v>229</v>
      </c>
      <c r="BO910" s="4" t="s">
        <v>229</v>
      </c>
      <c r="BP910" s="4" t="s">
        <v>229</v>
      </c>
      <c r="BQ910" s="4" t="s">
        <v>229</v>
      </c>
      <c r="BR910" s="4" t="s">
        <v>229</v>
      </c>
      <c r="BS910" s="4" t="s">
        <v>229</v>
      </c>
      <c r="BT910" s="4" t="s">
        <v>229</v>
      </c>
      <c r="BU910" s="4" t="s">
        <v>229</v>
      </c>
      <c r="BV910" s="4" t="s">
        <v>229</v>
      </c>
      <c r="BY910" s="63">
        <v>14111881</v>
      </c>
    </row>
    <row r="911" spans="1:80" ht="15.75" hidden="1">
      <c r="A911" s="48" t="s">
        <v>16340</v>
      </c>
      <c r="B911" s="3" t="s">
        <v>13501</v>
      </c>
      <c r="C911" s="4" t="s">
        <v>13502</v>
      </c>
      <c r="D911" s="4" t="s">
        <v>13503</v>
      </c>
      <c r="E911" s="4" t="s">
        <v>13527</v>
      </c>
      <c r="F911" s="4" t="s">
        <v>13505</v>
      </c>
      <c r="G911" s="4" t="s">
        <v>13506</v>
      </c>
      <c r="H911" s="3" t="s">
        <v>14</v>
      </c>
      <c r="I911" s="4" t="s">
        <v>16</v>
      </c>
      <c r="J911" s="4" t="s">
        <v>13528</v>
      </c>
      <c r="K911" s="5" t="s">
        <v>13529</v>
      </c>
      <c r="L911" s="6">
        <v>4</v>
      </c>
      <c r="M911" s="5" t="s">
        <v>127</v>
      </c>
      <c r="N911" s="79">
        <v>5</v>
      </c>
      <c r="O911" s="5" t="s">
        <v>146</v>
      </c>
      <c r="P911" s="79">
        <v>0</v>
      </c>
      <c r="Q911" s="5" t="s">
        <v>146</v>
      </c>
      <c r="R911" s="79" t="s">
        <v>840</v>
      </c>
      <c r="S911" s="4" t="s">
        <v>1022</v>
      </c>
      <c r="T911" s="62" t="str">
        <f t="shared" si="14"/>
        <v>4. Educación de calidad</v>
      </c>
      <c r="U911" s="79" t="s">
        <v>497</v>
      </c>
      <c r="V911" s="4" t="s">
        <v>34</v>
      </c>
      <c r="W911" s="79" t="s">
        <v>353</v>
      </c>
      <c r="X911" s="4" t="s">
        <v>461</v>
      </c>
      <c r="Y911" s="79" t="s">
        <v>528</v>
      </c>
      <c r="Z911" s="4" t="s">
        <v>9721</v>
      </c>
      <c r="AA911" s="51" t="s">
        <v>16526</v>
      </c>
      <c r="AB911" s="3" t="s">
        <v>42</v>
      </c>
      <c r="AC911" s="4" t="s">
        <v>44</v>
      </c>
      <c r="AD911" s="4" t="s">
        <v>13530</v>
      </c>
      <c r="AE911" s="4" t="s">
        <v>13531</v>
      </c>
      <c r="AF911" s="4" t="s">
        <v>13532</v>
      </c>
      <c r="AG911" s="4" t="s">
        <v>13533</v>
      </c>
      <c r="AH911" s="3">
        <v>4</v>
      </c>
      <c r="AI911" s="4" t="s">
        <v>13534</v>
      </c>
      <c r="AJ911" s="4" t="s">
        <v>13535</v>
      </c>
      <c r="AK911" s="4" t="s">
        <v>403</v>
      </c>
      <c r="AL911" s="4" t="s">
        <v>13536</v>
      </c>
      <c r="AM911" s="3">
        <v>4</v>
      </c>
      <c r="AN911" s="3">
        <v>4</v>
      </c>
      <c r="AO911" s="3">
        <v>4</v>
      </c>
      <c r="AP911" s="3">
        <v>4</v>
      </c>
      <c r="AQ911" s="6">
        <v>7</v>
      </c>
      <c r="AR911" s="5" t="s">
        <v>13537</v>
      </c>
      <c r="AS911" s="5" t="s">
        <v>13538</v>
      </c>
      <c r="AT911" s="4" t="s">
        <v>13522</v>
      </c>
      <c r="AU911" s="4" t="s">
        <v>13523</v>
      </c>
      <c r="AV911" s="4" t="s">
        <v>13539</v>
      </c>
      <c r="AW911" s="4" t="s">
        <v>13540</v>
      </c>
      <c r="AX911" s="4" t="s">
        <v>13541</v>
      </c>
      <c r="AY911" s="4" t="s">
        <v>229</v>
      </c>
      <c r="AZ911" s="4" t="s">
        <v>229</v>
      </c>
      <c r="BA911" s="4" t="s">
        <v>229</v>
      </c>
      <c r="BB911" s="4" t="s">
        <v>229</v>
      </c>
      <c r="BC911" s="4" t="s">
        <v>229</v>
      </c>
      <c r="BD911" s="4" t="s">
        <v>229</v>
      </c>
      <c r="BE911" s="4" t="s">
        <v>229</v>
      </c>
      <c r="BF911" s="4" t="s">
        <v>229</v>
      </c>
      <c r="BG911" s="4" t="s">
        <v>229</v>
      </c>
      <c r="BH911" s="4" t="s">
        <v>229</v>
      </c>
      <c r="BI911" s="4" t="s">
        <v>229</v>
      </c>
      <c r="BJ911" s="4" t="s">
        <v>229</v>
      </c>
      <c r="BK911" s="4" t="s">
        <v>229</v>
      </c>
      <c r="BL911" s="4" t="s">
        <v>229</v>
      </c>
      <c r="BM911" s="4" t="s">
        <v>229</v>
      </c>
      <c r="BN911" s="4" t="s">
        <v>229</v>
      </c>
      <c r="BO911" s="4" t="s">
        <v>229</v>
      </c>
      <c r="BP911" s="4" t="s">
        <v>229</v>
      </c>
      <c r="BQ911" s="4" t="s">
        <v>229</v>
      </c>
      <c r="BR911" s="4" t="s">
        <v>229</v>
      </c>
      <c r="BS911" s="4" t="s">
        <v>229</v>
      </c>
      <c r="BT911" s="4" t="s">
        <v>229</v>
      </c>
      <c r="BU911" s="4" t="s">
        <v>229</v>
      </c>
      <c r="BV911" s="5" t="s">
        <v>13542</v>
      </c>
      <c r="BY911" s="63">
        <v>1924812.86</v>
      </c>
    </row>
    <row r="912" spans="1:80" ht="15.75" hidden="1">
      <c r="A912" s="48" t="s">
        <v>16341</v>
      </c>
      <c r="B912" s="3" t="s">
        <v>13501</v>
      </c>
      <c r="C912" s="4" t="s">
        <v>13502</v>
      </c>
      <c r="D912" s="4" t="s">
        <v>13503</v>
      </c>
      <c r="E912" s="4" t="s">
        <v>13527</v>
      </c>
      <c r="F912" s="4" t="s">
        <v>13505</v>
      </c>
      <c r="G912" s="4" t="s">
        <v>13506</v>
      </c>
      <c r="H912" s="3" t="s">
        <v>231</v>
      </c>
      <c r="I912" s="4" t="s">
        <v>232</v>
      </c>
      <c r="J912" s="4" t="s">
        <v>13543</v>
      </c>
      <c r="K912" s="5" t="s">
        <v>13544</v>
      </c>
      <c r="L912" s="6">
        <v>4</v>
      </c>
      <c r="M912" s="5" t="s">
        <v>127</v>
      </c>
      <c r="N912" s="79" t="s">
        <v>3581</v>
      </c>
      <c r="O912" s="4" t="s">
        <v>147</v>
      </c>
      <c r="P912" s="79" t="s">
        <v>872</v>
      </c>
      <c r="Q912" s="4" t="s">
        <v>147</v>
      </c>
      <c r="R912" s="79">
        <v>16</v>
      </c>
      <c r="S912" s="4" t="s">
        <v>31</v>
      </c>
      <c r="T912" s="62" t="str">
        <f t="shared" si="14"/>
        <v>16. Paz, justicia e instituciones sólidas</v>
      </c>
      <c r="U912" s="79" t="s">
        <v>497</v>
      </c>
      <c r="V912" s="4" t="s">
        <v>34</v>
      </c>
      <c r="W912" s="79" t="s">
        <v>3581</v>
      </c>
      <c r="X912" s="4" t="s">
        <v>235</v>
      </c>
      <c r="Y912" s="79" t="s">
        <v>349</v>
      </c>
      <c r="Z912" s="4" t="s">
        <v>236</v>
      </c>
      <c r="AA912" s="51" t="s">
        <v>16478</v>
      </c>
      <c r="AB912" s="3" t="s">
        <v>237</v>
      </c>
      <c r="AC912" s="4" t="s">
        <v>238</v>
      </c>
      <c r="AD912" s="4" t="s">
        <v>13545</v>
      </c>
      <c r="AE912" s="4" t="s">
        <v>13546</v>
      </c>
      <c r="AF912" s="4" t="s">
        <v>13547</v>
      </c>
      <c r="AG912" s="4" t="s">
        <v>13548</v>
      </c>
      <c r="AH912" s="3">
        <v>4</v>
      </c>
      <c r="AI912" s="4" t="s">
        <v>13549</v>
      </c>
      <c r="AJ912" s="4" t="s">
        <v>13550</v>
      </c>
      <c r="AK912" s="4" t="s">
        <v>403</v>
      </c>
      <c r="AL912" s="4" t="s">
        <v>13551</v>
      </c>
      <c r="AM912" s="6">
        <v>1</v>
      </c>
      <c r="AN912" s="3">
        <v>2</v>
      </c>
      <c r="AO912" s="6">
        <v>3</v>
      </c>
      <c r="AP912" s="6">
        <v>4</v>
      </c>
      <c r="AQ912" s="6">
        <v>5</v>
      </c>
      <c r="AR912" s="5" t="s">
        <v>13552</v>
      </c>
      <c r="AS912" s="5" t="s">
        <v>13553</v>
      </c>
      <c r="AT912" s="4" t="s">
        <v>13522</v>
      </c>
      <c r="AU912" s="4" t="s">
        <v>13523</v>
      </c>
      <c r="AV912" s="4" t="s">
        <v>13554</v>
      </c>
      <c r="AW912" s="4" t="s">
        <v>13540</v>
      </c>
      <c r="AX912" s="4" t="s">
        <v>13541</v>
      </c>
      <c r="AY912" s="5" t="s">
        <v>13555</v>
      </c>
      <c r="AZ912" s="5" t="s">
        <v>13556</v>
      </c>
      <c r="BA912" s="5" t="s">
        <v>13557</v>
      </c>
      <c r="BB912" s="5" t="s">
        <v>13558</v>
      </c>
      <c r="BC912" s="5" t="s">
        <v>13556</v>
      </c>
      <c r="BD912" s="5" t="s">
        <v>13557</v>
      </c>
      <c r="BE912" s="5" t="s">
        <v>13559</v>
      </c>
      <c r="BF912" s="5" t="s">
        <v>13556</v>
      </c>
      <c r="BG912" s="5" t="s">
        <v>13557</v>
      </c>
      <c r="BH912" s="5" t="s">
        <v>13560</v>
      </c>
      <c r="BI912" s="5" t="s">
        <v>13556</v>
      </c>
      <c r="BJ912" s="5" t="s">
        <v>13557</v>
      </c>
      <c r="BK912" s="5" t="s">
        <v>13561</v>
      </c>
      <c r="BL912" s="5" t="s">
        <v>13562</v>
      </c>
      <c r="BM912" s="5" t="s">
        <v>13542</v>
      </c>
      <c r="BN912" s="5" t="s">
        <v>13563</v>
      </c>
      <c r="BO912" s="5" t="s">
        <v>13562</v>
      </c>
      <c r="BP912" s="5" t="s">
        <v>13542</v>
      </c>
      <c r="BQ912" s="5" t="s">
        <v>13564</v>
      </c>
      <c r="BR912" s="5" t="s">
        <v>13562</v>
      </c>
      <c r="BS912" s="5" t="s">
        <v>13542</v>
      </c>
      <c r="BT912" s="5" t="s">
        <v>13565</v>
      </c>
      <c r="BU912" s="5" t="s">
        <v>13562</v>
      </c>
      <c r="BV912" s="4" t="s">
        <v>229</v>
      </c>
      <c r="BY912" s="63">
        <v>20000</v>
      </c>
    </row>
    <row r="913" spans="1:77" ht="15.75" hidden="1">
      <c r="A913" s="48" t="s">
        <v>16342</v>
      </c>
      <c r="B913" s="3" t="s">
        <v>13501</v>
      </c>
      <c r="C913" s="4" t="s">
        <v>13502</v>
      </c>
      <c r="D913" s="4" t="s">
        <v>13503</v>
      </c>
      <c r="E913" s="4" t="s">
        <v>13527</v>
      </c>
      <c r="F913" s="4" t="s">
        <v>13505</v>
      </c>
      <c r="G913" s="4" t="s">
        <v>13506</v>
      </c>
      <c r="H913" s="3" t="s">
        <v>248</v>
      </c>
      <c r="I913" s="4" t="s">
        <v>249</v>
      </c>
      <c r="J913" s="4" t="s">
        <v>13566</v>
      </c>
      <c r="K913" s="5" t="s">
        <v>13567</v>
      </c>
      <c r="L913" s="6">
        <v>4</v>
      </c>
      <c r="M913" s="5" t="s">
        <v>127</v>
      </c>
      <c r="N913" s="79" t="s">
        <v>497</v>
      </c>
      <c r="O913" s="5" t="s">
        <v>142</v>
      </c>
      <c r="P913" s="79" t="s">
        <v>872</v>
      </c>
      <c r="Q913" s="5" t="s">
        <v>142</v>
      </c>
      <c r="R913" s="79">
        <v>16</v>
      </c>
      <c r="S913" s="4" t="s">
        <v>31</v>
      </c>
      <c r="T913" s="62" t="str">
        <f t="shared" si="14"/>
        <v>16. Paz, justicia e instituciones sólidas</v>
      </c>
      <c r="U913" s="79" t="s">
        <v>528</v>
      </c>
      <c r="V913" s="4" t="s">
        <v>34</v>
      </c>
      <c r="W913" s="79" t="s">
        <v>4738</v>
      </c>
      <c r="X913" s="4" t="s">
        <v>37</v>
      </c>
      <c r="Y913" s="79" t="s">
        <v>528</v>
      </c>
      <c r="Z913" s="4" t="s">
        <v>252</v>
      </c>
      <c r="AA913" s="51" t="s">
        <v>16515</v>
      </c>
      <c r="AB913" s="3" t="s">
        <v>253</v>
      </c>
      <c r="AC913" s="4" t="s">
        <v>254</v>
      </c>
      <c r="AD913" s="4" t="s">
        <v>13568</v>
      </c>
      <c r="AE913" s="4" t="s">
        <v>13569</v>
      </c>
      <c r="AF913" s="4" t="s">
        <v>13570</v>
      </c>
      <c r="AG913" s="4" t="s">
        <v>13571</v>
      </c>
      <c r="AH913" s="3">
        <v>4</v>
      </c>
      <c r="AI913" s="4" t="s">
        <v>13572</v>
      </c>
      <c r="AJ913" s="4" t="s">
        <v>13573</v>
      </c>
      <c r="AK913" s="4" t="s">
        <v>13574</v>
      </c>
      <c r="AL913" s="4" t="s">
        <v>13575</v>
      </c>
      <c r="AM913" s="6">
        <v>1</v>
      </c>
      <c r="AN913" s="3">
        <v>2</v>
      </c>
      <c r="AO913" s="6">
        <v>3</v>
      </c>
      <c r="AP913" s="3">
        <v>4</v>
      </c>
      <c r="AQ913" s="6">
        <v>6</v>
      </c>
      <c r="AR913" s="5" t="s">
        <v>13576</v>
      </c>
      <c r="AS913" s="5" t="s">
        <v>13577</v>
      </c>
      <c r="AT913" s="4" t="s">
        <v>13522</v>
      </c>
      <c r="AU913" s="4" t="s">
        <v>13523</v>
      </c>
      <c r="AV913" s="4" t="s">
        <v>13578</v>
      </c>
      <c r="AW913" s="4" t="s">
        <v>13579</v>
      </c>
      <c r="AX913" s="4" t="s">
        <v>8534</v>
      </c>
      <c r="AY913" s="4" t="s">
        <v>229</v>
      </c>
      <c r="AZ913" s="4" t="s">
        <v>229</v>
      </c>
      <c r="BA913" s="4" t="s">
        <v>229</v>
      </c>
      <c r="BB913" s="4" t="s">
        <v>229</v>
      </c>
      <c r="BC913" s="4" t="s">
        <v>229</v>
      </c>
      <c r="BD913" s="4" t="s">
        <v>229</v>
      </c>
      <c r="BE913" s="4" t="s">
        <v>229</v>
      </c>
      <c r="BF913" s="4" t="s">
        <v>229</v>
      </c>
      <c r="BG913" s="4" t="s">
        <v>229</v>
      </c>
      <c r="BH913" s="4" t="s">
        <v>229</v>
      </c>
      <c r="BI913" s="4" t="s">
        <v>229</v>
      </c>
      <c r="BJ913" s="4" t="s">
        <v>229</v>
      </c>
      <c r="BK913" s="4" t="s">
        <v>229</v>
      </c>
      <c r="BL913" s="4" t="s">
        <v>229</v>
      </c>
      <c r="BM913" s="4" t="s">
        <v>229</v>
      </c>
      <c r="BN913" s="4" t="s">
        <v>229</v>
      </c>
      <c r="BO913" s="4" t="s">
        <v>229</v>
      </c>
      <c r="BP913" s="4" t="s">
        <v>229</v>
      </c>
      <c r="BQ913" s="4" t="s">
        <v>229</v>
      </c>
      <c r="BR913" s="4" t="s">
        <v>229</v>
      </c>
      <c r="BS913" s="4" t="s">
        <v>229</v>
      </c>
      <c r="BT913" s="4" t="s">
        <v>229</v>
      </c>
      <c r="BU913" s="4" t="s">
        <v>229</v>
      </c>
      <c r="BV913" s="4" t="s">
        <v>229</v>
      </c>
      <c r="BY913" s="63">
        <v>20000</v>
      </c>
    </row>
    <row r="914" spans="1:77" ht="15.75" hidden="1">
      <c r="A914" s="48" t="s">
        <v>16343</v>
      </c>
      <c r="B914" s="3" t="s">
        <v>13501</v>
      </c>
      <c r="C914" s="4" t="s">
        <v>13502</v>
      </c>
      <c r="D914" s="4" t="s">
        <v>13503</v>
      </c>
      <c r="E914" s="4" t="s">
        <v>13504</v>
      </c>
      <c r="F914" s="4" t="s">
        <v>13505</v>
      </c>
      <c r="G914" s="4" t="s">
        <v>13506</v>
      </c>
      <c r="H914" s="3" t="s">
        <v>263</v>
      </c>
      <c r="I914" s="4" t="s">
        <v>264</v>
      </c>
      <c r="J914" s="4" t="s">
        <v>13580</v>
      </c>
      <c r="K914" s="5" t="s">
        <v>13581</v>
      </c>
      <c r="L914" s="6">
        <v>4</v>
      </c>
      <c r="M914" s="5" t="s">
        <v>127</v>
      </c>
      <c r="N914" s="79" t="s">
        <v>840</v>
      </c>
      <c r="O914" s="4" t="s">
        <v>142</v>
      </c>
      <c r="P914" s="79" t="s">
        <v>872</v>
      </c>
      <c r="Q914" s="4" t="s">
        <v>142</v>
      </c>
      <c r="R914" s="79">
        <v>5</v>
      </c>
      <c r="S914" s="4" t="s">
        <v>268</v>
      </c>
      <c r="T914" s="62" t="str">
        <f t="shared" si="14"/>
        <v xml:space="preserve">5. Igualdad de género </v>
      </c>
      <c r="U914" s="79" t="s">
        <v>497</v>
      </c>
      <c r="V914" s="4" t="s">
        <v>34</v>
      </c>
      <c r="W914" s="79" t="s">
        <v>349</v>
      </c>
      <c r="X914" s="4" t="s">
        <v>269</v>
      </c>
      <c r="Y914" s="79" t="s">
        <v>840</v>
      </c>
      <c r="Z914" s="4" t="s">
        <v>270</v>
      </c>
      <c r="AA914" s="51" t="s">
        <v>16479</v>
      </c>
      <c r="AB914" s="3" t="s">
        <v>271</v>
      </c>
      <c r="AC914" s="4" t="s">
        <v>272</v>
      </c>
      <c r="AD914" s="4" t="s">
        <v>13582</v>
      </c>
      <c r="AE914" s="4" t="s">
        <v>13531</v>
      </c>
      <c r="AF914" s="4" t="s">
        <v>13583</v>
      </c>
      <c r="AG914" s="4" t="s">
        <v>13584</v>
      </c>
      <c r="AH914" s="3">
        <v>14</v>
      </c>
      <c r="AI914" s="4" t="s">
        <v>13585</v>
      </c>
      <c r="AJ914" s="4" t="s">
        <v>13586</v>
      </c>
      <c r="AK914" s="4" t="s">
        <v>403</v>
      </c>
      <c r="AL914" s="4" t="s">
        <v>13587</v>
      </c>
      <c r="AM914" s="6">
        <v>4</v>
      </c>
      <c r="AN914" s="6">
        <v>7</v>
      </c>
      <c r="AO914" s="6">
        <v>10</v>
      </c>
      <c r="AP914" s="3">
        <v>14</v>
      </c>
      <c r="AQ914" s="6">
        <v>14</v>
      </c>
      <c r="AR914" s="5" t="s">
        <v>13588</v>
      </c>
      <c r="AS914" s="5" t="s">
        <v>13589</v>
      </c>
      <c r="AT914" s="4" t="s">
        <v>13522</v>
      </c>
      <c r="AU914" s="4" t="s">
        <v>13523</v>
      </c>
      <c r="AV914" s="4" t="s">
        <v>13590</v>
      </c>
      <c r="AW914" s="4" t="s">
        <v>13591</v>
      </c>
      <c r="AX914" s="4" t="s">
        <v>8534</v>
      </c>
      <c r="AY914" s="4" t="s">
        <v>229</v>
      </c>
      <c r="AZ914" s="4" t="s">
        <v>229</v>
      </c>
      <c r="BA914" s="4" t="s">
        <v>229</v>
      </c>
      <c r="BB914" s="4" t="s">
        <v>229</v>
      </c>
      <c r="BC914" s="4" t="s">
        <v>229</v>
      </c>
      <c r="BD914" s="4" t="s">
        <v>229</v>
      </c>
      <c r="BE914" s="4" t="s">
        <v>229</v>
      </c>
      <c r="BF914" s="4" t="s">
        <v>229</v>
      </c>
      <c r="BG914" s="4" t="s">
        <v>229</v>
      </c>
      <c r="BH914" s="4" t="s">
        <v>229</v>
      </c>
      <c r="BI914" s="4" t="s">
        <v>229</v>
      </c>
      <c r="BJ914" s="4" t="s">
        <v>229</v>
      </c>
      <c r="BK914" s="4" t="s">
        <v>229</v>
      </c>
      <c r="BL914" s="4" t="s">
        <v>229</v>
      </c>
      <c r="BM914" s="4" t="s">
        <v>229</v>
      </c>
      <c r="BN914" s="4" t="s">
        <v>229</v>
      </c>
      <c r="BO914" s="4" t="s">
        <v>229</v>
      </c>
      <c r="BP914" s="4" t="s">
        <v>229</v>
      </c>
      <c r="BQ914" s="4" t="s">
        <v>229</v>
      </c>
      <c r="BR914" s="4" t="s">
        <v>229</v>
      </c>
      <c r="BS914" s="4" t="s">
        <v>229</v>
      </c>
      <c r="BT914" s="4" t="s">
        <v>229</v>
      </c>
      <c r="BU914" s="4" t="s">
        <v>229</v>
      </c>
      <c r="BV914" s="4" t="s">
        <v>229</v>
      </c>
      <c r="BY914" s="63">
        <v>600000</v>
      </c>
    </row>
    <row r="915" spans="1:77" ht="15.75" hidden="1">
      <c r="A915" s="48" t="s">
        <v>16344</v>
      </c>
      <c r="B915" s="3" t="s">
        <v>13501</v>
      </c>
      <c r="C915" s="4" t="s">
        <v>13502</v>
      </c>
      <c r="D915" s="4" t="s">
        <v>13503</v>
      </c>
      <c r="E915" s="4" t="s">
        <v>13527</v>
      </c>
      <c r="F915" s="4" t="s">
        <v>13505</v>
      </c>
      <c r="G915" s="4" t="s">
        <v>13506</v>
      </c>
      <c r="H915" s="3" t="s">
        <v>282</v>
      </c>
      <c r="I915" s="4" t="s">
        <v>283</v>
      </c>
      <c r="J915" s="4" t="s">
        <v>13592</v>
      </c>
      <c r="K915" s="5" t="s">
        <v>13593</v>
      </c>
      <c r="L915" s="6">
        <v>4</v>
      </c>
      <c r="M915" s="5" t="s">
        <v>127</v>
      </c>
      <c r="N915" s="79" t="s">
        <v>840</v>
      </c>
      <c r="O915" s="5" t="s">
        <v>142</v>
      </c>
      <c r="P915" s="79" t="s">
        <v>872</v>
      </c>
      <c r="Q915" s="5" t="s">
        <v>142</v>
      </c>
      <c r="R915" s="79">
        <v>10</v>
      </c>
      <c r="S915" s="4" t="s">
        <v>286</v>
      </c>
      <c r="T915" s="62" t="str">
        <f t="shared" si="14"/>
        <v xml:space="preserve">10. Reducción de las desigualdades </v>
      </c>
      <c r="U915" s="79" t="s">
        <v>497</v>
      </c>
      <c r="V915" s="4" t="s">
        <v>34</v>
      </c>
      <c r="W915" s="79" t="s">
        <v>349</v>
      </c>
      <c r="X915" s="4" t="s">
        <v>269</v>
      </c>
      <c r="Y915" s="79" t="s">
        <v>840</v>
      </c>
      <c r="Z915" s="4" t="s">
        <v>270</v>
      </c>
      <c r="AA915" s="51" t="s">
        <v>16479</v>
      </c>
      <c r="AB915" s="3" t="s">
        <v>287</v>
      </c>
      <c r="AC915" s="4" t="s">
        <v>288</v>
      </c>
      <c r="AD915" s="4" t="s">
        <v>13594</v>
      </c>
      <c r="AE915" s="4" t="s">
        <v>13531</v>
      </c>
      <c r="AF915" s="4" t="s">
        <v>13595</v>
      </c>
      <c r="AG915" s="4" t="s">
        <v>13596</v>
      </c>
      <c r="AH915" s="3">
        <v>14</v>
      </c>
      <c r="AI915" s="4" t="s">
        <v>13597</v>
      </c>
      <c r="AJ915" s="4" t="s">
        <v>13598</v>
      </c>
      <c r="AK915" s="4" t="s">
        <v>403</v>
      </c>
      <c r="AL915" s="4" t="s">
        <v>13599</v>
      </c>
      <c r="AM915" s="6">
        <v>5</v>
      </c>
      <c r="AN915" s="6">
        <v>8</v>
      </c>
      <c r="AO915" s="6">
        <v>12</v>
      </c>
      <c r="AP915" s="3">
        <v>14</v>
      </c>
      <c r="AQ915" s="6">
        <v>14</v>
      </c>
      <c r="AR915" s="5" t="s">
        <v>13600</v>
      </c>
      <c r="AS915" s="5" t="s">
        <v>13601</v>
      </c>
      <c r="AT915" s="4" t="s">
        <v>13522</v>
      </c>
      <c r="AU915" s="4" t="s">
        <v>13523</v>
      </c>
      <c r="AV915" s="4" t="s">
        <v>13602</v>
      </c>
      <c r="AW915" s="4" t="s">
        <v>13591</v>
      </c>
      <c r="AX915" s="4" t="s">
        <v>8534</v>
      </c>
      <c r="AY915" s="4" t="s">
        <v>229</v>
      </c>
      <c r="AZ915" s="4" t="s">
        <v>229</v>
      </c>
      <c r="BA915" s="4" t="s">
        <v>229</v>
      </c>
      <c r="BB915" s="4" t="s">
        <v>229</v>
      </c>
      <c r="BC915" s="4" t="s">
        <v>229</v>
      </c>
      <c r="BD915" s="4" t="s">
        <v>229</v>
      </c>
      <c r="BE915" s="4" t="s">
        <v>229</v>
      </c>
      <c r="BF915" s="4" t="s">
        <v>229</v>
      </c>
      <c r="BG915" s="4" t="s">
        <v>229</v>
      </c>
      <c r="BH915" s="4" t="s">
        <v>229</v>
      </c>
      <c r="BI915" s="4" t="s">
        <v>229</v>
      </c>
      <c r="BJ915" s="4" t="s">
        <v>229</v>
      </c>
      <c r="BK915" s="4" t="s">
        <v>229</v>
      </c>
      <c r="BL915" s="4" t="s">
        <v>229</v>
      </c>
      <c r="BM915" s="4" t="s">
        <v>229</v>
      </c>
      <c r="BN915" s="4" t="s">
        <v>229</v>
      </c>
      <c r="BO915" s="4" t="s">
        <v>229</v>
      </c>
      <c r="BP915" s="4" t="s">
        <v>229</v>
      </c>
      <c r="BQ915" s="4" t="s">
        <v>229</v>
      </c>
      <c r="BR915" s="4" t="s">
        <v>229</v>
      </c>
      <c r="BS915" s="4" t="s">
        <v>229</v>
      </c>
      <c r="BT915" s="4" t="s">
        <v>229</v>
      </c>
      <c r="BU915" s="4" t="s">
        <v>229</v>
      </c>
      <c r="BV915" s="4" t="s">
        <v>229</v>
      </c>
      <c r="BY915" s="63">
        <v>600000</v>
      </c>
    </row>
    <row r="916" spans="1:77" ht="15.75" hidden="1">
      <c r="A916" s="48" t="s">
        <v>16345</v>
      </c>
      <c r="B916" s="3" t="s">
        <v>13501</v>
      </c>
      <c r="C916" s="4" t="s">
        <v>13502</v>
      </c>
      <c r="D916" s="4" t="s">
        <v>13503</v>
      </c>
      <c r="E916" s="4" t="s">
        <v>13527</v>
      </c>
      <c r="F916" s="4" t="s">
        <v>13505</v>
      </c>
      <c r="G916" s="4" t="s">
        <v>13506</v>
      </c>
      <c r="H916" s="3" t="s">
        <v>345</v>
      </c>
      <c r="I916" s="4" t="s">
        <v>346</v>
      </c>
      <c r="J916" s="4" t="s">
        <v>347</v>
      </c>
      <c r="K916" s="5" t="s">
        <v>13603</v>
      </c>
      <c r="L916" s="6">
        <v>4</v>
      </c>
      <c r="M916" s="5" t="s">
        <v>127</v>
      </c>
      <c r="N916" s="79" t="s">
        <v>840</v>
      </c>
      <c r="O916" s="4" t="s">
        <v>142</v>
      </c>
      <c r="P916" s="79" t="s">
        <v>872</v>
      </c>
      <c r="Q916" s="4" t="s">
        <v>142</v>
      </c>
      <c r="R916" s="79">
        <v>10</v>
      </c>
      <c r="S916" s="4" t="s">
        <v>286</v>
      </c>
      <c r="T916" s="62" t="str">
        <f t="shared" si="14"/>
        <v xml:space="preserve">10. Reducción de las desigualdades </v>
      </c>
      <c r="U916" s="79" t="s">
        <v>349</v>
      </c>
      <c r="V916" s="4" t="s">
        <v>350</v>
      </c>
      <c r="W916" s="79" t="s">
        <v>351</v>
      </c>
      <c r="X916" s="4" t="s">
        <v>352</v>
      </c>
      <c r="Y916" s="79" t="s">
        <v>353</v>
      </c>
      <c r="Z916" s="4" t="s">
        <v>354</v>
      </c>
      <c r="AA916" s="51" t="s">
        <v>1351</v>
      </c>
      <c r="AB916" s="3">
        <v>294</v>
      </c>
      <c r="AC916" s="4" t="s">
        <v>355</v>
      </c>
      <c r="AD916" s="4" t="s">
        <v>356</v>
      </c>
      <c r="AE916" s="4" t="s">
        <v>357</v>
      </c>
      <c r="AF916" s="4" t="s">
        <v>358</v>
      </c>
      <c r="AG916" s="4" t="s">
        <v>359</v>
      </c>
      <c r="AH916" s="8">
        <v>1</v>
      </c>
      <c r="AI916" s="4" t="s">
        <v>360</v>
      </c>
      <c r="AJ916" s="4" t="s">
        <v>361</v>
      </c>
      <c r="AK916" s="4" t="s">
        <v>59</v>
      </c>
      <c r="AL916" s="4" t="s">
        <v>362</v>
      </c>
      <c r="AM916" s="3">
        <v>0</v>
      </c>
      <c r="AN916" s="3">
        <v>0.5</v>
      </c>
      <c r="AO916" s="3">
        <v>1</v>
      </c>
      <c r="AP916" s="3">
        <v>1</v>
      </c>
      <c r="AQ916" s="3">
        <v>1</v>
      </c>
      <c r="AR916" s="4" t="s">
        <v>363</v>
      </c>
      <c r="AS916" s="4" t="s">
        <v>364</v>
      </c>
      <c r="AT916" s="4" t="s">
        <v>362</v>
      </c>
      <c r="AU916" s="4" t="s">
        <v>362</v>
      </c>
      <c r="BY916" s="63">
        <v>600000</v>
      </c>
    </row>
    <row r="917" spans="1:77" s="22" customFormat="1" ht="15.75" hidden="1">
      <c r="A917" s="48" t="s">
        <v>16346</v>
      </c>
      <c r="B917" s="3" t="s">
        <v>13604</v>
      </c>
      <c r="C917" s="4" t="s">
        <v>13605</v>
      </c>
      <c r="D917" s="4" t="s">
        <v>362</v>
      </c>
      <c r="E917" s="4" t="s">
        <v>362</v>
      </c>
      <c r="F917" s="4" t="s">
        <v>362</v>
      </c>
      <c r="G917" s="4" t="s">
        <v>362</v>
      </c>
      <c r="H917" s="3" t="s">
        <v>362</v>
      </c>
      <c r="I917" s="4" t="s">
        <v>362</v>
      </c>
      <c r="J917" s="4" t="s">
        <v>362</v>
      </c>
      <c r="K917" s="5" t="s">
        <v>13606</v>
      </c>
      <c r="L917" s="6">
        <v>6</v>
      </c>
      <c r="M917" s="5" t="s">
        <v>129</v>
      </c>
      <c r="N917" s="79">
        <v>3</v>
      </c>
      <c r="O917" s="5" t="s">
        <v>153</v>
      </c>
      <c r="P917" s="79">
        <v>2</v>
      </c>
      <c r="Q917" s="5" t="s">
        <v>218</v>
      </c>
      <c r="R917" s="79">
        <v>16</v>
      </c>
      <c r="S917" s="4" t="s">
        <v>31</v>
      </c>
      <c r="T917" s="62" t="str">
        <f t="shared" si="14"/>
        <v>16. Paz, justicia e instituciones sólidas</v>
      </c>
      <c r="U917" s="79" t="s">
        <v>497</v>
      </c>
      <c r="V917" s="4" t="s">
        <v>34</v>
      </c>
      <c r="W917" s="79" t="s">
        <v>353</v>
      </c>
      <c r="X917" s="4" t="s">
        <v>13607</v>
      </c>
      <c r="Y917" s="79" t="s">
        <v>840</v>
      </c>
      <c r="Z917" s="4" t="s">
        <v>13608</v>
      </c>
      <c r="AA917" s="51" t="s">
        <v>16481</v>
      </c>
      <c r="AB917" s="3" t="s">
        <v>13609</v>
      </c>
      <c r="AC917" s="4" t="s">
        <v>13610</v>
      </c>
      <c r="AD917" s="4" t="s">
        <v>362</v>
      </c>
      <c r="AE917" s="4" t="s">
        <v>362</v>
      </c>
      <c r="AF917" s="4" t="s">
        <v>362</v>
      </c>
      <c r="AG917" s="4" t="s">
        <v>362</v>
      </c>
      <c r="AH917" s="3" t="s">
        <v>362</v>
      </c>
      <c r="AI917" s="3" t="s">
        <v>362</v>
      </c>
      <c r="AJ917" s="3" t="s">
        <v>362</v>
      </c>
      <c r="AK917" s="3" t="s">
        <v>362</v>
      </c>
      <c r="AL917" s="4" t="s">
        <v>362</v>
      </c>
      <c r="AM917" s="8">
        <v>0</v>
      </c>
      <c r="AN917" s="8">
        <v>0</v>
      </c>
      <c r="AO917" s="8">
        <v>0</v>
      </c>
      <c r="AP917" s="8">
        <v>0</v>
      </c>
      <c r="AQ917" s="6">
        <v>0</v>
      </c>
      <c r="AR917" s="5" t="s">
        <v>362</v>
      </c>
      <c r="AS917" s="5" t="s">
        <v>362</v>
      </c>
      <c r="AT917" s="4" t="s">
        <v>362</v>
      </c>
      <c r="AU917" s="4" t="s">
        <v>362</v>
      </c>
      <c r="AV917" s="4" t="s">
        <v>229</v>
      </c>
      <c r="AW917" s="21" t="s">
        <v>229</v>
      </c>
      <c r="AX917" s="21" t="s">
        <v>229</v>
      </c>
      <c r="AY917" s="21" t="s">
        <v>229</v>
      </c>
      <c r="AZ917" s="21" t="s">
        <v>229</v>
      </c>
      <c r="BA917" s="21" t="s">
        <v>229</v>
      </c>
      <c r="BB917" s="21" t="s">
        <v>229</v>
      </c>
      <c r="BC917" s="21" t="s">
        <v>229</v>
      </c>
      <c r="BD917" s="21" t="s">
        <v>229</v>
      </c>
      <c r="BE917" s="21" t="s">
        <v>229</v>
      </c>
      <c r="BF917" s="21" t="s">
        <v>229</v>
      </c>
      <c r="BG917" s="21" t="s">
        <v>229</v>
      </c>
      <c r="BH917" s="21" t="s">
        <v>229</v>
      </c>
      <c r="BI917" s="21" t="s">
        <v>229</v>
      </c>
      <c r="BJ917" s="21" t="s">
        <v>229</v>
      </c>
      <c r="BK917" s="21" t="s">
        <v>229</v>
      </c>
      <c r="BL917" s="21" t="s">
        <v>229</v>
      </c>
      <c r="BM917" s="21" t="s">
        <v>229</v>
      </c>
      <c r="BN917" s="21" t="s">
        <v>229</v>
      </c>
      <c r="BO917" s="21" t="s">
        <v>229</v>
      </c>
      <c r="BP917" s="21" t="s">
        <v>229</v>
      </c>
      <c r="BQ917" s="21" t="s">
        <v>229</v>
      </c>
      <c r="BR917" s="21" t="s">
        <v>229</v>
      </c>
      <c r="BS917" s="21" t="s">
        <v>229</v>
      </c>
      <c r="BT917" s="21" t="s">
        <v>229</v>
      </c>
      <c r="BU917" s="21" t="s">
        <v>229</v>
      </c>
      <c r="BV917" s="21" t="s">
        <v>229</v>
      </c>
      <c r="BY917" s="63">
        <v>133081477</v>
      </c>
    </row>
    <row r="918" spans="1:77" ht="15.75" hidden="1">
      <c r="A918" s="48" t="s">
        <v>16347</v>
      </c>
      <c r="B918" s="3" t="s">
        <v>13611</v>
      </c>
      <c r="C918" s="4" t="s">
        <v>13612</v>
      </c>
      <c r="D918" s="4" t="s">
        <v>13613</v>
      </c>
      <c r="E918" s="4" t="s">
        <v>13614</v>
      </c>
      <c r="F918" s="4" t="s">
        <v>13615</v>
      </c>
      <c r="G918" s="4" t="s">
        <v>13616</v>
      </c>
      <c r="H918" s="3" t="s">
        <v>13775</v>
      </c>
      <c r="I918" s="4" t="s">
        <v>13776</v>
      </c>
      <c r="J918" s="4" t="s">
        <v>13777</v>
      </c>
      <c r="K918" s="5" t="s">
        <v>13778</v>
      </c>
      <c r="L918" s="6">
        <v>1</v>
      </c>
      <c r="M918" s="5" t="s">
        <v>125</v>
      </c>
      <c r="N918" s="79" t="s">
        <v>351</v>
      </c>
      <c r="O918" s="5" t="s">
        <v>135</v>
      </c>
      <c r="P918" s="79" t="s">
        <v>353</v>
      </c>
      <c r="Q918" s="5" t="s">
        <v>172</v>
      </c>
      <c r="R918" s="79">
        <v>8</v>
      </c>
      <c r="S918" s="4" t="s">
        <v>1854</v>
      </c>
      <c r="T918" s="62" t="str">
        <f t="shared" si="14"/>
        <v>8. Trabajo decente y crecimiento económico</v>
      </c>
      <c r="U918" s="79" t="s">
        <v>528</v>
      </c>
      <c r="V918" s="4" t="s">
        <v>578</v>
      </c>
      <c r="W918" s="79" t="s">
        <v>497</v>
      </c>
      <c r="X918" s="4" t="s">
        <v>579</v>
      </c>
      <c r="Y918" s="79" t="s">
        <v>349</v>
      </c>
      <c r="Z918" s="4" t="s">
        <v>8947</v>
      </c>
      <c r="AA918" s="51" t="s">
        <v>16523</v>
      </c>
      <c r="AB918" s="3" t="s">
        <v>13758</v>
      </c>
      <c r="AC918" s="4" t="s">
        <v>13759</v>
      </c>
      <c r="AD918" s="4" t="s">
        <v>13779</v>
      </c>
      <c r="AE918" s="4" t="s">
        <v>13780</v>
      </c>
      <c r="AF918" s="4" t="s">
        <v>13781</v>
      </c>
      <c r="AG918" s="4" t="s">
        <v>13782</v>
      </c>
      <c r="AH918" s="8">
        <v>1</v>
      </c>
      <c r="AI918" s="4" t="s">
        <v>13783</v>
      </c>
      <c r="AJ918" s="4" t="s">
        <v>13784</v>
      </c>
      <c r="AK918" s="4" t="s">
        <v>59</v>
      </c>
      <c r="AL918" s="4" t="s">
        <v>13785</v>
      </c>
      <c r="AM918" s="9">
        <v>0.39</v>
      </c>
      <c r="AN918" s="9">
        <v>0.58299999999999996</v>
      </c>
      <c r="AO918" s="9">
        <v>0.79200000000000004</v>
      </c>
      <c r="AP918" s="9">
        <v>1</v>
      </c>
      <c r="AQ918" s="6">
        <v>0.2</v>
      </c>
      <c r="AR918" s="5" t="s">
        <v>13786</v>
      </c>
      <c r="AS918" s="5" t="s">
        <v>13787</v>
      </c>
      <c r="AT918" s="4" t="s">
        <v>13692</v>
      </c>
      <c r="AU918" s="4" t="s">
        <v>13693</v>
      </c>
      <c r="AV918" s="4" t="s">
        <v>13788</v>
      </c>
      <c r="AW918" s="4" t="s">
        <v>13692</v>
      </c>
      <c r="AX918" s="4" t="s">
        <v>13693</v>
      </c>
      <c r="AY918" s="4" t="s">
        <v>13789</v>
      </c>
      <c r="AZ918" s="4" t="s">
        <v>13692</v>
      </c>
      <c r="BA918" s="4" t="s">
        <v>13693</v>
      </c>
      <c r="BB918" s="4" t="s">
        <v>13790</v>
      </c>
      <c r="BC918" s="4" t="s">
        <v>13692</v>
      </c>
      <c r="BD918" s="4" t="s">
        <v>13693</v>
      </c>
      <c r="BE918" s="4" t="s">
        <v>13791</v>
      </c>
      <c r="BF918" s="4" t="s">
        <v>13692</v>
      </c>
      <c r="BG918" s="4" t="s">
        <v>13693</v>
      </c>
      <c r="BH918" s="4" t="s">
        <v>229</v>
      </c>
      <c r="BI918" s="4" t="s">
        <v>229</v>
      </c>
      <c r="BJ918" s="4" t="s">
        <v>229</v>
      </c>
      <c r="BK918" s="4" t="s">
        <v>229</v>
      </c>
      <c r="BL918" s="4" t="s">
        <v>229</v>
      </c>
      <c r="BM918" s="4" t="s">
        <v>229</v>
      </c>
      <c r="BN918" s="4" t="s">
        <v>229</v>
      </c>
      <c r="BO918" s="4" t="s">
        <v>229</v>
      </c>
      <c r="BP918" s="4" t="s">
        <v>229</v>
      </c>
      <c r="BQ918" s="4" t="s">
        <v>229</v>
      </c>
      <c r="BR918" s="4" t="s">
        <v>229</v>
      </c>
      <c r="BS918" s="4" t="s">
        <v>229</v>
      </c>
      <c r="BT918" s="4" t="s">
        <v>229</v>
      </c>
      <c r="BU918" s="4" t="s">
        <v>229</v>
      </c>
      <c r="BV918" s="4" t="s">
        <v>229</v>
      </c>
      <c r="BY918" s="63">
        <v>679812</v>
      </c>
    </row>
    <row r="919" spans="1:77" ht="15.75" hidden="1">
      <c r="A919" s="48" t="s">
        <v>16348</v>
      </c>
      <c r="B919" s="3" t="s">
        <v>13611</v>
      </c>
      <c r="C919" s="4" t="s">
        <v>13612</v>
      </c>
      <c r="D919" s="4" t="s">
        <v>13613</v>
      </c>
      <c r="E919" s="4" t="s">
        <v>13614</v>
      </c>
      <c r="F919" s="4" t="s">
        <v>13615</v>
      </c>
      <c r="G919" s="4" t="s">
        <v>13616</v>
      </c>
      <c r="H919" s="3" t="s">
        <v>13754</v>
      </c>
      <c r="I919" s="4" t="s">
        <v>13755</v>
      </c>
      <c r="J919" s="4" t="s">
        <v>13756</v>
      </c>
      <c r="K919" s="5" t="s">
        <v>13757</v>
      </c>
      <c r="L919" s="6">
        <v>1</v>
      </c>
      <c r="M919" s="5" t="s">
        <v>125</v>
      </c>
      <c r="N919" s="79" t="s">
        <v>351</v>
      </c>
      <c r="O919" s="4" t="s">
        <v>135</v>
      </c>
      <c r="P919" s="79" t="s">
        <v>353</v>
      </c>
      <c r="Q919" s="4" t="s">
        <v>172</v>
      </c>
      <c r="R919" s="79">
        <v>8</v>
      </c>
      <c r="S919" s="4" t="s">
        <v>1854</v>
      </c>
      <c r="T919" s="62" t="str">
        <f t="shared" si="14"/>
        <v>8. Trabajo decente y crecimiento económico</v>
      </c>
      <c r="U919" s="79" t="s">
        <v>528</v>
      </c>
      <c r="V919" s="4" t="s">
        <v>578</v>
      </c>
      <c r="W919" s="79" t="s">
        <v>497</v>
      </c>
      <c r="X919" s="4" t="s">
        <v>579</v>
      </c>
      <c r="Y919" s="79" t="s">
        <v>349</v>
      </c>
      <c r="Z919" s="4" t="s">
        <v>8947</v>
      </c>
      <c r="AA919" s="51" t="s">
        <v>16523</v>
      </c>
      <c r="AB919" s="3" t="s">
        <v>13758</v>
      </c>
      <c r="AC919" s="4" t="s">
        <v>13759</v>
      </c>
      <c r="AD919" s="4" t="s">
        <v>13760</v>
      </c>
      <c r="AE919" s="4" t="s">
        <v>13761</v>
      </c>
      <c r="AF919" s="4" t="s">
        <v>13762</v>
      </c>
      <c r="AG919" s="4" t="s">
        <v>13763</v>
      </c>
      <c r="AH919" s="8">
        <v>1</v>
      </c>
      <c r="AI919" s="4" t="s">
        <v>13764</v>
      </c>
      <c r="AJ919" s="4" t="s">
        <v>13765</v>
      </c>
      <c r="AK919" s="4" t="s">
        <v>59</v>
      </c>
      <c r="AL919" s="4" t="s">
        <v>13766</v>
      </c>
      <c r="AM919" s="9">
        <v>0.25</v>
      </c>
      <c r="AN919" s="9">
        <v>0.5</v>
      </c>
      <c r="AO919" s="9">
        <v>0.75</v>
      </c>
      <c r="AP919" s="9">
        <v>1</v>
      </c>
      <c r="AQ919" s="3" t="s">
        <v>13767</v>
      </c>
      <c r="AR919" s="5" t="s">
        <v>13768</v>
      </c>
      <c r="AS919" s="5" t="s">
        <v>13769</v>
      </c>
      <c r="AT919" s="4" t="s">
        <v>13770</v>
      </c>
      <c r="AU919" s="4" t="s">
        <v>13771</v>
      </c>
      <c r="AV919" s="4" t="s">
        <v>13711</v>
      </c>
      <c r="AW919" s="4" t="s">
        <v>13770</v>
      </c>
      <c r="AX919" s="4" t="s">
        <v>13771</v>
      </c>
      <c r="AY919" s="4" t="s">
        <v>13772</v>
      </c>
      <c r="AZ919" s="4" t="s">
        <v>13770</v>
      </c>
      <c r="BA919" s="4" t="s">
        <v>13771</v>
      </c>
      <c r="BB919" s="4" t="s">
        <v>13773</v>
      </c>
      <c r="BC919" s="4" t="s">
        <v>13770</v>
      </c>
      <c r="BD919" s="4" t="s">
        <v>13771</v>
      </c>
      <c r="BE919" s="4" t="s">
        <v>13774</v>
      </c>
      <c r="BF919" s="4" t="s">
        <v>13770</v>
      </c>
      <c r="BG919" s="4" t="s">
        <v>13771</v>
      </c>
      <c r="BH919" s="4" t="s">
        <v>229</v>
      </c>
      <c r="BI919" s="4" t="s">
        <v>229</v>
      </c>
      <c r="BJ919" s="4" t="s">
        <v>229</v>
      </c>
      <c r="BK919" s="4" t="s">
        <v>229</v>
      </c>
      <c r="BL919" s="4" t="s">
        <v>229</v>
      </c>
      <c r="BM919" s="4" t="s">
        <v>229</v>
      </c>
      <c r="BN919" s="4" t="s">
        <v>229</v>
      </c>
      <c r="BO919" s="4" t="s">
        <v>229</v>
      </c>
      <c r="BP919" s="4" t="s">
        <v>229</v>
      </c>
      <c r="BQ919" s="4" t="s">
        <v>229</v>
      </c>
      <c r="BR919" s="4" t="s">
        <v>229</v>
      </c>
      <c r="BS919" s="4" t="s">
        <v>229</v>
      </c>
      <c r="BT919" s="4" t="s">
        <v>229</v>
      </c>
      <c r="BU919" s="4" t="s">
        <v>229</v>
      </c>
      <c r="BV919" s="4" t="s">
        <v>229</v>
      </c>
      <c r="BY919" s="63">
        <v>935808</v>
      </c>
    </row>
    <row r="920" spans="1:77" ht="15.75" hidden="1">
      <c r="A920" s="48" t="s">
        <v>16349</v>
      </c>
      <c r="B920" s="3" t="s">
        <v>13611</v>
      </c>
      <c r="C920" s="4" t="s">
        <v>13612</v>
      </c>
      <c r="D920" s="4" t="s">
        <v>13613</v>
      </c>
      <c r="E920" s="4" t="s">
        <v>13614</v>
      </c>
      <c r="F920" s="4" t="s">
        <v>13615</v>
      </c>
      <c r="G920" s="4" t="s">
        <v>13616</v>
      </c>
      <c r="H920" s="3" t="s">
        <v>14</v>
      </c>
      <c r="I920" s="4" t="s">
        <v>16</v>
      </c>
      <c r="J920" s="4" t="s">
        <v>13739</v>
      </c>
      <c r="K920" s="5" t="s">
        <v>13740</v>
      </c>
      <c r="L920" s="6">
        <v>1</v>
      </c>
      <c r="M920" s="5" t="s">
        <v>125</v>
      </c>
      <c r="N920" s="79" t="s">
        <v>351</v>
      </c>
      <c r="O920" s="5" t="s">
        <v>135</v>
      </c>
      <c r="P920" s="79" t="s">
        <v>349</v>
      </c>
      <c r="Q920" s="5" t="s">
        <v>168</v>
      </c>
      <c r="R920" s="79">
        <v>8</v>
      </c>
      <c r="S920" s="4" t="s">
        <v>1854</v>
      </c>
      <c r="T920" s="62" t="str">
        <f t="shared" si="14"/>
        <v>8. Trabajo decente y crecimiento económico</v>
      </c>
      <c r="U920" s="79" t="s">
        <v>528</v>
      </c>
      <c r="V920" s="4" t="s">
        <v>578</v>
      </c>
      <c r="W920" s="79" t="s">
        <v>497</v>
      </c>
      <c r="X920" s="4" t="s">
        <v>579</v>
      </c>
      <c r="Y920" s="79" t="s">
        <v>349</v>
      </c>
      <c r="Z920" s="4" t="s">
        <v>8947</v>
      </c>
      <c r="AA920" s="51" t="s">
        <v>16523</v>
      </c>
      <c r="AB920" s="3" t="s">
        <v>42</v>
      </c>
      <c r="AC920" s="4" t="s">
        <v>44</v>
      </c>
      <c r="AD920" s="4" t="s">
        <v>13741</v>
      </c>
      <c r="AE920" s="4" t="s">
        <v>13742</v>
      </c>
      <c r="AF920" s="4" t="s">
        <v>13743</v>
      </c>
      <c r="AG920" s="4" t="s">
        <v>13744</v>
      </c>
      <c r="AH920" s="8">
        <v>1</v>
      </c>
      <c r="AI920" s="4" t="s">
        <v>13745</v>
      </c>
      <c r="AJ920" s="4" t="s">
        <v>13746</v>
      </c>
      <c r="AK920" s="4" t="s">
        <v>59</v>
      </c>
      <c r="AL920" s="4" t="s">
        <v>13747</v>
      </c>
      <c r="AM920" s="9">
        <v>0.25</v>
      </c>
      <c r="AN920" s="9">
        <v>0.5</v>
      </c>
      <c r="AO920" s="9">
        <v>0.75</v>
      </c>
      <c r="AP920" s="9">
        <v>1</v>
      </c>
      <c r="AQ920" s="3" t="s">
        <v>13748</v>
      </c>
      <c r="AR920" s="5" t="s">
        <v>13749</v>
      </c>
      <c r="AS920" s="5" t="s">
        <v>13750</v>
      </c>
      <c r="AT920" s="4" t="s">
        <v>13728</v>
      </c>
      <c r="AU920" s="4" t="s">
        <v>11272</v>
      </c>
      <c r="AV920" s="4" t="s">
        <v>13751</v>
      </c>
      <c r="AW920" s="4" t="s">
        <v>13728</v>
      </c>
      <c r="AX920" s="4" t="s">
        <v>11272</v>
      </c>
      <c r="AY920" s="4" t="s">
        <v>13752</v>
      </c>
      <c r="AZ920" s="4" t="s">
        <v>13728</v>
      </c>
      <c r="BA920" s="4" t="s">
        <v>11272</v>
      </c>
      <c r="BB920" s="4" t="s">
        <v>13753</v>
      </c>
      <c r="BC920" s="4" t="s">
        <v>13728</v>
      </c>
      <c r="BD920" s="4" t="s">
        <v>11272</v>
      </c>
      <c r="BE920" s="4" t="s">
        <v>229</v>
      </c>
      <c r="BF920" s="4" t="s">
        <v>229</v>
      </c>
      <c r="BG920" s="4" t="s">
        <v>229</v>
      </c>
      <c r="BH920" s="4" t="s">
        <v>229</v>
      </c>
      <c r="BI920" s="4" t="s">
        <v>229</v>
      </c>
      <c r="BJ920" s="4" t="s">
        <v>229</v>
      </c>
      <c r="BK920" s="4" t="s">
        <v>229</v>
      </c>
      <c r="BL920" s="4" t="s">
        <v>229</v>
      </c>
      <c r="BM920" s="4" t="s">
        <v>229</v>
      </c>
      <c r="BN920" s="4" t="s">
        <v>229</v>
      </c>
      <c r="BO920" s="4" t="s">
        <v>229</v>
      </c>
      <c r="BP920" s="4" t="s">
        <v>229</v>
      </c>
      <c r="BQ920" s="4" t="s">
        <v>229</v>
      </c>
      <c r="BR920" s="4" t="s">
        <v>229</v>
      </c>
      <c r="BS920" s="4" t="s">
        <v>229</v>
      </c>
      <c r="BT920" s="4" t="s">
        <v>229</v>
      </c>
      <c r="BU920" s="4" t="s">
        <v>229</v>
      </c>
      <c r="BV920" s="4" t="s">
        <v>229</v>
      </c>
      <c r="BY920" s="63">
        <v>161600973.23999998</v>
      </c>
    </row>
    <row r="921" spans="1:77" ht="15.75" hidden="1">
      <c r="A921" s="48" t="s">
        <v>16350</v>
      </c>
      <c r="B921" s="3" t="s">
        <v>13611</v>
      </c>
      <c r="C921" s="4" t="s">
        <v>13612</v>
      </c>
      <c r="D921" s="4" t="s">
        <v>13613</v>
      </c>
      <c r="E921" s="4" t="s">
        <v>13614</v>
      </c>
      <c r="F921" s="4" t="s">
        <v>13615</v>
      </c>
      <c r="G921" s="4" t="s">
        <v>13616</v>
      </c>
      <c r="H921" s="3" t="s">
        <v>248</v>
      </c>
      <c r="I921" s="4" t="s">
        <v>249</v>
      </c>
      <c r="J921" s="4" t="s">
        <v>13716</v>
      </c>
      <c r="K921" s="5" t="s">
        <v>13717</v>
      </c>
      <c r="L921" s="6">
        <v>1</v>
      </c>
      <c r="M921" s="5" t="s">
        <v>125</v>
      </c>
      <c r="N921" s="79" t="s">
        <v>351</v>
      </c>
      <c r="O921" s="5" t="s">
        <v>135</v>
      </c>
      <c r="P921" s="79" t="s">
        <v>353</v>
      </c>
      <c r="Q921" s="5" t="s">
        <v>172</v>
      </c>
      <c r="R921" s="79">
        <v>16</v>
      </c>
      <c r="S921" s="4" t="s">
        <v>31</v>
      </c>
      <c r="T921" s="62" t="str">
        <f t="shared" si="14"/>
        <v>16. Paz, justicia e instituciones sólidas</v>
      </c>
      <c r="U921" s="79" t="s">
        <v>528</v>
      </c>
      <c r="V921" s="4" t="s">
        <v>34</v>
      </c>
      <c r="W921" s="79" t="s">
        <v>4738</v>
      </c>
      <c r="X921" s="4" t="s">
        <v>37</v>
      </c>
      <c r="Y921" s="79" t="s">
        <v>528</v>
      </c>
      <c r="Z921" s="4" t="s">
        <v>252</v>
      </c>
      <c r="AA921" s="51" t="s">
        <v>16515</v>
      </c>
      <c r="AB921" s="3" t="s">
        <v>253</v>
      </c>
      <c r="AC921" s="4" t="s">
        <v>254</v>
      </c>
      <c r="AD921" s="4" t="s">
        <v>13718</v>
      </c>
      <c r="AE921" s="4" t="s">
        <v>13719</v>
      </c>
      <c r="AF921" s="4" t="s">
        <v>13720</v>
      </c>
      <c r="AG921" s="4" t="s">
        <v>13721</v>
      </c>
      <c r="AH921" s="8">
        <v>1</v>
      </c>
      <c r="AI921" s="4" t="s">
        <v>13722</v>
      </c>
      <c r="AJ921" s="4" t="s">
        <v>13723</v>
      </c>
      <c r="AK921" s="4" t="s">
        <v>59</v>
      </c>
      <c r="AL921" s="4" t="s">
        <v>13724</v>
      </c>
      <c r="AM921" s="9">
        <v>0.25</v>
      </c>
      <c r="AN921" s="9">
        <v>0.5</v>
      </c>
      <c r="AO921" s="9">
        <v>0.75</v>
      </c>
      <c r="AP921" s="9">
        <v>1</v>
      </c>
      <c r="AQ921" s="3" t="s">
        <v>13725</v>
      </c>
      <c r="AR921" s="5" t="s">
        <v>13726</v>
      </c>
      <c r="AS921" s="5" t="s">
        <v>13727</v>
      </c>
      <c r="AT921" s="4" t="s">
        <v>13728</v>
      </c>
      <c r="AU921" s="4" t="s">
        <v>11272</v>
      </c>
      <c r="AV921" s="4" t="s">
        <v>13729</v>
      </c>
      <c r="AW921" s="4" t="s">
        <v>13728</v>
      </c>
      <c r="AX921" s="4" t="s">
        <v>11272</v>
      </c>
      <c r="AY921" s="4" t="s">
        <v>13730</v>
      </c>
      <c r="AZ921" s="4" t="s">
        <v>13728</v>
      </c>
      <c r="BA921" s="4" t="s">
        <v>11272</v>
      </c>
      <c r="BB921" s="4" t="s">
        <v>13731</v>
      </c>
      <c r="BC921" s="4" t="s">
        <v>13732</v>
      </c>
      <c r="BD921" s="4" t="s">
        <v>13733</v>
      </c>
      <c r="BE921" s="4" t="s">
        <v>13734</v>
      </c>
      <c r="BF921" s="4" t="s">
        <v>13732</v>
      </c>
      <c r="BG921" s="4" t="s">
        <v>13733</v>
      </c>
      <c r="BH921" s="4" t="s">
        <v>13735</v>
      </c>
      <c r="BI921" s="4" t="s">
        <v>13732</v>
      </c>
      <c r="BJ921" s="4" t="s">
        <v>13733</v>
      </c>
      <c r="BK921" s="4" t="s">
        <v>13736</v>
      </c>
      <c r="BL921" s="4" t="s">
        <v>13737</v>
      </c>
      <c r="BM921" s="4" t="s">
        <v>13738</v>
      </c>
      <c r="BN921" s="4" t="s">
        <v>229</v>
      </c>
      <c r="BO921" s="4" t="s">
        <v>229</v>
      </c>
      <c r="BP921" s="4" t="s">
        <v>229</v>
      </c>
      <c r="BQ921" s="4" t="s">
        <v>229</v>
      </c>
      <c r="BR921" s="4" t="s">
        <v>229</v>
      </c>
      <c r="BS921" s="4" t="s">
        <v>229</v>
      </c>
      <c r="BT921" s="4" t="s">
        <v>229</v>
      </c>
      <c r="BU921" s="4" t="s">
        <v>229</v>
      </c>
      <c r="BV921" s="4" t="s">
        <v>229</v>
      </c>
      <c r="BY921" s="63">
        <v>54985912</v>
      </c>
    </row>
    <row r="922" spans="1:77" ht="15.75" hidden="1">
      <c r="A922" s="48" t="s">
        <v>16351</v>
      </c>
      <c r="B922" s="3" t="s">
        <v>13611</v>
      </c>
      <c r="C922" s="4" t="s">
        <v>13612</v>
      </c>
      <c r="D922" s="4" t="s">
        <v>13613</v>
      </c>
      <c r="E922" s="4" t="s">
        <v>13614</v>
      </c>
      <c r="F922" s="4" t="s">
        <v>13615</v>
      </c>
      <c r="G922" s="4" t="s">
        <v>13616</v>
      </c>
      <c r="H922" s="3" t="s">
        <v>263</v>
      </c>
      <c r="I922" s="4" t="s">
        <v>264</v>
      </c>
      <c r="J922" s="4" t="s">
        <v>13697</v>
      </c>
      <c r="K922" s="5" t="s">
        <v>13698</v>
      </c>
      <c r="L922" s="6">
        <v>1</v>
      </c>
      <c r="M922" s="5" t="s">
        <v>125</v>
      </c>
      <c r="N922" s="79">
        <v>5</v>
      </c>
      <c r="O922" s="4" t="s">
        <v>134</v>
      </c>
      <c r="P922" s="79">
        <v>0</v>
      </c>
      <c r="Q922" s="4" t="s">
        <v>134</v>
      </c>
      <c r="R922" s="79">
        <v>5</v>
      </c>
      <c r="S922" s="4" t="s">
        <v>268</v>
      </c>
      <c r="T922" s="62" t="str">
        <f t="shared" si="14"/>
        <v xml:space="preserve">5. Igualdad de género </v>
      </c>
      <c r="U922" s="79" t="s">
        <v>497</v>
      </c>
      <c r="V922" s="4" t="s">
        <v>34</v>
      </c>
      <c r="W922" s="79" t="s">
        <v>349</v>
      </c>
      <c r="X922" s="4" t="s">
        <v>269</v>
      </c>
      <c r="Y922" s="79" t="s">
        <v>840</v>
      </c>
      <c r="Z922" s="4" t="s">
        <v>270</v>
      </c>
      <c r="AA922" s="51" t="s">
        <v>16479</v>
      </c>
      <c r="AB922" s="3" t="s">
        <v>271</v>
      </c>
      <c r="AC922" s="4" t="s">
        <v>272</v>
      </c>
      <c r="AD922" s="4" t="s">
        <v>13699</v>
      </c>
      <c r="AE922" s="4" t="s">
        <v>13700</v>
      </c>
      <c r="AF922" s="4" t="s">
        <v>13701</v>
      </c>
      <c r="AG922" s="4" t="s">
        <v>13702</v>
      </c>
      <c r="AH922" s="8">
        <v>1</v>
      </c>
      <c r="AI922" s="4" t="s">
        <v>13703</v>
      </c>
      <c r="AJ922" s="4" t="s">
        <v>13704</v>
      </c>
      <c r="AK922" s="4" t="s">
        <v>59</v>
      </c>
      <c r="AL922" s="4" t="s">
        <v>13705</v>
      </c>
      <c r="AM922" s="9">
        <v>0.25</v>
      </c>
      <c r="AN922" s="9">
        <v>0.5</v>
      </c>
      <c r="AO922" s="9">
        <v>0.75</v>
      </c>
      <c r="AP922" s="9">
        <v>1</v>
      </c>
      <c r="AQ922" s="3" t="s">
        <v>13706</v>
      </c>
      <c r="AR922" s="5" t="s">
        <v>13707</v>
      </c>
      <c r="AS922" s="5" t="s">
        <v>13708</v>
      </c>
      <c r="AT922" s="4" t="s">
        <v>13709</v>
      </c>
      <c r="AU922" s="4" t="s">
        <v>13710</v>
      </c>
      <c r="AV922" s="4" t="s">
        <v>13711</v>
      </c>
      <c r="AW922" s="4" t="s">
        <v>13709</v>
      </c>
      <c r="AX922" s="4" t="s">
        <v>13710</v>
      </c>
      <c r="AY922" s="4" t="s">
        <v>13712</v>
      </c>
      <c r="AZ922" s="4" t="s">
        <v>13709</v>
      </c>
      <c r="BA922" s="4" t="s">
        <v>13710</v>
      </c>
      <c r="BB922" s="4" t="s">
        <v>13713</v>
      </c>
      <c r="BC922" s="4" t="s">
        <v>13709</v>
      </c>
      <c r="BD922" s="4" t="s">
        <v>13710</v>
      </c>
      <c r="BE922" s="4" t="s">
        <v>13714</v>
      </c>
      <c r="BF922" s="4" t="s">
        <v>13709</v>
      </c>
      <c r="BG922" s="4" t="s">
        <v>13710</v>
      </c>
      <c r="BH922" s="4" t="s">
        <v>13715</v>
      </c>
      <c r="BI922" s="4" t="s">
        <v>13709</v>
      </c>
      <c r="BJ922" s="4" t="s">
        <v>13710</v>
      </c>
      <c r="BK922" s="4" t="s">
        <v>229</v>
      </c>
      <c r="BL922" s="4" t="s">
        <v>229</v>
      </c>
      <c r="BM922" s="4" t="s">
        <v>229</v>
      </c>
      <c r="BN922" s="4" t="s">
        <v>229</v>
      </c>
      <c r="BO922" s="4" t="s">
        <v>229</v>
      </c>
      <c r="BP922" s="4" t="s">
        <v>229</v>
      </c>
      <c r="BQ922" s="4" t="s">
        <v>229</v>
      </c>
      <c r="BR922" s="4" t="s">
        <v>229</v>
      </c>
      <c r="BS922" s="4" t="s">
        <v>229</v>
      </c>
      <c r="BT922" s="4" t="s">
        <v>229</v>
      </c>
      <c r="BU922" s="4" t="s">
        <v>229</v>
      </c>
      <c r="BV922" s="4" t="s">
        <v>229</v>
      </c>
      <c r="BY922" s="63">
        <v>323511</v>
      </c>
    </row>
    <row r="923" spans="1:77" ht="15.75" hidden="1">
      <c r="A923" s="48" t="s">
        <v>16352</v>
      </c>
      <c r="B923" s="3" t="s">
        <v>13611</v>
      </c>
      <c r="C923" s="4" t="s">
        <v>13612</v>
      </c>
      <c r="D923" s="4" t="s">
        <v>13613</v>
      </c>
      <c r="E923" s="4" t="s">
        <v>13614</v>
      </c>
      <c r="F923" s="4" t="s">
        <v>13615</v>
      </c>
      <c r="G923" s="4" t="s">
        <v>13616</v>
      </c>
      <c r="H923" s="3" t="s">
        <v>282</v>
      </c>
      <c r="I923" s="4" t="s">
        <v>283</v>
      </c>
      <c r="J923" s="4" t="s">
        <v>13680</v>
      </c>
      <c r="K923" s="5" t="s">
        <v>13681</v>
      </c>
      <c r="L923" s="6">
        <v>1</v>
      </c>
      <c r="M923" s="5" t="s">
        <v>125</v>
      </c>
      <c r="N923" s="79">
        <v>6</v>
      </c>
      <c r="O923" s="5" t="s">
        <v>135</v>
      </c>
      <c r="P923" s="79">
        <v>0</v>
      </c>
      <c r="Q923" s="5" t="s">
        <v>135</v>
      </c>
      <c r="R923" s="79">
        <v>10</v>
      </c>
      <c r="S923" s="4" t="s">
        <v>286</v>
      </c>
      <c r="T923" s="62" t="str">
        <f t="shared" si="14"/>
        <v xml:space="preserve">10. Reducción de las desigualdades </v>
      </c>
      <c r="U923" s="79" t="s">
        <v>497</v>
      </c>
      <c r="V923" s="4" t="s">
        <v>34</v>
      </c>
      <c r="W923" s="79" t="s">
        <v>349</v>
      </c>
      <c r="X923" s="4" t="s">
        <v>269</v>
      </c>
      <c r="Y923" s="79" t="s">
        <v>840</v>
      </c>
      <c r="Z923" s="4" t="s">
        <v>270</v>
      </c>
      <c r="AA923" s="51" t="s">
        <v>16479</v>
      </c>
      <c r="AB923" s="3" t="s">
        <v>287</v>
      </c>
      <c r="AC923" s="4" t="s">
        <v>288</v>
      </c>
      <c r="AD923" s="4" t="s">
        <v>13682</v>
      </c>
      <c r="AE923" s="4" t="s">
        <v>13683</v>
      </c>
      <c r="AF923" s="4" t="s">
        <v>13684</v>
      </c>
      <c r="AG923" s="4" t="s">
        <v>13685</v>
      </c>
      <c r="AH923" s="8">
        <v>1</v>
      </c>
      <c r="AI923" s="4" t="s">
        <v>13686</v>
      </c>
      <c r="AJ923" s="4" t="s">
        <v>13687</v>
      </c>
      <c r="AK923" s="4" t="s">
        <v>59</v>
      </c>
      <c r="AL923" s="4" t="s">
        <v>13688</v>
      </c>
      <c r="AM923" s="9">
        <v>0.25</v>
      </c>
      <c r="AN923" s="9">
        <v>0.5</v>
      </c>
      <c r="AO923" s="9">
        <v>0.75</v>
      </c>
      <c r="AP923" s="9">
        <v>1</v>
      </c>
      <c r="AQ923" s="3" t="s">
        <v>13689</v>
      </c>
      <c r="AR923" s="5" t="s">
        <v>13690</v>
      </c>
      <c r="AS923" s="5" t="s">
        <v>13691</v>
      </c>
      <c r="AT923" s="4" t="s">
        <v>13692</v>
      </c>
      <c r="AU923" s="4" t="s">
        <v>13693</v>
      </c>
      <c r="AV923" s="4" t="s">
        <v>13694</v>
      </c>
      <c r="AW923" s="4" t="s">
        <v>13692</v>
      </c>
      <c r="AX923" s="4" t="s">
        <v>13693</v>
      </c>
      <c r="AY923" s="4" t="s">
        <v>13695</v>
      </c>
      <c r="AZ923" s="4" t="s">
        <v>13692</v>
      </c>
      <c r="BA923" s="4" t="s">
        <v>13693</v>
      </c>
      <c r="BB923" s="4" t="s">
        <v>13696</v>
      </c>
      <c r="BC923" s="4" t="s">
        <v>13692</v>
      </c>
      <c r="BD923" s="4" t="s">
        <v>13693</v>
      </c>
      <c r="BE923" s="4" t="s">
        <v>229</v>
      </c>
      <c r="BF923" s="4" t="s">
        <v>229</v>
      </c>
      <c r="BG923" s="4" t="s">
        <v>229</v>
      </c>
      <c r="BH923" s="4" t="s">
        <v>229</v>
      </c>
      <c r="BI923" s="4" t="s">
        <v>229</v>
      </c>
      <c r="BJ923" s="4" t="s">
        <v>229</v>
      </c>
      <c r="BK923" s="4" t="s">
        <v>229</v>
      </c>
      <c r="BL923" s="4" t="s">
        <v>229</v>
      </c>
      <c r="BM923" s="4" t="s">
        <v>229</v>
      </c>
      <c r="BN923" s="4" t="s">
        <v>229</v>
      </c>
      <c r="BO923" s="4" t="s">
        <v>229</v>
      </c>
      <c r="BP923" s="4" t="s">
        <v>229</v>
      </c>
      <c r="BQ923" s="4" t="s">
        <v>229</v>
      </c>
      <c r="BR923" s="4" t="s">
        <v>229</v>
      </c>
      <c r="BS923" s="4" t="s">
        <v>229</v>
      </c>
      <c r="BT923" s="4" t="s">
        <v>229</v>
      </c>
      <c r="BU923" s="4" t="s">
        <v>229</v>
      </c>
      <c r="BV923" s="4" t="s">
        <v>229</v>
      </c>
      <c r="BY923" s="63">
        <v>442861</v>
      </c>
    </row>
    <row r="924" spans="1:77" ht="15.75" hidden="1">
      <c r="A924" s="48" t="s">
        <v>16353</v>
      </c>
      <c r="B924" s="3" t="s">
        <v>13611</v>
      </c>
      <c r="C924" s="4" t="s">
        <v>13612</v>
      </c>
      <c r="D924" s="4" t="s">
        <v>13613</v>
      </c>
      <c r="E924" s="4" t="s">
        <v>13614</v>
      </c>
      <c r="F924" s="4" t="s">
        <v>13615</v>
      </c>
      <c r="G924" s="4" t="s">
        <v>13616</v>
      </c>
      <c r="H924" s="3" t="s">
        <v>13662</v>
      </c>
      <c r="I924" s="4" t="s">
        <v>13663</v>
      </c>
      <c r="J924" s="4" t="s">
        <v>13664</v>
      </c>
      <c r="K924" s="5" t="s">
        <v>13665</v>
      </c>
      <c r="L924" s="6">
        <v>1</v>
      </c>
      <c r="M924" s="5" t="s">
        <v>125</v>
      </c>
      <c r="N924" s="79" t="s">
        <v>351</v>
      </c>
      <c r="O924" s="4" t="s">
        <v>135</v>
      </c>
      <c r="P924" s="79" t="s">
        <v>349</v>
      </c>
      <c r="Q924" s="4" t="s">
        <v>168</v>
      </c>
      <c r="R924" s="79">
        <v>8</v>
      </c>
      <c r="S924" s="4" t="s">
        <v>1854</v>
      </c>
      <c r="T924" s="62" t="str">
        <f t="shared" si="14"/>
        <v>8. Trabajo decente y crecimiento económico</v>
      </c>
      <c r="U924" s="79" t="s">
        <v>528</v>
      </c>
      <c r="V924" s="4" t="s">
        <v>578</v>
      </c>
      <c r="W924" s="79" t="s">
        <v>497</v>
      </c>
      <c r="X924" s="4" t="s">
        <v>579</v>
      </c>
      <c r="Y924" s="79" t="s">
        <v>349</v>
      </c>
      <c r="Z924" s="4" t="s">
        <v>8947</v>
      </c>
      <c r="AA924" s="51" t="s">
        <v>16523</v>
      </c>
      <c r="AB924" s="3" t="s">
        <v>9396</v>
      </c>
      <c r="AC924" s="4" t="s">
        <v>9397</v>
      </c>
      <c r="AD924" s="4" t="s">
        <v>13666</v>
      </c>
      <c r="AE924" s="4" t="s">
        <v>13667</v>
      </c>
      <c r="AF924" s="4" t="s">
        <v>13668</v>
      </c>
      <c r="AG924" s="4" t="s">
        <v>13669</v>
      </c>
      <c r="AH924" s="8">
        <v>1</v>
      </c>
      <c r="AI924" s="4" t="s">
        <v>13670</v>
      </c>
      <c r="AJ924" s="4" t="s">
        <v>13671</v>
      </c>
      <c r="AK924" s="4" t="s">
        <v>59</v>
      </c>
      <c r="AL924" s="4" t="s">
        <v>13672</v>
      </c>
      <c r="AM924" s="9">
        <v>0.122</v>
      </c>
      <c r="AN924" s="9">
        <v>0.443</v>
      </c>
      <c r="AO924" s="9">
        <v>0.83699999999999997</v>
      </c>
      <c r="AP924" s="9">
        <v>1</v>
      </c>
      <c r="AQ924" s="3" t="s">
        <v>13673</v>
      </c>
      <c r="AR924" s="5" t="s">
        <v>13674</v>
      </c>
      <c r="AS924" s="5" t="s">
        <v>13675</v>
      </c>
      <c r="AT924" s="4" t="s">
        <v>13676</v>
      </c>
      <c r="AU924" s="4" t="s">
        <v>13677</v>
      </c>
      <c r="AV924" s="4" t="s">
        <v>13678</v>
      </c>
      <c r="AW924" s="4" t="s">
        <v>13676</v>
      </c>
      <c r="AX924" s="4" t="s">
        <v>13677</v>
      </c>
      <c r="AY924" s="4" t="s">
        <v>13679</v>
      </c>
      <c r="AZ924" s="4" t="s">
        <v>13676</v>
      </c>
      <c r="BA924" s="4" t="s">
        <v>13677</v>
      </c>
      <c r="BB924" s="4" t="s">
        <v>229</v>
      </c>
      <c r="BC924" s="4" t="s">
        <v>229</v>
      </c>
      <c r="BD924" s="4" t="s">
        <v>229</v>
      </c>
      <c r="BE924" s="4" t="s">
        <v>229</v>
      </c>
      <c r="BF924" s="4" t="s">
        <v>229</v>
      </c>
      <c r="BG924" s="4" t="s">
        <v>229</v>
      </c>
      <c r="BH924" s="4" t="s">
        <v>229</v>
      </c>
      <c r="BI924" s="4" t="s">
        <v>229</v>
      </c>
      <c r="BJ924" s="4" t="s">
        <v>229</v>
      </c>
      <c r="BK924" s="4" t="s">
        <v>229</v>
      </c>
      <c r="BL924" s="4" t="s">
        <v>229</v>
      </c>
      <c r="BM924" s="4" t="s">
        <v>229</v>
      </c>
      <c r="BN924" s="4" t="s">
        <v>229</v>
      </c>
      <c r="BO924" s="4" t="s">
        <v>229</v>
      </c>
      <c r="BP924" s="4" t="s">
        <v>229</v>
      </c>
      <c r="BQ924" s="4" t="s">
        <v>229</v>
      </c>
      <c r="BR924" s="4" t="s">
        <v>229</v>
      </c>
      <c r="BS924" s="4" t="s">
        <v>229</v>
      </c>
      <c r="BT924" s="4" t="s">
        <v>229</v>
      </c>
      <c r="BU924" s="4" t="s">
        <v>229</v>
      </c>
      <c r="BV924" s="4" t="s">
        <v>229</v>
      </c>
      <c r="BY924" s="63">
        <v>50000000</v>
      </c>
    </row>
    <row r="925" spans="1:77" ht="15.75" hidden="1">
      <c r="A925" s="48" t="s">
        <v>16354</v>
      </c>
      <c r="B925" s="3" t="s">
        <v>13611</v>
      </c>
      <c r="C925" s="4" t="s">
        <v>13612</v>
      </c>
      <c r="D925" s="4" t="s">
        <v>13613</v>
      </c>
      <c r="E925" s="4" t="s">
        <v>13614</v>
      </c>
      <c r="F925" s="4" t="s">
        <v>13615</v>
      </c>
      <c r="G925" s="4" t="s">
        <v>13616</v>
      </c>
      <c r="H925" s="3" t="s">
        <v>13638</v>
      </c>
      <c r="I925" s="4" t="s">
        <v>13639</v>
      </c>
      <c r="J925" s="4" t="s">
        <v>13640</v>
      </c>
      <c r="K925" s="5" t="s">
        <v>13641</v>
      </c>
      <c r="L925" s="6">
        <v>1</v>
      </c>
      <c r="M925" s="5" t="s">
        <v>125</v>
      </c>
      <c r="N925" s="79" t="s">
        <v>351</v>
      </c>
      <c r="O925" s="5" t="s">
        <v>135</v>
      </c>
      <c r="P925" s="79" t="s">
        <v>353</v>
      </c>
      <c r="Q925" s="5" t="s">
        <v>172</v>
      </c>
      <c r="R925" s="79">
        <v>8</v>
      </c>
      <c r="S925" s="4" t="s">
        <v>1854</v>
      </c>
      <c r="T925" s="62" t="str">
        <f t="shared" si="14"/>
        <v>8. Trabajo decente y crecimiento económico</v>
      </c>
      <c r="U925" s="79" t="s">
        <v>528</v>
      </c>
      <c r="V925" s="4" t="s">
        <v>578</v>
      </c>
      <c r="W925" s="79" t="s">
        <v>497</v>
      </c>
      <c r="X925" s="4" t="s">
        <v>579</v>
      </c>
      <c r="Y925" s="79" t="s">
        <v>497</v>
      </c>
      <c r="Z925" s="4" t="s">
        <v>580</v>
      </c>
      <c r="AA925" s="51" t="s">
        <v>16483</v>
      </c>
      <c r="AB925" s="3" t="s">
        <v>13642</v>
      </c>
      <c r="AC925" s="4" t="s">
        <v>13643</v>
      </c>
      <c r="AD925" s="4" t="s">
        <v>13644</v>
      </c>
      <c r="AE925" s="4" t="s">
        <v>13645</v>
      </c>
      <c r="AF925" s="4" t="s">
        <v>13646</v>
      </c>
      <c r="AG925" s="4" t="s">
        <v>13647</v>
      </c>
      <c r="AH925" s="8">
        <v>1</v>
      </c>
      <c r="AI925" s="4" t="s">
        <v>13648</v>
      </c>
      <c r="AJ925" s="4" t="s">
        <v>13649</v>
      </c>
      <c r="AK925" s="4" t="s">
        <v>59</v>
      </c>
      <c r="AL925" s="4" t="s">
        <v>13650</v>
      </c>
      <c r="AM925" s="8">
        <v>0</v>
      </c>
      <c r="AN925" s="9">
        <v>0.111</v>
      </c>
      <c r="AO925" s="9">
        <v>0.55500000000000005</v>
      </c>
      <c r="AP925" s="9">
        <v>1</v>
      </c>
      <c r="AQ925" s="3" t="s">
        <v>13651</v>
      </c>
      <c r="AR925" s="5" t="s">
        <v>13652</v>
      </c>
      <c r="AS925" s="5" t="s">
        <v>13653</v>
      </c>
      <c r="AT925" s="4" t="s">
        <v>13654</v>
      </c>
      <c r="AU925" s="4" t="s">
        <v>13655</v>
      </c>
      <c r="AV925" s="4" t="s">
        <v>13656</v>
      </c>
      <c r="AW925" s="4" t="s">
        <v>13657</v>
      </c>
      <c r="AX925" s="4" t="s">
        <v>13658</v>
      </c>
      <c r="AY925" s="4" t="s">
        <v>13659</v>
      </c>
      <c r="AZ925" s="4" t="s">
        <v>13657</v>
      </c>
      <c r="BA925" s="4" t="s">
        <v>13658</v>
      </c>
      <c r="BB925" s="4" t="s">
        <v>13660</v>
      </c>
      <c r="BC925" s="4" t="s">
        <v>13657</v>
      </c>
      <c r="BD925" s="4" t="s">
        <v>13658</v>
      </c>
      <c r="BE925" s="4" t="s">
        <v>13661</v>
      </c>
      <c r="BF925" s="4" t="s">
        <v>13657</v>
      </c>
      <c r="BG925" s="4" t="s">
        <v>13658</v>
      </c>
      <c r="BH925" s="4" t="s">
        <v>229</v>
      </c>
      <c r="BI925" s="4" t="s">
        <v>229</v>
      </c>
      <c r="BJ925" s="4" t="s">
        <v>229</v>
      </c>
      <c r="BK925" s="4" t="s">
        <v>229</v>
      </c>
      <c r="BL925" s="4" t="s">
        <v>229</v>
      </c>
      <c r="BM925" s="4" t="s">
        <v>229</v>
      </c>
      <c r="BN925" s="4" t="s">
        <v>229</v>
      </c>
      <c r="BO925" s="4" t="s">
        <v>229</v>
      </c>
      <c r="BP925" s="4" t="s">
        <v>229</v>
      </c>
      <c r="BQ925" s="4" t="s">
        <v>229</v>
      </c>
      <c r="BR925" s="4" t="s">
        <v>229</v>
      </c>
      <c r="BS925" s="4" t="s">
        <v>229</v>
      </c>
      <c r="BT925" s="4" t="s">
        <v>229</v>
      </c>
      <c r="BU925" s="4" t="s">
        <v>229</v>
      </c>
      <c r="BV925" s="4" t="s">
        <v>229</v>
      </c>
      <c r="BY925" s="63">
        <v>90000000</v>
      </c>
    </row>
    <row r="926" spans="1:77" ht="15.75" hidden="1">
      <c r="A926" s="48" t="s">
        <v>16355</v>
      </c>
      <c r="B926" s="3" t="s">
        <v>13611</v>
      </c>
      <c r="C926" s="4" t="s">
        <v>13612</v>
      </c>
      <c r="D926" s="4" t="s">
        <v>13613</v>
      </c>
      <c r="E926" s="4" t="s">
        <v>13614</v>
      </c>
      <c r="F926" s="4" t="s">
        <v>13615</v>
      </c>
      <c r="G926" s="4" t="s">
        <v>13616</v>
      </c>
      <c r="H926" s="3" t="s">
        <v>13617</v>
      </c>
      <c r="I926" s="4" t="s">
        <v>13618</v>
      </c>
      <c r="J926" s="4" t="s">
        <v>13619</v>
      </c>
      <c r="K926" s="5" t="s">
        <v>13620</v>
      </c>
      <c r="L926" s="6">
        <v>1</v>
      </c>
      <c r="M926" s="5" t="s">
        <v>125</v>
      </c>
      <c r="N926" s="79" t="s">
        <v>351</v>
      </c>
      <c r="O926" s="4" t="s">
        <v>135</v>
      </c>
      <c r="P926" s="79" t="s">
        <v>353</v>
      </c>
      <c r="Q926" s="4" t="s">
        <v>172</v>
      </c>
      <c r="R926" s="79">
        <v>8</v>
      </c>
      <c r="S926" s="4" t="s">
        <v>1854</v>
      </c>
      <c r="T926" s="62" t="str">
        <f t="shared" si="14"/>
        <v>8. Trabajo decente y crecimiento económico</v>
      </c>
      <c r="U926" s="79" t="s">
        <v>349</v>
      </c>
      <c r="V926" s="4" t="s">
        <v>350</v>
      </c>
      <c r="W926" s="79" t="s">
        <v>351</v>
      </c>
      <c r="X926" s="4" t="s">
        <v>352</v>
      </c>
      <c r="Y926" s="79" t="s">
        <v>840</v>
      </c>
      <c r="Z926" s="4" t="s">
        <v>2567</v>
      </c>
      <c r="AA926" s="51" t="s">
        <v>16506</v>
      </c>
      <c r="AB926" s="3" t="s">
        <v>13621</v>
      </c>
      <c r="AC926" s="4" t="s">
        <v>13622</v>
      </c>
      <c r="AD926" s="4" t="s">
        <v>13623</v>
      </c>
      <c r="AE926" s="4" t="s">
        <v>13624</v>
      </c>
      <c r="AF926" s="4" t="s">
        <v>13625</v>
      </c>
      <c r="AG926" s="4" t="s">
        <v>13626</v>
      </c>
      <c r="AH926" s="8">
        <v>1</v>
      </c>
      <c r="AI926" s="4" t="s">
        <v>13627</v>
      </c>
      <c r="AJ926" s="4" t="s">
        <v>13628</v>
      </c>
      <c r="AK926" s="4" t="s">
        <v>59</v>
      </c>
      <c r="AL926" s="4" t="s">
        <v>13629</v>
      </c>
      <c r="AM926" s="9">
        <v>0.25</v>
      </c>
      <c r="AN926" s="9">
        <v>0.5</v>
      </c>
      <c r="AO926" s="9">
        <v>0.75</v>
      </c>
      <c r="AP926" s="9">
        <v>1</v>
      </c>
      <c r="AQ926" s="3" t="s">
        <v>13630</v>
      </c>
      <c r="AR926" s="5" t="s">
        <v>13631</v>
      </c>
      <c r="AS926" s="5" t="s">
        <v>13632</v>
      </c>
      <c r="AT926" s="4" t="s">
        <v>13633</v>
      </c>
      <c r="AU926" s="4" t="s">
        <v>13634</v>
      </c>
      <c r="AV926" s="4" t="s">
        <v>13635</v>
      </c>
      <c r="AW926" s="4" t="s">
        <v>13636</v>
      </c>
      <c r="AX926" s="4" t="s">
        <v>13637</v>
      </c>
      <c r="AY926" s="4" t="s">
        <v>229</v>
      </c>
      <c r="AZ926" s="4" t="s">
        <v>229</v>
      </c>
      <c r="BA926" s="4" t="s">
        <v>229</v>
      </c>
      <c r="BB926" s="4" t="s">
        <v>229</v>
      </c>
      <c r="BC926" s="4" t="s">
        <v>229</v>
      </c>
      <c r="BD926" s="4" t="s">
        <v>229</v>
      </c>
      <c r="BE926" s="4" t="s">
        <v>229</v>
      </c>
      <c r="BF926" s="4" t="s">
        <v>229</v>
      </c>
      <c r="BG926" s="4" t="s">
        <v>229</v>
      </c>
      <c r="BH926" s="4" t="s">
        <v>229</v>
      </c>
      <c r="BI926" s="4" t="s">
        <v>229</v>
      </c>
      <c r="BJ926" s="4" t="s">
        <v>229</v>
      </c>
      <c r="BK926" s="4" t="s">
        <v>229</v>
      </c>
      <c r="BL926" s="4" t="s">
        <v>229</v>
      </c>
      <c r="BM926" s="4" t="s">
        <v>229</v>
      </c>
      <c r="BN926" s="4" t="s">
        <v>229</v>
      </c>
      <c r="BO926" s="4" t="s">
        <v>229</v>
      </c>
      <c r="BP926" s="4" t="s">
        <v>229</v>
      </c>
      <c r="BQ926" s="4" t="s">
        <v>229</v>
      </c>
      <c r="BR926" s="4" t="s">
        <v>229</v>
      </c>
      <c r="BS926" s="4" t="s">
        <v>229</v>
      </c>
      <c r="BT926" s="4" t="s">
        <v>229</v>
      </c>
      <c r="BU926" s="4" t="s">
        <v>229</v>
      </c>
      <c r="BV926" s="4" t="s">
        <v>229</v>
      </c>
      <c r="BY926" s="63">
        <v>380617000</v>
      </c>
    </row>
    <row r="927" spans="1:77" ht="15.75" hidden="1">
      <c r="A927" s="48" t="s">
        <v>16356</v>
      </c>
      <c r="B927" s="3" t="s">
        <v>13792</v>
      </c>
      <c r="C927" s="4" t="s">
        <v>13793</v>
      </c>
      <c r="D927" s="4" t="s">
        <v>13794</v>
      </c>
      <c r="E927" s="4" t="s">
        <v>13795</v>
      </c>
      <c r="F927" s="4" t="s">
        <v>13796</v>
      </c>
      <c r="G927" s="4" t="s">
        <v>13797</v>
      </c>
      <c r="H927" s="3" t="s">
        <v>13859</v>
      </c>
      <c r="I927" s="4" t="s">
        <v>13860</v>
      </c>
      <c r="J927" s="4" t="s">
        <v>13861</v>
      </c>
      <c r="K927" s="5" t="s">
        <v>13862</v>
      </c>
      <c r="L927" s="6">
        <v>1</v>
      </c>
      <c r="M927" s="5" t="s">
        <v>125</v>
      </c>
      <c r="N927" s="79" t="s">
        <v>497</v>
      </c>
      <c r="O927" s="4" t="s">
        <v>130</v>
      </c>
      <c r="P927" s="79" t="s">
        <v>840</v>
      </c>
      <c r="Q927" s="4" t="s">
        <v>159</v>
      </c>
      <c r="R927" s="79">
        <v>8</v>
      </c>
      <c r="S927" s="4" t="s">
        <v>1854</v>
      </c>
      <c r="T927" s="62" t="str">
        <f t="shared" si="14"/>
        <v>8. Trabajo decente y crecimiento económico</v>
      </c>
      <c r="U927" s="79" t="s">
        <v>528</v>
      </c>
      <c r="V927" s="4" t="s">
        <v>578</v>
      </c>
      <c r="W927" s="79" t="s">
        <v>497</v>
      </c>
      <c r="X927" s="4" t="s">
        <v>579</v>
      </c>
      <c r="Y927" s="79" t="s">
        <v>349</v>
      </c>
      <c r="Z927" s="4" t="s">
        <v>8947</v>
      </c>
      <c r="AA927" s="51" t="s">
        <v>16523</v>
      </c>
      <c r="AB927" s="3" t="s">
        <v>9396</v>
      </c>
      <c r="AC927" s="4" t="s">
        <v>9397</v>
      </c>
      <c r="AD927" s="4" t="s">
        <v>13863</v>
      </c>
      <c r="AE927" s="4" t="s">
        <v>13864</v>
      </c>
      <c r="AF927" s="4" t="s">
        <v>13865</v>
      </c>
      <c r="AG927" s="4" t="s">
        <v>13866</v>
      </c>
      <c r="AH927" s="3">
        <v>0.1</v>
      </c>
      <c r="AI927" s="4" t="s">
        <v>13867</v>
      </c>
      <c r="AJ927" s="4" t="s">
        <v>13868</v>
      </c>
      <c r="AK927" s="4" t="s">
        <v>2651</v>
      </c>
      <c r="AL927" s="4" t="s">
        <v>13806</v>
      </c>
      <c r="AM927" s="3">
        <v>0.04</v>
      </c>
      <c r="AN927" s="3">
        <v>0.06</v>
      </c>
      <c r="AO927" s="3">
        <v>0.09</v>
      </c>
      <c r="AP927" s="3">
        <v>0.1</v>
      </c>
      <c r="AQ927" s="6">
        <v>0.35</v>
      </c>
      <c r="AR927" s="5" t="s">
        <v>13869</v>
      </c>
      <c r="AS927" s="5" t="s">
        <v>13870</v>
      </c>
      <c r="AT927" s="4" t="s">
        <v>13812</v>
      </c>
      <c r="AU927" s="4" t="s">
        <v>13824</v>
      </c>
      <c r="AV927" s="4" t="s">
        <v>13871</v>
      </c>
      <c r="AW927" s="4" t="s">
        <v>13812</v>
      </c>
      <c r="AX927" s="4" t="s">
        <v>13824</v>
      </c>
      <c r="AY927" s="4" t="s">
        <v>229</v>
      </c>
      <c r="AZ927" s="4" t="s">
        <v>229</v>
      </c>
      <c r="BA927" s="4" t="s">
        <v>229</v>
      </c>
      <c r="BB927" s="4" t="s">
        <v>229</v>
      </c>
      <c r="BC927" s="4" t="s">
        <v>229</v>
      </c>
      <c r="BD927" s="4" t="s">
        <v>229</v>
      </c>
      <c r="BE927" s="4" t="s">
        <v>229</v>
      </c>
      <c r="BF927" s="4" t="s">
        <v>229</v>
      </c>
      <c r="BG927" s="4" t="s">
        <v>229</v>
      </c>
      <c r="BH927" s="4" t="s">
        <v>229</v>
      </c>
      <c r="BI927" s="4" t="s">
        <v>229</v>
      </c>
      <c r="BJ927" s="4" t="s">
        <v>229</v>
      </c>
      <c r="BK927" s="4" t="s">
        <v>229</v>
      </c>
      <c r="BL927" s="4" t="s">
        <v>229</v>
      </c>
      <c r="BM927" s="4" t="s">
        <v>229</v>
      </c>
      <c r="BN927" s="4" t="s">
        <v>229</v>
      </c>
      <c r="BO927" s="4" t="s">
        <v>229</v>
      </c>
      <c r="BP927" s="4" t="s">
        <v>229</v>
      </c>
      <c r="BQ927" s="4" t="s">
        <v>229</v>
      </c>
      <c r="BR927" s="4" t="s">
        <v>229</v>
      </c>
      <c r="BS927" s="4" t="s">
        <v>229</v>
      </c>
      <c r="BT927" s="4" t="s">
        <v>229</v>
      </c>
      <c r="BU927" s="4" t="s">
        <v>229</v>
      </c>
      <c r="BV927" s="4" t="s">
        <v>229</v>
      </c>
      <c r="BY927" s="63">
        <v>9483805</v>
      </c>
    </row>
    <row r="928" spans="1:77" ht="15.75" hidden="1">
      <c r="A928" s="48" t="s">
        <v>16357</v>
      </c>
      <c r="B928" s="3" t="s">
        <v>13792</v>
      </c>
      <c r="C928" s="4" t="s">
        <v>13793</v>
      </c>
      <c r="D928" s="4" t="s">
        <v>13794</v>
      </c>
      <c r="E928" s="4" t="s">
        <v>13795</v>
      </c>
      <c r="F928" s="4" t="s">
        <v>13796</v>
      </c>
      <c r="G928" s="4" t="s">
        <v>13797</v>
      </c>
      <c r="H928" s="3" t="s">
        <v>14</v>
      </c>
      <c r="I928" s="4" t="s">
        <v>16</v>
      </c>
      <c r="J928" s="4" t="s">
        <v>13851</v>
      </c>
      <c r="K928" s="5" t="s">
        <v>13852</v>
      </c>
      <c r="L928" s="6">
        <v>1</v>
      </c>
      <c r="M928" s="5" t="s">
        <v>125</v>
      </c>
      <c r="N928" s="79" t="s">
        <v>351</v>
      </c>
      <c r="O928" s="5" t="s">
        <v>135</v>
      </c>
      <c r="P928" s="79" t="s">
        <v>349</v>
      </c>
      <c r="Q928" s="5" t="s">
        <v>168</v>
      </c>
      <c r="R928" s="79">
        <v>8</v>
      </c>
      <c r="S928" s="4" t="s">
        <v>1854</v>
      </c>
      <c r="T928" s="62" t="str">
        <f t="shared" si="14"/>
        <v>8. Trabajo decente y crecimiento económico</v>
      </c>
      <c r="U928" s="79" t="s">
        <v>528</v>
      </c>
      <c r="V928" s="4" t="s">
        <v>578</v>
      </c>
      <c r="W928" s="79" t="s">
        <v>497</v>
      </c>
      <c r="X928" s="4" t="s">
        <v>579</v>
      </c>
      <c r="Y928" s="79" t="s">
        <v>349</v>
      </c>
      <c r="Z928" s="4" t="s">
        <v>8947</v>
      </c>
      <c r="AA928" s="51" t="s">
        <v>16523</v>
      </c>
      <c r="AB928" s="3" t="s">
        <v>42</v>
      </c>
      <c r="AC928" s="4" t="s">
        <v>44</v>
      </c>
      <c r="AD928" s="4" t="s">
        <v>13853</v>
      </c>
      <c r="AE928" s="4" t="s">
        <v>13842</v>
      </c>
      <c r="AF928" s="4" t="s">
        <v>13854</v>
      </c>
      <c r="AG928" s="4" t="s">
        <v>13855</v>
      </c>
      <c r="AH928" s="8">
        <v>1</v>
      </c>
      <c r="AI928" s="4" t="s">
        <v>2420</v>
      </c>
      <c r="AJ928" s="4" t="s">
        <v>2421</v>
      </c>
      <c r="AK928" s="4" t="s">
        <v>59</v>
      </c>
      <c r="AL928" s="4" t="s">
        <v>13856</v>
      </c>
      <c r="AM928" s="9">
        <v>0.25</v>
      </c>
      <c r="AN928" s="9">
        <v>0.5</v>
      </c>
      <c r="AO928" s="9">
        <v>0.75</v>
      </c>
      <c r="AP928" s="9">
        <v>1</v>
      </c>
      <c r="AQ928" s="6">
        <v>1</v>
      </c>
      <c r="AR928" s="5" t="s">
        <v>13857</v>
      </c>
      <c r="AS928" s="5" t="s">
        <v>13858</v>
      </c>
      <c r="AT928" s="4" t="s">
        <v>13849</v>
      </c>
      <c r="AU928" s="4" t="s">
        <v>13850</v>
      </c>
      <c r="AV928" s="4" t="s">
        <v>229</v>
      </c>
      <c r="AW928" s="4" t="s">
        <v>229</v>
      </c>
      <c r="AX928" s="4" t="s">
        <v>229</v>
      </c>
      <c r="AY928" s="4" t="s">
        <v>229</v>
      </c>
      <c r="AZ928" s="4" t="s">
        <v>229</v>
      </c>
      <c r="BA928" s="4" t="s">
        <v>229</v>
      </c>
      <c r="BB928" s="4" t="s">
        <v>229</v>
      </c>
      <c r="BC928" s="4" t="s">
        <v>229</v>
      </c>
      <c r="BD928" s="4" t="s">
        <v>229</v>
      </c>
      <c r="BE928" s="4" t="s">
        <v>229</v>
      </c>
      <c r="BF928" s="4" t="s">
        <v>229</v>
      </c>
      <c r="BG928" s="4" t="s">
        <v>229</v>
      </c>
      <c r="BH928" s="4" t="s">
        <v>229</v>
      </c>
      <c r="BI928" s="4" t="s">
        <v>229</v>
      </c>
      <c r="BJ928" s="4" t="s">
        <v>229</v>
      </c>
      <c r="BK928" s="4" t="s">
        <v>229</v>
      </c>
      <c r="BL928" s="4" t="s">
        <v>229</v>
      </c>
      <c r="BM928" s="4" t="s">
        <v>229</v>
      </c>
      <c r="BN928" s="4" t="s">
        <v>229</v>
      </c>
      <c r="BO928" s="4" t="s">
        <v>229</v>
      </c>
      <c r="BP928" s="4" t="s">
        <v>229</v>
      </c>
      <c r="BQ928" s="4" t="s">
        <v>229</v>
      </c>
      <c r="BR928" s="4" t="s">
        <v>229</v>
      </c>
      <c r="BS928" s="4" t="s">
        <v>229</v>
      </c>
      <c r="BT928" s="4" t="s">
        <v>229</v>
      </c>
      <c r="BU928" s="4" t="s">
        <v>229</v>
      </c>
      <c r="BV928" s="4" t="s">
        <v>229</v>
      </c>
      <c r="BY928" s="63">
        <v>25478935</v>
      </c>
    </row>
    <row r="929" spans="1:200" ht="15.75" hidden="1">
      <c r="A929" s="48" t="s">
        <v>16358</v>
      </c>
      <c r="B929" s="3" t="s">
        <v>13792</v>
      </c>
      <c r="C929" s="4" t="s">
        <v>13793</v>
      </c>
      <c r="D929" s="4" t="s">
        <v>13794</v>
      </c>
      <c r="E929" s="4" t="s">
        <v>13795</v>
      </c>
      <c r="F929" s="4" t="s">
        <v>13796</v>
      </c>
      <c r="G929" s="4" t="s">
        <v>13797</v>
      </c>
      <c r="H929" s="3" t="s">
        <v>231</v>
      </c>
      <c r="I929" s="4" t="s">
        <v>232</v>
      </c>
      <c r="J929" s="4" t="s">
        <v>13839</v>
      </c>
      <c r="K929" s="5" t="s">
        <v>13840</v>
      </c>
      <c r="L929" s="6">
        <v>1</v>
      </c>
      <c r="M929" s="5" t="s">
        <v>125</v>
      </c>
      <c r="N929" s="79" t="s">
        <v>351</v>
      </c>
      <c r="O929" s="4" t="s">
        <v>135</v>
      </c>
      <c r="P929" s="79" t="s">
        <v>353</v>
      </c>
      <c r="Q929" s="4" t="s">
        <v>172</v>
      </c>
      <c r="R929" s="79">
        <v>16</v>
      </c>
      <c r="S929" s="4" t="s">
        <v>31</v>
      </c>
      <c r="T929" s="62" t="str">
        <f t="shared" si="14"/>
        <v>16. Paz, justicia e instituciones sólidas</v>
      </c>
      <c r="U929" s="79" t="s">
        <v>497</v>
      </c>
      <c r="V929" s="4" t="s">
        <v>34</v>
      </c>
      <c r="W929" s="79" t="s">
        <v>3581</v>
      </c>
      <c r="X929" s="4" t="s">
        <v>235</v>
      </c>
      <c r="Y929" s="79" t="s">
        <v>349</v>
      </c>
      <c r="Z929" s="4" t="s">
        <v>236</v>
      </c>
      <c r="AA929" s="51" t="s">
        <v>16478</v>
      </c>
      <c r="AB929" s="3" t="s">
        <v>237</v>
      </c>
      <c r="AC929" s="4" t="s">
        <v>238</v>
      </c>
      <c r="AD929" s="4" t="s">
        <v>13841</v>
      </c>
      <c r="AE929" s="4" t="s">
        <v>13842</v>
      </c>
      <c r="AF929" s="4" t="s">
        <v>13843</v>
      </c>
      <c r="AG929" s="4" t="s">
        <v>8168</v>
      </c>
      <c r="AH929" s="8">
        <v>1</v>
      </c>
      <c r="AI929" s="4" t="s">
        <v>13844</v>
      </c>
      <c r="AJ929" s="4" t="s">
        <v>13845</v>
      </c>
      <c r="AK929" s="4" t="s">
        <v>59</v>
      </c>
      <c r="AL929" s="4" t="s">
        <v>13846</v>
      </c>
      <c r="AM929" s="9">
        <v>0.25</v>
      </c>
      <c r="AN929" s="9">
        <v>0.5</v>
      </c>
      <c r="AO929" s="9">
        <v>0.75</v>
      </c>
      <c r="AP929" s="9">
        <v>1</v>
      </c>
      <c r="AQ929" s="6">
        <v>1</v>
      </c>
      <c r="AR929" s="5" t="s">
        <v>13847</v>
      </c>
      <c r="AS929" s="5" t="s">
        <v>13848</v>
      </c>
      <c r="AT929" s="4" t="s">
        <v>13849</v>
      </c>
      <c r="AU929" s="4" t="s">
        <v>13850</v>
      </c>
      <c r="AV929" s="4" t="s">
        <v>229</v>
      </c>
      <c r="AW929" s="4" t="s">
        <v>229</v>
      </c>
      <c r="AX929" s="4" t="s">
        <v>229</v>
      </c>
      <c r="AY929" s="4" t="s">
        <v>229</v>
      </c>
      <c r="AZ929" s="4" t="s">
        <v>229</v>
      </c>
      <c r="BA929" s="4" t="s">
        <v>229</v>
      </c>
      <c r="BB929" s="4" t="s">
        <v>229</v>
      </c>
      <c r="BC929" s="4" t="s">
        <v>229</v>
      </c>
      <c r="BD929" s="4" t="s">
        <v>229</v>
      </c>
      <c r="BE929" s="4" t="s">
        <v>229</v>
      </c>
      <c r="BF929" s="4" t="s">
        <v>229</v>
      </c>
      <c r="BG929" s="4" t="s">
        <v>229</v>
      </c>
      <c r="BH929" s="4" t="s">
        <v>229</v>
      </c>
      <c r="BI929" s="4" t="s">
        <v>229</v>
      </c>
      <c r="BJ929" s="4" t="s">
        <v>229</v>
      </c>
      <c r="BK929" s="4" t="s">
        <v>229</v>
      </c>
      <c r="BL929" s="4" t="s">
        <v>229</v>
      </c>
      <c r="BM929" s="4" t="s">
        <v>229</v>
      </c>
      <c r="BN929" s="4" t="s">
        <v>229</v>
      </c>
      <c r="BO929" s="4" t="s">
        <v>229</v>
      </c>
      <c r="BP929" s="4" t="s">
        <v>229</v>
      </c>
      <c r="BQ929" s="4" t="s">
        <v>229</v>
      </c>
      <c r="BR929" s="4" t="s">
        <v>229</v>
      </c>
      <c r="BS929" s="4" t="s">
        <v>229</v>
      </c>
      <c r="BT929" s="4" t="s">
        <v>229</v>
      </c>
      <c r="BU929" s="4" t="s">
        <v>229</v>
      </c>
      <c r="BV929" s="4" t="s">
        <v>229</v>
      </c>
      <c r="BY929" s="63">
        <v>25000</v>
      </c>
    </row>
    <row r="930" spans="1:200" ht="15.75" hidden="1">
      <c r="A930" s="48" t="s">
        <v>16359</v>
      </c>
      <c r="B930" s="3" t="s">
        <v>13792</v>
      </c>
      <c r="C930" s="4" t="s">
        <v>13793</v>
      </c>
      <c r="D930" s="4" t="s">
        <v>13794</v>
      </c>
      <c r="E930" s="4" t="s">
        <v>13795</v>
      </c>
      <c r="F930" s="4" t="s">
        <v>13796</v>
      </c>
      <c r="G930" s="4" t="s">
        <v>13797</v>
      </c>
      <c r="H930" s="3" t="s">
        <v>248</v>
      </c>
      <c r="I930" s="4" t="s">
        <v>249</v>
      </c>
      <c r="J930" s="4" t="s">
        <v>13825</v>
      </c>
      <c r="K930" s="5" t="s">
        <v>13826</v>
      </c>
      <c r="L930" s="6">
        <v>1</v>
      </c>
      <c r="M930" s="5" t="s">
        <v>125</v>
      </c>
      <c r="N930" s="79" t="s">
        <v>351</v>
      </c>
      <c r="O930" s="5" t="s">
        <v>135</v>
      </c>
      <c r="P930" s="79" t="s">
        <v>353</v>
      </c>
      <c r="Q930" s="5" t="s">
        <v>172</v>
      </c>
      <c r="R930" s="79">
        <v>16</v>
      </c>
      <c r="S930" s="4" t="s">
        <v>31</v>
      </c>
      <c r="T930" s="62" t="str">
        <f t="shared" si="14"/>
        <v>16. Paz, justicia e instituciones sólidas</v>
      </c>
      <c r="U930" s="79" t="s">
        <v>528</v>
      </c>
      <c r="V930" s="4" t="s">
        <v>34</v>
      </c>
      <c r="W930" s="79" t="s">
        <v>4738</v>
      </c>
      <c r="X930" s="4" t="s">
        <v>37</v>
      </c>
      <c r="Y930" s="79" t="s">
        <v>528</v>
      </c>
      <c r="Z930" s="4" t="s">
        <v>252</v>
      </c>
      <c r="AA930" s="51" t="s">
        <v>16515</v>
      </c>
      <c r="AB930" s="3" t="s">
        <v>253</v>
      </c>
      <c r="AC930" s="4" t="s">
        <v>254</v>
      </c>
      <c r="AD930" s="4" t="s">
        <v>13827</v>
      </c>
      <c r="AE930" s="4" t="s">
        <v>13828</v>
      </c>
      <c r="AF930" s="4" t="s">
        <v>13829</v>
      </c>
      <c r="AG930" s="4" t="s">
        <v>13830</v>
      </c>
      <c r="AH930" s="8">
        <v>1</v>
      </c>
      <c r="AI930" s="4" t="s">
        <v>13831</v>
      </c>
      <c r="AJ930" s="4" t="s">
        <v>13832</v>
      </c>
      <c r="AK930" s="4" t="s">
        <v>59</v>
      </c>
      <c r="AL930" s="4" t="s">
        <v>13833</v>
      </c>
      <c r="AM930" s="9">
        <v>0.25</v>
      </c>
      <c r="AN930" s="9">
        <v>0.5</v>
      </c>
      <c r="AO930" s="9">
        <v>0.75</v>
      </c>
      <c r="AP930" s="9">
        <v>1</v>
      </c>
      <c r="AQ930" s="6">
        <v>1</v>
      </c>
      <c r="AR930" s="5" t="s">
        <v>13834</v>
      </c>
      <c r="AS930" s="5" t="s">
        <v>13835</v>
      </c>
      <c r="AT930" s="4" t="s">
        <v>13836</v>
      </c>
      <c r="AU930" s="4" t="s">
        <v>13837</v>
      </c>
      <c r="AV930" s="4" t="s">
        <v>13838</v>
      </c>
      <c r="AW930" s="4" t="s">
        <v>13836</v>
      </c>
      <c r="AX930" s="4" t="s">
        <v>13837</v>
      </c>
      <c r="AY930" s="4" t="s">
        <v>229</v>
      </c>
      <c r="AZ930" s="4" t="s">
        <v>229</v>
      </c>
      <c r="BA930" s="4" t="s">
        <v>229</v>
      </c>
      <c r="BB930" s="4" t="s">
        <v>229</v>
      </c>
      <c r="BC930" s="4" t="s">
        <v>229</v>
      </c>
      <c r="BD930" s="4" t="s">
        <v>229</v>
      </c>
      <c r="BE930" s="4" t="s">
        <v>229</v>
      </c>
      <c r="BF930" s="4" t="s">
        <v>229</v>
      </c>
      <c r="BG930" s="4" t="s">
        <v>229</v>
      </c>
      <c r="BH930" s="4" t="s">
        <v>229</v>
      </c>
      <c r="BI930" s="4" t="s">
        <v>229</v>
      </c>
      <c r="BJ930" s="4" t="s">
        <v>229</v>
      </c>
      <c r="BK930" s="4" t="s">
        <v>229</v>
      </c>
      <c r="BL930" s="4" t="s">
        <v>229</v>
      </c>
      <c r="BM930" s="4" t="s">
        <v>229</v>
      </c>
      <c r="BN930" s="4" t="s">
        <v>229</v>
      </c>
      <c r="BO930" s="4" t="s">
        <v>229</v>
      </c>
      <c r="BP930" s="4" t="s">
        <v>229</v>
      </c>
      <c r="BQ930" s="4" t="s">
        <v>229</v>
      </c>
      <c r="BR930" s="4" t="s">
        <v>229</v>
      </c>
      <c r="BS930" s="4" t="s">
        <v>229</v>
      </c>
      <c r="BT930" s="4" t="s">
        <v>229</v>
      </c>
      <c r="BU930" s="4" t="s">
        <v>229</v>
      </c>
      <c r="BV930" s="4" t="s">
        <v>229</v>
      </c>
      <c r="BY930" s="63">
        <v>50000</v>
      </c>
    </row>
    <row r="931" spans="1:200" ht="15.75" hidden="1">
      <c r="A931" s="48" t="s">
        <v>16360</v>
      </c>
      <c r="B931" s="3" t="s">
        <v>13792</v>
      </c>
      <c r="C931" s="4" t="s">
        <v>13793</v>
      </c>
      <c r="D931" s="4" t="s">
        <v>13794</v>
      </c>
      <c r="E931" s="4" t="s">
        <v>13795</v>
      </c>
      <c r="F931" s="4" t="s">
        <v>13796</v>
      </c>
      <c r="G931" s="4" t="s">
        <v>13797</v>
      </c>
      <c r="H931" s="3" t="s">
        <v>263</v>
      </c>
      <c r="I931" s="4" t="s">
        <v>264</v>
      </c>
      <c r="J931" s="4" t="s">
        <v>13814</v>
      </c>
      <c r="K931" s="5" t="s">
        <v>13815</v>
      </c>
      <c r="L931" s="6">
        <v>1</v>
      </c>
      <c r="M931" s="5" t="s">
        <v>125</v>
      </c>
      <c r="N931" s="79">
        <v>5</v>
      </c>
      <c r="O931" s="4" t="s">
        <v>134</v>
      </c>
      <c r="P931" s="79">
        <v>0</v>
      </c>
      <c r="Q931" s="4" t="s">
        <v>134</v>
      </c>
      <c r="R931" s="79">
        <v>5</v>
      </c>
      <c r="S931" s="4" t="s">
        <v>268</v>
      </c>
      <c r="T931" s="62" t="str">
        <f t="shared" si="14"/>
        <v xml:space="preserve">5. Igualdad de género </v>
      </c>
      <c r="U931" s="79" t="s">
        <v>497</v>
      </c>
      <c r="V931" s="4" t="s">
        <v>34</v>
      </c>
      <c r="W931" s="79" t="s">
        <v>349</v>
      </c>
      <c r="X931" s="4" t="s">
        <v>269</v>
      </c>
      <c r="Y931" s="79" t="s">
        <v>840</v>
      </c>
      <c r="Z931" s="4" t="s">
        <v>270</v>
      </c>
      <c r="AA931" s="51" t="s">
        <v>16479</v>
      </c>
      <c r="AB931" s="3" t="s">
        <v>271</v>
      </c>
      <c r="AC931" s="4" t="s">
        <v>272</v>
      </c>
      <c r="AD931" s="4" t="s">
        <v>13816</v>
      </c>
      <c r="AE931" s="4" t="s">
        <v>13817</v>
      </c>
      <c r="AF931" s="4" t="s">
        <v>13818</v>
      </c>
      <c r="AG931" s="4" t="s">
        <v>13819</v>
      </c>
      <c r="AH931" s="8">
        <v>1</v>
      </c>
      <c r="AI931" s="4" t="s">
        <v>13820</v>
      </c>
      <c r="AJ931" s="4" t="s">
        <v>13821</v>
      </c>
      <c r="AK931" s="4" t="s">
        <v>59</v>
      </c>
      <c r="AL931" s="4" t="s">
        <v>13806</v>
      </c>
      <c r="AM931" s="9">
        <v>0.25</v>
      </c>
      <c r="AN931" s="9">
        <v>0.5</v>
      </c>
      <c r="AO931" s="9">
        <v>0.75</v>
      </c>
      <c r="AP931" s="9">
        <v>1</v>
      </c>
      <c r="AQ931" s="6">
        <v>1</v>
      </c>
      <c r="AR931" s="5" t="s">
        <v>13822</v>
      </c>
      <c r="AS931" s="5" t="s">
        <v>13808</v>
      </c>
      <c r="AT931" s="4" t="s">
        <v>13809</v>
      </c>
      <c r="AU931" s="4" t="s">
        <v>13823</v>
      </c>
      <c r="AV931" s="4" t="s">
        <v>13811</v>
      </c>
      <c r="AW931" s="4" t="s">
        <v>13812</v>
      </c>
      <c r="AX931" s="4" t="s">
        <v>13824</v>
      </c>
      <c r="AY931" s="4" t="s">
        <v>229</v>
      </c>
      <c r="AZ931" s="4" t="s">
        <v>229</v>
      </c>
      <c r="BA931" s="4" t="s">
        <v>229</v>
      </c>
      <c r="BB931" s="4" t="s">
        <v>229</v>
      </c>
      <c r="BC931" s="4" t="s">
        <v>229</v>
      </c>
      <c r="BD931" s="4" t="s">
        <v>229</v>
      </c>
      <c r="BE931" s="4" t="s">
        <v>229</v>
      </c>
      <c r="BF931" s="4" t="s">
        <v>229</v>
      </c>
      <c r="BG931" s="4" t="s">
        <v>229</v>
      </c>
      <c r="BH931" s="4" t="s">
        <v>229</v>
      </c>
      <c r="BI931" s="4" t="s">
        <v>229</v>
      </c>
      <c r="BJ931" s="4" t="s">
        <v>229</v>
      </c>
      <c r="BK931" s="4" t="s">
        <v>229</v>
      </c>
      <c r="BL931" s="4" t="s">
        <v>229</v>
      </c>
      <c r="BM931" s="4" t="s">
        <v>229</v>
      </c>
      <c r="BN931" s="4" t="s">
        <v>229</v>
      </c>
      <c r="BO931" s="4" t="s">
        <v>229</v>
      </c>
      <c r="BP931" s="4" t="s">
        <v>229</v>
      </c>
      <c r="BQ931" s="4" t="s">
        <v>229</v>
      </c>
      <c r="BR931" s="4" t="s">
        <v>229</v>
      </c>
      <c r="BS931" s="4" t="s">
        <v>229</v>
      </c>
      <c r="BT931" s="4" t="s">
        <v>229</v>
      </c>
      <c r="BU931" s="4" t="s">
        <v>229</v>
      </c>
      <c r="BV931" s="4" t="s">
        <v>229</v>
      </c>
      <c r="BY931" s="63">
        <v>5000</v>
      </c>
    </row>
    <row r="932" spans="1:200" ht="15.75" hidden="1">
      <c r="A932" s="48" t="s">
        <v>16361</v>
      </c>
      <c r="B932" s="3" t="s">
        <v>13792</v>
      </c>
      <c r="C932" s="4" t="s">
        <v>13793</v>
      </c>
      <c r="D932" s="4" t="s">
        <v>13794</v>
      </c>
      <c r="E932" s="4" t="s">
        <v>13795</v>
      </c>
      <c r="F932" s="4" t="s">
        <v>13796</v>
      </c>
      <c r="G932" s="4" t="s">
        <v>13797</v>
      </c>
      <c r="H932" s="3" t="s">
        <v>282</v>
      </c>
      <c r="I932" s="4" t="s">
        <v>283</v>
      </c>
      <c r="J932" s="4" t="s">
        <v>13798</v>
      </c>
      <c r="K932" s="5" t="s">
        <v>13799</v>
      </c>
      <c r="L932" s="6">
        <v>1</v>
      </c>
      <c r="M932" s="5" t="s">
        <v>125</v>
      </c>
      <c r="N932" s="79">
        <v>6</v>
      </c>
      <c r="O932" s="5" t="s">
        <v>135</v>
      </c>
      <c r="P932" s="79">
        <v>0</v>
      </c>
      <c r="Q932" s="5" t="s">
        <v>135</v>
      </c>
      <c r="R932" s="79">
        <v>10</v>
      </c>
      <c r="S932" s="4" t="s">
        <v>286</v>
      </c>
      <c r="T932" s="62" t="str">
        <f t="shared" si="14"/>
        <v xml:space="preserve">10. Reducción de las desigualdades </v>
      </c>
      <c r="U932" s="79" t="s">
        <v>497</v>
      </c>
      <c r="V932" s="4" t="s">
        <v>34</v>
      </c>
      <c r="W932" s="79" t="s">
        <v>349</v>
      </c>
      <c r="X932" s="4" t="s">
        <v>269</v>
      </c>
      <c r="Y932" s="79" t="s">
        <v>840</v>
      </c>
      <c r="Z932" s="4" t="s">
        <v>270</v>
      </c>
      <c r="AA932" s="51" t="s">
        <v>16479</v>
      </c>
      <c r="AB932" s="3" t="s">
        <v>287</v>
      </c>
      <c r="AC932" s="4" t="s">
        <v>288</v>
      </c>
      <c r="AD932" s="4" t="s">
        <v>13800</v>
      </c>
      <c r="AE932" s="4" t="s">
        <v>13801</v>
      </c>
      <c r="AF932" s="4" t="s">
        <v>13802</v>
      </c>
      <c r="AG932" s="4" t="s">
        <v>13803</v>
      </c>
      <c r="AH932" s="8">
        <v>1</v>
      </c>
      <c r="AI932" s="4" t="s">
        <v>13804</v>
      </c>
      <c r="AJ932" s="4" t="s">
        <v>13805</v>
      </c>
      <c r="AK932" s="4" t="s">
        <v>59</v>
      </c>
      <c r="AL932" s="4" t="s">
        <v>13806</v>
      </c>
      <c r="AM932" s="9">
        <v>0.25</v>
      </c>
      <c r="AN932" s="9">
        <v>0.5</v>
      </c>
      <c r="AO932" s="9">
        <v>0.75</v>
      </c>
      <c r="AP932" s="9">
        <v>1</v>
      </c>
      <c r="AQ932" s="6">
        <v>1</v>
      </c>
      <c r="AR932" s="5" t="s">
        <v>13807</v>
      </c>
      <c r="AS932" s="5" t="s">
        <v>13808</v>
      </c>
      <c r="AT932" s="4" t="s">
        <v>13809</v>
      </c>
      <c r="AU932" s="4" t="s">
        <v>13810</v>
      </c>
      <c r="AV932" s="4" t="s">
        <v>13811</v>
      </c>
      <c r="AW932" s="4" t="s">
        <v>13812</v>
      </c>
      <c r="AX932" s="4" t="s">
        <v>13813</v>
      </c>
      <c r="AY932" s="4" t="s">
        <v>229</v>
      </c>
      <c r="AZ932" s="4" t="s">
        <v>229</v>
      </c>
      <c r="BA932" s="4" t="s">
        <v>229</v>
      </c>
      <c r="BB932" s="4" t="s">
        <v>229</v>
      </c>
      <c r="BC932" s="4" t="s">
        <v>229</v>
      </c>
      <c r="BD932" s="4" t="s">
        <v>229</v>
      </c>
      <c r="BE932" s="4" t="s">
        <v>229</v>
      </c>
      <c r="BF932" s="4" t="s">
        <v>229</v>
      </c>
      <c r="BG932" s="4" t="s">
        <v>229</v>
      </c>
      <c r="BH932" s="4" t="s">
        <v>229</v>
      </c>
      <c r="BI932" s="4" t="s">
        <v>229</v>
      </c>
      <c r="BJ932" s="4" t="s">
        <v>229</v>
      </c>
      <c r="BK932" s="4" t="s">
        <v>229</v>
      </c>
      <c r="BL932" s="4" t="s">
        <v>229</v>
      </c>
      <c r="BM932" s="4" t="s">
        <v>229</v>
      </c>
      <c r="BN932" s="4" t="s">
        <v>229</v>
      </c>
      <c r="BO932" s="4" t="s">
        <v>229</v>
      </c>
      <c r="BP932" s="4" t="s">
        <v>229</v>
      </c>
      <c r="BQ932" s="4" t="s">
        <v>229</v>
      </c>
      <c r="BR932" s="4" t="s">
        <v>229</v>
      </c>
      <c r="BS932" s="4" t="s">
        <v>229</v>
      </c>
      <c r="BT932" s="4" t="s">
        <v>229</v>
      </c>
      <c r="BU932" s="4" t="s">
        <v>229</v>
      </c>
      <c r="BV932" s="4" t="s">
        <v>229</v>
      </c>
      <c r="BY932" s="63">
        <v>5000</v>
      </c>
    </row>
    <row r="933" spans="1:200" ht="15.75" hidden="1">
      <c r="A933" s="48" t="s">
        <v>16362</v>
      </c>
      <c r="B933" s="3" t="s">
        <v>13792</v>
      </c>
      <c r="C933" s="4" t="s">
        <v>13872</v>
      </c>
      <c r="D933" s="4" t="s">
        <v>13794</v>
      </c>
      <c r="E933" s="4" t="s">
        <v>13795</v>
      </c>
      <c r="F933" s="4" t="s">
        <v>13796</v>
      </c>
      <c r="G933" s="4" t="s">
        <v>13797</v>
      </c>
      <c r="H933" s="3" t="s">
        <v>345</v>
      </c>
      <c r="I933" s="4" t="s">
        <v>346</v>
      </c>
      <c r="J933" s="4" t="s">
        <v>347</v>
      </c>
      <c r="K933" s="5" t="s">
        <v>13873</v>
      </c>
      <c r="L933" s="6">
        <v>1</v>
      </c>
      <c r="M933" s="5" t="s">
        <v>125</v>
      </c>
      <c r="N933" s="79" t="s">
        <v>351</v>
      </c>
      <c r="O933" s="5" t="s">
        <v>135</v>
      </c>
      <c r="P933" s="79" t="s">
        <v>497</v>
      </c>
      <c r="Q933" s="5" t="s">
        <v>167</v>
      </c>
      <c r="R933" s="79" t="s">
        <v>1593</v>
      </c>
      <c r="S933" s="4" t="s">
        <v>286</v>
      </c>
      <c r="T933" s="62" t="str">
        <f t="shared" si="14"/>
        <v xml:space="preserve">10. Reducción de las desigualdades </v>
      </c>
      <c r="U933" s="79" t="s">
        <v>349</v>
      </c>
      <c r="V933" s="4" t="s">
        <v>350</v>
      </c>
      <c r="W933" s="79" t="s">
        <v>351</v>
      </c>
      <c r="X933" s="4" t="s">
        <v>352</v>
      </c>
      <c r="Y933" s="79" t="s">
        <v>353</v>
      </c>
      <c r="Z933" s="4" t="s">
        <v>354</v>
      </c>
      <c r="AA933" s="51" t="s">
        <v>1351</v>
      </c>
      <c r="AB933" s="3" t="s">
        <v>2510</v>
      </c>
      <c r="AC933" s="4" t="s">
        <v>355</v>
      </c>
      <c r="AD933" s="4" t="s">
        <v>356</v>
      </c>
      <c r="AE933" s="4" t="s">
        <v>357</v>
      </c>
      <c r="AF933" s="4" t="s">
        <v>358</v>
      </c>
      <c r="AG933" s="4" t="s">
        <v>359</v>
      </c>
      <c r="AH933" s="8">
        <v>1</v>
      </c>
      <c r="AI933" s="4" t="s">
        <v>360</v>
      </c>
      <c r="AJ933" s="4" t="s">
        <v>361</v>
      </c>
      <c r="AK933" s="4" t="s">
        <v>59</v>
      </c>
      <c r="AL933" s="4" t="s">
        <v>362</v>
      </c>
      <c r="AM933" s="3">
        <v>0</v>
      </c>
      <c r="AN933" s="3">
        <v>0.5</v>
      </c>
      <c r="AO933" s="3">
        <v>1</v>
      </c>
      <c r="AP933" s="3">
        <v>1</v>
      </c>
      <c r="AQ933" s="3">
        <v>1</v>
      </c>
      <c r="AR933" s="4" t="s">
        <v>363</v>
      </c>
      <c r="AS933" s="4" t="s">
        <v>364</v>
      </c>
      <c r="AT933" s="4" t="s">
        <v>362</v>
      </c>
      <c r="AU933" s="4" t="s">
        <v>362</v>
      </c>
      <c r="BY933" s="63">
        <v>25000</v>
      </c>
    </row>
    <row r="934" spans="1:200" ht="15.75" hidden="1">
      <c r="A934" s="48" t="s">
        <v>16363</v>
      </c>
      <c r="B934" s="3" t="s">
        <v>13874</v>
      </c>
      <c r="C934" s="4" t="s">
        <v>13875</v>
      </c>
      <c r="D934" s="4" t="s">
        <v>13876</v>
      </c>
      <c r="E934" s="4" t="s">
        <v>8166</v>
      </c>
      <c r="F934" s="4" t="s">
        <v>13877</v>
      </c>
      <c r="G934" s="4" t="s">
        <v>10734</v>
      </c>
      <c r="H934" s="3" t="s">
        <v>13878</v>
      </c>
      <c r="I934" s="4" t="s">
        <v>13879</v>
      </c>
      <c r="J934" s="4" t="s">
        <v>13880</v>
      </c>
      <c r="K934" s="5" t="s">
        <v>13881</v>
      </c>
      <c r="L934" s="6">
        <v>2</v>
      </c>
      <c r="M934" s="5" t="s">
        <v>22</v>
      </c>
      <c r="N934" s="79" t="s">
        <v>349</v>
      </c>
      <c r="O934" s="4" t="s">
        <v>25</v>
      </c>
      <c r="P934" s="79" t="s">
        <v>528</v>
      </c>
      <c r="Q934" s="4" t="s">
        <v>181</v>
      </c>
      <c r="R934" s="79">
        <v>16</v>
      </c>
      <c r="S934" s="4" t="s">
        <v>31</v>
      </c>
      <c r="T934" s="62" t="str">
        <f t="shared" si="14"/>
        <v>16. Paz, justicia e instituciones sólidas</v>
      </c>
      <c r="U934" s="79" t="s">
        <v>497</v>
      </c>
      <c r="V934" s="4" t="s">
        <v>34</v>
      </c>
      <c r="W934" s="79" t="s">
        <v>3581</v>
      </c>
      <c r="X934" s="4" t="s">
        <v>235</v>
      </c>
      <c r="Y934" s="79" t="s">
        <v>349</v>
      </c>
      <c r="Z934" s="4" t="s">
        <v>236</v>
      </c>
      <c r="AA934" s="51" t="s">
        <v>16478</v>
      </c>
      <c r="AB934" s="3" t="s">
        <v>237</v>
      </c>
      <c r="AC934" s="4" t="s">
        <v>238</v>
      </c>
      <c r="AD934" s="4" t="s">
        <v>13882</v>
      </c>
      <c r="AE934" s="4" t="s">
        <v>13883</v>
      </c>
      <c r="AF934" s="4" t="s">
        <v>13884</v>
      </c>
      <c r="AG934" s="4" t="s">
        <v>13885</v>
      </c>
      <c r="AH934" s="8">
        <v>1</v>
      </c>
      <c r="AI934" s="4" t="s">
        <v>13886</v>
      </c>
      <c r="AJ934" s="4" t="s">
        <v>13887</v>
      </c>
      <c r="AK934" s="4" t="s">
        <v>59</v>
      </c>
      <c r="AL934" s="4" t="s">
        <v>13888</v>
      </c>
      <c r="AM934" s="9">
        <v>0.1</v>
      </c>
      <c r="AN934" s="9">
        <v>0.3</v>
      </c>
      <c r="AO934" s="9">
        <v>0.5</v>
      </c>
      <c r="AP934" s="9">
        <v>1</v>
      </c>
      <c r="AQ934" s="3" t="s">
        <v>13889</v>
      </c>
      <c r="AR934" s="5" t="s">
        <v>13890</v>
      </c>
      <c r="AS934" s="5" t="s">
        <v>362</v>
      </c>
      <c r="AT934" s="4" t="s">
        <v>362</v>
      </c>
      <c r="AU934" s="4" t="s">
        <v>362</v>
      </c>
      <c r="AV934" s="4" t="s">
        <v>229</v>
      </c>
      <c r="AW934" s="4" t="s">
        <v>229</v>
      </c>
      <c r="AX934" s="4" t="s">
        <v>229</v>
      </c>
      <c r="AY934" s="4" t="s">
        <v>229</v>
      </c>
      <c r="AZ934" s="4" t="s">
        <v>229</v>
      </c>
      <c r="BA934" s="4" t="s">
        <v>229</v>
      </c>
      <c r="BB934" s="4" t="s">
        <v>229</v>
      </c>
      <c r="BC934" s="4" t="s">
        <v>229</v>
      </c>
      <c r="BD934" s="4" t="s">
        <v>229</v>
      </c>
      <c r="BE934" s="4" t="s">
        <v>229</v>
      </c>
      <c r="BF934" s="4" t="s">
        <v>229</v>
      </c>
      <c r="BG934" s="4" t="s">
        <v>229</v>
      </c>
      <c r="BH934" s="4" t="s">
        <v>229</v>
      </c>
      <c r="BI934" s="4" t="s">
        <v>229</v>
      </c>
      <c r="BJ934" s="4" t="s">
        <v>229</v>
      </c>
      <c r="BK934" s="4" t="s">
        <v>229</v>
      </c>
      <c r="BL934" s="4" t="s">
        <v>229</v>
      </c>
      <c r="BM934" s="4" t="s">
        <v>229</v>
      </c>
      <c r="BN934" s="4" t="s">
        <v>229</v>
      </c>
      <c r="BO934" s="4" t="s">
        <v>229</v>
      </c>
      <c r="BP934" s="4" t="s">
        <v>229</v>
      </c>
      <c r="BQ934" s="4" t="s">
        <v>229</v>
      </c>
      <c r="BR934" s="4" t="s">
        <v>229</v>
      </c>
      <c r="BS934" s="4" t="s">
        <v>229</v>
      </c>
      <c r="BT934" s="4" t="s">
        <v>229</v>
      </c>
      <c r="BU934" s="4" t="s">
        <v>229</v>
      </c>
      <c r="BV934" s="4" t="s">
        <v>229</v>
      </c>
      <c r="BY934" s="63">
        <v>98946033.250000015</v>
      </c>
    </row>
    <row r="935" spans="1:200" ht="15.75" hidden="1">
      <c r="A935" s="48" t="s">
        <v>16364</v>
      </c>
      <c r="B935" s="3" t="s">
        <v>13874</v>
      </c>
      <c r="C935" s="4" t="s">
        <v>13875</v>
      </c>
      <c r="D935" s="4" t="s">
        <v>13876</v>
      </c>
      <c r="E935" s="4" t="s">
        <v>8166</v>
      </c>
      <c r="F935" s="4" t="s">
        <v>13877</v>
      </c>
      <c r="G935" s="4" t="s">
        <v>10734</v>
      </c>
      <c r="H935" s="3" t="s">
        <v>14</v>
      </c>
      <c r="I935" s="4" t="s">
        <v>16</v>
      </c>
      <c r="J935" s="4" t="s">
        <v>13891</v>
      </c>
      <c r="K935" s="5" t="s">
        <v>13892</v>
      </c>
      <c r="L935" s="6">
        <v>2</v>
      </c>
      <c r="M935" s="5" t="s">
        <v>22</v>
      </c>
      <c r="N935" s="79" t="s">
        <v>497</v>
      </c>
      <c r="O935" s="5" t="s">
        <v>137</v>
      </c>
      <c r="P935" s="79" t="s">
        <v>3581</v>
      </c>
      <c r="Q935" s="5" t="s">
        <v>179</v>
      </c>
      <c r="R935" s="79">
        <v>16</v>
      </c>
      <c r="S935" s="4" t="s">
        <v>31</v>
      </c>
      <c r="T935" s="62" t="str">
        <f t="shared" si="14"/>
        <v>16. Paz, justicia e instituciones sólidas</v>
      </c>
      <c r="U935" s="79" t="s">
        <v>497</v>
      </c>
      <c r="V935" s="4" t="s">
        <v>34</v>
      </c>
      <c r="W935" s="79" t="s">
        <v>3581</v>
      </c>
      <c r="X935" s="4" t="s">
        <v>235</v>
      </c>
      <c r="Y935" s="79" t="s">
        <v>349</v>
      </c>
      <c r="Z935" s="4" t="s">
        <v>236</v>
      </c>
      <c r="AA935" s="51" t="s">
        <v>16478</v>
      </c>
      <c r="AB935" s="3" t="s">
        <v>42</v>
      </c>
      <c r="AC935" s="4" t="s">
        <v>44</v>
      </c>
      <c r="AD935" s="4" t="s">
        <v>13893</v>
      </c>
      <c r="AE935" s="4" t="s">
        <v>13894</v>
      </c>
      <c r="AF935" s="4" t="s">
        <v>13895</v>
      </c>
      <c r="AG935" s="4" t="s">
        <v>13896</v>
      </c>
      <c r="AH935" s="8">
        <v>1</v>
      </c>
      <c r="AI935" s="4" t="s">
        <v>13897</v>
      </c>
      <c r="AJ935" s="4" t="s">
        <v>13898</v>
      </c>
      <c r="AK935" s="4" t="s">
        <v>59</v>
      </c>
      <c r="AL935" s="4" t="s">
        <v>13899</v>
      </c>
      <c r="AM935" s="9">
        <v>0.4</v>
      </c>
      <c r="AN935" s="9">
        <v>0.6</v>
      </c>
      <c r="AO935" s="9">
        <v>0.8</v>
      </c>
      <c r="AP935" s="9">
        <v>1</v>
      </c>
      <c r="AQ935" s="6">
        <v>1</v>
      </c>
      <c r="AR935" s="5" t="s">
        <v>13900</v>
      </c>
      <c r="AS935" s="5" t="s">
        <v>13901</v>
      </c>
      <c r="AT935" s="4" t="s">
        <v>13902</v>
      </c>
      <c r="AU935" s="4" t="s">
        <v>13903</v>
      </c>
      <c r="AV935" s="4" t="s">
        <v>13904</v>
      </c>
      <c r="AW935" s="4" t="s">
        <v>13902</v>
      </c>
      <c r="AX935" s="4" t="s">
        <v>13903</v>
      </c>
      <c r="AY935" s="4" t="s">
        <v>13905</v>
      </c>
      <c r="AZ935" s="4" t="s">
        <v>13902</v>
      </c>
      <c r="BA935" s="4" t="s">
        <v>13903</v>
      </c>
      <c r="BB935" s="4" t="s">
        <v>229</v>
      </c>
      <c r="BC935" s="4" t="s">
        <v>229</v>
      </c>
      <c r="BD935" s="4" t="s">
        <v>229</v>
      </c>
      <c r="BE935" s="4" t="s">
        <v>229</v>
      </c>
      <c r="BF935" s="4" t="s">
        <v>229</v>
      </c>
      <c r="BG935" s="4" t="s">
        <v>229</v>
      </c>
      <c r="BH935" s="4" t="s">
        <v>229</v>
      </c>
      <c r="BI935" s="4" t="s">
        <v>229</v>
      </c>
      <c r="BJ935" s="4" t="s">
        <v>229</v>
      </c>
      <c r="BK935" s="4" t="s">
        <v>229</v>
      </c>
      <c r="BL935" s="4" t="s">
        <v>229</v>
      </c>
      <c r="BM935" s="4" t="s">
        <v>229</v>
      </c>
      <c r="BN935" s="4" t="s">
        <v>229</v>
      </c>
      <c r="BO935" s="4" t="s">
        <v>229</v>
      </c>
      <c r="BP935" s="4" t="s">
        <v>229</v>
      </c>
      <c r="BQ935" s="4" t="s">
        <v>229</v>
      </c>
      <c r="BR935" s="4" t="s">
        <v>229</v>
      </c>
      <c r="BS935" s="4" t="s">
        <v>229</v>
      </c>
      <c r="BT935" s="4" t="s">
        <v>229</v>
      </c>
      <c r="BU935" s="4" t="s">
        <v>229</v>
      </c>
      <c r="BV935" s="4" t="s">
        <v>229</v>
      </c>
      <c r="BY935" s="63">
        <v>15152564.76</v>
      </c>
    </row>
    <row r="936" spans="1:200" ht="15.75" hidden="1">
      <c r="A936" s="48" t="s">
        <v>16365</v>
      </c>
      <c r="B936" s="3" t="s">
        <v>13874</v>
      </c>
      <c r="C936" s="4" t="s">
        <v>13875</v>
      </c>
      <c r="D936" s="4" t="s">
        <v>13876</v>
      </c>
      <c r="E936" s="4" t="s">
        <v>8166</v>
      </c>
      <c r="F936" s="4" t="s">
        <v>13877</v>
      </c>
      <c r="G936" s="4" t="s">
        <v>10734</v>
      </c>
      <c r="H936" s="3" t="s">
        <v>231</v>
      </c>
      <c r="I936" s="4" t="s">
        <v>232</v>
      </c>
      <c r="J936" s="4" t="s">
        <v>13906</v>
      </c>
      <c r="K936" s="5" t="s">
        <v>13907</v>
      </c>
      <c r="L936" s="6">
        <v>2</v>
      </c>
      <c r="M936" s="5" t="s">
        <v>22</v>
      </c>
      <c r="N936" s="79" t="s">
        <v>349</v>
      </c>
      <c r="O936" s="4" t="s">
        <v>25</v>
      </c>
      <c r="P936" s="79" t="s">
        <v>497</v>
      </c>
      <c r="Q936" s="4" t="s">
        <v>28</v>
      </c>
      <c r="R936" s="79">
        <v>16</v>
      </c>
      <c r="S936" s="4" t="s">
        <v>31</v>
      </c>
      <c r="T936" s="62" t="str">
        <f t="shared" si="14"/>
        <v>16. Paz, justicia e instituciones sólidas</v>
      </c>
      <c r="U936" s="79" t="s">
        <v>497</v>
      </c>
      <c r="V936" s="4" t="s">
        <v>34</v>
      </c>
      <c r="W936" s="79" t="s">
        <v>3581</v>
      </c>
      <c r="X936" s="4" t="s">
        <v>235</v>
      </c>
      <c r="Y936" s="79" t="s">
        <v>349</v>
      </c>
      <c r="Z936" s="4" t="s">
        <v>236</v>
      </c>
      <c r="AA936" s="51" t="s">
        <v>16478</v>
      </c>
      <c r="AB936" s="3" t="s">
        <v>237</v>
      </c>
      <c r="AC936" s="4" t="s">
        <v>238</v>
      </c>
      <c r="AD936" s="4" t="s">
        <v>13908</v>
      </c>
      <c r="AE936" s="4" t="s">
        <v>13909</v>
      </c>
      <c r="AF936" s="4" t="s">
        <v>13910</v>
      </c>
      <c r="AG936" s="4" t="s">
        <v>13911</v>
      </c>
      <c r="AH936" s="8">
        <v>1</v>
      </c>
      <c r="AI936" s="4" t="s">
        <v>13912</v>
      </c>
      <c r="AJ936" s="4" t="s">
        <v>13913</v>
      </c>
      <c r="AK936" s="4" t="s">
        <v>59</v>
      </c>
      <c r="AL936" s="4" t="s">
        <v>13914</v>
      </c>
      <c r="AM936" s="9">
        <v>0.25</v>
      </c>
      <c r="AN936" s="9">
        <v>0.5</v>
      </c>
      <c r="AO936" s="9">
        <v>0.75</v>
      </c>
      <c r="AP936" s="9">
        <v>1</v>
      </c>
      <c r="AQ936" s="3" t="s">
        <v>13915</v>
      </c>
      <c r="AR936" s="5" t="s">
        <v>13916</v>
      </c>
      <c r="AS936" s="5" t="s">
        <v>13917</v>
      </c>
      <c r="AT936" s="4" t="s">
        <v>13918</v>
      </c>
      <c r="AU936" s="4" t="s">
        <v>13919</v>
      </c>
      <c r="AV936" s="4" t="s">
        <v>13920</v>
      </c>
      <c r="AW936" s="4" t="s">
        <v>13918</v>
      </c>
      <c r="AX936" s="4" t="s">
        <v>13919</v>
      </c>
      <c r="AY936" s="4" t="s">
        <v>229</v>
      </c>
      <c r="AZ936" s="4" t="s">
        <v>229</v>
      </c>
      <c r="BA936" s="4" t="s">
        <v>229</v>
      </c>
      <c r="BB936" s="4" t="s">
        <v>229</v>
      </c>
      <c r="BC936" s="4" t="s">
        <v>229</v>
      </c>
      <c r="BD936" s="4" t="s">
        <v>229</v>
      </c>
      <c r="BE936" s="4" t="s">
        <v>229</v>
      </c>
      <c r="BF936" s="4" t="s">
        <v>229</v>
      </c>
      <c r="BG936" s="4" t="s">
        <v>229</v>
      </c>
      <c r="BH936" s="4" t="s">
        <v>229</v>
      </c>
      <c r="BI936" s="4" t="s">
        <v>229</v>
      </c>
      <c r="BJ936" s="4" t="s">
        <v>229</v>
      </c>
      <c r="BK936" s="4" t="s">
        <v>229</v>
      </c>
      <c r="BL936" s="4" t="s">
        <v>229</v>
      </c>
      <c r="BM936" s="4" t="s">
        <v>229</v>
      </c>
      <c r="BN936" s="4" t="s">
        <v>229</v>
      </c>
      <c r="BO936" s="4" t="s">
        <v>229</v>
      </c>
      <c r="BP936" s="4" t="s">
        <v>229</v>
      </c>
      <c r="BQ936" s="4" t="s">
        <v>229</v>
      </c>
      <c r="BR936" s="4" t="s">
        <v>229</v>
      </c>
      <c r="BS936" s="4" t="s">
        <v>229</v>
      </c>
      <c r="BT936" s="4" t="s">
        <v>229</v>
      </c>
      <c r="BU936" s="4" t="s">
        <v>229</v>
      </c>
      <c r="BV936" s="4" t="s">
        <v>229</v>
      </c>
      <c r="BY936" s="63">
        <v>1316561.67</v>
      </c>
    </row>
    <row r="937" spans="1:200" ht="15.75" hidden="1">
      <c r="A937" s="48" t="s">
        <v>16366</v>
      </c>
      <c r="B937" s="3" t="s">
        <v>13874</v>
      </c>
      <c r="C937" s="4" t="s">
        <v>13875</v>
      </c>
      <c r="D937" s="4" t="s">
        <v>13876</v>
      </c>
      <c r="E937" s="4" t="s">
        <v>8166</v>
      </c>
      <c r="F937" s="4" t="s">
        <v>13877</v>
      </c>
      <c r="G937" s="4" t="s">
        <v>10734</v>
      </c>
      <c r="H937" s="3" t="s">
        <v>248</v>
      </c>
      <c r="I937" s="4" t="s">
        <v>249</v>
      </c>
      <c r="J937" s="4" t="s">
        <v>13921</v>
      </c>
      <c r="K937" s="5" t="s">
        <v>13922</v>
      </c>
      <c r="L937" s="6">
        <v>2</v>
      </c>
      <c r="M937" s="5" t="s">
        <v>22</v>
      </c>
      <c r="N937" s="79" t="s">
        <v>497</v>
      </c>
      <c r="O937" s="5" t="s">
        <v>137</v>
      </c>
      <c r="P937" s="79" t="s">
        <v>528</v>
      </c>
      <c r="Q937" s="5" t="s">
        <v>175</v>
      </c>
      <c r="R937" s="79">
        <v>16</v>
      </c>
      <c r="S937" s="4" t="s">
        <v>31</v>
      </c>
      <c r="T937" s="62" t="str">
        <f t="shared" si="14"/>
        <v>16. Paz, justicia e instituciones sólidas</v>
      </c>
      <c r="U937" s="79" t="s">
        <v>528</v>
      </c>
      <c r="V937" s="4" t="s">
        <v>34</v>
      </c>
      <c r="W937" s="79" t="s">
        <v>4738</v>
      </c>
      <c r="X937" s="4" t="s">
        <v>37</v>
      </c>
      <c r="Y937" s="79" t="s">
        <v>528</v>
      </c>
      <c r="Z937" s="4" t="s">
        <v>252</v>
      </c>
      <c r="AA937" s="51" t="s">
        <v>16515</v>
      </c>
      <c r="AB937" s="3" t="s">
        <v>253</v>
      </c>
      <c r="AC937" s="4" t="s">
        <v>254</v>
      </c>
      <c r="AD937" s="4" t="s">
        <v>13923</v>
      </c>
      <c r="AE937" s="4" t="s">
        <v>13924</v>
      </c>
      <c r="AF937" s="4" t="s">
        <v>13925</v>
      </c>
      <c r="AG937" s="4" t="s">
        <v>13926</v>
      </c>
      <c r="AH937" s="8">
        <v>1</v>
      </c>
      <c r="AI937" s="4" t="s">
        <v>13927</v>
      </c>
      <c r="AJ937" s="4" t="s">
        <v>13928</v>
      </c>
      <c r="AK937" s="4" t="s">
        <v>59</v>
      </c>
      <c r="AL937" s="4" t="s">
        <v>13929</v>
      </c>
      <c r="AM937" s="9">
        <v>0.21</v>
      </c>
      <c r="AN937" s="9">
        <v>0.5</v>
      </c>
      <c r="AO937" s="9">
        <v>0.92800000000000005</v>
      </c>
      <c r="AP937" s="9">
        <v>1</v>
      </c>
      <c r="AQ937" s="6">
        <v>42</v>
      </c>
      <c r="AR937" s="5" t="s">
        <v>13926</v>
      </c>
      <c r="AS937" s="5" t="s">
        <v>13930</v>
      </c>
      <c r="AT937" s="4" t="s">
        <v>13931</v>
      </c>
      <c r="AU937" s="4" t="s">
        <v>13932</v>
      </c>
      <c r="AV937" s="4" t="s">
        <v>13933</v>
      </c>
      <c r="AW937" s="4" t="s">
        <v>13931</v>
      </c>
      <c r="AX937" s="4" t="s">
        <v>13932</v>
      </c>
      <c r="AY937" s="4" t="s">
        <v>13934</v>
      </c>
      <c r="AZ937" s="4" t="s">
        <v>13931</v>
      </c>
      <c r="BA937" s="4" t="s">
        <v>13932</v>
      </c>
      <c r="BB937" s="4" t="s">
        <v>229</v>
      </c>
      <c r="BC937" s="4" t="s">
        <v>229</v>
      </c>
      <c r="BD937" s="4" t="s">
        <v>229</v>
      </c>
      <c r="BE937" s="4" t="s">
        <v>229</v>
      </c>
      <c r="BF937" s="4" t="s">
        <v>229</v>
      </c>
      <c r="BG937" s="4" t="s">
        <v>229</v>
      </c>
      <c r="BH937" s="4" t="s">
        <v>229</v>
      </c>
      <c r="BI937" s="4" t="s">
        <v>229</v>
      </c>
      <c r="BJ937" s="4" t="s">
        <v>229</v>
      </c>
      <c r="BK937" s="4" t="s">
        <v>229</v>
      </c>
      <c r="BL937" s="4" t="s">
        <v>229</v>
      </c>
      <c r="BM937" s="4" t="s">
        <v>229</v>
      </c>
      <c r="BN937" s="4" t="s">
        <v>229</v>
      </c>
      <c r="BO937" s="4" t="s">
        <v>229</v>
      </c>
      <c r="BP937" s="4" t="s">
        <v>229</v>
      </c>
      <c r="BQ937" s="4" t="s">
        <v>229</v>
      </c>
      <c r="BR937" s="4" t="s">
        <v>229</v>
      </c>
      <c r="BS937" s="4" t="s">
        <v>229</v>
      </c>
      <c r="BT937" s="4" t="s">
        <v>229</v>
      </c>
      <c r="BU937" s="4" t="s">
        <v>229</v>
      </c>
      <c r="BV937" s="4" t="s">
        <v>229</v>
      </c>
      <c r="BY937" s="63">
        <v>4077914.08</v>
      </c>
    </row>
    <row r="938" spans="1:200" ht="15.75" hidden="1">
      <c r="A938" s="48" t="s">
        <v>16367</v>
      </c>
      <c r="B938" s="3" t="s">
        <v>13874</v>
      </c>
      <c r="C938" s="4" t="s">
        <v>13875</v>
      </c>
      <c r="D938" s="4" t="s">
        <v>13876</v>
      </c>
      <c r="E938" s="4" t="s">
        <v>8166</v>
      </c>
      <c r="F938" s="4" t="s">
        <v>13877</v>
      </c>
      <c r="G938" s="4" t="s">
        <v>10734</v>
      </c>
      <c r="H938" s="3" t="s">
        <v>263</v>
      </c>
      <c r="I938" s="4" t="s">
        <v>264</v>
      </c>
      <c r="J938" s="4" t="s">
        <v>13935</v>
      </c>
      <c r="K938" s="5" t="s">
        <v>13936</v>
      </c>
      <c r="L938" s="6">
        <v>2</v>
      </c>
      <c r="M938" s="5" t="s">
        <v>22</v>
      </c>
      <c r="N938" s="79" t="s">
        <v>497</v>
      </c>
      <c r="O938" s="4" t="s">
        <v>12942</v>
      </c>
      <c r="P938" s="79" t="s">
        <v>3581</v>
      </c>
      <c r="Q938" s="4" t="s">
        <v>179</v>
      </c>
      <c r="R938" s="79">
        <v>5</v>
      </c>
      <c r="S938" s="4" t="s">
        <v>268</v>
      </c>
      <c r="T938" s="62" t="str">
        <f t="shared" si="14"/>
        <v xml:space="preserve">5. Igualdad de género </v>
      </c>
      <c r="U938" s="79" t="s">
        <v>497</v>
      </c>
      <c r="V938" s="4" t="s">
        <v>34</v>
      </c>
      <c r="W938" s="79" t="s">
        <v>349</v>
      </c>
      <c r="X938" s="4" t="s">
        <v>269</v>
      </c>
      <c r="Y938" s="79" t="s">
        <v>840</v>
      </c>
      <c r="Z938" s="4" t="s">
        <v>270</v>
      </c>
      <c r="AA938" s="51" t="s">
        <v>16479</v>
      </c>
      <c r="AB938" s="3" t="s">
        <v>271</v>
      </c>
      <c r="AC938" s="4" t="s">
        <v>272</v>
      </c>
      <c r="AD938" s="4" t="s">
        <v>13937</v>
      </c>
      <c r="AE938" s="4" t="s">
        <v>13938</v>
      </c>
      <c r="AF938" s="4" t="s">
        <v>13939</v>
      </c>
      <c r="AG938" s="4" t="s">
        <v>13940</v>
      </c>
      <c r="AH938" s="8">
        <v>1</v>
      </c>
      <c r="AI938" s="4" t="s">
        <v>13941</v>
      </c>
      <c r="AJ938" s="4" t="s">
        <v>13942</v>
      </c>
      <c r="AK938" s="4" t="s">
        <v>59</v>
      </c>
      <c r="AL938" s="4" t="s">
        <v>13943</v>
      </c>
      <c r="AM938" s="9">
        <v>0.17499999999999999</v>
      </c>
      <c r="AN938" s="9">
        <v>0.33900000000000002</v>
      </c>
      <c r="AO938" s="9">
        <v>0.81299999999999994</v>
      </c>
      <c r="AP938" s="9">
        <v>1</v>
      </c>
      <c r="AQ938" s="6">
        <v>60300</v>
      </c>
      <c r="AR938" s="5" t="s">
        <v>13944</v>
      </c>
      <c r="AS938" s="5" t="s">
        <v>13945</v>
      </c>
      <c r="AT938" s="4" t="s">
        <v>13946</v>
      </c>
      <c r="AU938" s="4" t="s">
        <v>13947</v>
      </c>
      <c r="AV938" s="4" t="s">
        <v>13948</v>
      </c>
      <c r="AW938" s="4" t="s">
        <v>13946</v>
      </c>
      <c r="AX938" s="4" t="s">
        <v>13947</v>
      </c>
      <c r="AY938" s="4" t="s">
        <v>13949</v>
      </c>
      <c r="AZ938" s="4" t="s">
        <v>13946</v>
      </c>
      <c r="BA938" s="4" t="s">
        <v>13947</v>
      </c>
      <c r="BB938" s="4" t="s">
        <v>229</v>
      </c>
      <c r="BC938" s="4" t="s">
        <v>229</v>
      </c>
      <c r="BD938" s="4" t="s">
        <v>229</v>
      </c>
      <c r="BE938" s="4" t="s">
        <v>229</v>
      </c>
      <c r="BF938" s="4" t="s">
        <v>229</v>
      </c>
      <c r="BG938" s="4" t="s">
        <v>229</v>
      </c>
      <c r="BH938" s="4" t="s">
        <v>229</v>
      </c>
      <c r="BI938" s="4" t="s">
        <v>229</v>
      </c>
      <c r="BJ938" s="4" t="s">
        <v>229</v>
      </c>
      <c r="BK938" s="4" t="s">
        <v>229</v>
      </c>
      <c r="BL938" s="4" t="s">
        <v>229</v>
      </c>
      <c r="BM938" s="4" t="s">
        <v>229</v>
      </c>
      <c r="BN938" s="4" t="s">
        <v>229</v>
      </c>
      <c r="BO938" s="4" t="s">
        <v>229</v>
      </c>
      <c r="BP938" s="4" t="s">
        <v>229</v>
      </c>
      <c r="BQ938" s="4" t="s">
        <v>229</v>
      </c>
      <c r="BR938" s="4" t="s">
        <v>229</v>
      </c>
      <c r="BS938" s="4" t="s">
        <v>229</v>
      </c>
      <c r="BT938" s="4" t="s">
        <v>229</v>
      </c>
      <c r="BU938" s="4" t="s">
        <v>229</v>
      </c>
      <c r="BV938" s="4" t="s">
        <v>229</v>
      </c>
      <c r="BY938" s="63">
        <v>747979.71000000008</v>
      </c>
    </row>
    <row r="939" spans="1:200" ht="15.75" hidden="1">
      <c r="A939" s="48" t="s">
        <v>16368</v>
      </c>
      <c r="B939" s="3" t="s">
        <v>13874</v>
      </c>
      <c r="C939" s="4" t="s">
        <v>13875</v>
      </c>
      <c r="D939" s="4" t="s">
        <v>13876</v>
      </c>
      <c r="E939" s="4" t="s">
        <v>8166</v>
      </c>
      <c r="F939" s="4" t="s">
        <v>13877</v>
      </c>
      <c r="G939" s="4" t="s">
        <v>10734</v>
      </c>
      <c r="H939" s="3" t="s">
        <v>282</v>
      </c>
      <c r="I939" s="4" t="s">
        <v>283</v>
      </c>
      <c r="J939" s="4" t="s">
        <v>13950</v>
      </c>
      <c r="K939" s="5" t="s">
        <v>13951</v>
      </c>
      <c r="L939" s="6">
        <v>2</v>
      </c>
      <c r="M939" s="5" t="s">
        <v>22</v>
      </c>
      <c r="N939" s="79" t="s">
        <v>497</v>
      </c>
      <c r="O939" s="5" t="s">
        <v>12942</v>
      </c>
      <c r="P939" s="79" t="s">
        <v>3581</v>
      </c>
      <c r="Q939" s="5" t="s">
        <v>179</v>
      </c>
      <c r="R939" s="79">
        <v>10</v>
      </c>
      <c r="S939" s="4" t="s">
        <v>286</v>
      </c>
      <c r="T939" s="62" t="str">
        <f t="shared" si="14"/>
        <v xml:space="preserve">10. Reducción de las desigualdades </v>
      </c>
      <c r="U939" s="79" t="s">
        <v>497</v>
      </c>
      <c r="V939" s="4" t="s">
        <v>34</v>
      </c>
      <c r="W939" s="79" t="s">
        <v>349</v>
      </c>
      <c r="X939" s="4" t="s">
        <v>269</v>
      </c>
      <c r="Y939" s="79" t="s">
        <v>840</v>
      </c>
      <c r="Z939" s="4" t="s">
        <v>270</v>
      </c>
      <c r="AA939" s="51" t="s">
        <v>16479</v>
      </c>
      <c r="AB939" s="3" t="s">
        <v>287</v>
      </c>
      <c r="AC939" s="4" t="s">
        <v>288</v>
      </c>
      <c r="AD939" s="4" t="s">
        <v>13952</v>
      </c>
      <c r="AE939" s="4" t="s">
        <v>13938</v>
      </c>
      <c r="AF939" s="4" t="s">
        <v>13953</v>
      </c>
      <c r="AG939" s="4" t="s">
        <v>13954</v>
      </c>
      <c r="AH939" s="8">
        <v>1</v>
      </c>
      <c r="AI939" s="4" t="s">
        <v>13955</v>
      </c>
      <c r="AJ939" s="4" t="s">
        <v>59</v>
      </c>
      <c r="AK939" s="4" t="s">
        <v>59</v>
      </c>
      <c r="AL939" s="4" t="s">
        <v>13943</v>
      </c>
      <c r="AM939" s="9">
        <v>0.32600000000000001</v>
      </c>
      <c r="AN939" s="9">
        <v>0.46600000000000003</v>
      </c>
      <c r="AO939" s="9">
        <v>0.64400000000000002</v>
      </c>
      <c r="AP939" s="9">
        <v>1</v>
      </c>
      <c r="AQ939" s="6">
        <v>1350</v>
      </c>
      <c r="AR939" s="5" t="s">
        <v>13956</v>
      </c>
      <c r="AS939" s="5" t="s">
        <v>13957</v>
      </c>
      <c r="AT939" s="4" t="s">
        <v>13946</v>
      </c>
      <c r="AU939" s="4" t="s">
        <v>13947</v>
      </c>
      <c r="AV939" s="4" t="s">
        <v>13958</v>
      </c>
      <c r="AW939" s="4" t="s">
        <v>13946</v>
      </c>
      <c r="AX939" s="4" t="s">
        <v>13947</v>
      </c>
      <c r="AY939" s="4" t="s">
        <v>229</v>
      </c>
      <c r="AZ939" s="4" t="s">
        <v>229</v>
      </c>
      <c r="BA939" s="4" t="s">
        <v>229</v>
      </c>
      <c r="BB939" s="4" t="s">
        <v>229</v>
      </c>
      <c r="BC939" s="4" t="s">
        <v>229</v>
      </c>
      <c r="BD939" s="4" t="s">
        <v>229</v>
      </c>
      <c r="BE939" s="4" t="s">
        <v>229</v>
      </c>
      <c r="BF939" s="4" t="s">
        <v>229</v>
      </c>
      <c r="BG939" s="4" t="s">
        <v>229</v>
      </c>
      <c r="BH939" s="4" t="s">
        <v>229</v>
      </c>
      <c r="BI939" s="4" t="s">
        <v>229</v>
      </c>
      <c r="BJ939" s="4" t="s">
        <v>229</v>
      </c>
      <c r="BK939" s="4" t="s">
        <v>229</v>
      </c>
      <c r="BL939" s="4" t="s">
        <v>229</v>
      </c>
      <c r="BM939" s="4" t="s">
        <v>229</v>
      </c>
      <c r="BN939" s="4" t="s">
        <v>229</v>
      </c>
      <c r="BO939" s="4" t="s">
        <v>229</v>
      </c>
      <c r="BP939" s="4" t="s">
        <v>229</v>
      </c>
      <c r="BQ939" s="4" t="s">
        <v>229</v>
      </c>
      <c r="BR939" s="4" t="s">
        <v>229</v>
      </c>
      <c r="BS939" s="4" t="s">
        <v>229</v>
      </c>
      <c r="BT939" s="4" t="s">
        <v>229</v>
      </c>
      <c r="BU939" s="4" t="s">
        <v>229</v>
      </c>
      <c r="BV939" s="4" t="s">
        <v>229</v>
      </c>
      <c r="BY939" s="63">
        <v>418931.35</v>
      </c>
    </row>
    <row r="940" spans="1:200" s="15" customFormat="1" ht="15.75" hidden="1">
      <c r="A940" s="48" t="s">
        <v>16369</v>
      </c>
      <c r="B940" s="3" t="s">
        <v>13874</v>
      </c>
      <c r="C940" s="4" t="s">
        <v>13875</v>
      </c>
      <c r="D940" s="4" t="s">
        <v>13876</v>
      </c>
      <c r="E940" s="4" t="s">
        <v>8166</v>
      </c>
      <c r="F940" s="4" t="s">
        <v>13877</v>
      </c>
      <c r="G940" s="4" t="s">
        <v>10734</v>
      </c>
      <c r="H940" s="3" t="s">
        <v>345</v>
      </c>
      <c r="I940" s="4" t="s">
        <v>346</v>
      </c>
      <c r="J940" s="4" t="s">
        <v>347</v>
      </c>
      <c r="K940" s="5" t="s">
        <v>13959</v>
      </c>
      <c r="L940" s="6">
        <v>2</v>
      </c>
      <c r="M940" s="5" t="s">
        <v>22</v>
      </c>
      <c r="N940" s="79" t="s">
        <v>497</v>
      </c>
      <c r="O940" s="4" t="s">
        <v>12942</v>
      </c>
      <c r="P940" s="79" t="s">
        <v>3581</v>
      </c>
      <c r="Q940" s="4" t="s">
        <v>179</v>
      </c>
      <c r="R940" s="79">
        <v>10</v>
      </c>
      <c r="S940" s="4" t="s">
        <v>286</v>
      </c>
      <c r="T940" s="62" t="str">
        <f t="shared" si="14"/>
        <v xml:space="preserve">10. Reducción de las desigualdades </v>
      </c>
      <c r="U940" s="79" t="s">
        <v>349</v>
      </c>
      <c r="V940" s="4" t="s">
        <v>350</v>
      </c>
      <c r="W940" s="79" t="s">
        <v>351</v>
      </c>
      <c r="X940" s="4" t="s">
        <v>352</v>
      </c>
      <c r="Y940" s="79" t="s">
        <v>353</v>
      </c>
      <c r="Z940" s="4" t="s">
        <v>354</v>
      </c>
      <c r="AA940" s="51" t="s">
        <v>1351</v>
      </c>
      <c r="AB940" s="3">
        <v>294</v>
      </c>
      <c r="AC940" s="4" t="s">
        <v>355</v>
      </c>
      <c r="AD940" s="4" t="s">
        <v>356</v>
      </c>
      <c r="AE940" s="4" t="s">
        <v>357</v>
      </c>
      <c r="AF940" s="4" t="s">
        <v>358</v>
      </c>
      <c r="AG940" s="4" t="s">
        <v>359</v>
      </c>
      <c r="AH940" s="8">
        <v>1</v>
      </c>
      <c r="AI940" s="4" t="s">
        <v>360</v>
      </c>
      <c r="AJ940" s="4" t="s">
        <v>361</v>
      </c>
      <c r="AK940" s="4" t="s">
        <v>59</v>
      </c>
      <c r="AL940" s="4" t="s">
        <v>362</v>
      </c>
      <c r="AM940" s="3">
        <v>0</v>
      </c>
      <c r="AN940" s="3">
        <v>0.5</v>
      </c>
      <c r="AO940" s="3">
        <v>1</v>
      </c>
      <c r="AP940" s="3">
        <v>1</v>
      </c>
      <c r="AQ940" s="3">
        <v>1</v>
      </c>
      <c r="AR940" s="4" t="s">
        <v>363</v>
      </c>
      <c r="AS940" s="4" t="s">
        <v>364</v>
      </c>
      <c r="AT940" s="4" t="s">
        <v>362</v>
      </c>
      <c r="AU940" s="4" t="s">
        <v>362</v>
      </c>
      <c r="AV940"/>
      <c r="AW940"/>
      <c r="AX940"/>
      <c r="AY940"/>
      <c r="AZ940"/>
      <c r="BA940"/>
      <c r="BB940"/>
      <c r="BC940"/>
      <c r="BD940"/>
      <c r="BE940"/>
      <c r="BF940"/>
      <c r="BG940"/>
      <c r="BH940"/>
      <c r="BI940"/>
      <c r="BJ940"/>
      <c r="BK940"/>
      <c r="BL940"/>
      <c r="BM940"/>
      <c r="BN940"/>
      <c r="BO940"/>
      <c r="BP940"/>
      <c r="BQ940"/>
      <c r="BR940"/>
      <c r="BS940"/>
      <c r="BT940"/>
      <c r="BU940"/>
      <c r="BV940"/>
      <c r="BW940"/>
      <c r="BX940"/>
      <c r="BY940" s="63">
        <v>50000</v>
      </c>
      <c r="BZ940"/>
      <c r="CA940"/>
      <c r="CB940"/>
      <c r="CC940"/>
      <c r="CD940"/>
      <c r="CE940"/>
      <c r="CF940"/>
      <c r="CG940"/>
      <c r="CH940"/>
      <c r="CI940"/>
      <c r="CJ940"/>
      <c r="CK940"/>
      <c r="CL940"/>
      <c r="CM940"/>
      <c r="CN940"/>
      <c r="CO940"/>
      <c r="CP940"/>
      <c r="CQ940"/>
      <c r="CR940"/>
      <c r="CS940"/>
      <c r="CT940"/>
      <c r="CU940"/>
      <c r="CV940"/>
      <c r="CW940"/>
      <c r="CX940"/>
      <c r="CY940"/>
      <c r="CZ940"/>
      <c r="DA940"/>
      <c r="DB940"/>
      <c r="DC940"/>
      <c r="DD940"/>
      <c r="DE940"/>
      <c r="DF940"/>
      <c r="DG940"/>
      <c r="DH940"/>
      <c r="DI940"/>
      <c r="DJ940"/>
      <c r="DK940"/>
      <c r="DL940"/>
      <c r="DM940"/>
      <c r="DN940"/>
      <c r="DO940"/>
      <c r="DP940"/>
      <c r="DQ940"/>
      <c r="DR940"/>
      <c r="DS940"/>
      <c r="DT940"/>
      <c r="DU940"/>
      <c r="DV940"/>
      <c r="DW940"/>
      <c r="DX940"/>
      <c r="DY940"/>
      <c r="DZ940"/>
      <c r="EA940"/>
      <c r="EB940"/>
      <c r="EC940"/>
      <c r="ED940"/>
      <c r="EE940"/>
      <c r="EF940"/>
      <c r="EG940"/>
      <c r="EH940"/>
      <c r="EI940"/>
      <c r="EJ940"/>
      <c r="EK940"/>
      <c r="EL940"/>
      <c r="EM940"/>
      <c r="EN940"/>
      <c r="EO940"/>
      <c r="EP940"/>
      <c r="EQ940"/>
      <c r="ER940"/>
      <c r="ES940"/>
      <c r="ET940"/>
      <c r="EU940"/>
      <c r="EV940"/>
      <c r="EW940"/>
      <c r="EX940"/>
      <c r="EY940"/>
      <c r="EZ940"/>
      <c r="FA940"/>
      <c r="FB940"/>
      <c r="FC940"/>
      <c r="FD940"/>
      <c r="FE940"/>
      <c r="FF940"/>
      <c r="FG940"/>
      <c r="FH940"/>
      <c r="FI940"/>
      <c r="FJ940"/>
      <c r="FK940"/>
      <c r="FL940"/>
      <c r="FM940"/>
      <c r="FN940"/>
      <c r="FO940"/>
      <c r="FP940"/>
      <c r="FQ940"/>
      <c r="FR940"/>
      <c r="FS940"/>
      <c r="FT940"/>
      <c r="FU940"/>
      <c r="FV940"/>
      <c r="FW940"/>
      <c r="FX940"/>
      <c r="FY940"/>
      <c r="FZ940"/>
      <c r="GA940"/>
      <c r="GB940"/>
      <c r="GC940"/>
      <c r="GD940"/>
      <c r="GE940"/>
      <c r="GF940"/>
      <c r="GG940"/>
      <c r="GH940"/>
      <c r="GI940"/>
      <c r="GJ940"/>
      <c r="GK940"/>
      <c r="GL940"/>
      <c r="GM940"/>
      <c r="GN940"/>
      <c r="GO940"/>
      <c r="GP940"/>
      <c r="GQ940"/>
      <c r="GR940"/>
    </row>
    <row r="941" spans="1:200" s="15" customFormat="1" ht="15.75" hidden="1">
      <c r="A941" s="48" t="s">
        <v>16370</v>
      </c>
      <c r="B941" s="3" t="s">
        <v>13960</v>
      </c>
      <c r="C941" s="4" t="s">
        <v>13961</v>
      </c>
      <c r="D941" s="4" t="s">
        <v>13962</v>
      </c>
      <c r="E941" s="4" t="s">
        <v>13963</v>
      </c>
      <c r="F941" s="4" t="s">
        <v>13964</v>
      </c>
      <c r="G941" s="4" t="s">
        <v>13965</v>
      </c>
      <c r="H941" s="3" t="s">
        <v>14</v>
      </c>
      <c r="I941" s="4" t="s">
        <v>16</v>
      </c>
      <c r="J941" s="4" t="s">
        <v>13966</v>
      </c>
      <c r="K941" s="5" t="s">
        <v>13967</v>
      </c>
      <c r="L941" s="6">
        <v>2</v>
      </c>
      <c r="M941" s="5" t="s">
        <v>22</v>
      </c>
      <c r="N941" s="79" t="s">
        <v>497</v>
      </c>
      <c r="O941" s="5" t="s">
        <v>137</v>
      </c>
      <c r="P941" s="79" t="s">
        <v>3581</v>
      </c>
      <c r="Q941" s="5" t="s">
        <v>179</v>
      </c>
      <c r="R941" s="79">
        <v>16</v>
      </c>
      <c r="S941" s="4" t="s">
        <v>31</v>
      </c>
      <c r="T941" s="62" t="str">
        <f t="shared" si="14"/>
        <v>16. Paz, justicia e instituciones sólidas</v>
      </c>
      <c r="U941" s="79" t="s">
        <v>497</v>
      </c>
      <c r="V941" s="4" t="s">
        <v>34</v>
      </c>
      <c r="W941" s="79" t="s">
        <v>3581</v>
      </c>
      <c r="X941" s="4" t="s">
        <v>235</v>
      </c>
      <c r="Y941" s="79" t="s">
        <v>349</v>
      </c>
      <c r="Z941" s="4" t="s">
        <v>236</v>
      </c>
      <c r="AA941" s="51" t="s">
        <v>16478</v>
      </c>
      <c r="AB941" s="3" t="s">
        <v>42</v>
      </c>
      <c r="AC941" s="4" t="s">
        <v>44</v>
      </c>
      <c r="AD941" s="4" t="s">
        <v>13968</v>
      </c>
      <c r="AE941" s="4" t="s">
        <v>13969</v>
      </c>
      <c r="AF941" s="4" t="s">
        <v>13895</v>
      </c>
      <c r="AG941" s="4" t="s">
        <v>13970</v>
      </c>
      <c r="AH941" s="8">
        <v>1</v>
      </c>
      <c r="AI941" s="4" t="s">
        <v>13971</v>
      </c>
      <c r="AJ941" s="4" t="s">
        <v>13972</v>
      </c>
      <c r="AK941" s="4" t="s">
        <v>8294</v>
      </c>
      <c r="AL941" s="4" t="s">
        <v>13973</v>
      </c>
      <c r="AM941" s="9">
        <v>0.2</v>
      </c>
      <c r="AN941" s="9">
        <v>0.4</v>
      </c>
      <c r="AO941" s="9">
        <v>0.6</v>
      </c>
      <c r="AP941" s="9">
        <v>1</v>
      </c>
      <c r="AQ941" s="6">
        <v>1</v>
      </c>
      <c r="AR941" s="5" t="s">
        <v>13974</v>
      </c>
      <c r="AS941" s="5" t="s">
        <v>13975</v>
      </c>
      <c r="AT941" s="4" t="s">
        <v>13976</v>
      </c>
      <c r="AU941" s="4" t="s">
        <v>13977</v>
      </c>
      <c r="AV941" s="4" t="s">
        <v>229</v>
      </c>
      <c r="AW941" s="4" t="s">
        <v>229</v>
      </c>
      <c r="AX941" s="4" t="s">
        <v>229</v>
      </c>
      <c r="AY941" s="4" t="s">
        <v>229</v>
      </c>
      <c r="AZ941" s="4" t="s">
        <v>229</v>
      </c>
      <c r="BA941" s="4" t="s">
        <v>229</v>
      </c>
      <c r="BB941" s="4" t="s">
        <v>229</v>
      </c>
      <c r="BC941" s="4" t="s">
        <v>229</v>
      </c>
      <c r="BD941" s="4" t="s">
        <v>229</v>
      </c>
      <c r="BE941" s="4" t="s">
        <v>229</v>
      </c>
      <c r="BF941" s="4" t="s">
        <v>229</v>
      </c>
      <c r="BG941" s="4" t="s">
        <v>229</v>
      </c>
      <c r="BH941" s="4" t="s">
        <v>229</v>
      </c>
      <c r="BI941" s="4" t="s">
        <v>229</v>
      </c>
      <c r="BJ941" s="4" t="s">
        <v>229</v>
      </c>
      <c r="BK941" s="4" t="s">
        <v>229</v>
      </c>
      <c r="BL941" s="4" t="s">
        <v>229</v>
      </c>
      <c r="BM941" s="4" t="s">
        <v>229</v>
      </c>
      <c r="BN941" s="4" t="s">
        <v>229</v>
      </c>
      <c r="BO941" s="4" t="s">
        <v>229</v>
      </c>
      <c r="BP941" s="4" t="s">
        <v>229</v>
      </c>
      <c r="BQ941" s="4" t="s">
        <v>229</v>
      </c>
      <c r="BR941" s="4" t="s">
        <v>229</v>
      </c>
      <c r="BS941" s="4" t="s">
        <v>229</v>
      </c>
      <c r="BT941" s="4" t="s">
        <v>229</v>
      </c>
      <c r="BU941" s="4" t="s">
        <v>229</v>
      </c>
      <c r="BV941" s="4" t="s">
        <v>229</v>
      </c>
      <c r="BW941"/>
      <c r="BX941"/>
      <c r="BY941" s="63">
        <v>994037218.35000014</v>
      </c>
      <c r="BZ941"/>
      <c r="CA941"/>
      <c r="CB941"/>
      <c r="CC941"/>
      <c r="CD941"/>
      <c r="CE941"/>
      <c r="CF941"/>
      <c r="CG941"/>
      <c r="CH941"/>
      <c r="CI941"/>
      <c r="CJ941"/>
      <c r="CK941"/>
      <c r="CL941"/>
      <c r="CM941"/>
      <c r="CN941"/>
      <c r="CO941"/>
      <c r="CP941"/>
      <c r="CQ941"/>
      <c r="CR941"/>
      <c r="CS941"/>
      <c r="CT941"/>
      <c r="CU941"/>
      <c r="CV941"/>
      <c r="CW941"/>
      <c r="CX941"/>
      <c r="CY941"/>
      <c r="CZ941"/>
      <c r="DA941"/>
      <c r="DB941"/>
      <c r="DC941"/>
      <c r="DD941"/>
      <c r="DE941"/>
      <c r="DF941"/>
      <c r="DG941"/>
      <c r="DH941"/>
      <c r="DI941"/>
      <c r="DJ941"/>
      <c r="DK941"/>
      <c r="DL941"/>
      <c r="DM941"/>
      <c r="DN941"/>
      <c r="DO941"/>
      <c r="DP941"/>
      <c r="DQ941"/>
      <c r="DR941"/>
      <c r="DS941"/>
      <c r="DT941"/>
      <c r="DU941"/>
      <c r="DV941"/>
      <c r="DW941"/>
      <c r="DX941"/>
      <c r="DY941"/>
      <c r="DZ941"/>
      <c r="EA941"/>
      <c r="EB941"/>
      <c r="EC941"/>
      <c r="ED941"/>
      <c r="EE941"/>
      <c r="EF941"/>
      <c r="EG941"/>
      <c r="EH941"/>
      <c r="EI941"/>
      <c r="EJ941"/>
      <c r="EK941"/>
      <c r="EL941"/>
      <c r="EM941"/>
      <c r="EN941"/>
      <c r="EO941"/>
      <c r="EP941"/>
      <c r="EQ941"/>
      <c r="ER941"/>
      <c r="ES941"/>
      <c r="ET941"/>
      <c r="EU941"/>
      <c r="EV941"/>
      <c r="EW941"/>
      <c r="EX941"/>
      <c r="EY941"/>
      <c r="EZ941"/>
      <c r="FA941"/>
      <c r="FB941"/>
      <c r="FC941"/>
      <c r="FD941"/>
      <c r="FE941"/>
      <c r="FF941"/>
      <c r="FG941"/>
      <c r="FH941"/>
      <c r="FI941"/>
      <c r="FJ941"/>
      <c r="FK941"/>
      <c r="FL941"/>
      <c r="FM941"/>
      <c r="FN941"/>
      <c r="FO941"/>
      <c r="FP941"/>
      <c r="FQ941"/>
      <c r="FR941"/>
      <c r="FS941"/>
      <c r="FT941"/>
      <c r="FU941"/>
      <c r="FV941"/>
      <c r="FW941"/>
      <c r="FX941"/>
      <c r="FY941"/>
      <c r="FZ941"/>
      <c r="GA941"/>
      <c r="GB941"/>
      <c r="GC941"/>
      <c r="GD941"/>
      <c r="GE941"/>
      <c r="GF941"/>
      <c r="GG941"/>
      <c r="GH941"/>
      <c r="GI941"/>
      <c r="GJ941"/>
      <c r="GK941"/>
      <c r="GL941"/>
      <c r="GM941"/>
      <c r="GN941"/>
      <c r="GO941"/>
      <c r="GP941"/>
      <c r="GQ941"/>
      <c r="GR941"/>
    </row>
    <row r="942" spans="1:200" ht="15.75" hidden="1">
      <c r="A942" s="48" t="s">
        <v>16371</v>
      </c>
      <c r="B942" s="3" t="s">
        <v>13960</v>
      </c>
      <c r="C942" s="4" t="s">
        <v>13961</v>
      </c>
      <c r="D942" s="4" t="s">
        <v>13962</v>
      </c>
      <c r="E942" s="4" t="s">
        <v>13963</v>
      </c>
      <c r="F942" s="4" t="s">
        <v>13964</v>
      </c>
      <c r="G942" s="4" t="s">
        <v>13965</v>
      </c>
      <c r="H942" s="3" t="s">
        <v>231</v>
      </c>
      <c r="I942" s="4" t="s">
        <v>232</v>
      </c>
      <c r="J942" s="4" t="s">
        <v>13966</v>
      </c>
      <c r="K942" s="5" t="s">
        <v>13978</v>
      </c>
      <c r="L942" s="6">
        <v>2</v>
      </c>
      <c r="M942" s="5" t="s">
        <v>22</v>
      </c>
      <c r="N942" s="79" t="s">
        <v>349</v>
      </c>
      <c r="O942" s="4" t="s">
        <v>25</v>
      </c>
      <c r="P942" s="79" t="s">
        <v>497</v>
      </c>
      <c r="Q942" s="4" t="s">
        <v>28</v>
      </c>
      <c r="R942" s="79">
        <v>16</v>
      </c>
      <c r="S942" s="4" t="s">
        <v>31</v>
      </c>
      <c r="T942" s="62" t="str">
        <f t="shared" si="14"/>
        <v>16. Paz, justicia e instituciones sólidas</v>
      </c>
      <c r="U942" s="79" t="s">
        <v>497</v>
      </c>
      <c r="V942" s="4" t="s">
        <v>34</v>
      </c>
      <c r="W942" s="79" t="s">
        <v>3581</v>
      </c>
      <c r="X942" s="4" t="s">
        <v>235</v>
      </c>
      <c r="Y942" s="79" t="s">
        <v>349</v>
      </c>
      <c r="Z942" s="4" t="s">
        <v>236</v>
      </c>
      <c r="AA942" s="51" t="s">
        <v>16478</v>
      </c>
      <c r="AB942" s="3" t="s">
        <v>237</v>
      </c>
      <c r="AC942" s="4" t="s">
        <v>238</v>
      </c>
      <c r="AD942" s="4" t="s">
        <v>13908</v>
      </c>
      <c r="AE942" s="4" t="s">
        <v>13979</v>
      </c>
      <c r="AF942" s="4" t="s">
        <v>13980</v>
      </c>
      <c r="AG942" s="4" t="s">
        <v>13981</v>
      </c>
      <c r="AH942" s="8">
        <v>1</v>
      </c>
      <c r="AI942" s="4" t="s">
        <v>13971</v>
      </c>
      <c r="AJ942" s="4" t="s">
        <v>13972</v>
      </c>
      <c r="AK942" s="4" t="s">
        <v>8294</v>
      </c>
      <c r="AL942" s="4" t="s">
        <v>13973</v>
      </c>
      <c r="AM942" s="9">
        <v>0.2</v>
      </c>
      <c r="AN942" s="9">
        <v>0.4</v>
      </c>
      <c r="AO942" s="9">
        <v>0.6</v>
      </c>
      <c r="AP942" s="9">
        <v>1</v>
      </c>
      <c r="AQ942" s="6">
        <v>100</v>
      </c>
      <c r="AR942" s="5" t="s">
        <v>13974</v>
      </c>
      <c r="AS942" s="5" t="s">
        <v>362</v>
      </c>
      <c r="AT942" s="4" t="s">
        <v>362</v>
      </c>
      <c r="AU942" s="4" t="s">
        <v>362</v>
      </c>
      <c r="AV942" s="4" t="s">
        <v>229</v>
      </c>
      <c r="AW942" s="4" t="s">
        <v>229</v>
      </c>
      <c r="AX942" s="4" t="s">
        <v>229</v>
      </c>
      <c r="AY942" s="4" t="s">
        <v>229</v>
      </c>
      <c r="AZ942" s="4" t="s">
        <v>229</v>
      </c>
      <c r="BA942" s="4" t="s">
        <v>229</v>
      </c>
      <c r="BB942" s="4" t="s">
        <v>229</v>
      </c>
      <c r="BC942" s="4" t="s">
        <v>229</v>
      </c>
      <c r="BD942" s="4" t="s">
        <v>229</v>
      </c>
      <c r="BE942" s="4" t="s">
        <v>229</v>
      </c>
      <c r="BF942" s="4" t="s">
        <v>229</v>
      </c>
      <c r="BG942" s="4" t="s">
        <v>229</v>
      </c>
      <c r="BH942" s="4" t="s">
        <v>229</v>
      </c>
      <c r="BI942" s="4" t="s">
        <v>229</v>
      </c>
      <c r="BJ942" s="4" t="s">
        <v>229</v>
      </c>
      <c r="BK942" s="4" t="s">
        <v>229</v>
      </c>
      <c r="BL942" s="4" t="s">
        <v>229</v>
      </c>
      <c r="BM942" s="4" t="s">
        <v>229</v>
      </c>
      <c r="BN942" s="4" t="s">
        <v>229</v>
      </c>
      <c r="BO942" s="4" t="s">
        <v>229</v>
      </c>
      <c r="BP942" s="4" t="s">
        <v>229</v>
      </c>
      <c r="BQ942" s="4" t="s">
        <v>229</v>
      </c>
      <c r="BR942" s="4" t="s">
        <v>229</v>
      </c>
      <c r="BS942" s="4" t="s">
        <v>229</v>
      </c>
      <c r="BT942" s="4" t="s">
        <v>229</v>
      </c>
      <c r="BU942" s="4" t="s">
        <v>229</v>
      </c>
      <c r="BV942" s="4" t="s">
        <v>229</v>
      </c>
      <c r="BY942" s="63">
        <v>1385334</v>
      </c>
    </row>
    <row r="943" spans="1:200" ht="15.75" hidden="1">
      <c r="A943" s="48" t="s">
        <v>16372</v>
      </c>
      <c r="B943" s="3" t="s">
        <v>13960</v>
      </c>
      <c r="C943" s="4" t="s">
        <v>13961</v>
      </c>
      <c r="D943" s="4" t="s">
        <v>13962</v>
      </c>
      <c r="E943" s="4" t="s">
        <v>13963</v>
      </c>
      <c r="F943" s="4" t="s">
        <v>13964</v>
      </c>
      <c r="G943" s="4" t="s">
        <v>13965</v>
      </c>
      <c r="H943" s="3" t="s">
        <v>13982</v>
      </c>
      <c r="I943" s="4" t="s">
        <v>13983</v>
      </c>
      <c r="J943" s="4" t="s">
        <v>13966</v>
      </c>
      <c r="K943" s="5" t="s">
        <v>13984</v>
      </c>
      <c r="L943" s="6">
        <v>2</v>
      </c>
      <c r="M943" s="5" t="s">
        <v>22</v>
      </c>
      <c r="N943" s="79" t="s">
        <v>528</v>
      </c>
      <c r="O943" s="5" t="s">
        <v>138</v>
      </c>
      <c r="P943" s="79" t="s">
        <v>840</v>
      </c>
      <c r="Q943" s="5" t="s">
        <v>186</v>
      </c>
      <c r="R943" s="79">
        <v>15</v>
      </c>
      <c r="S943" s="4" t="s">
        <v>927</v>
      </c>
      <c r="T943" s="62" t="str">
        <f t="shared" si="14"/>
        <v>15. Vida de ecosistemas terrestres</v>
      </c>
      <c r="U943" s="79" t="s">
        <v>497</v>
      </c>
      <c r="V943" s="4" t="s">
        <v>34</v>
      </c>
      <c r="W943" s="79" t="s">
        <v>3581</v>
      </c>
      <c r="X943" s="4" t="s">
        <v>235</v>
      </c>
      <c r="Y943" s="79" t="s">
        <v>349</v>
      </c>
      <c r="Z943" s="4" t="s">
        <v>236</v>
      </c>
      <c r="AA943" s="51" t="s">
        <v>16478</v>
      </c>
      <c r="AB943" s="3" t="s">
        <v>930</v>
      </c>
      <c r="AC943" s="4" t="s">
        <v>931</v>
      </c>
      <c r="AD943" s="4" t="s">
        <v>13985</v>
      </c>
      <c r="AE943" s="4" t="s">
        <v>13986</v>
      </c>
      <c r="AF943" s="4" t="s">
        <v>13987</v>
      </c>
      <c r="AG943" s="4" t="s">
        <v>13988</v>
      </c>
      <c r="AH943" s="8">
        <v>1</v>
      </c>
      <c r="AI943" s="4" t="s">
        <v>13971</v>
      </c>
      <c r="AJ943" s="4" t="s">
        <v>13972</v>
      </c>
      <c r="AK943" s="4" t="s">
        <v>59</v>
      </c>
      <c r="AL943" s="4" t="s">
        <v>13973</v>
      </c>
      <c r="AM943" s="9">
        <v>0.2</v>
      </c>
      <c r="AN943" s="9">
        <v>0.4</v>
      </c>
      <c r="AO943" s="9">
        <v>0.6</v>
      </c>
      <c r="AP943" s="9">
        <v>1</v>
      </c>
      <c r="AQ943" s="6">
        <v>1</v>
      </c>
      <c r="AR943" s="5" t="s">
        <v>13974</v>
      </c>
      <c r="AS943" s="5" t="s">
        <v>13975</v>
      </c>
      <c r="AT943" s="4" t="s">
        <v>13976</v>
      </c>
      <c r="AU943" s="4" t="s">
        <v>13977</v>
      </c>
      <c r="AV943" s="4" t="s">
        <v>229</v>
      </c>
      <c r="AW943" s="4" t="s">
        <v>229</v>
      </c>
      <c r="AX943" s="4" t="s">
        <v>229</v>
      </c>
      <c r="AY943" s="4" t="s">
        <v>229</v>
      </c>
      <c r="AZ943" s="4" t="s">
        <v>229</v>
      </c>
      <c r="BA943" s="4" t="s">
        <v>229</v>
      </c>
      <c r="BB943" s="4" t="s">
        <v>229</v>
      </c>
      <c r="BC943" s="4" t="s">
        <v>229</v>
      </c>
      <c r="BD943" s="4" t="s">
        <v>229</v>
      </c>
      <c r="BE943" s="4" t="s">
        <v>229</v>
      </c>
      <c r="BF943" s="4" t="s">
        <v>229</v>
      </c>
      <c r="BG943" s="4" t="s">
        <v>229</v>
      </c>
      <c r="BH943" s="4" t="s">
        <v>229</v>
      </c>
      <c r="BI943" s="4" t="s">
        <v>229</v>
      </c>
      <c r="BJ943" s="4" t="s">
        <v>229</v>
      </c>
      <c r="BK943" s="4" t="s">
        <v>229</v>
      </c>
      <c r="BL943" s="4" t="s">
        <v>229</v>
      </c>
      <c r="BM943" s="4" t="s">
        <v>229</v>
      </c>
      <c r="BN943" s="4" t="s">
        <v>229</v>
      </c>
      <c r="BO943" s="4" t="s">
        <v>229</v>
      </c>
      <c r="BP943" s="4" t="s">
        <v>229</v>
      </c>
      <c r="BQ943" s="4" t="s">
        <v>229</v>
      </c>
      <c r="BR943" s="4" t="s">
        <v>229</v>
      </c>
      <c r="BS943" s="4" t="s">
        <v>229</v>
      </c>
      <c r="BT943" s="4" t="s">
        <v>229</v>
      </c>
      <c r="BU943" s="4" t="s">
        <v>229</v>
      </c>
      <c r="BV943" s="4" t="s">
        <v>229</v>
      </c>
      <c r="BY943" s="63">
        <v>82300719</v>
      </c>
    </row>
    <row r="944" spans="1:200" ht="15.75" hidden="1">
      <c r="A944" s="48" t="s">
        <v>16373</v>
      </c>
      <c r="B944" s="3" t="s">
        <v>13960</v>
      </c>
      <c r="C944" s="4" t="s">
        <v>13961</v>
      </c>
      <c r="D944" s="4" t="s">
        <v>13962</v>
      </c>
      <c r="E944" s="4" t="s">
        <v>13989</v>
      </c>
      <c r="F944" s="4" t="s">
        <v>13964</v>
      </c>
      <c r="G944" s="4" t="s">
        <v>13965</v>
      </c>
      <c r="H944" s="3" t="s">
        <v>248</v>
      </c>
      <c r="I944" s="4" t="s">
        <v>249</v>
      </c>
      <c r="J944" s="4" t="s">
        <v>13990</v>
      </c>
      <c r="K944" s="5" t="s">
        <v>13991</v>
      </c>
      <c r="L944" s="6">
        <v>2</v>
      </c>
      <c r="M944" s="5" t="s">
        <v>22</v>
      </c>
      <c r="N944" s="79" t="s">
        <v>497</v>
      </c>
      <c r="O944" s="4" t="s">
        <v>137</v>
      </c>
      <c r="P944" s="79" t="s">
        <v>528</v>
      </c>
      <c r="Q944" s="4" t="s">
        <v>175</v>
      </c>
      <c r="R944" s="79">
        <v>16</v>
      </c>
      <c r="S944" s="4" t="s">
        <v>31</v>
      </c>
      <c r="T944" s="62" t="str">
        <f t="shared" si="14"/>
        <v>16. Paz, justicia e instituciones sólidas</v>
      </c>
      <c r="U944" s="79" t="s">
        <v>528</v>
      </c>
      <c r="V944" s="4" t="s">
        <v>34</v>
      </c>
      <c r="W944" s="79" t="s">
        <v>4738</v>
      </c>
      <c r="X944" s="4" t="s">
        <v>37</v>
      </c>
      <c r="Y944" s="79" t="s">
        <v>528</v>
      </c>
      <c r="Z944" s="4" t="s">
        <v>252</v>
      </c>
      <c r="AA944" s="51" t="s">
        <v>16515</v>
      </c>
      <c r="AB944" s="3" t="s">
        <v>253</v>
      </c>
      <c r="AC944" s="4" t="s">
        <v>254</v>
      </c>
      <c r="AD944" s="4" t="s">
        <v>13992</v>
      </c>
      <c r="AE944" s="4" t="s">
        <v>13993</v>
      </c>
      <c r="AF944" s="4" t="s">
        <v>13994</v>
      </c>
      <c r="AG944" s="4" t="s">
        <v>13995</v>
      </c>
      <c r="AH944" s="8">
        <v>1</v>
      </c>
      <c r="AI944" s="4" t="s">
        <v>13996</v>
      </c>
      <c r="AJ944" s="4" t="s">
        <v>13997</v>
      </c>
      <c r="AK944" s="4" t="s">
        <v>59</v>
      </c>
      <c r="AL944" s="4" t="s">
        <v>13998</v>
      </c>
      <c r="AM944" s="9">
        <v>0.25</v>
      </c>
      <c r="AN944" s="9">
        <v>0.5</v>
      </c>
      <c r="AO944" s="9">
        <v>0.75</v>
      </c>
      <c r="AP944" s="9">
        <v>1</v>
      </c>
      <c r="AQ944" s="6">
        <v>1</v>
      </c>
      <c r="AR944" s="5" t="s">
        <v>13999</v>
      </c>
      <c r="AS944" s="5" t="s">
        <v>14000</v>
      </c>
      <c r="AT944" s="4" t="s">
        <v>14001</v>
      </c>
      <c r="AU944" s="4" t="s">
        <v>14002</v>
      </c>
      <c r="AV944" s="4" t="s">
        <v>229</v>
      </c>
      <c r="AW944" s="4" t="s">
        <v>229</v>
      </c>
      <c r="AX944" s="4" t="s">
        <v>229</v>
      </c>
      <c r="AY944" s="4" t="s">
        <v>229</v>
      </c>
      <c r="AZ944" s="4" t="s">
        <v>229</v>
      </c>
      <c r="BA944" s="4" t="s">
        <v>229</v>
      </c>
      <c r="BB944" s="4" t="s">
        <v>229</v>
      </c>
      <c r="BC944" s="4" t="s">
        <v>229</v>
      </c>
      <c r="BD944" s="4" t="s">
        <v>229</v>
      </c>
      <c r="BE944" s="4" t="s">
        <v>229</v>
      </c>
      <c r="BF944" s="4" t="s">
        <v>229</v>
      </c>
      <c r="BG944" s="4" t="s">
        <v>229</v>
      </c>
      <c r="BH944" s="4" t="s">
        <v>229</v>
      </c>
      <c r="BI944" s="4" t="s">
        <v>229</v>
      </c>
      <c r="BJ944" s="4" t="s">
        <v>229</v>
      </c>
      <c r="BK944" s="4" t="s">
        <v>229</v>
      </c>
      <c r="BL944" s="4" t="s">
        <v>229</v>
      </c>
      <c r="BM944" s="4" t="s">
        <v>229</v>
      </c>
      <c r="BN944" s="4" t="s">
        <v>229</v>
      </c>
      <c r="BO944" s="4" t="s">
        <v>229</v>
      </c>
      <c r="BP944" s="4" t="s">
        <v>229</v>
      </c>
      <c r="BQ944" s="4" t="s">
        <v>229</v>
      </c>
      <c r="BR944" s="4" t="s">
        <v>229</v>
      </c>
      <c r="BS944" s="4" t="s">
        <v>229</v>
      </c>
      <c r="BT944" s="4" t="s">
        <v>229</v>
      </c>
      <c r="BU944" s="4" t="s">
        <v>229</v>
      </c>
      <c r="BV944" s="4" t="s">
        <v>229</v>
      </c>
      <c r="BY944" s="63">
        <v>153000000</v>
      </c>
    </row>
    <row r="945" spans="1:200" ht="15.75" hidden="1">
      <c r="A945" s="48" t="s">
        <v>16374</v>
      </c>
      <c r="B945" s="3" t="s">
        <v>13960</v>
      </c>
      <c r="C945" s="4" t="s">
        <v>13961</v>
      </c>
      <c r="D945" s="4" t="s">
        <v>13962</v>
      </c>
      <c r="E945" s="4" t="s">
        <v>13989</v>
      </c>
      <c r="F945" s="4" t="s">
        <v>13964</v>
      </c>
      <c r="G945" s="4" t="s">
        <v>13965</v>
      </c>
      <c r="H945" s="3" t="s">
        <v>263</v>
      </c>
      <c r="I945" s="4" t="s">
        <v>264</v>
      </c>
      <c r="J945" s="4" t="s">
        <v>14003</v>
      </c>
      <c r="K945" s="5" t="s">
        <v>14004</v>
      </c>
      <c r="L945" s="6">
        <v>2</v>
      </c>
      <c r="M945" s="5" t="s">
        <v>22</v>
      </c>
      <c r="N945" s="79" t="s">
        <v>497</v>
      </c>
      <c r="O945" s="5" t="s">
        <v>12942</v>
      </c>
      <c r="P945" s="79" t="s">
        <v>3581</v>
      </c>
      <c r="Q945" s="5" t="s">
        <v>179</v>
      </c>
      <c r="R945" s="79">
        <v>5</v>
      </c>
      <c r="S945" s="4" t="s">
        <v>268</v>
      </c>
      <c r="T945" s="62" t="str">
        <f t="shared" si="14"/>
        <v xml:space="preserve">5. Igualdad de género </v>
      </c>
      <c r="U945" s="79" t="s">
        <v>497</v>
      </c>
      <c r="V945" s="4" t="s">
        <v>34</v>
      </c>
      <c r="W945" s="79" t="s">
        <v>349</v>
      </c>
      <c r="X945" s="4" t="s">
        <v>269</v>
      </c>
      <c r="Y945" s="79" t="s">
        <v>840</v>
      </c>
      <c r="Z945" s="4" t="s">
        <v>270</v>
      </c>
      <c r="AA945" s="51" t="s">
        <v>16479</v>
      </c>
      <c r="AB945" s="3" t="s">
        <v>271</v>
      </c>
      <c r="AC945" s="4" t="s">
        <v>272</v>
      </c>
      <c r="AD945" s="4" t="s">
        <v>14005</v>
      </c>
      <c r="AE945" s="4" t="s">
        <v>14006</v>
      </c>
      <c r="AF945" s="4" t="s">
        <v>14007</v>
      </c>
      <c r="AG945" s="4" t="s">
        <v>14008</v>
      </c>
      <c r="AH945" s="8">
        <v>1</v>
      </c>
      <c r="AI945" s="4" t="s">
        <v>14009</v>
      </c>
      <c r="AJ945" s="4" t="s">
        <v>14010</v>
      </c>
      <c r="AK945" s="4" t="s">
        <v>59</v>
      </c>
      <c r="AL945" s="4" t="s">
        <v>14011</v>
      </c>
      <c r="AM945" s="9">
        <v>0.25</v>
      </c>
      <c r="AN945" s="9">
        <v>0.5</v>
      </c>
      <c r="AO945" s="9">
        <v>0.75</v>
      </c>
      <c r="AP945" s="9">
        <v>1</v>
      </c>
      <c r="AQ945" s="6">
        <v>0.8</v>
      </c>
      <c r="AR945" s="5" t="s">
        <v>14012</v>
      </c>
      <c r="AS945" s="5" t="s">
        <v>14013</v>
      </c>
      <c r="AT945" s="4" t="s">
        <v>14001</v>
      </c>
      <c r="AU945" s="4" t="s">
        <v>14002</v>
      </c>
      <c r="AV945" s="4" t="s">
        <v>229</v>
      </c>
      <c r="AW945" s="4" t="s">
        <v>229</v>
      </c>
      <c r="AX945" s="4" t="s">
        <v>229</v>
      </c>
      <c r="AY945" s="4" t="s">
        <v>229</v>
      </c>
      <c r="AZ945" s="4" t="s">
        <v>229</v>
      </c>
      <c r="BA945" s="4" t="s">
        <v>229</v>
      </c>
      <c r="BB945" s="4" t="s">
        <v>229</v>
      </c>
      <c r="BC945" s="4" t="s">
        <v>229</v>
      </c>
      <c r="BD945" s="4" t="s">
        <v>229</v>
      </c>
      <c r="BE945" s="4" t="s">
        <v>229</v>
      </c>
      <c r="BF945" s="4" t="s">
        <v>229</v>
      </c>
      <c r="BG945" s="4" t="s">
        <v>229</v>
      </c>
      <c r="BH945" s="4" t="s">
        <v>229</v>
      </c>
      <c r="BI945" s="4" t="s">
        <v>229</v>
      </c>
      <c r="BJ945" s="4" t="s">
        <v>229</v>
      </c>
      <c r="BK945" s="4" t="s">
        <v>229</v>
      </c>
      <c r="BL945" s="4" t="s">
        <v>229</v>
      </c>
      <c r="BM945" s="4" t="s">
        <v>229</v>
      </c>
      <c r="BN945" s="4" t="s">
        <v>229</v>
      </c>
      <c r="BO945" s="4" t="s">
        <v>229</v>
      </c>
      <c r="BP945" s="4" t="s">
        <v>229</v>
      </c>
      <c r="BQ945" s="4" t="s">
        <v>229</v>
      </c>
      <c r="BR945" s="4" t="s">
        <v>229</v>
      </c>
      <c r="BS945" s="4" t="s">
        <v>229</v>
      </c>
      <c r="BT945" s="4" t="s">
        <v>229</v>
      </c>
      <c r="BU945" s="4" t="s">
        <v>229</v>
      </c>
      <c r="BV945" s="4" t="s">
        <v>229</v>
      </c>
      <c r="BY945" s="63">
        <v>1000000</v>
      </c>
    </row>
    <row r="946" spans="1:200" s="15" customFormat="1" ht="15.75" hidden="1">
      <c r="A946" s="48" t="s">
        <v>16375</v>
      </c>
      <c r="B946" s="3" t="s">
        <v>13960</v>
      </c>
      <c r="C946" s="4" t="s">
        <v>13961</v>
      </c>
      <c r="D946" s="4" t="s">
        <v>13962</v>
      </c>
      <c r="E946" s="4" t="s">
        <v>13963</v>
      </c>
      <c r="F946" s="4" t="s">
        <v>13964</v>
      </c>
      <c r="G946" s="4" t="s">
        <v>13965</v>
      </c>
      <c r="H946" s="3" t="s">
        <v>282</v>
      </c>
      <c r="I946" s="4" t="s">
        <v>283</v>
      </c>
      <c r="J946" s="4" t="s">
        <v>14014</v>
      </c>
      <c r="K946" s="5" t="s">
        <v>14015</v>
      </c>
      <c r="L946" s="6">
        <v>2</v>
      </c>
      <c r="M946" s="5" t="s">
        <v>22</v>
      </c>
      <c r="N946" s="79" t="s">
        <v>497</v>
      </c>
      <c r="O946" s="4" t="s">
        <v>12942</v>
      </c>
      <c r="P946" s="79" t="s">
        <v>3581</v>
      </c>
      <c r="Q946" s="4" t="s">
        <v>179</v>
      </c>
      <c r="R946" s="79">
        <v>10</v>
      </c>
      <c r="S946" s="4" t="s">
        <v>286</v>
      </c>
      <c r="T946" s="62" t="str">
        <f t="shared" si="14"/>
        <v xml:space="preserve">10. Reducción de las desigualdades </v>
      </c>
      <c r="U946" s="79" t="s">
        <v>497</v>
      </c>
      <c r="V946" s="4" t="s">
        <v>34</v>
      </c>
      <c r="W946" s="79" t="s">
        <v>349</v>
      </c>
      <c r="X946" s="4" t="s">
        <v>269</v>
      </c>
      <c r="Y946" s="79" t="s">
        <v>840</v>
      </c>
      <c r="Z946" s="4" t="s">
        <v>270</v>
      </c>
      <c r="AA946" s="51" t="s">
        <v>16479</v>
      </c>
      <c r="AB946" s="3" t="s">
        <v>287</v>
      </c>
      <c r="AC946" s="4" t="s">
        <v>288</v>
      </c>
      <c r="AD946" s="4" t="s">
        <v>14016</v>
      </c>
      <c r="AE946" s="4" t="s">
        <v>14017</v>
      </c>
      <c r="AF946" s="4" t="s">
        <v>14018</v>
      </c>
      <c r="AG946" s="4" t="s">
        <v>14019</v>
      </c>
      <c r="AH946" s="8">
        <v>1</v>
      </c>
      <c r="AI946" s="4" t="s">
        <v>14020</v>
      </c>
      <c r="AJ946" s="4" t="s">
        <v>14021</v>
      </c>
      <c r="AK946" s="4" t="s">
        <v>59</v>
      </c>
      <c r="AL946" s="4" t="s">
        <v>14022</v>
      </c>
      <c r="AM946" s="9">
        <v>0.25</v>
      </c>
      <c r="AN946" s="9">
        <v>0.5</v>
      </c>
      <c r="AO946" s="9">
        <v>0.75</v>
      </c>
      <c r="AP946" s="9">
        <v>1</v>
      </c>
      <c r="AQ946" s="6">
        <v>0.8</v>
      </c>
      <c r="AR946" s="5" t="s">
        <v>14023</v>
      </c>
      <c r="AS946" s="5" t="s">
        <v>14024</v>
      </c>
      <c r="AT946" s="4" t="s">
        <v>14001</v>
      </c>
      <c r="AU946" s="4" t="s">
        <v>14002</v>
      </c>
      <c r="AV946" s="4" t="s">
        <v>229</v>
      </c>
      <c r="AW946" s="4" t="s">
        <v>229</v>
      </c>
      <c r="AX946" s="4" t="s">
        <v>229</v>
      </c>
      <c r="AY946" s="4" t="s">
        <v>229</v>
      </c>
      <c r="AZ946" s="4" t="s">
        <v>229</v>
      </c>
      <c r="BA946" s="4" t="s">
        <v>229</v>
      </c>
      <c r="BB946" s="4" t="s">
        <v>229</v>
      </c>
      <c r="BC946" s="4" t="s">
        <v>229</v>
      </c>
      <c r="BD946" s="4" t="s">
        <v>229</v>
      </c>
      <c r="BE946" s="4" t="s">
        <v>229</v>
      </c>
      <c r="BF946" s="4" t="s">
        <v>229</v>
      </c>
      <c r="BG946" s="4" t="s">
        <v>229</v>
      </c>
      <c r="BH946" s="4" t="s">
        <v>229</v>
      </c>
      <c r="BI946" s="4" t="s">
        <v>229</v>
      </c>
      <c r="BJ946" s="4" t="s">
        <v>229</v>
      </c>
      <c r="BK946" s="4" t="s">
        <v>229</v>
      </c>
      <c r="BL946" s="4" t="s">
        <v>229</v>
      </c>
      <c r="BM946" s="4" t="s">
        <v>229</v>
      </c>
      <c r="BN946" s="4" t="s">
        <v>229</v>
      </c>
      <c r="BO946" s="4" t="s">
        <v>229</v>
      </c>
      <c r="BP946" s="4" t="s">
        <v>229</v>
      </c>
      <c r="BQ946" s="4" t="s">
        <v>229</v>
      </c>
      <c r="BR946" s="4" t="s">
        <v>229</v>
      </c>
      <c r="BS946" s="4" t="s">
        <v>229</v>
      </c>
      <c r="BT946" s="4" t="s">
        <v>229</v>
      </c>
      <c r="BU946" s="4" t="s">
        <v>229</v>
      </c>
      <c r="BV946" s="4" t="s">
        <v>229</v>
      </c>
      <c r="BW946"/>
      <c r="BX946"/>
      <c r="BY946" s="63">
        <v>1400000</v>
      </c>
      <c r="BZ946"/>
      <c r="CA946"/>
      <c r="CB946"/>
      <c r="CC946"/>
      <c r="CD946"/>
      <c r="CE946"/>
      <c r="CF946"/>
      <c r="CG946"/>
      <c r="CH946"/>
      <c r="CI946"/>
      <c r="CJ946"/>
      <c r="CK946"/>
      <c r="CL946"/>
      <c r="CM946"/>
      <c r="CN946"/>
      <c r="CO946"/>
      <c r="CP946"/>
      <c r="CQ946"/>
      <c r="CR946"/>
      <c r="CS946"/>
      <c r="CT946"/>
      <c r="CU946"/>
      <c r="CV946"/>
      <c r="CW946"/>
      <c r="CX946"/>
      <c r="CY946"/>
      <c r="CZ946"/>
      <c r="DA946"/>
      <c r="DB946"/>
      <c r="DC946"/>
      <c r="DD946"/>
      <c r="DE946"/>
      <c r="DF946"/>
      <c r="DG946"/>
      <c r="DH946"/>
      <c r="DI946"/>
      <c r="DJ946"/>
      <c r="DK946"/>
      <c r="DL946"/>
      <c r="DM946"/>
      <c r="DN946"/>
      <c r="DO946"/>
      <c r="DP946"/>
      <c r="DQ946"/>
      <c r="DR946"/>
      <c r="DS946"/>
      <c r="DT946"/>
      <c r="DU946"/>
      <c r="DV946"/>
      <c r="DW946"/>
      <c r="DX946"/>
      <c r="DY946"/>
      <c r="DZ946"/>
      <c r="EA946"/>
      <c r="EB946"/>
      <c r="EC946"/>
      <c r="ED946"/>
      <c r="EE946"/>
      <c r="EF946"/>
      <c r="EG946"/>
      <c r="EH946"/>
      <c r="EI946"/>
      <c r="EJ946"/>
      <c r="EK946"/>
      <c r="EL946"/>
      <c r="EM946"/>
      <c r="EN946"/>
      <c r="EO946"/>
      <c r="EP946"/>
      <c r="EQ946"/>
      <c r="ER946"/>
      <c r="ES946"/>
      <c r="ET946"/>
      <c r="EU946"/>
      <c r="EV946"/>
      <c r="EW946"/>
      <c r="EX946"/>
      <c r="EY946"/>
      <c r="EZ946"/>
      <c r="FA946"/>
      <c r="FB946"/>
      <c r="FC946"/>
      <c r="FD946"/>
      <c r="FE946"/>
      <c r="FF946"/>
      <c r="FG946"/>
      <c r="FH946"/>
      <c r="FI946"/>
      <c r="FJ946"/>
      <c r="FK946"/>
      <c r="FL946"/>
      <c r="FM946"/>
      <c r="FN946"/>
      <c r="FO946"/>
      <c r="FP946"/>
      <c r="FQ946"/>
      <c r="FR946"/>
      <c r="FS946"/>
      <c r="FT946"/>
      <c r="FU946"/>
      <c r="FV946"/>
      <c r="FW946"/>
      <c r="FX946"/>
      <c r="FY946"/>
      <c r="FZ946"/>
      <c r="GA946"/>
      <c r="GB946"/>
      <c r="GC946"/>
      <c r="GD946"/>
      <c r="GE946"/>
      <c r="GF946"/>
      <c r="GG946"/>
      <c r="GH946"/>
      <c r="GI946"/>
      <c r="GJ946"/>
      <c r="GK946"/>
      <c r="GL946"/>
      <c r="GM946"/>
      <c r="GN946"/>
      <c r="GO946"/>
      <c r="GP946"/>
      <c r="GQ946"/>
      <c r="GR946"/>
    </row>
    <row r="947" spans="1:200" s="25" customFormat="1" ht="15.75" hidden="1">
      <c r="A947" s="48" t="s">
        <v>16376</v>
      </c>
      <c r="B947" s="3" t="s">
        <v>13960</v>
      </c>
      <c r="C947" s="4" t="s">
        <v>13961</v>
      </c>
      <c r="D947" s="4" t="s">
        <v>13962</v>
      </c>
      <c r="E947" s="4" t="s">
        <v>13963</v>
      </c>
      <c r="F947" s="4" t="s">
        <v>13964</v>
      </c>
      <c r="G947" s="4" t="s">
        <v>13965</v>
      </c>
      <c r="H947" s="3" t="s">
        <v>345</v>
      </c>
      <c r="I947" s="4" t="s">
        <v>346</v>
      </c>
      <c r="J947" s="4" t="s">
        <v>347</v>
      </c>
      <c r="K947" s="5" t="s">
        <v>14025</v>
      </c>
      <c r="L947" s="6">
        <v>2</v>
      </c>
      <c r="M947" s="5" t="s">
        <v>22</v>
      </c>
      <c r="N947" s="79" t="s">
        <v>497</v>
      </c>
      <c r="O947" s="5" t="s">
        <v>12942</v>
      </c>
      <c r="P947" s="79" t="s">
        <v>3581</v>
      </c>
      <c r="Q947" s="5" t="s">
        <v>179</v>
      </c>
      <c r="R947" s="79">
        <v>10</v>
      </c>
      <c r="S947" s="4" t="s">
        <v>286</v>
      </c>
      <c r="T947" s="62" t="str">
        <f t="shared" si="14"/>
        <v xml:space="preserve">10. Reducción de las desigualdades </v>
      </c>
      <c r="U947" s="79" t="s">
        <v>349</v>
      </c>
      <c r="V947" s="4" t="s">
        <v>350</v>
      </c>
      <c r="W947" s="79" t="s">
        <v>351</v>
      </c>
      <c r="X947" s="4" t="s">
        <v>352</v>
      </c>
      <c r="Y947" s="79" t="s">
        <v>353</v>
      </c>
      <c r="Z947" s="4" t="s">
        <v>354</v>
      </c>
      <c r="AA947" s="51" t="s">
        <v>1351</v>
      </c>
      <c r="AB947" s="3">
        <v>294</v>
      </c>
      <c r="AC947" s="4" t="s">
        <v>355</v>
      </c>
      <c r="AD947" s="4" t="s">
        <v>356</v>
      </c>
      <c r="AE947" s="4" t="s">
        <v>357</v>
      </c>
      <c r="AF947" s="4" t="s">
        <v>358</v>
      </c>
      <c r="AG947" s="4" t="s">
        <v>359</v>
      </c>
      <c r="AH947" s="8">
        <v>1</v>
      </c>
      <c r="AI947" s="4" t="s">
        <v>360</v>
      </c>
      <c r="AJ947" s="4" t="s">
        <v>361</v>
      </c>
      <c r="AK947" s="4" t="s">
        <v>59</v>
      </c>
      <c r="AL947" s="4" t="s">
        <v>362</v>
      </c>
      <c r="AM947" s="3">
        <v>0</v>
      </c>
      <c r="AN947" s="3">
        <v>0.5</v>
      </c>
      <c r="AO947" s="3">
        <v>1</v>
      </c>
      <c r="AP947" s="3">
        <v>1</v>
      </c>
      <c r="AQ947" s="3">
        <v>1</v>
      </c>
      <c r="AR947" s="4" t="s">
        <v>363</v>
      </c>
      <c r="AS947" s="4" t="s">
        <v>364</v>
      </c>
      <c r="AT947" s="4" t="s">
        <v>362</v>
      </c>
      <c r="AU947" s="4" t="s">
        <v>362</v>
      </c>
      <c r="AV947"/>
      <c r="AW947"/>
      <c r="AX947"/>
      <c r="AY947"/>
      <c r="AZ947"/>
      <c r="BA947"/>
      <c r="BB947"/>
      <c r="BC947"/>
      <c r="BD947"/>
      <c r="BE947"/>
      <c r="BF947"/>
      <c r="BG947"/>
      <c r="BH947"/>
      <c r="BI947"/>
      <c r="BJ947"/>
      <c r="BK947"/>
      <c r="BL947"/>
      <c r="BM947"/>
      <c r="BN947"/>
      <c r="BO947"/>
      <c r="BP947"/>
      <c r="BQ947"/>
      <c r="BR947"/>
      <c r="BS947"/>
      <c r="BT947"/>
      <c r="BU947"/>
      <c r="BV947"/>
      <c r="BW947"/>
      <c r="BX947"/>
      <c r="BY947" s="63">
        <v>2153078</v>
      </c>
      <c r="BZ947"/>
      <c r="CA947"/>
      <c r="CB947"/>
      <c r="CC947"/>
      <c r="CD947"/>
      <c r="CE947"/>
      <c r="CF947"/>
      <c r="CG947"/>
      <c r="CH947"/>
      <c r="CI947"/>
      <c r="CJ947"/>
      <c r="CK947"/>
      <c r="CL947"/>
      <c r="CM947"/>
      <c r="CN947"/>
      <c r="CO947"/>
      <c r="CP947"/>
      <c r="CQ947"/>
      <c r="CR947"/>
      <c r="CS947"/>
      <c r="CT947"/>
      <c r="CU947"/>
      <c r="CV947"/>
      <c r="CW947"/>
      <c r="CX947"/>
      <c r="CY947"/>
      <c r="CZ947"/>
      <c r="DA947"/>
      <c r="DB947"/>
      <c r="DC947"/>
      <c r="DD947"/>
      <c r="DE947"/>
      <c r="DF947"/>
      <c r="DG947"/>
      <c r="DH947"/>
      <c r="DI947"/>
      <c r="DJ947"/>
      <c r="DK947"/>
      <c r="DL947"/>
      <c r="DM947"/>
      <c r="DN947"/>
      <c r="DO947"/>
      <c r="DP947"/>
      <c r="DQ947"/>
      <c r="DR947"/>
      <c r="DS947"/>
      <c r="DT947"/>
      <c r="DU947"/>
      <c r="DV947"/>
      <c r="DW947"/>
      <c r="DX947"/>
      <c r="DY947"/>
      <c r="DZ947"/>
      <c r="EA947"/>
      <c r="EB947"/>
      <c r="EC947"/>
      <c r="ED947"/>
      <c r="EE947"/>
      <c r="EF947"/>
      <c r="EG947"/>
      <c r="EH947"/>
      <c r="EI947"/>
      <c r="EJ947"/>
      <c r="EK947"/>
      <c r="EL947"/>
      <c r="EM947"/>
      <c r="EN947"/>
      <c r="EO947"/>
      <c r="EP947"/>
      <c r="EQ947"/>
      <c r="ER947"/>
      <c r="ES947"/>
      <c r="ET947"/>
      <c r="EU947"/>
      <c r="EV947"/>
      <c r="EW947"/>
      <c r="EX947"/>
      <c r="EY947"/>
      <c r="EZ947"/>
      <c r="FA947"/>
      <c r="FB947"/>
      <c r="FC947"/>
      <c r="FD947"/>
      <c r="FE947"/>
      <c r="FF947"/>
      <c r="FG947"/>
      <c r="FH947"/>
      <c r="FI947"/>
      <c r="FJ947"/>
      <c r="FK947"/>
      <c r="FL947"/>
      <c r="FM947"/>
      <c r="FN947"/>
      <c r="FO947"/>
      <c r="FP947"/>
      <c r="FQ947"/>
      <c r="FR947"/>
      <c r="FS947"/>
      <c r="FT947"/>
      <c r="FU947"/>
      <c r="FV947"/>
      <c r="FW947"/>
      <c r="FX947"/>
      <c r="FY947"/>
      <c r="FZ947"/>
      <c r="GA947"/>
      <c r="GB947"/>
      <c r="GC947"/>
      <c r="GD947"/>
      <c r="GE947"/>
      <c r="GF947"/>
      <c r="GG947"/>
      <c r="GH947"/>
      <c r="GI947"/>
      <c r="GJ947"/>
      <c r="GK947"/>
      <c r="GL947"/>
      <c r="GM947"/>
      <c r="GN947"/>
      <c r="GO947"/>
      <c r="GP947"/>
      <c r="GQ947"/>
      <c r="GR947"/>
    </row>
    <row r="948" spans="1:200" ht="15.75" hidden="1">
      <c r="A948" s="48" t="s">
        <v>16377</v>
      </c>
      <c r="B948" s="3" t="s">
        <v>14026</v>
      </c>
      <c r="C948" s="4" t="s">
        <v>14027</v>
      </c>
      <c r="D948" s="4" t="s">
        <v>14028</v>
      </c>
      <c r="E948" s="4" t="s">
        <v>14029</v>
      </c>
      <c r="F948" s="4" t="s">
        <v>14030</v>
      </c>
      <c r="G948" s="4" t="s">
        <v>14031</v>
      </c>
      <c r="H948" s="3" t="s">
        <v>14</v>
      </c>
      <c r="I948" s="4" t="s">
        <v>16</v>
      </c>
      <c r="J948" s="4" t="s">
        <v>14032</v>
      </c>
      <c r="K948" s="5" t="s">
        <v>14033</v>
      </c>
      <c r="L948" s="6">
        <v>1</v>
      </c>
      <c r="M948" s="5" t="s">
        <v>125</v>
      </c>
      <c r="N948" s="79">
        <v>7</v>
      </c>
      <c r="O948" s="4" t="s">
        <v>136</v>
      </c>
      <c r="P948" s="79">
        <v>0</v>
      </c>
      <c r="Q948" s="4" t="s">
        <v>136</v>
      </c>
      <c r="R948" s="79" t="s">
        <v>1593</v>
      </c>
      <c r="S948" s="4" t="s">
        <v>286</v>
      </c>
      <c r="T948" s="62" t="str">
        <f t="shared" si="14"/>
        <v xml:space="preserve">10. Reducción de las desigualdades </v>
      </c>
      <c r="U948" s="79" t="s">
        <v>497</v>
      </c>
      <c r="V948" s="4" t="s">
        <v>34</v>
      </c>
      <c r="W948" s="79" t="s">
        <v>528</v>
      </c>
      <c r="X948" s="4" t="s">
        <v>37</v>
      </c>
      <c r="Y948" s="79" t="s">
        <v>349</v>
      </c>
      <c r="Z948" s="4" t="s">
        <v>1685</v>
      </c>
      <c r="AA948" s="51" t="s">
        <v>16500</v>
      </c>
      <c r="AB948" s="3" t="s">
        <v>42</v>
      </c>
      <c r="AC948" s="4" t="s">
        <v>44</v>
      </c>
      <c r="AD948" s="4" t="s">
        <v>14034</v>
      </c>
      <c r="AE948" s="4" t="s">
        <v>14035</v>
      </c>
      <c r="AF948" s="4" t="s">
        <v>14036</v>
      </c>
      <c r="AG948" s="4" t="s">
        <v>14037</v>
      </c>
      <c r="AH948" s="8">
        <v>1</v>
      </c>
      <c r="AI948" s="4" t="s">
        <v>14038</v>
      </c>
      <c r="AJ948" s="4" t="s">
        <v>14039</v>
      </c>
      <c r="AK948" s="4" t="s">
        <v>59</v>
      </c>
      <c r="AL948" s="4" t="s">
        <v>14040</v>
      </c>
      <c r="AM948" s="9">
        <v>0.15</v>
      </c>
      <c r="AN948" s="9">
        <v>0.3</v>
      </c>
      <c r="AO948" s="9">
        <v>0.6</v>
      </c>
      <c r="AP948" s="9">
        <v>1</v>
      </c>
      <c r="AQ948" s="6">
        <v>1</v>
      </c>
      <c r="AR948" s="5" t="s">
        <v>14041</v>
      </c>
      <c r="AS948" s="5" t="s">
        <v>14042</v>
      </c>
      <c r="AT948" s="4" t="s">
        <v>14043</v>
      </c>
      <c r="AU948" s="4" t="s">
        <v>14044</v>
      </c>
      <c r="AV948" s="4" t="s">
        <v>14045</v>
      </c>
      <c r="AW948" s="4" t="s">
        <v>14043</v>
      </c>
      <c r="AX948" s="4" t="s">
        <v>14044</v>
      </c>
      <c r="AY948" s="4" t="s">
        <v>14046</v>
      </c>
      <c r="AZ948" s="4" t="s">
        <v>14043</v>
      </c>
      <c r="BA948" s="4" t="s">
        <v>14044</v>
      </c>
      <c r="BB948" s="4" t="s">
        <v>14046</v>
      </c>
      <c r="BC948" s="4" t="s">
        <v>14043</v>
      </c>
      <c r="BD948" s="4" t="s">
        <v>14044</v>
      </c>
      <c r="BE948" s="4" t="s">
        <v>229</v>
      </c>
      <c r="BF948" s="4" t="s">
        <v>229</v>
      </c>
      <c r="BG948" s="4" t="s">
        <v>229</v>
      </c>
      <c r="BH948" s="4" t="s">
        <v>229</v>
      </c>
      <c r="BI948" s="4" t="s">
        <v>229</v>
      </c>
      <c r="BJ948" s="4" t="s">
        <v>229</v>
      </c>
      <c r="BK948" s="4" t="s">
        <v>229</v>
      </c>
      <c r="BL948" s="4" t="s">
        <v>229</v>
      </c>
      <c r="BM948" s="4" t="s">
        <v>229</v>
      </c>
      <c r="BN948" s="4" t="s">
        <v>229</v>
      </c>
      <c r="BO948" s="4" t="s">
        <v>229</v>
      </c>
      <c r="BP948" s="4" t="s">
        <v>229</v>
      </c>
      <c r="BQ948" s="4" t="s">
        <v>229</v>
      </c>
      <c r="BR948" s="4" t="s">
        <v>229</v>
      </c>
      <c r="BS948" s="4" t="s">
        <v>229</v>
      </c>
      <c r="BT948" s="4" t="s">
        <v>229</v>
      </c>
      <c r="BU948" s="4" t="s">
        <v>229</v>
      </c>
      <c r="BV948" s="4" t="s">
        <v>229</v>
      </c>
      <c r="BY948" s="63">
        <v>48109830.099999994</v>
      </c>
    </row>
    <row r="949" spans="1:200" ht="15.75" hidden="1">
      <c r="A949" s="48" t="s">
        <v>16378</v>
      </c>
      <c r="B949" s="3" t="s">
        <v>14026</v>
      </c>
      <c r="C949" s="4" t="s">
        <v>14027</v>
      </c>
      <c r="D949" s="4" t="s">
        <v>14028</v>
      </c>
      <c r="E949" s="4" t="s">
        <v>14029</v>
      </c>
      <c r="F949" s="4" t="s">
        <v>14030</v>
      </c>
      <c r="G949" s="4" t="s">
        <v>14031</v>
      </c>
      <c r="H949" s="3" t="s">
        <v>231</v>
      </c>
      <c r="I949" s="4" t="s">
        <v>232</v>
      </c>
      <c r="J949" s="4" t="s">
        <v>14047</v>
      </c>
      <c r="K949" s="5" t="s">
        <v>14048</v>
      </c>
      <c r="L949" s="6">
        <v>1</v>
      </c>
      <c r="M949" s="5" t="s">
        <v>125</v>
      </c>
      <c r="N949" s="79" t="s">
        <v>3581</v>
      </c>
      <c r="O949" s="5" t="s">
        <v>136</v>
      </c>
      <c r="P949" s="79" t="s">
        <v>872</v>
      </c>
      <c r="Q949" s="5" t="s">
        <v>136</v>
      </c>
      <c r="R949" s="79">
        <v>16</v>
      </c>
      <c r="S949" s="4" t="s">
        <v>31</v>
      </c>
      <c r="T949" s="62" t="str">
        <f t="shared" si="14"/>
        <v>16. Paz, justicia e instituciones sólidas</v>
      </c>
      <c r="U949" s="79" t="s">
        <v>497</v>
      </c>
      <c r="V949" s="4" t="s">
        <v>34</v>
      </c>
      <c r="W949" s="79" t="s">
        <v>3581</v>
      </c>
      <c r="X949" s="4" t="s">
        <v>235</v>
      </c>
      <c r="Y949" s="79" t="s">
        <v>349</v>
      </c>
      <c r="Z949" s="4" t="s">
        <v>236</v>
      </c>
      <c r="AA949" s="51" t="s">
        <v>16478</v>
      </c>
      <c r="AB949" s="3" t="s">
        <v>237</v>
      </c>
      <c r="AC949" s="4" t="s">
        <v>238</v>
      </c>
      <c r="AD949" s="4" t="s">
        <v>14049</v>
      </c>
      <c r="AE949" s="4" t="s">
        <v>14050</v>
      </c>
      <c r="AF949" s="4" t="s">
        <v>14051</v>
      </c>
      <c r="AG949" s="4" t="s">
        <v>14052</v>
      </c>
      <c r="AH949" s="3">
        <v>4</v>
      </c>
      <c r="AI949" s="4" t="s">
        <v>14053</v>
      </c>
      <c r="AJ949" s="4" t="s">
        <v>14054</v>
      </c>
      <c r="AK949" s="4" t="s">
        <v>844</v>
      </c>
      <c r="AL949" s="4" t="s">
        <v>14055</v>
      </c>
      <c r="AM949" s="3">
        <v>1</v>
      </c>
      <c r="AN949" s="3">
        <v>2</v>
      </c>
      <c r="AO949" s="3">
        <v>3</v>
      </c>
      <c r="AP949" s="3">
        <v>4</v>
      </c>
      <c r="AQ949" s="6">
        <v>8</v>
      </c>
      <c r="AR949" s="5" t="s">
        <v>14056</v>
      </c>
      <c r="AS949" s="5" t="s">
        <v>14057</v>
      </c>
      <c r="AT949" s="4" t="s">
        <v>14058</v>
      </c>
      <c r="AU949" s="4" t="s">
        <v>14059</v>
      </c>
      <c r="AV949" s="4" t="s">
        <v>14060</v>
      </c>
      <c r="AW949" s="4" t="s">
        <v>14058</v>
      </c>
      <c r="AX949" s="4" t="s">
        <v>14059</v>
      </c>
      <c r="AY949" s="4" t="s">
        <v>14061</v>
      </c>
      <c r="AZ949" s="4" t="s">
        <v>14058</v>
      </c>
      <c r="BA949" s="4" t="s">
        <v>14059</v>
      </c>
      <c r="BB949" s="4" t="s">
        <v>14062</v>
      </c>
      <c r="BC949" s="4" t="s">
        <v>14058</v>
      </c>
      <c r="BD949" s="4" t="s">
        <v>14059</v>
      </c>
      <c r="BE949" s="4" t="s">
        <v>229</v>
      </c>
      <c r="BF949" s="4" t="s">
        <v>229</v>
      </c>
      <c r="BG949" s="4" t="s">
        <v>229</v>
      </c>
      <c r="BH949" s="4" t="s">
        <v>229</v>
      </c>
      <c r="BI949" s="4" t="s">
        <v>229</v>
      </c>
      <c r="BJ949" s="4" t="s">
        <v>229</v>
      </c>
      <c r="BK949" s="4" t="s">
        <v>229</v>
      </c>
      <c r="BL949" s="4" t="s">
        <v>229</v>
      </c>
      <c r="BM949" s="4" t="s">
        <v>229</v>
      </c>
      <c r="BN949" s="4" t="s">
        <v>229</v>
      </c>
      <c r="BO949" s="4" t="s">
        <v>229</v>
      </c>
      <c r="BP949" s="4" t="s">
        <v>229</v>
      </c>
      <c r="BQ949" s="4" t="s">
        <v>229</v>
      </c>
      <c r="BR949" s="4" t="s">
        <v>229</v>
      </c>
      <c r="BS949" s="4" t="s">
        <v>229</v>
      </c>
      <c r="BT949" s="4" t="s">
        <v>229</v>
      </c>
      <c r="BU949" s="4" t="s">
        <v>229</v>
      </c>
      <c r="BV949" s="4" t="s">
        <v>229</v>
      </c>
      <c r="BY949" s="63">
        <v>2334458</v>
      </c>
    </row>
    <row r="950" spans="1:200" ht="15.75" hidden="1">
      <c r="A950" s="48" t="s">
        <v>16379</v>
      </c>
      <c r="B950" s="3" t="s">
        <v>14026</v>
      </c>
      <c r="C950" s="4" t="s">
        <v>14027</v>
      </c>
      <c r="D950" s="4" t="s">
        <v>14028</v>
      </c>
      <c r="E950" s="4" t="s">
        <v>14029</v>
      </c>
      <c r="F950" s="4" t="s">
        <v>14030</v>
      </c>
      <c r="G950" s="4" t="s">
        <v>14031</v>
      </c>
      <c r="H950" s="3" t="s">
        <v>248</v>
      </c>
      <c r="I950" s="4" t="s">
        <v>249</v>
      </c>
      <c r="J950" s="4" t="s">
        <v>14063</v>
      </c>
      <c r="K950" s="5" t="s">
        <v>14064</v>
      </c>
      <c r="L950" s="6">
        <v>1</v>
      </c>
      <c r="M950" s="5" t="s">
        <v>125</v>
      </c>
      <c r="N950" s="79" t="s">
        <v>3581</v>
      </c>
      <c r="O950" s="4" t="s">
        <v>136</v>
      </c>
      <c r="P950" s="79" t="s">
        <v>872</v>
      </c>
      <c r="Q950" s="4" t="s">
        <v>136</v>
      </c>
      <c r="R950" s="79">
        <v>16</v>
      </c>
      <c r="S950" s="4" t="s">
        <v>31</v>
      </c>
      <c r="T950" s="62" t="str">
        <f t="shared" si="14"/>
        <v>16. Paz, justicia e instituciones sólidas</v>
      </c>
      <c r="U950" s="79" t="s">
        <v>528</v>
      </c>
      <c r="V950" s="4" t="s">
        <v>34</v>
      </c>
      <c r="W950" s="79" t="s">
        <v>4738</v>
      </c>
      <c r="X950" s="4" t="s">
        <v>37</v>
      </c>
      <c r="Y950" s="79" t="s">
        <v>528</v>
      </c>
      <c r="Z950" s="4" t="s">
        <v>252</v>
      </c>
      <c r="AA950" s="51" t="s">
        <v>16515</v>
      </c>
      <c r="AB950" s="3" t="s">
        <v>253</v>
      </c>
      <c r="AC950" s="4" t="s">
        <v>254</v>
      </c>
      <c r="AD950" s="4" t="s">
        <v>14065</v>
      </c>
      <c r="AE950" s="4" t="s">
        <v>14066</v>
      </c>
      <c r="AF950" s="4" t="s">
        <v>14067</v>
      </c>
      <c r="AG950" s="4" t="s">
        <v>14068</v>
      </c>
      <c r="AH950" s="8">
        <v>1</v>
      </c>
      <c r="AI950" s="4" t="s">
        <v>14069</v>
      </c>
      <c r="AJ950" s="4" t="s">
        <v>14070</v>
      </c>
      <c r="AK950" s="4" t="s">
        <v>59</v>
      </c>
      <c r="AL950" s="4" t="s">
        <v>14071</v>
      </c>
      <c r="AM950" s="9">
        <v>0.15</v>
      </c>
      <c r="AN950" s="9">
        <v>0.25</v>
      </c>
      <c r="AO950" s="9">
        <v>0.5</v>
      </c>
      <c r="AP950" s="9">
        <v>1</v>
      </c>
      <c r="AQ950" s="6">
        <v>1</v>
      </c>
      <c r="AR950" s="5" t="s">
        <v>14072</v>
      </c>
      <c r="AS950" s="5" t="s">
        <v>14073</v>
      </c>
      <c r="AT950" s="4" t="s">
        <v>14074</v>
      </c>
      <c r="AU950" s="4" t="s">
        <v>14075</v>
      </c>
      <c r="AV950" s="4" t="s">
        <v>14076</v>
      </c>
      <c r="AW950" s="4" t="s">
        <v>14074</v>
      </c>
      <c r="AX950" s="4" t="s">
        <v>14075</v>
      </c>
      <c r="AY950" s="4" t="s">
        <v>14077</v>
      </c>
      <c r="AZ950" s="4" t="s">
        <v>14074</v>
      </c>
      <c r="BA950" s="4" t="s">
        <v>14075</v>
      </c>
      <c r="BB950" s="4" t="s">
        <v>14078</v>
      </c>
      <c r="BC950" s="4" t="s">
        <v>14074</v>
      </c>
      <c r="BD950" s="4" t="s">
        <v>14075</v>
      </c>
      <c r="BE950" s="4" t="s">
        <v>229</v>
      </c>
      <c r="BF950" s="4" t="s">
        <v>229</v>
      </c>
      <c r="BG950" s="4" t="s">
        <v>229</v>
      </c>
      <c r="BH950" s="4" t="s">
        <v>229</v>
      </c>
      <c r="BI950" s="4" t="s">
        <v>229</v>
      </c>
      <c r="BJ950" s="4" t="s">
        <v>229</v>
      </c>
      <c r="BK950" s="4" t="s">
        <v>229</v>
      </c>
      <c r="BL950" s="4" t="s">
        <v>229</v>
      </c>
      <c r="BM950" s="4" t="s">
        <v>229</v>
      </c>
      <c r="BN950" s="4" t="s">
        <v>229</v>
      </c>
      <c r="BO950" s="4" t="s">
        <v>229</v>
      </c>
      <c r="BP950" s="4" t="s">
        <v>229</v>
      </c>
      <c r="BQ950" s="4" t="s">
        <v>229</v>
      </c>
      <c r="BR950" s="4" t="s">
        <v>229</v>
      </c>
      <c r="BS950" s="4" t="s">
        <v>229</v>
      </c>
      <c r="BT950" s="4" t="s">
        <v>229</v>
      </c>
      <c r="BU950" s="4" t="s">
        <v>229</v>
      </c>
      <c r="BV950" s="4" t="s">
        <v>229</v>
      </c>
      <c r="BY950" s="63">
        <v>174402</v>
      </c>
    </row>
    <row r="951" spans="1:200" ht="15.75" hidden="1">
      <c r="A951" s="48" t="s">
        <v>16380</v>
      </c>
      <c r="B951" s="3" t="s">
        <v>14026</v>
      </c>
      <c r="C951" s="4" t="s">
        <v>14027</v>
      </c>
      <c r="D951" s="4" t="s">
        <v>14028</v>
      </c>
      <c r="E951" s="4" t="s">
        <v>14029</v>
      </c>
      <c r="F951" s="4" t="s">
        <v>14030</v>
      </c>
      <c r="G951" s="4" t="s">
        <v>14031</v>
      </c>
      <c r="H951" s="3" t="s">
        <v>263</v>
      </c>
      <c r="I951" s="4" t="s">
        <v>264</v>
      </c>
      <c r="J951" s="4" t="s">
        <v>14079</v>
      </c>
      <c r="K951" s="5" t="s">
        <v>14080</v>
      </c>
      <c r="L951" s="6">
        <v>1</v>
      </c>
      <c r="M951" s="5" t="s">
        <v>125</v>
      </c>
      <c r="N951" s="79">
        <v>5</v>
      </c>
      <c r="O951" s="5" t="s">
        <v>134</v>
      </c>
      <c r="P951" s="79">
        <v>0</v>
      </c>
      <c r="Q951" s="5" t="s">
        <v>134</v>
      </c>
      <c r="R951" s="79">
        <v>5</v>
      </c>
      <c r="S951" s="4" t="s">
        <v>268</v>
      </c>
      <c r="T951" s="62" t="str">
        <f t="shared" si="14"/>
        <v xml:space="preserve">5. Igualdad de género </v>
      </c>
      <c r="U951" s="79" t="s">
        <v>497</v>
      </c>
      <c r="V951" s="4" t="s">
        <v>34</v>
      </c>
      <c r="W951" s="79" t="s">
        <v>349</v>
      </c>
      <c r="X951" s="4" t="s">
        <v>269</v>
      </c>
      <c r="Y951" s="79" t="s">
        <v>840</v>
      </c>
      <c r="Z951" s="4" t="s">
        <v>270</v>
      </c>
      <c r="AA951" s="51" t="s">
        <v>16479</v>
      </c>
      <c r="AB951" s="3" t="s">
        <v>271</v>
      </c>
      <c r="AC951" s="4" t="s">
        <v>272</v>
      </c>
      <c r="AD951" s="4" t="s">
        <v>14081</v>
      </c>
      <c r="AE951" s="4" t="s">
        <v>14082</v>
      </c>
      <c r="AF951" s="4" t="s">
        <v>14083</v>
      </c>
      <c r="AG951" s="4" t="s">
        <v>14084</v>
      </c>
      <c r="AH951" s="3">
        <v>70</v>
      </c>
      <c r="AI951" s="4" t="s">
        <v>14085</v>
      </c>
      <c r="AJ951" s="4" t="s">
        <v>14086</v>
      </c>
      <c r="AK951" s="4" t="s">
        <v>844</v>
      </c>
      <c r="AL951" s="4" t="s">
        <v>14087</v>
      </c>
      <c r="AM951" s="3">
        <v>10</v>
      </c>
      <c r="AN951" s="3">
        <v>35</v>
      </c>
      <c r="AO951" s="3">
        <v>60</v>
      </c>
      <c r="AP951" s="3">
        <v>70</v>
      </c>
      <c r="AQ951" s="6">
        <v>280</v>
      </c>
      <c r="AR951" s="5" t="s">
        <v>14088</v>
      </c>
      <c r="AS951" s="5" t="s">
        <v>14089</v>
      </c>
      <c r="AT951" s="4" t="s">
        <v>14090</v>
      </c>
      <c r="AU951" s="4" t="s">
        <v>14091</v>
      </c>
      <c r="AV951" s="4" t="s">
        <v>14092</v>
      </c>
      <c r="AW951" s="4" t="s">
        <v>14090</v>
      </c>
      <c r="AX951" s="4" t="s">
        <v>14091</v>
      </c>
      <c r="AY951" s="4" t="s">
        <v>14093</v>
      </c>
      <c r="AZ951" s="4" t="s">
        <v>14090</v>
      </c>
      <c r="BA951" s="4" t="s">
        <v>14091</v>
      </c>
      <c r="BB951" s="4" t="s">
        <v>14094</v>
      </c>
      <c r="BC951" s="4" t="s">
        <v>14090</v>
      </c>
      <c r="BD951" s="4" t="s">
        <v>14091</v>
      </c>
      <c r="BE951" s="4" t="s">
        <v>14095</v>
      </c>
      <c r="BF951" s="4" t="s">
        <v>14090</v>
      </c>
      <c r="BG951" s="4" t="s">
        <v>14091</v>
      </c>
      <c r="BH951" s="4" t="s">
        <v>229</v>
      </c>
      <c r="BI951" s="4" t="s">
        <v>229</v>
      </c>
      <c r="BJ951" s="4" t="s">
        <v>229</v>
      </c>
      <c r="BK951" s="4" t="s">
        <v>229</v>
      </c>
      <c r="BL951" s="4" t="s">
        <v>229</v>
      </c>
      <c r="BM951" s="4" t="s">
        <v>229</v>
      </c>
      <c r="BN951" s="4" t="s">
        <v>229</v>
      </c>
      <c r="BO951" s="4" t="s">
        <v>229</v>
      </c>
      <c r="BP951" s="4" t="s">
        <v>229</v>
      </c>
      <c r="BQ951" s="4" t="s">
        <v>229</v>
      </c>
      <c r="BR951" s="4" t="s">
        <v>229</v>
      </c>
      <c r="BS951" s="4" t="s">
        <v>229</v>
      </c>
      <c r="BT951" s="4" t="s">
        <v>229</v>
      </c>
      <c r="BU951" s="4" t="s">
        <v>229</v>
      </c>
      <c r="BV951" s="4" t="s">
        <v>229</v>
      </c>
      <c r="BY951" s="63">
        <v>4880247</v>
      </c>
    </row>
    <row r="952" spans="1:200" ht="15.75" hidden="1">
      <c r="A952" s="48" t="s">
        <v>16381</v>
      </c>
      <c r="B952" s="3" t="s">
        <v>14026</v>
      </c>
      <c r="C952" s="4" t="s">
        <v>14027</v>
      </c>
      <c r="D952" s="4" t="s">
        <v>14028</v>
      </c>
      <c r="E952" s="4" t="s">
        <v>14029</v>
      </c>
      <c r="F952" s="4" t="s">
        <v>14030</v>
      </c>
      <c r="G952" s="4" t="s">
        <v>14031</v>
      </c>
      <c r="H952" s="3" t="s">
        <v>282</v>
      </c>
      <c r="I952" s="4" t="s">
        <v>283</v>
      </c>
      <c r="J952" s="4" t="s">
        <v>14096</v>
      </c>
      <c r="K952" s="5" t="s">
        <v>14097</v>
      </c>
      <c r="L952" s="6">
        <v>1</v>
      </c>
      <c r="M952" s="5" t="s">
        <v>125</v>
      </c>
      <c r="N952" s="79">
        <v>6</v>
      </c>
      <c r="O952" s="4" t="s">
        <v>135</v>
      </c>
      <c r="P952" s="79">
        <v>0</v>
      </c>
      <c r="Q952" s="4" t="s">
        <v>135</v>
      </c>
      <c r="R952" s="79">
        <v>10</v>
      </c>
      <c r="S952" s="4" t="s">
        <v>286</v>
      </c>
      <c r="T952" s="62" t="str">
        <f t="shared" si="14"/>
        <v xml:space="preserve">10. Reducción de las desigualdades </v>
      </c>
      <c r="U952" s="79" t="s">
        <v>497</v>
      </c>
      <c r="V952" s="4" t="s">
        <v>34</v>
      </c>
      <c r="W952" s="79" t="s">
        <v>349</v>
      </c>
      <c r="X952" s="4" t="s">
        <v>269</v>
      </c>
      <c r="Y952" s="79" t="s">
        <v>840</v>
      </c>
      <c r="Z952" s="4" t="s">
        <v>270</v>
      </c>
      <c r="AA952" s="51" t="s">
        <v>16479</v>
      </c>
      <c r="AB952" s="3" t="s">
        <v>287</v>
      </c>
      <c r="AC952" s="4" t="s">
        <v>288</v>
      </c>
      <c r="AD952" s="4" t="s">
        <v>14098</v>
      </c>
      <c r="AE952" s="4" t="s">
        <v>14099</v>
      </c>
      <c r="AF952" s="4" t="s">
        <v>14100</v>
      </c>
      <c r="AG952" s="4" t="s">
        <v>14101</v>
      </c>
      <c r="AH952" s="3">
        <v>45</v>
      </c>
      <c r="AI952" s="4" t="s">
        <v>14102</v>
      </c>
      <c r="AJ952" s="4" t="s">
        <v>14103</v>
      </c>
      <c r="AK952" s="4" t="s">
        <v>844</v>
      </c>
      <c r="AL952" s="4" t="s">
        <v>14104</v>
      </c>
      <c r="AM952" s="3">
        <v>5</v>
      </c>
      <c r="AN952" s="3">
        <v>15</v>
      </c>
      <c r="AO952" s="3">
        <v>25</v>
      </c>
      <c r="AP952" s="3">
        <v>45</v>
      </c>
      <c r="AQ952" s="6">
        <v>150</v>
      </c>
      <c r="AR952" s="5" t="s">
        <v>14105</v>
      </c>
      <c r="AS952" s="5" t="s">
        <v>14106</v>
      </c>
      <c r="AT952" s="4" t="s">
        <v>14107</v>
      </c>
      <c r="AU952" s="4" t="s">
        <v>14091</v>
      </c>
      <c r="AV952" s="4" t="s">
        <v>14108</v>
      </c>
      <c r="AW952" s="4" t="s">
        <v>14107</v>
      </c>
      <c r="AX952" s="4" t="s">
        <v>14091</v>
      </c>
      <c r="AY952" s="4" t="s">
        <v>14109</v>
      </c>
      <c r="AZ952" s="4" t="s">
        <v>14107</v>
      </c>
      <c r="BA952" s="4" t="s">
        <v>14091</v>
      </c>
      <c r="BB952" s="4" t="s">
        <v>14110</v>
      </c>
      <c r="BC952" s="4" t="s">
        <v>14107</v>
      </c>
      <c r="BD952" s="4" t="s">
        <v>14091</v>
      </c>
      <c r="BE952" s="4" t="s">
        <v>14111</v>
      </c>
      <c r="BF952" s="4" t="s">
        <v>14107</v>
      </c>
      <c r="BG952" s="4" t="s">
        <v>14091</v>
      </c>
      <c r="BH952" s="4" t="s">
        <v>14112</v>
      </c>
      <c r="BI952" s="4" t="s">
        <v>14107</v>
      </c>
      <c r="BJ952" s="4" t="s">
        <v>14091</v>
      </c>
      <c r="BK952" s="4" t="s">
        <v>229</v>
      </c>
      <c r="BL952" s="4" t="s">
        <v>14107</v>
      </c>
      <c r="BM952" s="4" t="s">
        <v>14091</v>
      </c>
      <c r="BN952" s="4" t="s">
        <v>229</v>
      </c>
      <c r="BO952" s="4" t="s">
        <v>14107</v>
      </c>
      <c r="BP952" s="4" t="s">
        <v>14091</v>
      </c>
      <c r="BQ952" s="4" t="s">
        <v>229</v>
      </c>
      <c r="BR952" s="4" t="s">
        <v>14107</v>
      </c>
      <c r="BS952" s="4" t="s">
        <v>14091</v>
      </c>
      <c r="BT952" s="4" t="s">
        <v>229</v>
      </c>
      <c r="BU952" s="4" t="s">
        <v>229</v>
      </c>
      <c r="BV952" s="4" t="s">
        <v>229</v>
      </c>
      <c r="BW952" t="s">
        <v>14113</v>
      </c>
      <c r="BX952" t="s">
        <v>14114</v>
      </c>
      <c r="BY952" s="63">
        <v>7566397</v>
      </c>
      <c r="BZ952" t="s">
        <v>14115</v>
      </c>
    </row>
    <row r="953" spans="1:200" ht="15.75" hidden="1">
      <c r="A953" s="48" t="s">
        <v>16382</v>
      </c>
      <c r="B953" s="3" t="s">
        <v>14026</v>
      </c>
      <c r="C953" s="4" t="s">
        <v>14027</v>
      </c>
      <c r="D953" s="4" t="s">
        <v>14028</v>
      </c>
      <c r="E953" s="4" t="s">
        <v>14029</v>
      </c>
      <c r="F953" s="4" t="s">
        <v>14030</v>
      </c>
      <c r="G953" s="4" t="s">
        <v>14031</v>
      </c>
      <c r="H953" s="3" t="s">
        <v>345</v>
      </c>
      <c r="I953" s="4" t="s">
        <v>346</v>
      </c>
      <c r="J953" s="4" t="s">
        <v>347</v>
      </c>
      <c r="K953" s="5" t="s">
        <v>14162</v>
      </c>
      <c r="L953" s="6">
        <v>1</v>
      </c>
      <c r="M953" s="5" t="s">
        <v>125</v>
      </c>
      <c r="N953" s="79">
        <v>6</v>
      </c>
      <c r="O953" s="5" t="s">
        <v>135</v>
      </c>
      <c r="P953" s="79" t="s">
        <v>497</v>
      </c>
      <c r="Q953" s="5" t="s">
        <v>167</v>
      </c>
      <c r="R953" s="79">
        <v>10</v>
      </c>
      <c r="S953" s="4" t="s">
        <v>286</v>
      </c>
      <c r="T953" s="62" t="str">
        <f t="shared" si="14"/>
        <v xml:space="preserve">10. Reducción de las desigualdades </v>
      </c>
      <c r="U953" s="79" t="s">
        <v>349</v>
      </c>
      <c r="V953" s="4" t="s">
        <v>350</v>
      </c>
      <c r="W953" s="79" t="s">
        <v>351</v>
      </c>
      <c r="X953" s="4" t="s">
        <v>352</v>
      </c>
      <c r="Y953" s="79" t="s">
        <v>353</v>
      </c>
      <c r="Z953" s="4" t="s">
        <v>354</v>
      </c>
      <c r="AA953" s="51" t="s">
        <v>1351</v>
      </c>
      <c r="AB953" s="3">
        <v>294</v>
      </c>
      <c r="AC953" s="4" t="s">
        <v>355</v>
      </c>
      <c r="AD953" s="4" t="s">
        <v>356</v>
      </c>
      <c r="AE953" s="4" t="s">
        <v>357</v>
      </c>
      <c r="AF953" s="4" t="s">
        <v>358</v>
      </c>
      <c r="AG953" s="4" t="s">
        <v>359</v>
      </c>
      <c r="AH953" s="8">
        <v>1</v>
      </c>
      <c r="AI953" s="4" t="s">
        <v>360</v>
      </c>
      <c r="AJ953" s="4" t="s">
        <v>361</v>
      </c>
      <c r="AK953" s="4" t="s">
        <v>59</v>
      </c>
      <c r="AL953" s="4" t="s">
        <v>362</v>
      </c>
      <c r="AM953" s="3">
        <v>0</v>
      </c>
      <c r="AN953" s="3">
        <v>0.5</v>
      </c>
      <c r="AO953" s="3">
        <v>1</v>
      </c>
      <c r="AP953" s="3">
        <v>1</v>
      </c>
      <c r="AQ953" s="3">
        <v>1</v>
      </c>
      <c r="AR953" s="4" t="s">
        <v>363</v>
      </c>
      <c r="AS953" s="4" t="s">
        <v>364</v>
      </c>
      <c r="AT953" s="4" t="s">
        <v>362</v>
      </c>
      <c r="AU953" s="4" t="s">
        <v>362</v>
      </c>
      <c r="AV953" s="48"/>
      <c r="AW953" s="48"/>
      <c r="AX953" s="48"/>
      <c r="AY953" s="48"/>
      <c r="AZ953" s="48"/>
      <c r="BA953" s="48"/>
      <c r="BB953" s="48"/>
      <c r="BC953" s="48"/>
      <c r="BD953" s="48"/>
      <c r="BE953" s="48"/>
      <c r="BF953" s="48"/>
      <c r="BG953" s="48"/>
      <c r="BH953" s="48"/>
      <c r="BI953" s="48"/>
      <c r="BJ953" s="48"/>
      <c r="BK953" s="48"/>
      <c r="BL953" s="48"/>
      <c r="BM953" s="48"/>
      <c r="BN953" s="48"/>
      <c r="BO953" s="48"/>
      <c r="BP953" s="48"/>
      <c r="BQ953" s="48"/>
      <c r="BR953" s="48"/>
      <c r="BS953" s="48"/>
      <c r="BT953" s="48"/>
      <c r="BU953" s="48"/>
      <c r="BV953" s="48"/>
      <c r="BY953" s="63">
        <v>2762674</v>
      </c>
    </row>
    <row r="954" spans="1:200" ht="15.75" hidden="1">
      <c r="A954" s="48" t="s">
        <v>16383</v>
      </c>
      <c r="B954" s="3" t="s">
        <v>14026</v>
      </c>
      <c r="C954" s="4" t="s">
        <v>14027</v>
      </c>
      <c r="D954" s="4" t="s">
        <v>14028</v>
      </c>
      <c r="E954" s="4" t="s">
        <v>14029</v>
      </c>
      <c r="F954" s="4" t="s">
        <v>14030</v>
      </c>
      <c r="G954" s="4" t="s">
        <v>14031</v>
      </c>
      <c r="H954" s="3" t="s">
        <v>14116</v>
      </c>
      <c r="I954" s="4" t="s">
        <v>14117</v>
      </c>
      <c r="J954" s="4" t="s">
        <v>14118</v>
      </c>
      <c r="K954" s="5" t="s">
        <v>14119</v>
      </c>
      <c r="L954" s="6">
        <v>1</v>
      </c>
      <c r="M954" s="5" t="s">
        <v>125</v>
      </c>
      <c r="N954" s="79">
        <v>7</v>
      </c>
      <c r="O954" s="5" t="s">
        <v>136</v>
      </c>
      <c r="P954" s="79">
        <v>0</v>
      </c>
      <c r="Q954" s="5" t="s">
        <v>136</v>
      </c>
      <c r="R954" s="79">
        <v>11</v>
      </c>
      <c r="S954" s="4" t="s">
        <v>631</v>
      </c>
      <c r="T954" s="62" t="str">
        <f t="shared" si="14"/>
        <v>11. Ciudades y comunidades sostenibles</v>
      </c>
      <c r="U954" s="79" t="s">
        <v>497</v>
      </c>
      <c r="V954" s="4" t="s">
        <v>34</v>
      </c>
      <c r="W954" s="79" t="s">
        <v>528</v>
      </c>
      <c r="X954" s="4" t="s">
        <v>37</v>
      </c>
      <c r="Y954" s="79" t="s">
        <v>349</v>
      </c>
      <c r="Z954" s="4" t="s">
        <v>1685</v>
      </c>
      <c r="AA954" s="51" t="s">
        <v>16500</v>
      </c>
      <c r="AB954" s="3" t="s">
        <v>2285</v>
      </c>
      <c r="AC954" s="4" t="s">
        <v>2286</v>
      </c>
      <c r="AD954" s="4" t="s">
        <v>14120</v>
      </c>
      <c r="AE954" s="4" t="s">
        <v>14121</v>
      </c>
      <c r="AF954" s="4" t="s">
        <v>14122</v>
      </c>
      <c r="AG954" s="4" t="s">
        <v>14123</v>
      </c>
      <c r="AH954" s="8">
        <v>0.75</v>
      </c>
      <c r="AI954" s="4" t="s">
        <v>14124</v>
      </c>
      <c r="AJ954" s="4" t="s">
        <v>14125</v>
      </c>
      <c r="AK954" s="4" t="s">
        <v>59</v>
      </c>
      <c r="AL954" s="4" t="s">
        <v>14126</v>
      </c>
      <c r="AM954" s="9">
        <v>0.1</v>
      </c>
      <c r="AN954" s="9">
        <v>0.25</v>
      </c>
      <c r="AO954" s="9">
        <v>0.5</v>
      </c>
      <c r="AP954" s="9">
        <v>0.75</v>
      </c>
      <c r="AQ954" s="6">
        <v>1</v>
      </c>
      <c r="AR954" s="5" t="s">
        <v>14127</v>
      </c>
      <c r="AS954" s="5" t="s">
        <v>14128</v>
      </c>
      <c r="AT954" s="4" t="s">
        <v>14129</v>
      </c>
      <c r="AU954" s="4" t="s">
        <v>14130</v>
      </c>
      <c r="AV954" s="4" t="s">
        <v>14131</v>
      </c>
      <c r="AW954" s="4" t="s">
        <v>14129</v>
      </c>
      <c r="AX954" s="4" t="s">
        <v>14132</v>
      </c>
      <c r="AY954" s="4" t="s">
        <v>14133</v>
      </c>
      <c r="AZ954" s="4" t="s">
        <v>14129</v>
      </c>
      <c r="BA954" s="4" t="s">
        <v>14130</v>
      </c>
      <c r="BB954" s="4" t="s">
        <v>14134</v>
      </c>
      <c r="BC954" s="4" t="s">
        <v>14129</v>
      </c>
      <c r="BD954" s="4" t="s">
        <v>14135</v>
      </c>
      <c r="BE954" s="4" t="s">
        <v>229</v>
      </c>
      <c r="BF954" s="4" t="s">
        <v>229</v>
      </c>
      <c r="BG954" s="4" t="s">
        <v>229</v>
      </c>
      <c r="BH954" s="4" t="s">
        <v>229</v>
      </c>
      <c r="BI954" s="4" t="s">
        <v>229</v>
      </c>
      <c r="BJ954" s="4" t="s">
        <v>229</v>
      </c>
      <c r="BK954" s="4" t="s">
        <v>229</v>
      </c>
      <c r="BL954" s="4" t="s">
        <v>229</v>
      </c>
      <c r="BM954" s="4" t="s">
        <v>229</v>
      </c>
      <c r="BN954" s="4" t="s">
        <v>229</v>
      </c>
      <c r="BO954" s="4" t="s">
        <v>229</v>
      </c>
      <c r="BP954" s="4" t="s">
        <v>229</v>
      </c>
      <c r="BQ954" s="4" t="s">
        <v>229</v>
      </c>
      <c r="BR954" s="4" t="s">
        <v>229</v>
      </c>
      <c r="BS954" s="4" t="s">
        <v>229</v>
      </c>
      <c r="BT954" s="4" t="s">
        <v>229</v>
      </c>
      <c r="BU954" s="4" t="s">
        <v>229</v>
      </c>
      <c r="BV954" s="4" t="s">
        <v>229</v>
      </c>
      <c r="BY954" s="63">
        <v>450000</v>
      </c>
    </row>
    <row r="955" spans="1:200" ht="15.75" hidden="1">
      <c r="A955" s="48" t="s">
        <v>16384</v>
      </c>
      <c r="B955" s="3" t="s">
        <v>14026</v>
      </c>
      <c r="C955" s="4" t="s">
        <v>14027</v>
      </c>
      <c r="D955" s="4" t="s">
        <v>14028</v>
      </c>
      <c r="E955" s="4" t="s">
        <v>14029</v>
      </c>
      <c r="F955" s="4" t="s">
        <v>14030</v>
      </c>
      <c r="G955" s="4" t="s">
        <v>14031</v>
      </c>
      <c r="H955" s="3" t="s">
        <v>14136</v>
      </c>
      <c r="I955" s="4" t="s">
        <v>14137</v>
      </c>
      <c r="J955" s="4" t="s">
        <v>14138</v>
      </c>
      <c r="K955" s="5" t="s">
        <v>14139</v>
      </c>
      <c r="L955" s="6">
        <v>1</v>
      </c>
      <c r="M955" s="5" t="s">
        <v>125</v>
      </c>
      <c r="N955" s="79">
        <v>7</v>
      </c>
      <c r="O955" s="4" t="s">
        <v>136</v>
      </c>
      <c r="P955" s="79">
        <v>0</v>
      </c>
      <c r="Q955" s="4" t="s">
        <v>136</v>
      </c>
      <c r="R955" s="79">
        <v>11</v>
      </c>
      <c r="S955" s="4" t="s">
        <v>631</v>
      </c>
      <c r="T955" s="62" t="str">
        <f t="shared" si="14"/>
        <v>11. Ciudades y comunidades sostenibles</v>
      </c>
      <c r="U955" s="79" t="s">
        <v>349</v>
      </c>
      <c r="V955" s="4" t="s">
        <v>350</v>
      </c>
      <c r="W955" s="79" t="s">
        <v>351</v>
      </c>
      <c r="X955" s="4" t="s">
        <v>352</v>
      </c>
      <c r="Y955" s="79" t="s">
        <v>3581</v>
      </c>
      <c r="Z955" s="4" t="s">
        <v>2585</v>
      </c>
      <c r="AA955" s="51" t="s">
        <v>16505</v>
      </c>
      <c r="AB955" s="3" t="s">
        <v>14140</v>
      </c>
      <c r="AC955" s="4" t="s">
        <v>14141</v>
      </c>
      <c r="AD955" s="4" t="s">
        <v>14142</v>
      </c>
      <c r="AE955" s="4" t="s">
        <v>14143</v>
      </c>
      <c r="AF955" s="4" t="s">
        <v>14144</v>
      </c>
      <c r="AG955" s="4" t="s">
        <v>14145</v>
      </c>
      <c r="AH955" s="8">
        <v>1</v>
      </c>
      <c r="AI955" s="4" t="s">
        <v>14146</v>
      </c>
      <c r="AJ955" s="4" t="s">
        <v>14147</v>
      </c>
      <c r="AK955" s="4" t="s">
        <v>59</v>
      </c>
      <c r="AL955" s="4" t="s">
        <v>14148</v>
      </c>
      <c r="AM955" s="9">
        <v>0.25</v>
      </c>
      <c r="AN955" s="9">
        <v>0.5</v>
      </c>
      <c r="AO955" s="9">
        <v>0.75</v>
      </c>
      <c r="AP955" s="9">
        <v>1</v>
      </c>
      <c r="AQ955" s="3" t="s">
        <v>14149</v>
      </c>
      <c r="AR955" s="5" t="s">
        <v>14150</v>
      </c>
      <c r="AS955" s="5" t="s">
        <v>14151</v>
      </c>
      <c r="AT955" s="4" t="s">
        <v>14152</v>
      </c>
      <c r="AU955" s="4" t="s">
        <v>14153</v>
      </c>
      <c r="AV955" s="4" t="s">
        <v>14154</v>
      </c>
      <c r="AW955" s="4" t="s">
        <v>14152</v>
      </c>
      <c r="AX955" s="4" t="s">
        <v>14153</v>
      </c>
      <c r="AY955" s="4" t="s">
        <v>14155</v>
      </c>
      <c r="AZ955" s="4" t="s">
        <v>14156</v>
      </c>
      <c r="BA955" s="4" t="s">
        <v>14157</v>
      </c>
      <c r="BB955" s="4" t="s">
        <v>14158</v>
      </c>
      <c r="BC955" s="4" t="s">
        <v>14159</v>
      </c>
      <c r="BD955" s="4" t="s">
        <v>14160</v>
      </c>
      <c r="BE955" s="4" t="s">
        <v>14161</v>
      </c>
      <c r="BF955" s="4" t="s">
        <v>14107</v>
      </c>
      <c r="BG955" s="4" t="s">
        <v>14091</v>
      </c>
      <c r="BH955" s="4" t="s">
        <v>229</v>
      </c>
      <c r="BI955" s="4" t="s">
        <v>229</v>
      </c>
      <c r="BJ955" s="4" t="s">
        <v>229</v>
      </c>
      <c r="BK955" s="4" t="s">
        <v>229</v>
      </c>
      <c r="BL955" s="4" t="s">
        <v>229</v>
      </c>
      <c r="BM955" s="4" t="s">
        <v>229</v>
      </c>
      <c r="BN955" s="4" t="s">
        <v>229</v>
      </c>
      <c r="BO955" s="4" t="s">
        <v>229</v>
      </c>
      <c r="BP955" s="4" t="s">
        <v>229</v>
      </c>
      <c r="BQ955" s="4" t="s">
        <v>229</v>
      </c>
      <c r="BR955" s="4" t="s">
        <v>229</v>
      </c>
      <c r="BS955" s="4" t="s">
        <v>229</v>
      </c>
      <c r="BT955" s="4" t="s">
        <v>229</v>
      </c>
      <c r="BU955" s="4" t="s">
        <v>229</v>
      </c>
      <c r="BV955" s="4" t="s">
        <v>229</v>
      </c>
      <c r="BY955" s="63">
        <v>50600000</v>
      </c>
    </row>
    <row r="956" spans="1:200" ht="15.75" hidden="1">
      <c r="A956" s="48" t="s">
        <v>16385</v>
      </c>
      <c r="B956" s="3" t="s">
        <v>14163</v>
      </c>
      <c r="C956" s="4" t="s">
        <v>14164</v>
      </c>
      <c r="D956" s="4" t="s">
        <v>14165</v>
      </c>
      <c r="E956" s="4" t="s">
        <v>14166</v>
      </c>
      <c r="F956" s="4" t="s">
        <v>14167</v>
      </c>
      <c r="G956" s="4" t="s">
        <v>14168</v>
      </c>
      <c r="H956" s="3" t="s">
        <v>14169</v>
      </c>
      <c r="I956" s="4" t="s">
        <v>14170</v>
      </c>
      <c r="J956" s="4" t="s">
        <v>14171</v>
      </c>
      <c r="K956" s="5" t="s">
        <v>14172</v>
      </c>
      <c r="L956" s="6">
        <v>6</v>
      </c>
      <c r="M956" s="5" t="s">
        <v>129</v>
      </c>
      <c r="N956" s="79" t="s">
        <v>349</v>
      </c>
      <c r="O956" s="4" t="s">
        <v>152</v>
      </c>
      <c r="P956" s="79" t="s">
        <v>528</v>
      </c>
      <c r="Q956" s="4" t="s">
        <v>215</v>
      </c>
      <c r="R956" s="79">
        <v>4</v>
      </c>
      <c r="S956" s="4" t="s">
        <v>1022</v>
      </c>
      <c r="T956" s="62" t="str">
        <f t="shared" si="14"/>
        <v>4. Educación de calidad</v>
      </c>
      <c r="U956" s="79" t="s">
        <v>349</v>
      </c>
      <c r="V956" s="4" t="s">
        <v>350</v>
      </c>
      <c r="W956" s="79" t="s">
        <v>498</v>
      </c>
      <c r="X956" s="4" t="s">
        <v>693</v>
      </c>
      <c r="Y956" s="79" t="s">
        <v>351</v>
      </c>
      <c r="Z956" s="4" t="s">
        <v>5370</v>
      </c>
      <c r="AA956" s="51" t="s">
        <v>5395</v>
      </c>
      <c r="AB956" s="3" t="s">
        <v>8093</v>
      </c>
      <c r="AC956" s="4" t="s">
        <v>8094</v>
      </c>
      <c r="AD956" s="4" t="s">
        <v>14173</v>
      </c>
      <c r="AE956" s="4" t="s">
        <v>14174</v>
      </c>
      <c r="AF956" s="4" t="s">
        <v>14175</v>
      </c>
      <c r="AG956" s="4" t="s">
        <v>14176</v>
      </c>
      <c r="AH956" s="8">
        <v>1</v>
      </c>
      <c r="AI956" s="4" t="s">
        <v>14177</v>
      </c>
      <c r="AJ956" s="4" t="s">
        <v>14178</v>
      </c>
      <c r="AK956" s="4" t="s">
        <v>59</v>
      </c>
      <c r="AL956" s="4" t="s">
        <v>14179</v>
      </c>
      <c r="AM956" s="9">
        <v>0.25</v>
      </c>
      <c r="AN956" s="9">
        <v>0.5</v>
      </c>
      <c r="AO956" s="9">
        <v>0.75</v>
      </c>
      <c r="AP956" s="9">
        <v>1</v>
      </c>
      <c r="AQ956" s="3" t="s">
        <v>14180</v>
      </c>
      <c r="AR956" s="5" t="s">
        <v>14181</v>
      </c>
      <c r="AS956" s="5" t="s">
        <v>14182</v>
      </c>
      <c r="AT956" s="4" t="s">
        <v>14183</v>
      </c>
      <c r="AU956" s="4" t="s">
        <v>14184</v>
      </c>
      <c r="AV956" s="4" t="s">
        <v>14185</v>
      </c>
      <c r="AW956" s="4" t="s">
        <v>14183</v>
      </c>
      <c r="AX956" s="4" t="s">
        <v>14184</v>
      </c>
      <c r="AY956" s="4" t="s">
        <v>229</v>
      </c>
      <c r="AZ956" s="4" t="s">
        <v>229</v>
      </c>
      <c r="BA956" s="4" t="s">
        <v>229</v>
      </c>
      <c r="BB956" s="4" t="s">
        <v>229</v>
      </c>
      <c r="BC956" s="4" t="s">
        <v>229</v>
      </c>
      <c r="BD956" s="4" t="s">
        <v>229</v>
      </c>
      <c r="BE956" s="4" t="s">
        <v>229</v>
      </c>
      <c r="BF956" s="4" t="s">
        <v>229</v>
      </c>
      <c r="BG956" s="4" t="s">
        <v>229</v>
      </c>
      <c r="BH956" s="4" t="s">
        <v>229</v>
      </c>
      <c r="BI956" s="4" t="s">
        <v>229</v>
      </c>
      <c r="BJ956" s="4" t="s">
        <v>229</v>
      </c>
      <c r="BK956" s="4" t="s">
        <v>229</v>
      </c>
      <c r="BL956" s="4" t="s">
        <v>229</v>
      </c>
      <c r="BM956" s="4" t="s">
        <v>229</v>
      </c>
      <c r="BN956" s="4" t="s">
        <v>229</v>
      </c>
      <c r="BO956" s="4" t="s">
        <v>229</v>
      </c>
      <c r="BP956" s="4" t="s">
        <v>229</v>
      </c>
      <c r="BQ956" s="4" t="s">
        <v>229</v>
      </c>
      <c r="BR956" s="4" t="s">
        <v>229</v>
      </c>
      <c r="BS956" s="4" t="s">
        <v>229</v>
      </c>
      <c r="BT956" s="4" t="s">
        <v>229</v>
      </c>
      <c r="BU956" s="4" t="s">
        <v>229</v>
      </c>
      <c r="BV956" s="4" t="s">
        <v>229</v>
      </c>
      <c r="BW956" t="s">
        <v>14186</v>
      </c>
      <c r="BX956" t="s">
        <v>14187</v>
      </c>
      <c r="BY956" s="63">
        <v>50000</v>
      </c>
      <c r="BZ956" t="s">
        <v>14188</v>
      </c>
    </row>
    <row r="957" spans="1:200" ht="15.75" hidden="1">
      <c r="A957" s="48" t="s">
        <v>16394</v>
      </c>
      <c r="B957" s="3" t="s">
        <v>14163</v>
      </c>
      <c r="C957" s="4" t="s">
        <v>14164</v>
      </c>
      <c r="D957" s="4" t="s">
        <v>14165</v>
      </c>
      <c r="E957" s="4" t="s">
        <v>14312</v>
      </c>
      <c r="F957" s="4" t="s">
        <v>14167</v>
      </c>
      <c r="G957" s="4" t="s">
        <v>14168</v>
      </c>
      <c r="H957" s="3" t="s">
        <v>248</v>
      </c>
      <c r="I957" s="4" t="s">
        <v>249</v>
      </c>
      <c r="J957" s="4" t="s">
        <v>14343</v>
      </c>
      <c r="K957" s="5" t="s">
        <v>14344</v>
      </c>
      <c r="L957" s="6">
        <v>6</v>
      </c>
      <c r="M957" s="5" t="s">
        <v>129</v>
      </c>
      <c r="N957" s="79">
        <v>3</v>
      </c>
      <c r="O957" s="5" t="s">
        <v>153</v>
      </c>
      <c r="P957" s="79">
        <v>2</v>
      </c>
      <c r="Q957" s="5" t="s">
        <v>218</v>
      </c>
      <c r="R957" s="79">
        <v>16</v>
      </c>
      <c r="S957" s="4" t="s">
        <v>31</v>
      </c>
      <c r="T957" s="62" t="str">
        <f t="shared" si="14"/>
        <v>16. Paz, justicia e instituciones sólidas</v>
      </c>
      <c r="U957" s="79" t="s">
        <v>528</v>
      </c>
      <c r="V957" s="4" t="s">
        <v>34</v>
      </c>
      <c r="W957" s="79" t="s">
        <v>4738</v>
      </c>
      <c r="X957" s="4" t="s">
        <v>37</v>
      </c>
      <c r="Y957" s="79" t="s">
        <v>528</v>
      </c>
      <c r="Z957" s="4" t="s">
        <v>252</v>
      </c>
      <c r="AA957" s="51" t="s">
        <v>16515</v>
      </c>
      <c r="AB957" s="3" t="s">
        <v>253</v>
      </c>
      <c r="AC957" s="4" t="s">
        <v>254</v>
      </c>
      <c r="AD957" s="4" t="s">
        <v>14345</v>
      </c>
      <c r="AE957" s="4" t="s">
        <v>14346</v>
      </c>
      <c r="AF957" s="4" t="s">
        <v>14347</v>
      </c>
      <c r="AG957" s="4" t="s">
        <v>14348</v>
      </c>
      <c r="AH957" s="8">
        <v>1</v>
      </c>
      <c r="AI957" s="4" t="s">
        <v>14349</v>
      </c>
      <c r="AJ957" s="4" t="s">
        <v>14350</v>
      </c>
      <c r="AK957" s="4" t="s">
        <v>59</v>
      </c>
      <c r="AL957" s="4" t="s">
        <v>14351</v>
      </c>
      <c r="AM957" s="9">
        <v>0.2</v>
      </c>
      <c r="AN957" s="9">
        <v>0.45</v>
      </c>
      <c r="AO957" s="9">
        <v>0.7</v>
      </c>
      <c r="AP957" s="9">
        <v>1</v>
      </c>
      <c r="AQ957" s="3" t="s">
        <v>14352</v>
      </c>
      <c r="AR957" s="5" t="s">
        <v>14348</v>
      </c>
      <c r="AS957" s="5" t="s">
        <v>14353</v>
      </c>
      <c r="AT957" s="4" t="s">
        <v>14354</v>
      </c>
      <c r="AU957" s="4" t="s">
        <v>14355</v>
      </c>
      <c r="AV957" s="4" t="s">
        <v>14356</v>
      </c>
      <c r="AW957" s="4" t="s">
        <v>14354</v>
      </c>
      <c r="AX957" s="4" t="s">
        <v>14355</v>
      </c>
      <c r="AY957" s="4" t="s">
        <v>14357</v>
      </c>
      <c r="AZ957" s="4" t="s">
        <v>14354</v>
      </c>
      <c r="BA957" s="4" t="s">
        <v>14355</v>
      </c>
      <c r="BB957" s="4" t="s">
        <v>229</v>
      </c>
      <c r="BC957" s="4" t="s">
        <v>229</v>
      </c>
      <c r="BD957" s="4" t="s">
        <v>229</v>
      </c>
      <c r="BE957" s="4" t="s">
        <v>229</v>
      </c>
      <c r="BF957" s="4" t="s">
        <v>229</v>
      </c>
      <c r="BG957" s="4" t="s">
        <v>229</v>
      </c>
      <c r="BH957" s="4" t="s">
        <v>229</v>
      </c>
      <c r="BI957" s="4" t="s">
        <v>229</v>
      </c>
      <c r="BJ957" s="4" t="s">
        <v>229</v>
      </c>
      <c r="BK957" s="4" t="s">
        <v>229</v>
      </c>
      <c r="BL957" s="4" t="s">
        <v>229</v>
      </c>
      <c r="BM957" s="4" t="s">
        <v>229</v>
      </c>
      <c r="BN957" s="4" t="s">
        <v>229</v>
      </c>
      <c r="BO957" s="4" t="s">
        <v>229</v>
      </c>
      <c r="BP957" s="4" t="s">
        <v>229</v>
      </c>
      <c r="BQ957" s="4" t="s">
        <v>229</v>
      </c>
      <c r="BR957" s="4" t="s">
        <v>229</v>
      </c>
      <c r="BS957" s="4" t="s">
        <v>229</v>
      </c>
      <c r="BT957" s="4" t="s">
        <v>229</v>
      </c>
      <c r="BU957" s="4" t="s">
        <v>229</v>
      </c>
      <c r="BV957" s="4" t="s">
        <v>229</v>
      </c>
      <c r="BY957" s="63">
        <v>400000</v>
      </c>
    </row>
    <row r="958" spans="1:200" ht="15.75" hidden="1">
      <c r="A958" s="48" t="s">
        <v>16395</v>
      </c>
      <c r="B958" s="3" t="s">
        <v>14163</v>
      </c>
      <c r="C958" s="4" t="s">
        <v>14164</v>
      </c>
      <c r="D958" s="4" t="s">
        <v>14165</v>
      </c>
      <c r="E958" s="4" t="s">
        <v>14358</v>
      </c>
      <c r="F958" s="4" t="s">
        <v>14167</v>
      </c>
      <c r="G958" s="4" t="s">
        <v>14168</v>
      </c>
      <c r="H958" s="3" t="s">
        <v>263</v>
      </c>
      <c r="I958" s="4" t="s">
        <v>264</v>
      </c>
      <c r="J958" s="4" t="s">
        <v>14359</v>
      </c>
      <c r="K958" s="5" t="s">
        <v>14360</v>
      </c>
      <c r="L958" s="6">
        <v>6</v>
      </c>
      <c r="M958" s="5" t="s">
        <v>129</v>
      </c>
      <c r="N958" s="79" t="s">
        <v>349</v>
      </c>
      <c r="O958" s="4" t="s">
        <v>152</v>
      </c>
      <c r="P958" s="79" t="s">
        <v>349</v>
      </c>
      <c r="Q958" s="4" t="s">
        <v>214</v>
      </c>
      <c r="R958" s="79">
        <v>5</v>
      </c>
      <c r="S958" s="4" t="s">
        <v>268</v>
      </c>
      <c r="T958" s="62" t="str">
        <f t="shared" si="14"/>
        <v xml:space="preserve">5. Igualdad de género </v>
      </c>
      <c r="U958" s="79" t="s">
        <v>497</v>
      </c>
      <c r="V958" s="4" t="s">
        <v>34</v>
      </c>
      <c r="W958" s="79" t="s">
        <v>349</v>
      </c>
      <c r="X958" s="4" t="s">
        <v>269</v>
      </c>
      <c r="Y958" s="79" t="s">
        <v>840</v>
      </c>
      <c r="Z958" s="4" t="s">
        <v>270</v>
      </c>
      <c r="AA958" s="51" t="s">
        <v>16479</v>
      </c>
      <c r="AB958" s="3" t="s">
        <v>271</v>
      </c>
      <c r="AC958" s="4" t="s">
        <v>272</v>
      </c>
      <c r="AD958" s="4" t="s">
        <v>14361</v>
      </c>
      <c r="AE958" s="4" t="s">
        <v>14362</v>
      </c>
      <c r="AF958" s="4" t="s">
        <v>14363</v>
      </c>
      <c r="AG958" s="4" t="s">
        <v>14364</v>
      </c>
      <c r="AH958" s="8">
        <v>1</v>
      </c>
      <c r="AI958" s="4" t="s">
        <v>14365</v>
      </c>
      <c r="AJ958" s="4" t="s">
        <v>14366</v>
      </c>
      <c r="AK958" s="4" t="s">
        <v>59</v>
      </c>
      <c r="AL958" s="4" t="s">
        <v>14367</v>
      </c>
      <c r="AM958" s="9">
        <v>0.15</v>
      </c>
      <c r="AN958" s="9">
        <v>0.33</v>
      </c>
      <c r="AO958" s="9">
        <v>0.67</v>
      </c>
      <c r="AP958" s="9">
        <v>1</v>
      </c>
      <c r="AQ958" s="3" t="s">
        <v>14368</v>
      </c>
      <c r="AR958" s="5" t="s">
        <v>14369</v>
      </c>
      <c r="AS958" s="5" t="s">
        <v>14370</v>
      </c>
      <c r="AT958" s="4" t="s">
        <v>14221</v>
      </c>
      <c r="AU958" s="4" t="s">
        <v>14222</v>
      </c>
      <c r="AV958" s="4" t="s">
        <v>229</v>
      </c>
      <c r="AW958" s="4" t="s">
        <v>229</v>
      </c>
      <c r="AX958" s="4" t="s">
        <v>229</v>
      </c>
      <c r="AY958" s="4" t="s">
        <v>229</v>
      </c>
      <c r="AZ958" s="4" t="s">
        <v>229</v>
      </c>
      <c r="BA958" s="4" t="s">
        <v>229</v>
      </c>
      <c r="BB958" s="4" t="s">
        <v>229</v>
      </c>
      <c r="BC958" s="4" t="s">
        <v>229</v>
      </c>
      <c r="BD958" s="4" t="s">
        <v>229</v>
      </c>
      <c r="BE958" s="4" t="s">
        <v>229</v>
      </c>
      <c r="BF958" s="4" t="s">
        <v>229</v>
      </c>
      <c r="BG958" s="4" t="s">
        <v>229</v>
      </c>
      <c r="BH958" s="4" t="s">
        <v>229</v>
      </c>
      <c r="BI958" s="4" t="s">
        <v>229</v>
      </c>
      <c r="BJ958" s="4" t="s">
        <v>229</v>
      </c>
      <c r="BK958" s="4" t="s">
        <v>229</v>
      </c>
      <c r="BL958" s="4" t="s">
        <v>229</v>
      </c>
      <c r="BM958" s="4" t="s">
        <v>229</v>
      </c>
      <c r="BN958" s="4" t="s">
        <v>229</v>
      </c>
      <c r="BO958" s="4" t="s">
        <v>229</v>
      </c>
      <c r="BP958" s="4" t="s">
        <v>229</v>
      </c>
      <c r="BQ958" s="4" t="s">
        <v>229</v>
      </c>
      <c r="BR958" s="4" t="s">
        <v>229</v>
      </c>
      <c r="BS958" s="4" t="s">
        <v>229</v>
      </c>
      <c r="BT958" s="4" t="s">
        <v>229</v>
      </c>
      <c r="BU958" s="4" t="s">
        <v>229</v>
      </c>
      <c r="BV958" s="4" t="s">
        <v>229</v>
      </c>
      <c r="BY958" s="63">
        <v>45000</v>
      </c>
    </row>
    <row r="959" spans="1:200" ht="15.75" hidden="1">
      <c r="A959" s="48" t="s">
        <v>16396</v>
      </c>
      <c r="B959" s="3" t="s">
        <v>14163</v>
      </c>
      <c r="C959" s="4" t="s">
        <v>14164</v>
      </c>
      <c r="D959" s="4" t="s">
        <v>14165</v>
      </c>
      <c r="E959" s="4" t="s">
        <v>14260</v>
      </c>
      <c r="F959" s="4" t="s">
        <v>14167</v>
      </c>
      <c r="G959" s="4" t="s">
        <v>14168</v>
      </c>
      <c r="H959" s="3" t="s">
        <v>282</v>
      </c>
      <c r="I959" s="4" t="s">
        <v>283</v>
      </c>
      <c r="J959" s="4" t="s">
        <v>14371</v>
      </c>
      <c r="K959" s="5" t="s">
        <v>14372</v>
      </c>
      <c r="L959" s="6">
        <v>6</v>
      </c>
      <c r="M959" s="5" t="s">
        <v>129</v>
      </c>
      <c r="N959" s="79" t="s">
        <v>349</v>
      </c>
      <c r="O959" s="5" t="s">
        <v>152</v>
      </c>
      <c r="P959" s="79" t="s">
        <v>349</v>
      </c>
      <c r="Q959" s="5" t="s">
        <v>214</v>
      </c>
      <c r="R959" s="79">
        <v>10</v>
      </c>
      <c r="S959" s="4" t="s">
        <v>286</v>
      </c>
      <c r="T959" s="62" t="str">
        <f t="shared" si="14"/>
        <v xml:space="preserve">10. Reducción de las desigualdades </v>
      </c>
      <c r="U959" s="79" t="s">
        <v>497</v>
      </c>
      <c r="V959" s="4" t="s">
        <v>34</v>
      </c>
      <c r="W959" s="79" t="s">
        <v>349</v>
      </c>
      <c r="X959" s="4" t="s">
        <v>269</v>
      </c>
      <c r="Y959" s="79" t="s">
        <v>840</v>
      </c>
      <c r="Z959" s="4" t="s">
        <v>270</v>
      </c>
      <c r="AA959" s="51" t="s">
        <v>16479</v>
      </c>
      <c r="AB959" s="3" t="s">
        <v>287</v>
      </c>
      <c r="AC959" s="4" t="s">
        <v>288</v>
      </c>
      <c r="AD959" s="4" t="s">
        <v>14373</v>
      </c>
      <c r="AE959" s="4" t="s">
        <v>14374</v>
      </c>
      <c r="AF959" s="4" t="s">
        <v>14375</v>
      </c>
      <c r="AG959" s="4" t="s">
        <v>14376</v>
      </c>
      <c r="AH959" s="8">
        <v>1</v>
      </c>
      <c r="AI959" s="4" t="s">
        <v>14377</v>
      </c>
      <c r="AJ959" s="4" t="s">
        <v>14378</v>
      </c>
      <c r="AK959" s="4" t="s">
        <v>59</v>
      </c>
      <c r="AL959" s="4" t="s">
        <v>14379</v>
      </c>
      <c r="AM959" s="9">
        <v>0.2</v>
      </c>
      <c r="AN959" s="9">
        <v>0.4</v>
      </c>
      <c r="AO959" s="9">
        <v>0.8</v>
      </c>
      <c r="AP959" s="9">
        <v>1</v>
      </c>
      <c r="AQ959" s="3" t="s">
        <v>14380</v>
      </c>
      <c r="AR959" s="5" t="s">
        <v>14381</v>
      </c>
      <c r="AS959" s="5" t="s">
        <v>14382</v>
      </c>
      <c r="AT959" s="4" t="s">
        <v>14383</v>
      </c>
      <c r="AU959" s="4" t="s">
        <v>14384</v>
      </c>
      <c r="AV959" s="4" t="s">
        <v>14385</v>
      </c>
      <c r="AW959" s="4" t="s">
        <v>14383</v>
      </c>
      <c r="AX959" s="4" t="s">
        <v>14384</v>
      </c>
      <c r="AY959" s="4" t="s">
        <v>229</v>
      </c>
      <c r="AZ959" s="4" t="s">
        <v>229</v>
      </c>
      <c r="BA959" s="4" t="s">
        <v>229</v>
      </c>
      <c r="BB959" s="4" t="s">
        <v>229</v>
      </c>
      <c r="BC959" s="4" t="s">
        <v>229</v>
      </c>
      <c r="BD959" s="4" t="s">
        <v>229</v>
      </c>
      <c r="BE959" s="4" t="s">
        <v>229</v>
      </c>
      <c r="BF959" s="4" t="s">
        <v>229</v>
      </c>
      <c r="BG959" s="4" t="s">
        <v>229</v>
      </c>
      <c r="BH959" s="4" t="s">
        <v>229</v>
      </c>
      <c r="BI959" s="4" t="s">
        <v>229</v>
      </c>
      <c r="BJ959" s="4" t="s">
        <v>229</v>
      </c>
      <c r="BK959" s="4" t="s">
        <v>229</v>
      </c>
      <c r="BL959" s="4" t="s">
        <v>229</v>
      </c>
      <c r="BM959" s="4" t="s">
        <v>229</v>
      </c>
      <c r="BN959" s="4" t="s">
        <v>229</v>
      </c>
      <c r="BO959" s="4" t="s">
        <v>229</v>
      </c>
      <c r="BP959" s="4" t="s">
        <v>229</v>
      </c>
      <c r="BQ959" s="4" t="s">
        <v>229</v>
      </c>
      <c r="BR959" s="4" t="s">
        <v>229</v>
      </c>
      <c r="BS959" s="4" t="s">
        <v>229</v>
      </c>
      <c r="BT959" s="4" t="s">
        <v>229</v>
      </c>
      <c r="BU959" s="4" t="s">
        <v>229</v>
      </c>
      <c r="BV959" s="4" t="s">
        <v>229</v>
      </c>
      <c r="BY959" s="63">
        <v>45000</v>
      </c>
    </row>
    <row r="960" spans="1:200" ht="15.75" hidden="1">
      <c r="A960" s="48" t="s">
        <v>16397</v>
      </c>
      <c r="B960" s="3" t="s">
        <v>14163</v>
      </c>
      <c r="C960" s="4" t="s">
        <v>14164</v>
      </c>
      <c r="D960" s="4" t="s">
        <v>14165</v>
      </c>
      <c r="E960" s="4" t="s">
        <v>14260</v>
      </c>
      <c r="F960" s="4" t="s">
        <v>14167</v>
      </c>
      <c r="G960" s="4" t="s">
        <v>14168</v>
      </c>
      <c r="H960" s="3" t="s">
        <v>345</v>
      </c>
      <c r="I960" s="4" t="s">
        <v>346</v>
      </c>
      <c r="J960" s="4" t="s">
        <v>347</v>
      </c>
      <c r="K960" s="5" t="s">
        <v>14468</v>
      </c>
      <c r="L960" s="6">
        <v>6</v>
      </c>
      <c r="M960" s="5" t="s">
        <v>129</v>
      </c>
      <c r="N960" s="79" t="s">
        <v>349</v>
      </c>
      <c r="O960" s="4" t="s">
        <v>152</v>
      </c>
      <c r="P960" s="79" t="s">
        <v>349</v>
      </c>
      <c r="Q960" s="4" t="s">
        <v>214</v>
      </c>
      <c r="R960" s="79">
        <v>10</v>
      </c>
      <c r="S960" s="4" t="s">
        <v>286</v>
      </c>
      <c r="T960" s="62" t="str">
        <f t="shared" si="14"/>
        <v xml:space="preserve">10. Reducción de las desigualdades </v>
      </c>
      <c r="U960" s="79" t="s">
        <v>349</v>
      </c>
      <c r="V960" s="4" t="s">
        <v>350</v>
      </c>
      <c r="W960" s="79" t="s">
        <v>351</v>
      </c>
      <c r="X960" s="4" t="s">
        <v>352</v>
      </c>
      <c r="Y960" s="79" t="s">
        <v>353</v>
      </c>
      <c r="Z960" s="4" t="s">
        <v>354</v>
      </c>
      <c r="AA960" s="51" t="s">
        <v>1351</v>
      </c>
      <c r="AB960" s="3">
        <v>294</v>
      </c>
      <c r="AC960" s="4" t="s">
        <v>355</v>
      </c>
      <c r="AD960" s="4" t="s">
        <v>356</v>
      </c>
      <c r="AE960" s="4" t="s">
        <v>357</v>
      </c>
      <c r="AF960" s="4" t="s">
        <v>358</v>
      </c>
      <c r="AG960" s="4" t="s">
        <v>359</v>
      </c>
      <c r="AH960" s="8">
        <v>1</v>
      </c>
      <c r="AI960" s="4" t="s">
        <v>360</v>
      </c>
      <c r="AJ960" s="4" t="s">
        <v>361</v>
      </c>
      <c r="AK960" s="4" t="s">
        <v>59</v>
      </c>
      <c r="AL960" s="4" t="s">
        <v>362</v>
      </c>
      <c r="AM960" s="3">
        <v>0</v>
      </c>
      <c r="AN960" s="3">
        <v>0.5</v>
      </c>
      <c r="AO960" s="3">
        <v>1</v>
      </c>
      <c r="AP960" s="3">
        <v>1</v>
      </c>
      <c r="AQ960" s="3">
        <v>1</v>
      </c>
      <c r="AR960" s="4" t="s">
        <v>363</v>
      </c>
      <c r="AS960" s="4" t="s">
        <v>364</v>
      </c>
      <c r="AT960" s="4" t="s">
        <v>362</v>
      </c>
      <c r="AU960" s="4" t="s">
        <v>362</v>
      </c>
      <c r="AV960" s="48"/>
      <c r="AW960" s="48"/>
      <c r="AX960" s="48"/>
      <c r="AY960" s="48"/>
      <c r="AZ960" s="48"/>
      <c r="BA960" s="48"/>
      <c r="BB960" s="48"/>
      <c r="BC960" s="48"/>
      <c r="BD960" s="48"/>
      <c r="BE960" s="48"/>
      <c r="BF960" s="48"/>
      <c r="BG960" s="48"/>
      <c r="BH960" s="48"/>
      <c r="BI960" s="48"/>
      <c r="BJ960" s="48"/>
      <c r="BK960" s="48"/>
      <c r="BL960" s="48"/>
      <c r="BM960" s="48"/>
      <c r="BN960" s="48"/>
      <c r="BO960" s="48"/>
      <c r="BP960" s="48"/>
      <c r="BQ960" s="48"/>
      <c r="BR960" s="48"/>
      <c r="BS960" s="48"/>
      <c r="BT960" s="48"/>
      <c r="BU960" s="48"/>
      <c r="BV960" s="48"/>
      <c r="BY960" s="63">
        <v>140000</v>
      </c>
    </row>
    <row r="961" spans="1:77" ht="15.75" hidden="1">
      <c r="A961" s="48" t="s">
        <v>16398</v>
      </c>
      <c r="B961" s="3" t="s">
        <v>14163</v>
      </c>
      <c r="C961" s="4" t="s">
        <v>14164</v>
      </c>
      <c r="D961" s="4" t="s">
        <v>14165</v>
      </c>
      <c r="E961" s="4" t="s">
        <v>14405</v>
      </c>
      <c r="F961" s="4" t="s">
        <v>14167</v>
      </c>
      <c r="G961" s="4" t="s">
        <v>14168</v>
      </c>
      <c r="H961" s="3" t="s">
        <v>14406</v>
      </c>
      <c r="I961" s="4" t="s">
        <v>14407</v>
      </c>
      <c r="J961" s="4" t="s">
        <v>14408</v>
      </c>
      <c r="K961" s="5" t="s">
        <v>14409</v>
      </c>
      <c r="L961" s="6">
        <v>6</v>
      </c>
      <c r="M961" s="5" t="s">
        <v>129</v>
      </c>
      <c r="N961" s="79" t="s">
        <v>349</v>
      </c>
      <c r="O961" s="5" t="s">
        <v>152</v>
      </c>
      <c r="P961" s="79" t="s">
        <v>528</v>
      </c>
      <c r="Q961" s="5" t="s">
        <v>215</v>
      </c>
      <c r="R961" s="79">
        <v>4</v>
      </c>
      <c r="S961" s="4" t="s">
        <v>1022</v>
      </c>
      <c r="T961" s="62" t="str">
        <f t="shared" si="14"/>
        <v>4. Educación de calidad</v>
      </c>
      <c r="U961" s="79" t="s">
        <v>349</v>
      </c>
      <c r="V961" s="4" t="s">
        <v>350</v>
      </c>
      <c r="W961" s="79" t="s">
        <v>498</v>
      </c>
      <c r="X961" s="4" t="s">
        <v>693</v>
      </c>
      <c r="Y961" s="79" t="s">
        <v>349</v>
      </c>
      <c r="Z961" s="4" t="s">
        <v>5352</v>
      </c>
      <c r="AA961" s="51" t="s">
        <v>16511</v>
      </c>
      <c r="AB961" s="3" t="s">
        <v>14410</v>
      </c>
      <c r="AC961" s="4" t="s">
        <v>14411</v>
      </c>
      <c r="AD961" s="4" t="s">
        <v>14412</v>
      </c>
      <c r="AE961" s="4" t="s">
        <v>14413</v>
      </c>
      <c r="AF961" s="4" t="s">
        <v>14414</v>
      </c>
      <c r="AG961" s="4" t="s">
        <v>14415</v>
      </c>
      <c r="AH961" s="8">
        <v>1</v>
      </c>
      <c r="AI961" s="4" t="s">
        <v>14416</v>
      </c>
      <c r="AJ961" s="4" t="s">
        <v>14417</v>
      </c>
      <c r="AK961" s="4" t="s">
        <v>59</v>
      </c>
      <c r="AL961" s="4" t="s">
        <v>14418</v>
      </c>
      <c r="AM961" s="9">
        <v>0.2</v>
      </c>
      <c r="AN961" s="9">
        <v>0.45</v>
      </c>
      <c r="AO961" s="9">
        <v>0.75</v>
      </c>
      <c r="AP961" s="9">
        <v>1</v>
      </c>
      <c r="AQ961" s="3" t="s">
        <v>14419</v>
      </c>
      <c r="AR961" s="5" t="s">
        <v>14420</v>
      </c>
      <c r="AS961" s="5" t="s">
        <v>14421</v>
      </c>
      <c r="AT961" s="4" t="s">
        <v>14422</v>
      </c>
      <c r="AU961" s="4" t="s">
        <v>14423</v>
      </c>
      <c r="AV961" s="4" t="s">
        <v>14424</v>
      </c>
      <c r="AW961" s="4" t="s">
        <v>14422</v>
      </c>
      <c r="AX961" s="4" t="s">
        <v>14423</v>
      </c>
      <c r="AY961" s="4" t="s">
        <v>14425</v>
      </c>
      <c r="AZ961" s="4" t="s">
        <v>14422</v>
      </c>
      <c r="BA961" s="4" t="s">
        <v>14423</v>
      </c>
      <c r="BB961" s="4" t="s">
        <v>14426</v>
      </c>
      <c r="BC961" s="4" t="s">
        <v>14422</v>
      </c>
      <c r="BD961" s="4" t="s">
        <v>14423</v>
      </c>
      <c r="BE961" s="4" t="s">
        <v>229</v>
      </c>
      <c r="BF961" s="4" t="s">
        <v>14427</v>
      </c>
      <c r="BG961" s="4" t="s">
        <v>14428</v>
      </c>
      <c r="BH961" s="4" t="s">
        <v>229</v>
      </c>
      <c r="BI961" s="4" t="s">
        <v>14429</v>
      </c>
      <c r="BJ961" s="4" t="s">
        <v>14423</v>
      </c>
      <c r="BK961" s="4" t="s">
        <v>14426</v>
      </c>
      <c r="BL961" s="4" t="s">
        <v>14427</v>
      </c>
      <c r="BM961" s="4" t="s">
        <v>14430</v>
      </c>
      <c r="BN961" s="4" t="s">
        <v>229</v>
      </c>
      <c r="BO961" s="4" t="s">
        <v>229</v>
      </c>
      <c r="BP961" s="4" t="s">
        <v>229</v>
      </c>
      <c r="BQ961" s="4" t="s">
        <v>229</v>
      </c>
      <c r="BR961" s="4" t="s">
        <v>229</v>
      </c>
      <c r="BS961" s="4" t="s">
        <v>229</v>
      </c>
      <c r="BT961" s="4" t="s">
        <v>229</v>
      </c>
      <c r="BU961" s="4" t="s">
        <v>229</v>
      </c>
      <c r="BV961" s="4" t="s">
        <v>14431</v>
      </c>
      <c r="BX961" s="4" t="s">
        <v>122</v>
      </c>
      <c r="BY961" s="63">
        <v>118143994</v>
      </c>
    </row>
    <row r="962" spans="1:77" ht="15.75" hidden="1">
      <c r="A962" s="48" t="s">
        <v>16399</v>
      </c>
      <c r="B962" s="3" t="s">
        <v>14163</v>
      </c>
      <c r="C962" s="4" t="s">
        <v>14164</v>
      </c>
      <c r="D962" s="4" t="s">
        <v>14165</v>
      </c>
      <c r="E962" s="4" t="s">
        <v>14432</v>
      </c>
      <c r="F962" s="4" t="s">
        <v>14167</v>
      </c>
      <c r="G962" s="4" t="s">
        <v>14168</v>
      </c>
      <c r="H962" s="3" t="s">
        <v>14433</v>
      </c>
      <c r="I962" s="4" t="s">
        <v>14434</v>
      </c>
      <c r="J962" s="4" t="s">
        <v>14435</v>
      </c>
      <c r="K962" s="5" t="s">
        <v>14436</v>
      </c>
      <c r="L962" s="6">
        <v>6</v>
      </c>
      <c r="M962" s="5" t="s">
        <v>129</v>
      </c>
      <c r="N962" s="79" t="s">
        <v>349</v>
      </c>
      <c r="O962" s="4" t="s">
        <v>152</v>
      </c>
      <c r="P962" s="79" t="s">
        <v>840</v>
      </c>
      <c r="Q962" s="4" t="s">
        <v>216</v>
      </c>
      <c r="R962" s="79">
        <v>4</v>
      </c>
      <c r="S962" s="4" t="s">
        <v>1022</v>
      </c>
      <c r="T962" s="62" t="str">
        <f t="shared" si="14"/>
        <v>4. Educación de calidad</v>
      </c>
      <c r="U962" s="79" t="s">
        <v>349</v>
      </c>
      <c r="V962" s="4" t="s">
        <v>350</v>
      </c>
      <c r="W962" s="79" t="s">
        <v>498</v>
      </c>
      <c r="X962" s="4" t="s">
        <v>693</v>
      </c>
      <c r="Y962" s="79" t="s">
        <v>349</v>
      </c>
      <c r="Z962" s="4" t="s">
        <v>5352</v>
      </c>
      <c r="AA962" s="51" t="s">
        <v>16511</v>
      </c>
      <c r="AB962" s="3" t="s">
        <v>14410</v>
      </c>
      <c r="AC962" s="4" t="s">
        <v>14411</v>
      </c>
      <c r="AD962" s="4" t="s">
        <v>14437</v>
      </c>
      <c r="AE962" s="4" t="s">
        <v>14438</v>
      </c>
      <c r="AF962" s="4" t="s">
        <v>14439</v>
      </c>
      <c r="AG962" s="4" t="s">
        <v>14440</v>
      </c>
      <c r="AH962" s="8">
        <v>1</v>
      </c>
      <c r="AI962" s="4" t="s">
        <v>14441</v>
      </c>
      <c r="AJ962" s="4" t="s">
        <v>14442</v>
      </c>
      <c r="AK962" s="4" t="s">
        <v>59</v>
      </c>
      <c r="AL962" s="4" t="s">
        <v>14443</v>
      </c>
      <c r="AM962" s="9">
        <v>0.2</v>
      </c>
      <c r="AN962" s="9">
        <v>0.33</v>
      </c>
      <c r="AO962" s="9">
        <v>0.6</v>
      </c>
      <c r="AP962" s="9">
        <v>1</v>
      </c>
      <c r="AQ962" s="3" t="s">
        <v>14444</v>
      </c>
      <c r="AR962" s="5" t="s">
        <v>14445</v>
      </c>
      <c r="AS962" s="5" t="s">
        <v>14446</v>
      </c>
      <c r="AT962" s="4" t="s">
        <v>14447</v>
      </c>
      <c r="AU962" s="4" t="s">
        <v>14431</v>
      </c>
      <c r="AV962" s="4" t="s">
        <v>14448</v>
      </c>
      <c r="AW962" s="4" t="s">
        <v>14447</v>
      </c>
      <c r="AX962" s="4" t="s">
        <v>14431</v>
      </c>
      <c r="AY962" s="4" t="s">
        <v>14449</v>
      </c>
      <c r="AZ962" s="4" t="s">
        <v>14447</v>
      </c>
      <c r="BA962" s="4" t="s">
        <v>14431</v>
      </c>
      <c r="BB962" s="4" t="s">
        <v>229</v>
      </c>
      <c r="BC962" s="4" t="s">
        <v>229</v>
      </c>
      <c r="BD962" s="4" t="s">
        <v>229</v>
      </c>
      <c r="BE962" s="4" t="s">
        <v>229</v>
      </c>
      <c r="BF962" s="4" t="s">
        <v>229</v>
      </c>
      <c r="BG962" s="4" t="s">
        <v>229</v>
      </c>
      <c r="BH962" s="4" t="s">
        <v>229</v>
      </c>
      <c r="BI962" s="4" t="s">
        <v>229</v>
      </c>
      <c r="BJ962" s="4" t="s">
        <v>229</v>
      </c>
      <c r="BK962" s="4" t="s">
        <v>229</v>
      </c>
      <c r="BL962" s="4" t="s">
        <v>229</v>
      </c>
      <c r="BM962" s="4" t="s">
        <v>229</v>
      </c>
      <c r="BN962" s="4" t="s">
        <v>229</v>
      </c>
      <c r="BO962" s="4" t="s">
        <v>229</v>
      </c>
      <c r="BP962" s="4" t="s">
        <v>229</v>
      </c>
      <c r="BQ962" s="4" t="s">
        <v>229</v>
      </c>
      <c r="BR962" s="4" t="s">
        <v>229</v>
      </c>
      <c r="BS962" s="4" t="s">
        <v>229</v>
      </c>
      <c r="BT962" s="4" t="s">
        <v>14450</v>
      </c>
      <c r="BU962" s="4" t="s">
        <v>14447</v>
      </c>
      <c r="BV962" s="4" t="s">
        <v>229</v>
      </c>
      <c r="BX962" t="s">
        <v>122</v>
      </c>
      <c r="BY962" s="63">
        <v>30000</v>
      </c>
    </row>
    <row r="963" spans="1:77" ht="15.75" hidden="1">
      <c r="A963" s="48" t="s">
        <v>16400</v>
      </c>
      <c r="B963" s="3" t="s">
        <v>14163</v>
      </c>
      <c r="C963" s="4" t="s">
        <v>14164</v>
      </c>
      <c r="D963" s="4" t="s">
        <v>14165</v>
      </c>
      <c r="E963" s="4" t="s">
        <v>14405</v>
      </c>
      <c r="F963" s="4" t="s">
        <v>14167</v>
      </c>
      <c r="G963" s="4" t="s">
        <v>14168</v>
      </c>
      <c r="H963" s="3" t="s">
        <v>14451</v>
      </c>
      <c r="I963" s="4" t="s">
        <v>14452</v>
      </c>
      <c r="J963" s="4" t="s">
        <v>14453</v>
      </c>
      <c r="K963" s="5" t="s">
        <v>14454</v>
      </c>
      <c r="L963" s="6">
        <v>6</v>
      </c>
      <c r="M963" s="5" t="s">
        <v>129</v>
      </c>
      <c r="N963" s="79" t="s">
        <v>349</v>
      </c>
      <c r="O963" s="5" t="s">
        <v>152</v>
      </c>
      <c r="P963" s="79" t="s">
        <v>840</v>
      </c>
      <c r="Q963" s="5" t="s">
        <v>216</v>
      </c>
      <c r="R963" s="79">
        <v>4</v>
      </c>
      <c r="S963" s="4" t="s">
        <v>1022</v>
      </c>
      <c r="T963" s="62" t="str">
        <f t="shared" si="14"/>
        <v>4. Educación de calidad</v>
      </c>
      <c r="U963" s="79" t="s">
        <v>349</v>
      </c>
      <c r="V963" s="4" t="s">
        <v>350</v>
      </c>
      <c r="W963" s="79" t="s">
        <v>498</v>
      </c>
      <c r="X963" s="4" t="s">
        <v>693</v>
      </c>
      <c r="Y963" s="79" t="s">
        <v>349</v>
      </c>
      <c r="Z963" s="4" t="s">
        <v>5352</v>
      </c>
      <c r="AA963" s="51" t="s">
        <v>16511</v>
      </c>
      <c r="AB963" s="3" t="s">
        <v>14410</v>
      </c>
      <c r="AC963" s="4" t="s">
        <v>14411</v>
      </c>
      <c r="AD963" s="4" t="s">
        <v>14455</v>
      </c>
      <c r="AE963" s="4" t="s">
        <v>14456</v>
      </c>
      <c r="AF963" s="4" t="s">
        <v>14457</v>
      </c>
      <c r="AG963" s="4" t="s">
        <v>14458</v>
      </c>
      <c r="AH963" s="8">
        <v>1</v>
      </c>
      <c r="AI963" s="4" t="s">
        <v>14459</v>
      </c>
      <c r="AJ963" s="4" t="s">
        <v>14460</v>
      </c>
      <c r="AK963" s="4" t="s">
        <v>59</v>
      </c>
      <c r="AL963" s="4" t="s">
        <v>14461</v>
      </c>
      <c r="AM963" s="9">
        <v>0.5</v>
      </c>
      <c r="AN963" s="9">
        <v>0.66</v>
      </c>
      <c r="AO963" s="9">
        <v>1</v>
      </c>
      <c r="AP963" s="9">
        <v>1</v>
      </c>
      <c r="AQ963" s="3" t="s">
        <v>14462</v>
      </c>
      <c r="AR963" s="5" t="s">
        <v>14463</v>
      </c>
      <c r="AS963" s="5" t="s">
        <v>14464</v>
      </c>
      <c r="AT963" s="4" t="s">
        <v>14465</v>
      </c>
      <c r="AU963" s="4" t="s">
        <v>1575</v>
      </c>
      <c r="AV963" s="4" t="s">
        <v>14466</v>
      </c>
      <c r="AW963" s="4" t="s">
        <v>14465</v>
      </c>
      <c r="AX963" s="4" t="s">
        <v>1575</v>
      </c>
      <c r="AY963" s="4" t="s">
        <v>14467</v>
      </c>
      <c r="AZ963" s="4" t="s">
        <v>14465</v>
      </c>
      <c r="BA963" s="4" t="s">
        <v>1575</v>
      </c>
      <c r="BB963" s="4" t="s">
        <v>229</v>
      </c>
      <c r="BC963" s="4" t="s">
        <v>229</v>
      </c>
      <c r="BD963" s="4" t="s">
        <v>229</v>
      </c>
      <c r="BE963" s="4" t="s">
        <v>229</v>
      </c>
      <c r="BF963" s="4" t="s">
        <v>229</v>
      </c>
      <c r="BG963" s="4" t="s">
        <v>229</v>
      </c>
      <c r="BH963" s="4" t="s">
        <v>229</v>
      </c>
      <c r="BI963" s="4" t="s">
        <v>229</v>
      </c>
      <c r="BJ963" s="4" t="s">
        <v>229</v>
      </c>
      <c r="BK963" s="4" t="s">
        <v>229</v>
      </c>
      <c r="BL963" s="4" t="s">
        <v>229</v>
      </c>
      <c r="BM963" s="4" t="s">
        <v>229</v>
      </c>
      <c r="BN963" s="4" t="s">
        <v>229</v>
      </c>
      <c r="BO963" s="4" t="s">
        <v>229</v>
      </c>
      <c r="BP963" s="4" t="s">
        <v>229</v>
      </c>
      <c r="BQ963" s="4" t="s">
        <v>229</v>
      </c>
      <c r="BR963" s="4" t="s">
        <v>229</v>
      </c>
      <c r="BS963" s="4" t="s">
        <v>229</v>
      </c>
      <c r="BT963" s="4" t="s">
        <v>229</v>
      </c>
      <c r="BU963" s="4" t="s">
        <v>229</v>
      </c>
      <c r="BV963" s="4" t="s">
        <v>229</v>
      </c>
      <c r="BY963" s="63">
        <v>320973478.79999995</v>
      </c>
    </row>
    <row r="964" spans="1:77" ht="15.75" hidden="1">
      <c r="A964" s="48" t="s">
        <v>16401</v>
      </c>
      <c r="B964" s="3" t="s">
        <v>14163</v>
      </c>
      <c r="C964" s="4" t="s">
        <v>14164</v>
      </c>
      <c r="D964" s="4" t="s">
        <v>14165</v>
      </c>
      <c r="E964" s="4" t="s">
        <v>14386</v>
      </c>
      <c r="F964" s="4" t="s">
        <v>14167</v>
      </c>
      <c r="G964" s="4" t="s">
        <v>14168</v>
      </c>
      <c r="H964" s="3" t="s">
        <v>14387</v>
      </c>
      <c r="I964" s="4" t="s">
        <v>14388</v>
      </c>
      <c r="J964" s="4" t="s">
        <v>14389</v>
      </c>
      <c r="K964" s="5" t="s">
        <v>14390</v>
      </c>
      <c r="L964" s="6">
        <v>6</v>
      </c>
      <c r="M964" s="5" t="s">
        <v>129</v>
      </c>
      <c r="N964" s="79">
        <v>2</v>
      </c>
      <c r="O964" s="4" t="s">
        <v>152</v>
      </c>
      <c r="P964" s="79">
        <v>2</v>
      </c>
      <c r="Q964" s="4" t="s">
        <v>214</v>
      </c>
      <c r="R964" s="79">
        <v>4</v>
      </c>
      <c r="S964" s="4" t="s">
        <v>1022</v>
      </c>
      <c r="T964" s="62" t="str">
        <f t="shared" si="14"/>
        <v>4. Educación de calidad</v>
      </c>
      <c r="U964" s="79" t="s">
        <v>528</v>
      </c>
      <c r="V964" s="4" t="s">
        <v>578</v>
      </c>
      <c r="W964" s="79" t="s">
        <v>353</v>
      </c>
      <c r="X964" s="4" t="s">
        <v>14265</v>
      </c>
      <c r="Y964" s="79" t="s">
        <v>840</v>
      </c>
      <c r="Z964" s="4" t="s">
        <v>14266</v>
      </c>
      <c r="AA964" s="51" t="s">
        <v>16535</v>
      </c>
      <c r="AB964" s="3" t="s">
        <v>14267</v>
      </c>
      <c r="AC964" s="4" t="s">
        <v>14268</v>
      </c>
      <c r="AD964" s="4" t="s">
        <v>14391</v>
      </c>
      <c r="AE964" s="4" t="s">
        <v>14392</v>
      </c>
      <c r="AF964" s="4" t="s">
        <v>14393</v>
      </c>
      <c r="AG964" s="4" t="s">
        <v>14394</v>
      </c>
      <c r="AH964" s="8">
        <v>1</v>
      </c>
      <c r="AI964" s="4" t="s">
        <v>14395</v>
      </c>
      <c r="AJ964" s="4" t="s">
        <v>14396</v>
      </c>
      <c r="AK964" s="4" t="s">
        <v>59</v>
      </c>
      <c r="AL964" s="4" t="s">
        <v>14397</v>
      </c>
      <c r="AM964" s="9">
        <v>0.15</v>
      </c>
      <c r="AN964" s="9">
        <v>0.3</v>
      </c>
      <c r="AO964" s="9">
        <v>0.35</v>
      </c>
      <c r="AP964" s="9">
        <v>1</v>
      </c>
      <c r="AQ964" s="3" t="s">
        <v>14398</v>
      </c>
      <c r="AR964" s="5" t="s">
        <v>14399</v>
      </c>
      <c r="AS964" s="5" t="s">
        <v>14400</v>
      </c>
      <c r="AT964" s="4" t="s">
        <v>14401</v>
      </c>
      <c r="AU964" s="4" t="s">
        <v>14280</v>
      </c>
      <c r="AV964" s="4" t="s">
        <v>14402</v>
      </c>
      <c r="AW964" s="4" t="s">
        <v>14401</v>
      </c>
      <c r="AX964" s="4" t="s">
        <v>14280</v>
      </c>
      <c r="AY964" s="4" t="s">
        <v>14403</v>
      </c>
      <c r="AZ964" s="4" t="s">
        <v>14401</v>
      </c>
      <c r="BA964" s="4" t="s">
        <v>14280</v>
      </c>
      <c r="BB964" s="4" t="s">
        <v>14404</v>
      </c>
      <c r="BC964" s="4" t="s">
        <v>14401</v>
      </c>
      <c r="BD964" s="4" t="s">
        <v>14280</v>
      </c>
      <c r="BE964" s="4" t="s">
        <v>229</v>
      </c>
      <c r="BF964" s="4" t="s">
        <v>229</v>
      </c>
      <c r="BG964" s="4" t="s">
        <v>229</v>
      </c>
      <c r="BH964" s="4" t="s">
        <v>229</v>
      </c>
      <c r="BI964" s="4" t="s">
        <v>229</v>
      </c>
      <c r="BJ964" s="4" t="s">
        <v>229</v>
      </c>
      <c r="BK964" s="4" t="s">
        <v>229</v>
      </c>
      <c r="BL964" s="4" t="s">
        <v>229</v>
      </c>
      <c r="BM964" s="4" t="s">
        <v>229</v>
      </c>
      <c r="BN964" s="4" t="s">
        <v>229</v>
      </c>
      <c r="BO964" s="4" t="s">
        <v>229</v>
      </c>
      <c r="BP964" s="4" t="s">
        <v>229</v>
      </c>
      <c r="BQ964" s="4" t="s">
        <v>229</v>
      </c>
      <c r="BR964" s="4" t="s">
        <v>229</v>
      </c>
      <c r="BS964" s="4" t="s">
        <v>229</v>
      </c>
      <c r="BT964" s="4" t="s">
        <v>229</v>
      </c>
      <c r="BU964" s="4" t="s">
        <v>229</v>
      </c>
      <c r="BV964" s="4" t="s">
        <v>229</v>
      </c>
      <c r="BX964" t="s">
        <v>122</v>
      </c>
      <c r="BY964" s="63">
        <v>50000</v>
      </c>
    </row>
    <row r="965" spans="1:77" ht="15.75" hidden="1">
      <c r="A965" s="48" t="s">
        <v>16386</v>
      </c>
      <c r="B965" s="3" t="s">
        <v>14163</v>
      </c>
      <c r="C965" s="4" t="s">
        <v>14164</v>
      </c>
      <c r="D965" s="4" t="s">
        <v>14165</v>
      </c>
      <c r="E965" s="4" t="s">
        <v>14166</v>
      </c>
      <c r="F965" s="4" t="s">
        <v>14167</v>
      </c>
      <c r="G965" s="4" t="s">
        <v>14168</v>
      </c>
      <c r="H965" s="3" t="s">
        <v>14189</v>
      </c>
      <c r="I965" s="4" t="s">
        <v>14190</v>
      </c>
      <c r="J965" s="4" t="s">
        <v>14191</v>
      </c>
      <c r="K965" s="5" t="s">
        <v>14192</v>
      </c>
      <c r="L965" s="6">
        <v>6</v>
      </c>
      <c r="M965" s="5" t="s">
        <v>129</v>
      </c>
      <c r="N965" s="79" t="s">
        <v>349</v>
      </c>
      <c r="O965" s="5" t="s">
        <v>152</v>
      </c>
      <c r="P965" s="79" t="s">
        <v>528</v>
      </c>
      <c r="Q965" s="5" t="s">
        <v>215</v>
      </c>
      <c r="R965" s="79">
        <v>4</v>
      </c>
      <c r="S965" s="4" t="s">
        <v>1022</v>
      </c>
      <c r="T965" s="62" t="str">
        <f t="shared" si="14"/>
        <v>4. Educación de calidad</v>
      </c>
      <c r="U965" s="79" t="s">
        <v>349</v>
      </c>
      <c r="V965" s="4" t="s">
        <v>350</v>
      </c>
      <c r="W965" s="79" t="s">
        <v>498</v>
      </c>
      <c r="X965" s="4" t="s">
        <v>693</v>
      </c>
      <c r="Y965" s="79" t="s">
        <v>349</v>
      </c>
      <c r="Z965" s="4" t="s">
        <v>5352</v>
      </c>
      <c r="AA965" s="51" t="s">
        <v>16511</v>
      </c>
      <c r="AB965" s="3" t="s">
        <v>8093</v>
      </c>
      <c r="AC965" s="4" t="s">
        <v>8094</v>
      </c>
      <c r="AD965" s="4" t="s">
        <v>14193</v>
      </c>
      <c r="AE965" s="4" t="s">
        <v>14194</v>
      </c>
      <c r="AF965" s="4" t="s">
        <v>14195</v>
      </c>
      <c r="AG965" s="4" t="s">
        <v>14196</v>
      </c>
      <c r="AH965" s="8">
        <v>1</v>
      </c>
      <c r="AI965" s="4" t="s">
        <v>14197</v>
      </c>
      <c r="AJ965" s="4" t="s">
        <v>14198</v>
      </c>
      <c r="AK965" s="4" t="s">
        <v>59</v>
      </c>
      <c r="AL965" s="4" t="s">
        <v>14199</v>
      </c>
      <c r="AM965" s="9">
        <v>0.82</v>
      </c>
      <c r="AN965" s="9">
        <v>0.91</v>
      </c>
      <c r="AO965" s="9">
        <v>0.91</v>
      </c>
      <c r="AP965" s="9">
        <v>1</v>
      </c>
      <c r="AQ965" s="3" t="s">
        <v>14200</v>
      </c>
      <c r="AR965" s="5" t="s">
        <v>14201</v>
      </c>
      <c r="AS965" s="5" t="s">
        <v>14202</v>
      </c>
      <c r="AT965" s="4" t="s">
        <v>14203</v>
      </c>
      <c r="AU965" s="4" t="s">
        <v>14204</v>
      </c>
      <c r="AV965" s="4" t="s">
        <v>14205</v>
      </c>
      <c r="AW965" s="4" t="s">
        <v>14203</v>
      </c>
      <c r="AX965" s="4" t="s">
        <v>14204</v>
      </c>
      <c r="AY965" s="4" t="s">
        <v>14206</v>
      </c>
      <c r="AZ965" s="4" t="s">
        <v>14203</v>
      </c>
      <c r="BA965" s="4" t="s">
        <v>14204</v>
      </c>
      <c r="BB965" s="4" t="s">
        <v>229</v>
      </c>
      <c r="BC965" s="4" t="s">
        <v>229</v>
      </c>
      <c r="BD965" s="4" t="s">
        <v>229</v>
      </c>
      <c r="BE965" s="4" t="s">
        <v>229</v>
      </c>
      <c r="BF965" s="4" t="s">
        <v>229</v>
      </c>
      <c r="BG965" s="4" t="s">
        <v>229</v>
      </c>
      <c r="BH965" s="4" t="s">
        <v>229</v>
      </c>
      <c r="BI965" s="4" t="s">
        <v>229</v>
      </c>
      <c r="BJ965" s="4" t="s">
        <v>229</v>
      </c>
      <c r="BK965" s="4" t="s">
        <v>229</v>
      </c>
      <c r="BL965" s="4" t="s">
        <v>229</v>
      </c>
      <c r="BM965" s="4" t="s">
        <v>229</v>
      </c>
      <c r="BN965" s="4" t="s">
        <v>229</v>
      </c>
      <c r="BO965" s="4" t="s">
        <v>229</v>
      </c>
      <c r="BP965" s="4" t="s">
        <v>229</v>
      </c>
      <c r="BQ965" s="4" t="s">
        <v>229</v>
      </c>
      <c r="BR965" s="4" t="s">
        <v>229</v>
      </c>
      <c r="BS965" s="4" t="s">
        <v>229</v>
      </c>
      <c r="BT965" s="4" t="s">
        <v>229</v>
      </c>
      <c r="BU965" s="4" t="s">
        <v>229</v>
      </c>
      <c r="BV965" s="4" t="s">
        <v>229</v>
      </c>
      <c r="BY965" s="63">
        <v>114425593</v>
      </c>
    </row>
    <row r="966" spans="1:77" ht="15.75" hidden="1">
      <c r="A966" s="48" t="s">
        <v>16387</v>
      </c>
      <c r="B966" s="3" t="s">
        <v>14163</v>
      </c>
      <c r="C966" s="4" t="s">
        <v>14164</v>
      </c>
      <c r="D966" s="4" t="s">
        <v>14165</v>
      </c>
      <c r="E966" s="4" t="s">
        <v>14166</v>
      </c>
      <c r="F966" s="4" t="s">
        <v>14167</v>
      </c>
      <c r="G966" s="4" t="s">
        <v>14168</v>
      </c>
      <c r="H966" s="3" t="s">
        <v>14207</v>
      </c>
      <c r="I966" s="4" t="s">
        <v>14208</v>
      </c>
      <c r="J966" s="4" t="s">
        <v>14209</v>
      </c>
      <c r="K966" s="5" t="s">
        <v>14210</v>
      </c>
      <c r="L966" s="6">
        <v>6</v>
      </c>
      <c r="M966" s="5" t="s">
        <v>129</v>
      </c>
      <c r="N966" s="79" t="s">
        <v>349</v>
      </c>
      <c r="O966" s="4" t="s">
        <v>152</v>
      </c>
      <c r="P966" s="79" t="s">
        <v>528</v>
      </c>
      <c r="Q966" s="4" t="s">
        <v>215</v>
      </c>
      <c r="R966" s="79">
        <v>4</v>
      </c>
      <c r="S966" s="4" t="s">
        <v>1022</v>
      </c>
      <c r="T966" s="62" t="str">
        <f t="shared" si="14"/>
        <v>4. Educación de calidad</v>
      </c>
      <c r="U966" s="79" t="s">
        <v>349</v>
      </c>
      <c r="V966" s="4" t="s">
        <v>350</v>
      </c>
      <c r="W966" s="79" t="s">
        <v>498</v>
      </c>
      <c r="X966" s="4" t="s">
        <v>693</v>
      </c>
      <c r="Y966" s="79" t="s">
        <v>497</v>
      </c>
      <c r="Z966" s="4" t="s">
        <v>1023</v>
      </c>
      <c r="AA966" s="51" t="s">
        <v>16495</v>
      </c>
      <c r="AB966" s="3" t="s">
        <v>8093</v>
      </c>
      <c r="AC966" s="4" t="s">
        <v>8094</v>
      </c>
      <c r="AD966" s="4" t="s">
        <v>14211</v>
      </c>
      <c r="AE966" s="4" t="s">
        <v>14212</v>
      </c>
      <c r="AF966" s="4" t="s">
        <v>14213</v>
      </c>
      <c r="AG966" s="4" t="s">
        <v>14214</v>
      </c>
      <c r="AH966" s="8">
        <v>1</v>
      </c>
      <c r="AI966" s="4" t="s">
        <v>14215</v>
      </c>
      <c r="AJ966" s="4" t="s">
        <v>14216</v>
      </c>
      <c r="AK966" s="4" t="s">
        <v>59</v>
      </c>
      <c r="AL966" s="4" t="s">
        <v>14217</v>
      </c>
      <c r="AM966" s="9">
        <v>0.15</v>
      </c>
      <c r="AN966" s="9">
        <v>0.3</v>
      </c>
      <c r="AO966" s="9">
        <v>0.46</v>
      </c>
      <c r="AP966" s="9">
        <v>1</v>
      </c>
      <c r="AQ966" s="3" t="s">
        <v>14218</v>
      </c>
      <c r="AR966" s="5" t="s">
        <v>14219</v>
      </c>
      <c r="AS966" s="5" t="s">
        <v>14220</v>
      </c>
      <c r="AT966" s="4" t="s">
        <v>14221</v>
      </c>
      <c r="AU966" s="4" t="s">
        <v>14222</v>
      </c>
      <c r="AV966" s="4" t="s">
        <v>14223</v>
      </c>
      <c r="AW966" s="4" t="s">
        <v>14221</v>
      </c>
      <c r="AX966" s="4" t="s">
        <v>14222</v>
      </c>
      <c r="AY966" s="4" t="s">
        <v>14224</v>
      </c>
      <c r="AZ966" s="4" t="s">
        <v>14221</v>
      </c>
      <c r="BA966" s="4" t="s">
        <v>14222</v>
      </c>
      <c r="BB966" s="4" t="s">
        <v>14225</v>
      </c>
      <c r="BC966" s="4" t="s">
        <v>14221</v>
      </c>
      <c r="BD966" s="4" t="s">
        <v>14222</v>
      </c>
      <c r="BE966" s="4" t="s">
        <v>229</v>
      </c>
      <c r="BF966" s="4" t="s">
        <v>229</v>
      </c>
      <c r="BG966" s="4" t="s">
        <v>229</v>
      </c>
      <c r="BH966" s="4" t="s">
        <v>229</v>
      </c>
      <c r="BI966" s="4" t="s">
        <v>229</v>
      </c>
      <c r="BJ966" s="4" t="s">
        <v>229</v>
      </c>
      <c r="BK966" s="4" t="s">
        <v>229</v>
      </c>
      <c r="BL966" s="4" t="s">
        <v>229</v>
      </c>
      <c r="BM966" s="4" t="s">
        <v>229</v>
      </c>
      <c r="BN966" s="4" t="s">
        <v>229</v>
      </c>
      <c r="BO966" s="4" t="s">
        <v>229</v>
      </c>
      <c r="BP966" s="4" t="s">
        <v>229</v>
      </c>
      <c r="BQ966" s="4" t="s">
        <v>229</v>
      </c>
      <c r="BR966" s="4" t="s">
        <v>229</v>
      </c>
      <c r="BS966" s="4" t="s">
        <v>229</v>
      </c>
      <c r="BT966" s="4" t="s">
        <v>229</v>
      </c>
      <c r="BU966" s="4" t="s">
        <v>229</v>
      </c>
      <c r="BV966" s="4" t="s">
        <v>229</v>
      </c>
      <c r="BY966" s="63">
        <v>50000</v>
      </c>
    </row>
    <row r="967" spans="1:77" ht="15.75" hidden="1">
      <c r="A967" s="48" t="s">
        <v>16388</v>
      </c>
      <c r="B967" s="3" t="s">
        <v>14163</v>
      </c>
      <c r="C967" s="4" t="s">
        <v>14164</v>
      </c>
      <c r="D967" s="4" t="s">
        <v>14165</v>
      </c>
      <c r="E967" s="4" t="s">
        <v>14166</v>
      </c>
      <c r="F967" s="4" t="s">
        <v>14167</v>
      </c>
      <c r="G967" s="4" t="s">
        <v>14168</v>
      </c>
      <c r="H967" s="3" t="s">
        <v>14226</v>
      </c>
      <c r="I967" s="4" t="s">
        <v>14227</v>
      </c>
      <c r="J967" s="4" t="s">
        <v>14228</v>
      </c>
      <c r="K967" s="5" t="s">
        <v>14229</v>
      </c>
      <c r="L967" s="6">
        <v>6</v>
      </c>
      <c r="M967" s="5" t="s">
        <v>129</v>
      </c>
      <c r="N967" s="79" t="s">
        <v>349</v>
      </c>
      <c r="O967" s="5" t="s">
        <v>152</v>
      </c>
      <c r="P967" s="79" t="s">
        <v>349</v>
      </c>
      <c r="Q967" s="5" t="s">
        <v>214</v>
      </c>
      <c r="R967" s="79">
        <v>4</v>
      </c>
      <c r="S967" s="4" t="s">
        <v>1022</v>
      </c>
      <c r="T967" s="62" t="str">
        <f t="shared" si="14"/>
        <v>4. Educación de calidad</v>
      </c>
      <c r="U967" s="79" t="s">
        <v>349</v>
      </c>
      <c r="V967" s="4" t="s">
        <v>350</v>
      </c>
      <c r="W967" s="79" t="s">
        <v>498</v>
      </c>
      <c r="X967" s="4" t="s">
        <v>693</v>
      </c>
      <c r="Y967" s="79" t="s">
        <v>528</v>
      </c>
      <c r="Z967" s="4" t="s">
        <v>694</v>
      </c>
      <c r="AA967" s="51" t="s">
        <v>16486</v>
      </c>
      <c r="AB967" s="3" t="s">
        <v>14230</v>
      </c>
      <c r="AC967" s="4" t="s">
        <v>14231</v>
      </c>
      <c r="AD967" s="4" t="s">
        <v>14232</v>
      </c>
      <c r="AE967" s="4" t="s">
        <v>14233</v>
      </c>
      <c r="AF967" s="4" t="s">
        <v>14234</v>
      </c>
      <c r="AG967" s="4" t="s">
        <v>14235</v>
      </c>
      <c r="AH967" s="8">
        <v>1</v>
      </c>
      <c r="AI967" s="4" t="s">
        <v>14236</v>
      </c>
      <c r="AJ967" s="4" t="s">
        <v>14237</v>
      </c>
      <c r="AK967" s="4" t="s">
        <v>59</v>
      </c>
      <c r="AL967" s="4" t="s">
        <v>14238</v>
      </c>
      <c r="AM967" s="9">
        <v>0.25</v>
      </c>
      <c r="AN967" s="9">
        <v>0.5</v>
      </c>
      <c r="AO967" s="9">
        <v>0.75</v>
      </c>
      <c r="AP967" s="9">
        <v>1</v>
      </c>
      <c r="AQ967" s="3" t="s">
        <v>14239</v>
      </c>
      <c r="AR967" s="5" t="s">
        <v>14240</v>
      </c>
      <c r="AS967" s="5" t="s">
        <v>14241</v>
      </c>
      <c r="AT967" s="4" t="s">
        <v>14203</v>
      </c>
      <c r="AU967" s="4" t="s">
        <v>14204</v>
      </c>
      <c r="AV967" s="4" t="s">
        <v>14242</v>
      </c>
      <c r="AW967" s="4" t="s">
        <v>14203</v>
      </c>
      <c r="AX967" s="4" t="s">
        <v>14204</v>
      </c>
      <c r="AY967" s="4" t="s">
        <v>14243</v>
      </c>
      <c r="AZ967" s="4" t="s">
        <v>14203</v>
      </c>
      <c r="BA967" s="4" t="s">
        <v>14204</v>
      </c>
      <c r="BB967" s="4" t="s">
        <v>229</v>
      </c>
      <c r="BC967" s="4" t="s">
        <v>229</v>
      </c>
      <c r="BD967" s="4" t="s">
        <v>229</v>
      </c>
      <c r="BE967" s="4" t="s">
        <v>229</v>
      </c>
      <c r="BF967" s="4" t="s">
        <v>229</v>
      </c>
      <c r="BG967" s="4" t="s">
        <v>229</v>
      </c>
      <c r="BH967" s="4" t="s">
        <v>229</v>
      </c>
      <c r="BI967" s="4" t="s">
        <v>229</v>
      </c>
      <c r="BJ967" s="4" t="s">
        <v>229</v>
      </c>
      <c r="BK967" s="4" t="s">
        <v>229</v>
      </c>
      <c r="BL967" s="4" t="s">
        <v>229</v>
      </c>
      <c r="BM967" s="4" t="s">
        <v>229</v>
      </c>
      <c r="BN967" s="4" t="s">
        <v>229</v>
      </c>
      <c r="BO967" s="4" t="s">
        <v>229</v>
      </c>
      <c r="BP967" s="4" t="s">
        <v>229</v>
      </c>
      <c r="BQ967" s="4" t="s">
        <v>229</v>
      </c>
      <c r="BR967" s="4" t="s">
        <v>229</v>
      </c>
      <c r="BS967" s="4" t="s">
        <v>229</v>
      </c>
      <c r="BT967" s="4" t="s">
        <v>229</v>
      </c>
      <c r="BU967" s="4" t="s">
        <v>229</v>
      </c>
      <c r="BV967" s="4" t="s">
        <v>229</v>
      </c>
      <c r="BY967" s="63">
        <v>50000</v>
      </c>
    </row>
    <row r="968" spans="1:77" ht="15.75" hidden="1">
      <c r="A968" s="48" t="s">
        <v>16389</v>
      </c>
      <c r="B968" s="3" t="s">
        <v>14163</v>
      </c>
      <c r="C968" s="4" t="s">
        <v>14164</v>
      </c>
      <c r="D968" s="4" t="s">
        <v>14165</v>
      </c>
      <c r="E968" s="4" t="s">
        <v>14166</v>
      </c>
      <c r="F968" s="4" t="s">
        <v>14167</v>
      </c>
      <c r="G968" s="4" t="s">
        <v>14168</v>
      </c>
      <c r="H968" s="3" t="s">
        <v>14244</v>
      </c>
      <c r="I968" s="4" t="s">
        <v>14245</v>
      </c>
      <c r="J968" s="4" t="s">
        <v>14246</v>
      </c>
      <c r="K968" s="5" t="s">
        <v>14247</v>
      </c>
      <c r="L968" s="6">
        <v>6</v>
      </c>
      <c r="M968" s="5" t="s">
        <v>129</v>
      </c>
      <c r="N968" s="79" t="s">
        <v>840</v>
      </c>
      <c r="O968" s="4" t="s">
        <v>154</v>
      </c>
      <c r="P968" s="79" t="s">
        <v>497</v>
      </c>
      <c r="Q968" s="4" t="s">
        <v>219</v>
      </c>
      <c r="R968" s="79">
        <v>4</v>
      </c>
      <c r="S968" s="4" t="s">
        <v>1022</v>
      </c>
      <c r="T968" s="62" t="str">
        <f t="shared" si="14"/>
        <v>4. Educación de calidad</v>
      </c>
      <c r="U968" s="79" t="s">
        <v>349</v>
      </c>
      <c r="V968" s="4" t="s">
        <v>350</v>
      </c>
      <c r="W968" s="79" t="s">
        <v>351</v>
      </c>
      <c r="X968" s="4" t="s">
        <v>352</v>
      </c>
      <c r="Y968" s="79" t="s">
        <v>353</v>
      </c>
      <c r="Z968" s="4" t="s">
        <v>354</v>
      </c>
      <c r="AA968" s="51" t="s">
        <v>1351</v>
      </c>
      <c r="AB968" s="3" t="s">
        <v>709</v>
      </c>
      <c r="AC968" s="4" t="s">
        <v>710</v>
      </c>
      <c r="AD968" s="4" t="s">
        <v>14248</v>
      </c>
      <c r="AE968" s="4" t="s">
        <v>14249</v>
      </c>
      <c r="AF968" s="4" t="s">
        <v>14250</v>
      </c>
      <c r="AG968" s="4" t="s">
        <v>14251</v>
      </c>
      <c r="AH968" s="8">
        <v>1</v>
      </c>
      <c r="AI968" s="4" t="s">
        <v>14252</v>
      </c>
      <c r="AJ968" s="4" t="s">
        <v>14253</v>
      </c>
      <c r="AK968" s="4" t="s">
        <v>59</v>
      </c>
      <c r="AL968" s="4" t="s">
        <v>14254</v>
      </c>
      <c r="AM968" s="9">
        <v>0.1</v>
      </c>
      <c r="AN968" s="9">
        <v>0.25</v>
      </c>
      <c r="AO968" s="9">
        <v>0.46</v>
      </c>
      <c r="AP968" s="9">
        <v>1</v>
      </c>
      <c r="AQ968" s="3" t="s">
        <v>14255</v>
      </c>
      <c r="AR968" s="5" t="s">
        <v>14256</v>
      </c>
      <c r="AS968" s="5" t="s">
        <v>14257</v>
      </c>
      <c r="AT968" s="4" t="s">
        <v>14221</v>
      </c>
      <c r="AU968" s="4" t="s">
        <v>14222</v>
      </c>
      <c r="AV968" s="4" t="s">
        <v>14258</v>
      </c>
      <c r="AW968" s="4" t="s">
        <v>14183</v>
      </c>
      <c r="AX968" s="4" t="s">
        <v>14184</v>
      </c>
      <c r="AY968" s="4" t="s">
        <v>14259</v>
      </c>
      <c r="AZ968" s="4" t="s">
        <v>14221</v>
      </c>
      <c r="BA968" s="4" t="s">
        <v>14222</v>
      </c>
      <c r="BB968" s="4" t="s">
        <v>229</v>
      </c>
      <c r="BC968" s="4" t="s">
        <v>229</v>
      </c>
      <c r="BD968" s="4" t="s">
        <v>229</v>
      </c>
      <c r="BE968" s="4" t="s">
        <v>229</v>
      </c>
      <c r="BF968" s="4" t="s">
        <v>229</v>
      </c>
      <c r="BG968" s="4" t="s">
        <v>229</v>
      </c>
      <c r="BH968" s="4" t="s">
        <v>229</v>
      </c>
      <c r="BI968" s="4" t="s">
        <v>229</v>
      </c>
      <c r="BJ968" s="4" t="s">
        <v>229</v>
      </c>
      <c r="BK968" s="4" t="s">
        <v>229</v>
      </c>
      <c r="BL968" s="4" t="s">
        <v>229</v>
      </c>
      <c r="BM968" s="4" t="s">
        <v>229</v>
      </c>
      <c r="BN968" s="4" t="s">
        <v>229</v>
      </c>
      <c r="BO968" s="4" t="s">
        <v>229</v>
      </c>
      <c r="BP968" s="4" t="s">
        <v>229</v>
      </c>
      <c r="BQ968" s="4" t="s">
        <v>229</v>
      </c>
      <c r="BR968" s="4" t="s">
        <v>229</v>
      </c>
      <c r="BS968" s="4" t="s">
        <v>229</v>
      </c>
      <c r="BT968" s="4" t="s">
        <v>229</v>
      </c>
      <c r="BU968" s="4" t="s">
        <v>229</v>
      </c>
      <c r="BV968" s="4" t="s">
        <v>229</v>
      </c>
      <c r="BY968" s="63">
        <v>50000</v>
      </c>
    </row>
    <row r="969" spans="1:77" ht="15.75" hidden="1">
      <c r="A969" s="48" t="s">
        <v>16390</v>
      </c>
      <c r="B969" s="3" t="s">
        <v>14163</v>
      </c>
      <c r="C969" s="4" t="s">
        <v>14164</v>
      </c>
      <c r="D969" s="4" t="s">
        <v>14165</v>
      </c>
      <c r="E969" s="4" t="s">
        <v>14260</v>
      </c>
      <c r="F969" s="4" t="s">
        <v>14167</v>
      </c>
      <c r="G969" s="4" t="s">
        <v>14168</v>
      </c>
      <c r="H969" s="3" t="s">
        <v>14261</v>
      </c>
      <c r="I969" s="4" t="s">
        <v>14262</v>
      </c>
      <c r="J969" s="4" t="s">
        <v>14263</v>
      </c>
      <c r="K969" s="5" t="s">
        <v>14264</v>
      </c>
      <c r="L969" s="6">
        <v>6</v>
      </c>
      <c r="M969" s="5" t="s">
        <v>129</v>
      </c>
      <c r="N969" s="79">
        <v>2</v>
      </c>
      <c r="O969" s="5" t="s">
        <v>152</v>
      </c>
      <c r="P969" s="79">
        <v>1</v>
      </c>
      <c r="Q969" s="5" t="s">
        <v>213</v>
      </c>
      <c r="R969" s="79">
        <v>9</v>
      </c>
      <c r="S969" s="4" t="s">
        <v>7878</v>
      </c>
      <c r="T969" s="62" t="str">
        <f t="shared" ref="T969:T1034" si="15">R969&amp;". "&amp;S969</f>
        <v>9. Industria, innovación e infraestructuras</v>
      </c>
      <c r="U969" s="79" t="s">
        <v>528</v>
      </c>
      <c r="V969" s="4" t="s">
        <v>578</v>
      </c>
      <c r="W969" s="79" t="s">
        <v>353</v>
      </c>
      <c r="X969" s="4" t="s">
        <v>14265</v>
      </c>
      <c r="Y969" s="79" t="s">
        <v>840</v>
      </c>
      <c r="Z969" s="4" t="s">
        <v>14266</v>
      </c>
      <c r="AA969" s="51" t="s">
        <v>16535</v>
      </c>
      <c r="AB969" s="3" t="s">
        <v>14267</v>
      </c>
      <c r="AC969" s="4" t="s">
        <v>14268</v>
      </c>
      <c r="AD969" s="4" t="s">
        <v>14269</v>
      </c>
      <c r="AE969" s="4" t="s">
        <v>14270</v>
      </c>
      <c r="AF969" s="4" t="s">
        <v>14271</v>
      </c>
      <c r="AG969" s="4" t="s">
        <v>14272</v>
      </c>
      <c r="AH969" s="8">
        <v>1</v>
      </c>
      <c r="AI969" s="4" t="s">
        <v>14273</v>
      </c>
      <c r="AJ969" s="4" t="s">
        <v>14274</v>
      </c>
      <c r="AK969" s="4" t="s">
        <v>59</v>
      </c>
      <c r="AL969" s="4" t="s">
        <v>14275</v>
      </c>
      <c r="AM969" s="9">
        <v>0.2</v>
      </c>
      <c r="AN969" s="9">
        <v>4.3999999999999997E-2</v>
      </c>
      <c r="AO969" s="9">
        <v>0.22</v>
      </c>
      <c r="AP969" s="9">
        <v>1</v>
      </c>
      <c r="AQ969" s="3" t="s">
        <v>14276</v>
      </c>
      <c r="AR969" s="5" t="s">
        <v>14277</v>
      </c>
      <c r="AS969" s="5" t="s">
        <v>14278</v>
      </c>
      <c r="AT969" s="4" t="s">
        <v>14279</v>
      </c>
      <c r="AU969" s="4" t="s">
        <v>14280</v>
      </c>
      <c r="AV969" s="4" t="s">
        <v>14281</v>
      </c>
      <c r="AW969" s="4" t="s">
        <v>14279</v>
      </c>
      <c r="AX969" s="4" t="s">
        <v>14282</v>
      </c>
      <c r="AY969" s="4" t="s">
        <v>14283</v>
      </c>
      <c r="AZ969" s="4" t="s">
        <v>14284</v>
      </c>
      <c r="BA969" s="4" t="s">
        <v>14285</v>
      </c>
      <c r="BB969" s="4" t="s">
        <v>14286</v>
      </c>
      <c r="BC969" s="4" t="s">
        <v>14287</v>
      </c>
      <c r="BD969" s="4" t="s">
        <v>14288</v>
      </c>
      <c r="BE969" s="4" t="s">
        <v>14289</v>
      </c>
      <c r="BF969" s="4" t="s">
        <v>14290</v>
      </c>
      <c r="BG969" s="4" t="s">
        <v>14291</v>
      </c>
      <c r="BH969" s="4" t="s">
        <v>14292</v>
      </c>
      <c r="BI969" s="4" t="s">
        <v>14293</v>
      </c>
      <c r="BJ969" s="4" t="s">
        <v>14294</v>
      </c>
      <c r="BK969" s="4" t="s">
        <v>229</v>
      </c>
      <c r="BL969" s="4" t="s">
        <v>229</v>
      </c>
      <c r="BM969" s="4" t="s">
        <v>229</v>
      </c>
      <c r="BN969" s="4" t="s">
        <v>229</v>
      </c>
      <c r="BO969" s="4" t="s">
        <v>229</v>
      </c>
      <c r="BP969" s="4" t="s">
        <v>229</v>
      </c>
      <c r="BQ969" s="4" t="s">
        <v>229</v>
      </c>
      <c r="BR969" s="4" t="s">
        <v>229</v>
      </c>
      <c r="BS969" s="4" t="s">
        <v>229</v>
      </c>
      <c r="BT969" s="4" t="s">
        <v>229</v>
      </c>
      <c r="BU969" s="4" t="s">
        <v>229</v>
      </c>
      <c r="BV969" s="4" t="s">
        <v>229</v>
      </c>
      <c r="BX969" s="48"/>
      <c r="BY969" s="63">
        <v>210383000</v>
      </c>
    </row>
    <row r="970" spans="1:77" ht="15.75" hidden="1">
      <c r="A970" s="48" t="s">
        <v>16391</v>
      </c>
      <c r="B970" s="3" t="s">
        <v>14163</v>
      </c>
      <c r="C970" s="4" t="s">
        <v>14164</v>
      </c>
      <c r="D970" s="4" t="s">
        <v>14165</v>
      </c>
      <c r="E970" s="4" t="s">
        <v>14260</v>
      </c>
      <c r="F970" s="4" t="s">
        <v>14167</v>
      </c>
      <c r="G970" s="4" t="s">
        <v>14168</v>
      </c>
      <c r="H970" s="3" t="s">
        <v>14295</v>
      </c>
      <c r="I970" s="4" t="s">
        <v>14296</v>
      </c>
      <c r="J970" s="4" t="s">
        <v>14297</v>
      </c>
      <c r="K970" s="5" t="s">
        <v>14298</v>
      </c>
      <c r="L970" s="6">
        <v>6</v>
      </c>
      <c r="M970" s="5" t="s">
        <v>129</v>
      </c>
      <c r="N970" s="79">
        <v>2</v>
      </c>
      <c r="O970" s="4" t="s">
        <v>152</v>
      </c>
      <c r="P970" s="79">
        <v>3</v>
      </c>
      <c r="Q970" s="4" t="s">
        <v>215</v>
      </c>
      <c r="R970" s="79">
        <v>9</v>
      </c>
      <c r="S970" s="4" t="s">
        <v>7878</v>
      </c>
      <c r="T970" s="62" t="str">
        <f t="shared" si="15"/>
        <v>9. Industria, innovación e infraestructuras</v>
      </c>
      <c r="U970" s="79" t="s">
        <v>528</v>
      </c>
      <c r="V970" s="4" t="s">
        <v>578</v>
      </c>
      <c r="W970" s="79" t="s">
        <v>353</v>
      </c>
      <c r="X970" s="4" t="s">
        <v>14265</v>
      </c>
      <c r="Y970" s="79" t="s">
        <v>840</v>
      </c>
      <c r="Z970" s="4" t="s">
        <v>14266</v>
      </c>
      <c r="AA970" s="51" t="s">
        <v>16535</v>
      </c>
      <c r="AB970" s="3" t="s">
        <v>14267</v>
      </c>
      <c r="AC970" s="4" t="s">
        <v>14268</v>
      </c>
      <c r="AD970" s="4" t="s">
        <v>14299</v>
      </c>
      <c r="AE970" s="4" t="s">
        <v>12405</v>
      </c>
      <c r="AF970" s="4" t="s">
        <v>14300</v>
      </c>
      <c r="AG970" s="4" t="s">
        <v>14301</v>
      </c>
      <c r="AH970" s="8">
        <v>1</v>
      </c>
      <c r="AI970" s="4" t="s">
        <v>14302</v>
      </c>
      <c r="AJ970" s="4" t="s">
        <v>14303</v>
      </c>
      <c r="AK970" s="4" t="s">
        <v>59</v>
      </c>
      <c r="AL970" s="4" t="s">
        <v>14304</v>
      </c>
      <c r="AM970" s="9">
        <v>0.25</v>
      </c>
      <c r="AN970" s="9">
        <v>0.5</v>
      </c>
      <c r="AO970" s="9">
        <v>0.75</v>
      </c>
      <c r="AP970" s="9">
        <v>1</v>
      </c>
      <c r="AQ970" s="3" t="s">
        <v>14305</v>
      </c>
      <c r="AR970" s="5" t="s">
        <v>14306</v>
      </c>
      <c r="AS970" s="5" t="s">
        <v>14307</v>
      </c>
      <c r="AT970" s="4" t="s">
        <v>14308</v>
      </c>
      <c r="AU970" s="4" t="s">
        <v>14309</v>
      </c>
      <c r="AV970" s="4" t="s">
        <v>14310</v>
      </c>
      <c r="AW970" s="4" t="s">
        <v>14308</v>
      </c>
      <c r="AX970" s="4" t="s">
        <v>14309</v>
      </c>
      <c r="AY970" s="4" t="s">
        <v>14311</v>
      </c>
      <c r="AZ970" s="4" t="s">
        <v>14308</v>
      </c>
      <c r="BA970" s="4" t="s">
        <v>14309</v>
      </c>
      <c r="BB970" s="4" t="s">
        <v>229</v>
      </c>
      <c r="BC970" s="4" t="s">
        <v>229</v>
      </c>
      <c r="BD970" s="4" t="s">
        <v>229</v>
      </c>
      <c r="BE970" s="4" t="s">
        <v>229</v>
      </c>
      <c r="BF970" s="4" t="s">
        <v>229</v>
      </c>
      <c r="BG970" s="4" t="s">
        <v>229</v>
      </c>
      <c r="BH970" s="4" t="s">
        <v>229</v>
      </c>
      <c r="BI970" s="4" t="s">
        <v>229</v>
      </c>
      <c r="BJ970" s="4" t="s">
        <v>229</v>
      </c>
      <c r="BK970" s="4" t="s">
        <v>229</v>
      </c>
      <c r="BL970" s="4" t="s">
        <v>229</v>
      </c>
      <c r="BM970" s="4" t="s">
        <v>229</v>
      </c>
      <c r="BN970" s="4" t="s">
        <v>229</v>
      </c>
      <c r="BO970" s="4" t="s">
        <v>229</v>
      </c>
      <c r="BP970" s="4" t="s">
        <v>229</v>
      </c>
      <c r="BQ970" s="4" t="s">
        <v>229</v>
      </c>
      <c r="BR970" s="4" t="s">
        <v>229</v>
      </c>
      <c r="BS970" s="4" t="s">
        <v>229</v>
      </c>
      <c r="BT970" s="4" t="s">
        <v>229</v>
      </c>
      <c r="BU970" s="4" t="s">
        <v>229</v>
      </c>
      <c r="BV970" s="4" t="s">
        <v>229</v>
      </c>
      <c r="BX970" t="s">
        <v>5395</v>
      </c>
      <c r="BY970" s="63">
        <v>126107000</v>
      </c>
    </row>
    <row r="971" spans="1:77" ht="15.75" hidden="1">
      <c r="A971" s="48" t="s">
        <v>16392</v>
      </c>
      <c r="B971" s="3" t="s">
        <v>14163</v>
      </c>
      <c r="C971" s="4" t="s">
        <v>14164</v>
      </c>
      <c r="D971" s="4" t="s">
        <v>14165</v>
      </c>
      <c r="E971" s="4" t="s">
        <v>14312</v>
      </c>
      <c r="F971" s="4" t="s">
        <v>14167</v>
      </c>
      <c r="G971" s="4" t="s">
        <v>14168</v>
      </c>
      <c r="H971" s="3" t="s">
        <v>14</v>
      </c>
      <c r="I971" s="4" t="s">
        <v>16</v>
      </c>
      <c r="J971" s="4" t="s">
        <v>14313</v>
      </c>
      <c r="K971" s="5" t="s">
        <v>14314</v>
      </c>
      <c r="L971" s="6">
        <v>6</v>
      </c>
      <c r="M971" s="5" t="s">
        <v>129</v>
      </c>
      <c r="N971" s="79" t="s">
        <v>497</v>
      </c>
      <c r="O971" s="5" t="s">
        <v>151</v>
      </c>
      <c r="P971" s="79" t="s">
        <v>498</v>
      </c>
      <c r="Q971" s="5" t="s">
        <v>212</v>
      </c>
      <c r="R971" s="79" t="s">
        <v>840</v>
      </c>
      <c r="S971" s="4" t="s">
        <v>1022</v>
      </c>
      <c r="T971" s="62" t="str">
        <f t="shared" si="15"/>
        <v>4. Educación de calidad</v>
      </c>
      <c r="U971" s="79" t="s">
        <v>349</v>
      </c>
      <c r="V971" s="4" t="s">
        <v>350</v>
      </c>
      <c r="W971" s="79" t="s">
        <v>498</v>
      </c>
      <c r="X971" s="4" t="s">
        <v>693</v>
      </c>
      <c r="Y971" s="79" t="s">
        <v>497</v>
      </c>
      <c r="Z971" s="4" t="s">
        <v>1023</v>
      </c>
      <c r="AA971" s="51" t="s">
        <v>16495</v>
      </c>
      <c r="AB971" s="3" t="s">
        <v>42</v>
      </c>
      <c r="AC971" s="4" t="s">
        <v>44</v>
      </c>
      <c r="AD971" s="4" t="s">
        <v>14315</v>
      </c>
      <c r="AE971" s="4" t="s">
        <v>14316</v>
      </c>
      <c r="AF971" s="4" t="s">
        <v>14317</v>
      </c>
      <c r="AG971" s="4" t="s">
        <v>14318</v>
      </c>
      <c r="AH971" s="8">
        <v>1</v>
      </c>
      <c r="AI971" s="4" t="s">
        <v>14319</v>
      </c>
      <c r="AJ971" s="4" t="s">
        <v>14320</v>
      </c>
      <c r="AK971" s="4" t="s">
        <v>59</v>
      </c>
      <c r="AL971" s="4" t="s">
        <v>14321</v>
      </c>
      <c r="AM971" s="9">
        <v>0.21</v>
      </c>
      <c r="AN971" s="9">
        <v>0.46</v>
      </c>
      <c r="AO971" s="9">
        <v>0.71</v>
      </c>
      <c r="AP971" s="9">
        <v>1</v>
      </c>
      <c r="AQ971" s="3" t="s">
        <v>14322</v>
      </c>
      <c r="AR971" s="5" t="s">
        <v>14323</v>
      </c>
      <c r="AS971" s="5" t="s">
        <v>14324</v>
      </c>
      <c r="AT971" s="4" t="s">
        <v>14325</v>
      </c>
      <c r="AU971" s="4" t="s">
        <v>6563</v>
      </c>
      <c r="AV971" s="4" t="s">
        <v>14326</v>
      </c>
      <c r="AW971" s="4" t="s">
        <v>14325</v>
      </c>
      <c r="AX971" s="4" t="s">
        <v>6563</v>
      </c>
      <c r="AY971" s="4" t="s">
        <v>14327</v>
      </c>
      <c r="AZ971" s="4" t="s">
        <v>14325</v>
      </c>
      <c r="BA971" s="4" t="s">
        <v>6563</v>
      </c>
      <c r="BB971" s="4" t="s">
        <v>229</v>
      </c>
      <c r="BC971" s="4" t="s">
        <v>229</v>
      </c>
      <c r="BD971" s="4" t="s">
        <v>229</v>
      </c>
      <c r="BE971" s="4" t="s">
        <v>229</v>
      </c>
      <c r="BF971" s="4" t="s">
        <v>229</v>
      </c>
      <c r="BG971" s="4" t="s">
        <v>229</v>
      </c>
      <c r="BH971" s="4" t="s">
        <v>229</v>
      </c>
      <c r="BI971" s="4" t="s">
        <v>229</v>
      </c>
      <c r="BJ971" s="4" t="s">
        <v>229</v>
      </c>
      <c r="BK971" s="4" t="s">
        <v>229</v>
      </c>
      <c r="BL971" s="4" t="s">
        <v>229</v>
      </c>
      <c r="BM971" s="4" t="s">
        <v>229</v>
      </c>
      <c r="BN971" s="4" t="s">
        <v>229</v>
      </c>
      <c r="BO971" s="4" t="s">
        <v>229</v>
      </c>
      <c r="BP971" s="4" t="s">
        <v>229</v>
      </c>
      <c r="BQ971" s="4" t="s">
        <v>229</v>
      </c>
      <c r="BR971" s="4" t="s">
        <v>229</v>
      </c>
      <c r="BS971" s="4" t="s">
        <v>229</v>
      </c>
      <c r="BT971" s="4" t="s">
        <v>229</v>
      </c>
      <c r="BU971" s="4" t="s">
        <v>229</v>
      </c>
      <c r="BV971" s="4" t="s">
        <v>229</v>
      </c>
      <c r="BY971" s="63">
        <v>106520800</v>
      </c>
    </row>
    <row r="972" spans="1:77" ht="15.75" hidden="1">
      <c r="A972" s="48" t="s">
        <v>16393</v>
      </c>
      <c r="B972" s="3" t="s">
        <v>14163</v>
      </c>
      <c r="C972" s="4" t="s">
        <v>14164</v>
      </c>
      <c r="D972" s="4" t="s">
        <v>14165</v>
      </c>
      <c r="E972" s="4" t="s">
        <v>14328</v>
      </c>
      <c r="F972" s="4" t="s">
        <v>14167</v>
      </c>
      <c r="G972" s="4" t="s">
        <v>14168</v>
      </c>
      <c r="H972" s="3" t="s">
        <v>231</v>
      </c>
      <c r="I972" s="4" t="s">
        <v>232</v>
      </c>
      <c r="J972" s="4" t="s">
        <v>14329</v>
      </c>
      <c r="K972" s="5" t="s">
        <v>14330</v>
      </c>
      <c r="L972" s="6">
        <v>6</v>
      </c>
      <c r="M972" s="5" t="s">
        <v>129</v>
      </c>
      <c r="N972" s="79" t="s">
        <v>497</v>
      </c>
      <c r="O972" s="4" t="s">
        <v>151</v>
      </c>
      <c r="P972" s="79" t="s">
        <v>840</v>
      </c>
      <c r="Q972" s="4" t="s">
        <v>211</v>
      </c>
      <c r="R972" s="79">
        <v>16</v>
      </c>
      <c r="S972" s="4" t="s">
        <v>31</v>
      </c>
      <c r="T972" s="62" t="str">
        <f t="shared" si="15"/>
        <v>16. Paz, justicia e instituciones sólidas</v>
      </c>
      <c r="U972" s="79" t="s">
        <v>497</v>
      </c>
      <c r="V972" s="4" t="s">
        <v>34</v>
      </c>
      <c r="W972" s="79" t="s">
        <v>3581</v>
      </c>
      <c r="X972" s="4" t="s">
        <v>235</v>
      </c>
      <c r="Y972" s="79" t="s">
        <v>349</v>
      </c>
      <c r="Z972" s="4" t="s">
        <v>236</v>
      </c>
      <c r="AA972" s="51" t="s">
        <v>16478</v>
      </c>
      <c r="AB972" s="3" t="s">
        <v>237</v>
      </c>
      <c r="AC972" s="4" t="s">
        <v>238</v>
      </c>
      <c r="AD972" s="4" t="s">
        <v>14331</v>
      </c>
      <c r="AE972" s="4" t="s">
        <v>14332</v>
      </c>
      <c r="AF972" s="4" t="s">
        <v>14333</v>
      </c>
      <c r="AG972" s="4" t="s">
        <v>14334</v>
      </c>
      <c r="AH972" s="8">
        <v>1</v>
      </c>
      <c r="AI972" s="4" t="s">
        <v>14335</v>
      </c>
      <c r="AJ972" s="4" t="s">
        <v>14336</v>
      </c>
      <c r="AK972" s="4" t="s">
        <v>59</v>
      </c>
      <c r="AL972" s="4" t="s">
        <v>14337</v>
      </c>
      <c r="AM972" s="9">
        <v>0.1</v>
      </c>
      <c r="AN972" s="9">
        <v>0.4</v>
      </c>
      <c r="AO972" s="9">
        <v>0.7</v>
      </c>
      <c r="AP972" s="9">
        <v>1</v>
      </c>
      <c r="AQ972" s="3" t="s">
        <v>14338</v>
      </c>
      <c r="AR972" s="5" t="s">
        <v>14334</v>
      </c>
      <c r="AS972" s="5" t="s">
        <v>14339</v>
      </c>
      <c r="AT972" s="4" t="s">
        <v>14340</v>
      </c>
      <c r="AU972" s="4" t="s">
        <v>525</v>
      </c>
      <c r="AV972" s="4" t="s">
        <v>14341</v>
      </c>
      <c r="AW972" s="4" t="s">
        <v>14342</v>
      </c>
      <c r="AX972" s="4" t="s">
        <v>525</v>
      </c>
      <c r="AY972" s="4" t="s">
        <v>229</v>
      </c>
      <c r="AZ972" s="4" t="s">
        <v>229</v>
      </c>
      <c r="BA972" s="4" t="s">
        <v>229</v>
      </c>
      <c r="BB972" s="4" t="s">
        <v>229</v>
      </c>
      <c r="BC972" s="4" t="s">
        <v>229</v>
      </c>
      <c r="BD972" s="4" t="s">
        <v>229</v>
      </c>
      <c r="BE972" s="4" t="s">
        <v>229</v>
      </c>
      <c r="BF972" s="4" t="s">
        <v>229</v>
      </c>
      <c r="BG972" s="4" t="s">
        <v>229</v>
      </c>
      <c r="BH972" s="4" t="s">
        <v>229</v>
      </c>
      <c r="BI972" s="4" t="s">
        <v>229</v>
      </c>
      <c r="BJ972" s="4" t="s">
        <v>229</v>
      </c>
      <c r="BK972" s="4" t="s">
        <v>229</v>
      </c>
      <c r="BL972" s="4" t="s">
        <v>229</v>
      </c>
      <c r="BM972" s="4" t="s">
        <v>229</v>
      </c>
      <c r="BN972" s="4" t="s">
        <v>229</v>
      </c>
      <c r="BO972" s="4" t="s">
        <v>229</v>
      </c>
      <c r="BP972" s="4" t="s">
        <v>229</v>
      </c>
      <c r="BQ972" s="4" t="s">
        <v>14341</v>
      </c>
      <c r="BR972" s="4" t="s">
        <v>14342</v>
      </c>
      <c r="BS972" s="4" t="s">
        <v>525</v>
      </c>
      <c r="BT972" s="4" t="s">
        <v>229</v>
      </c>
      <c r="BU972" s="4" t="s">
        <v>229</v>
      </c>
      <c r="BV972" s="4" t="s">
        <v>229</v>
      </c>
      <c r="BY972" s="63">
        <v>28210672</v>
      </c>
    </row>
    <row r="973" spans="1:77" ht="15.75" hidden="1">
      <c r="A973" s="48" t="s">
        <v>16402</v>
      </c>
      <c r="B973" s="3" t="s">
        <v>14469</v>
      </c>
      <c r="C973" s="4" t="s">
        <v>14470</v>
      </c>
      <c r="D973" s="4" t="s">
        <v>14471</v>
      </c>
      <c r="E973" s="4" t="s">
        <v>14472</v>
      </c>
      <c r="F973" s="4" t="s">
        <v>14473</v>
      </c>
      <c r="G973" s="4" t="s">
        <v>14474</v>
      </c>
      <c r="H973" s="3" t="s">
        <v>14489</v>
      </c>
      <c r="I973" s="4" t="s">
        <v>14490</v>
      </c>
      <c r="J973" s="4" t="s">
        <v>14491</v>
      </c>
      <c r="K973" s="5" t="s">
        <v>14492</v>
      </c>
      <c r="L973" s="6">
        <v>6</v>
      </c>
      <c r="M973" s="5" t="s">
        <v>129</v>
      </c>
      <c r="N973" s="79" t="s">
        <v>349</v>
      </c>
      <c r="O973" s="5" t="s">
        <v>152</v>
      </c>
      <c r="P973" s="79" t="s">
        <v>349</v>
      </c>
      <c r="Q973" s="5" t="s">
        <v>214</v>
      </c>
      <c r="R973" s="79">
        <v>4</v>
      </c>
      <c r="S973" s="4" t="s">
        <v>1022</v>
      </c>
      <c r="T973" s="62" t="str">
        <f t="shared" si="15"/>
        <v>4. Educación de calidad</v>
      </c>
      <c r="U973" s="79" t="s">
        <v>349</v>
      </c>
      <c r="V973" s="4" t="s">
        <v>350</v>
      </c>
      <c r="W973" s="79" t="s">
        <v>498</v>
      </c>
      <c r="X973" s="4" t="s">
        <v>693</v>
      </c>
      <c r="Y973" s="79" t="s">
        <v>528</v>
      </c>
      <c r="Z973" s="4" t="s">
        <v>694</v>
      </c>
      <c r="AA973" s="51" t="s">
        <v>16486</v>
      </c>
      <c r="AB973" s="3" t="s">
        <v>14230</v>
      </c>
      <c r="AC973" s="4" t="s">
        <v>14231</v>
      </c>
      <c r="AD973" s="4" t="s">
        <v>14493</v>
      </c>
      <c r="AE973" s="4" t="s">
        <v>14494</v>
      </c>
      <c r="AF973" s="4" t="s">
        <v>14495</v>
      </c>
      <c r="AG973" s="4" t="s">
        <v>14496</v>
      </c>
      <c r="AH973" s="8">
        <v>1</v>
      </c>
      <c r="AI973" s="4" t="s">
        <v>14497</v>
      </c>
      <c r="AJ973" s="4" t="s">
        <v>14498</v>
      </c>
      <c r="AK973" s="4" t="s">
        <v>59</v>
      </c>
      <c r="AL973" s="4" t="s">
        <v>14499</v>
      </c>
      <c r="AM973" s="9">
        <v>0.1</v>
      </c>
      <c r="AN973" s="9">
        <v>0.25</v>
      </c>
      <c r="AO973" s="9">
        <v>0.5</v>
      </c>
      <c r="AP973" s="9">
        <v>1</v>
      </c>
      <c r="AQ973" s="6">
        <v>1</v>
      </c>
      <c r="AR973" s="5" t="s">
        <v>14500</v>
      </c>
      <c r="AS973" s="5" t="s">
        <v>14501</v>
      </c>
      <c r="AT973" s="4" t="s">
        <v>14502</v>
      </c>
      <c r="AU973" s="4" t="s">
        <v>14488</v>
      </c>
      <c r="AV973" s="4" t="s">
        <v>229</v>
      </c>
      <c r="AW973" s="4" t="s">
        <v>229</v>
      </c>
      <c r="AX973" s="4" t="s">
        <v>229</v>
      </c>
      <c r="AY973" s="4" t="s">
        <v>229</v>
      </c>
      <c r="AZ973" s="4" t="s">
        <v>229</v>
      </c>
      <c r="BA973" s="4" t="s">
        <v>229</v>
      </c>
      <c r="BB973" s="4" t="s">
        <v>229</v>
      </c>
      <c r="BC973" s="4" t="s">
        <v>229</v>
      </c>
      <c r="BD973" s="4" t="s">
        <v>229</v>
      </c>
      <c r="BE973" s="4" t="s">
        <v>229</v>
      </c>
      <c r="BF973" s="4" t="s">
        <v>229</v>
      </c>
      <c r="BG973" s="4" t="s">
        <v>229</v>
      </c>
      <c r="BH973" s="4" t="s">
        <v>229</v>
      </c>
      <c r="BI973" s="4" t="s">
        <v>229</v>
      </c>
      <c r="BJ973" s="4" t="s">
        <v>229</v>
      </c>
      <c r="BK973" s="4" t="s">
        <v>229</v>
      </c>
      <c r="BL973" s="4" t="s">
        <v>229</v>
      </c>
      <c r="BM973" s="4" t="s">
        <v>229</v>
      </c>
      <c r="BN973" s="4" t="s">
        <v>229</v>
      </c>
      <c r="BO973" s="4" t="s">
        <v>229</v>
      </c>
      <c r="BP973" s="4" t="s">
        <v>229</v>
      </c>
      <c r="BQ973" s="4" t="s">
        <v>229</v>
      </c>
      <c r="BR973" s="4" t="s">
        <v>229</v>
      </c>
      <c r="BS973" s="4" t="s">
        <v>229</v>
      </c>
      <c r="BT973" s="4" t="s">
        <v>229</v>
      </c>
      <c r="BU973" s="4" t="s">
        <v>229</v>
      </c>
      <c r="BV973" s="4" t="s">
        <v>13557</v>
      </c>
      <c r="BY973" s="63">
        <v>36121616</v>
      </c>
    </row>
    <row r="974" spans="1:77" ht="15.75" hidden="1">
      <c r="A974" s="48" t="s">
        <v>16403</v>
      </c>
      <c r="B974" s="3" t="s">
        <v>14469</v>
      </c>
      <c r="C974" s="4" t="s">
        <v>14470</v>
      </c>
      <c r="D974" s="4" t="s">
        <v>14471</v>
      </c>
      <c r="E974" s="4" t="s">
        <v>14472</v>
      </c>
      <c r="F974" s="4" t="s">
        <v>14473</v>
      </c>
      <c r="G974" s="4" t="s">
        <v>14474</v>
      </c>
      <c r="H974" s="3" t="s">
        <v>14</v>
      </c>
      <c r="I974" s="4" t="s">
        <v>16</v>
      </c>
      <c r="J974" s="4" t="s">
        <v>14475</v>
      </c>
      <c r="K974" s="5" t="s">
        <v>14476</v>
      </c>
      <c r="L974" s="6">
        <v>6</v>
      </c>
      <c r="M974" s="5" t="s">
        <v>129</v>
      </c>
      <c r="N974" s="79" t="s">
        <v>349</v>
      </c>
      <c r="O974" s="5" t="s">
        <v>152</v>
      </c>
      <c r="P974" s="79" t="s">
        <v>349</v>
      </c>
      <c r="Q974" s="5" t="s">
        <v>214</v>
      </c>
      <c r="R974" s="79" t="s">
        <v>840</v>
      </c>
      <c r="S974" s="4" t="s">
        <v>1022</v>
      </c>
      <c r="T974" s="62" t="str">
        <f t="shared" si="15"/>
        <v>4. Educación de calidad</v>
      </c>
      <c r="U974" s="79" t="s">
        <v>349</v>
      </c>
      <c r="V974" s="4" t="s">
        <v>350</v>
      </c>
      <c r="W974" s="79" t="s">
        <v>498</v>
      </c>
      <c r="X974" s="4" t="s">
        <v>693</v>
      </c>
      <c r="Y974" s="79" t="s">
        <v>528</v>
      </c>
      <c r="Z974" s="4" t="s">
        <v>694</v>
      </c>
      <c r="AA974" s="51" t="s">
        <v>16486</v>
      </c>
      <c r="AB974" s="3" t="s">
        <v>42</v>
      </c>
      <c r="AC974" s="4" t="s">
        <v>44</v>
      </c>
      <c r="AD974" s="4" t="s">
        <v>14477</v>
      </c>
      <c r="AE974" s="4" t="s">
        <v>14478</v>
      </c>
      <c r="AF974" s="4" t="s">
        <v>14479</v>
      </c>
      <c r="AG974" s="4" t="s">
        <v>14480</v>
      </c>
      <c r="AH974" s="3">
        <v>194</v>
      </c>
      <c r="AI974" s="4" t="s">
        <v>14481</v>
      </c>
      <c r="AJ974" s="4" t="s">
        <v>14482</v>
      </c>
      <c r="AK974" s="4" t="s">
        <v>403</v>
      </c>
      <c r="AL974" s="4" t="s">
        <v>14483</v>
      </c>
      <c r="AM974" s="3">
        <v>134</v>
      </c>
      <c r="AN974" s="3">
        <v>154</v>
      </c>
      <c r="AO974" s="3">
        <v>194</v>
      </c>
      <c r="AP974" s="3">
        <v>194</v>
      </c>
      <c r="AQ974" s="3" t="s">
        <v>14484</v>
      </c>
      <c r="AR974" s="5" t="s">
        <v>14485</v>
      </c>
      <c r="AS974" s="5" t="s">
        <v>14486</v>
      </c>
      <c r="AT974" s="4" t="s">
        <v>14487</v>
      </c>
      <c r="AU974" s="4" t="s">
        <v>14488</v>
      </c>
      <c r="AV974" s="4" t="s">
        <v>229</v>
      </c>
      <c r="AW974" s="4" t="s">
        <v>229</v>
      </c>
      <c r="AX974" s="4" t="s">
        <v>229</v>
      </c>
      <c r="AY974" s="4" t="s">
        <v>229</v>
      </c>
      <c r="AZ974" s="4" t="s">
        <v>229</v>
      </c>
      <c r="BA974" s="4" t="s">
        <v>229</v>
      </c>
      <c r="BB974" s="4" t="s">
        <v>229</v>
      </c>
      <c r="BC974" s="4" t="s">
        <v>229</v>
      </c>
      <c r="BD974" s="4" t="s">
        <v>229</v>
      </c>
      <c r="BE974" s="4" t="s">
        <v>229</v>
      </c>
      <c r="BF974" s="4" t="s">
        <v>229</v>
      </c>
      <c r="BG974" s="4" t="s">
        <v>229</v>
      </c>
      <c r="BH974" s="4" t="s">
        <v>229</v>
      </c>
      <c r="BI974" s="4" t="s">
        <v>229</v>
      </c>
      <c r="BJ974" s="4" t="s">
        <v>229</v>
      </c>
      <c r="BK974" s="4" t="s">
        <v>229</v>
      </c>
      <c r="BL974" s="4" t="s">
        <v>229</v>
      </c>
      <c r="BM974" s="4" t="s">
        <v>229</v>
      </c>
      <c r="BN974" s="4" t="s">
        <v>229</v>
      </c>
      <c r="BO974" s="4" t="s">
        <v>229</v>
      </c>
      <c r="BP974" s="4" t="s">
        <v>229</v>
      </c>
      <c r="BQ974" s="4" t="s">
        <v>229</v>
      </c>
      <c r="BR974" s="4" t="s">
        <v>229</v>
      </c>
      <c r="BS974" s="4" t="s">
        <v>229</v>
      </c>
      <c r="BT974" s="4" t="s">
        <v>229</v>
      </c>
      <c r="BU974" s="4" t="s">
        <v>229</v>
      </c>
      <c r="BV974" s="4" t="s">
        <v>229</v>
      </c>
      <c r="BY974" s="63">
        <v>18562001.459999997</v>
      </c>
    </row>
    <row r="975" spans="1:77" ht="15.75" hidden="1">
      <c r="A975" s="48" t="s">
        <v>16404</v>
      </c>
      <c r="B975" s="3" t="s">
        <v>14503</v>
      </c>
      <c r="C975" s="4" t="s">
        <v>14504</v>
      </c>
      <c r="D975" s="4" t="s">
        <v>14505</v>
      </c>
      <c r="E975" s="4" t="s">
        <v>14506</v>
      </c>
      <c r="F975" s="4" t="s">
        <v>14507</v>
      </c>
      <c r="G975" s="4" t="s">
        <v>14508</v>
      </c>
      <c r="H975" s="3" t="s">
        <v>14226</v>
      </c>
      <c r="I975" s="4" t="s">
        <v>14227</v>
      </c>
      <c r="J975" s="4" t="s">
        <v>14509</v>
      </c>
      <c r="K975" s="5" t="s">
        <v>14510</v>
      </c>
      <c r="L975" s="6">
        <v>6</v>
      </c>
      <c r="M975" s="5" t="s">
        <v>129</v>
      </c>
      <c r="N975" s="79" t="s">
        <v>349</v>
      </c>
      <c r="O975" s="4" t="s">
        <v>152</v>
      </c>
      <c r="P975" s="79" t="s">
        <v>349</v>
      </c>
      <c r="Q975" s="4" t="s">
        <v>214</v>
      </c>
      <c r="R975" s="79">
        <v>4</v>
      </c>
      <c r="S975" s="4" t="s">
        <v>1022</v>
      </c>
      <c r="T975" s="62" t="str">
        <f t="shared" si="15"/>
        <v>4. Educación de calidad</v>
      </c>
      <c r="U975" s="79" t="s">
        <v>349</v>
      </c>
      <c r="V975" s="4" t="s">
        <v>350</v>
      </c>
      <c r="W975" s="79" t="s">
        <v>498</v>
      </c>
      <c r="X975" s="4" t="s">
        <v>693</v>
      </c>
      <c r="Y975" s="79" t="s">
        <v>528</v>
      </c>
      <c r="Z975" s="4" t="s">
        <v>694</v>
      </c>
      <c r="AA975" s="51" t="s">
        <v>16486</v>
      </c>
      <c r="AB975" s="3" t="s">
        <v>14230</v>
      </c>
      <c r="AC975" s="4" t="s">
        <v>14231</v>
      </c>
      <c r="AD975" s="4" t="s">
        <v>14511</v>
      </c>
      <c r="AE975" s="4" t="s">
        <v>14512</v>
      </c>
      <c r="AF975" s="4" t="s">
        <v>14513</v>
      </c>
      <c r="AG975" s="4" t="s">
        <v>14514</v>
      </c>
      <c r="AH975" s="8">
        <v>1</v>
      </c>
      <c r="AI975" s="4" t="s">
        <v>14515</v>
      </c>
      <c r="AJ975" s="4" t="s">
        <v>14516</v>
      </c>
      <c r="AK975" s="4" t="s">
        <v>59</v>
      </c>
      <c r="AL975" s="4" t="s">
        <v>14517</v>
      </c>
      <c r="AM975" s="9">
        <v>0.3</v>
      </c>
      <c r="AN975" s="9">
        <v>0.6</v>
      </c>
      <c r="AO975" s="9">
        <v>0.8</v>
      </c>
      <c r="AP975" s="9">
        <v>1</v>
      </c>
      <c r="AQ975" s="3" t="s">
        <v>14518</v>
      </c>
      <c r="AR975" s="5" t="s">
        <v>14519</v>
      </c>
      <c r="AS975" s="5" t="s">
        <v>14520</v>
      </c>
      <c r="AT975" s="4" t="s">
        <v>14521</v>
      </c>
      <c r="AU975" s="4" t="s">
        <v>14522</v>
      </c>
      <c r="AV975" s="4" t="s">
        <v>14523</v>
      </c>
      <c r="AW975" s="4" t="s">
        <v>14524</v>
      </c>
      <c r="AX975" s="4" t="s">
        <v>14525</v>
      </c>
      <c r="AY975" s="4" t="s">
        <v>14526</v>
      </c>
      <c r="AZ975" s="4" t="s">
        <v>14524</v>
      </c>
      <c r="BA975" s="4" t="s">
        <v>14525</v>
      </c>
      <c r="BB975" s="4" t="s">
        <v>14527</v>
      </c>
      <c r="BC975" s="4" t="s">
        <v>14524</v>
      </c>
      <c r="BD975" s="4" t="s">
        <v>14525</v>
      </c>
      <c r="BE975" s="4" t="s">
        <v>14528</v>
      </c>
      <c r="BF975" s="4" t="s">
        <v>14524</v>
      </c>
      <c r="BG975" s="4" t="s">
        <v>14525</v>
      </c>
      <c r="BH975" s="4" t="s">
        <v>14529</v>
      </c>
      <c r="BI975" s="4" t="s">
        <v>14530</v>
      </c>
      <c r="BJ975" s="4" t="s">
        <v>14531</v>
      </c>
      <c r="BK975" s="4" t="s">
        <v>14532</v>
      </c>
      <c r="BL975" s="4" t="s">
        <v>14533</v>
      </c>
      <c r="BM975" s="4" t="s">
        <v>14534</v>
      </c>
      <c r="BN975" s="4" t="s">
        <v>14535</v>
      </c>
      <c r="BO975" s="4" t="s">
        <v>14533</v>
      </c>
      <c r="BP975" s="4" t="s">
        <v>14534</v>
      </c>
      <c r="BQ975" s="4" t="s">
        <v>14536</v>
      </c>
      <c r="BR975" s="4" t="s">
        <v>14533</v>
      </c>
      <c r="BS975" s="4" t="s">
        <v>14534</v>
      </c>
      <c r="BT975" s="4" t="s">
        <v>14537</v>
      </c>
      <c r="BU975" s="4" t="s">
        <v>13556</v>
      </c>
      <c r="BV975" s="4" t="s">
        <v>229</v>
      </c>
      <c r="BW975" t="s">
        <v>14538</v>
      </c>
      <c r="BY975" s="63">
        <v>3570000</v>
      </c>
    </row>
    <row r="976" spans="1:77" ht="15.75" hidden="1">
      <c r="A976" s="48" t="s">
        <v>16405</v>
      </c>
      <c r="B976" s="3" t="s">
        <v>14503</v>
      </c>
      <c r="C976" s="4" t="s">
        <v>14504</v>
      </c>
      <c r="D976" s="4" t="s">
        <v>14505</v>
      </c>
      <c r="E976" s="4" t="s">
        <v>14506</v>
      </c>
      <c r="F976" s="4" t="s">
        <v>14507</v>
      </c>
      <c r="G976" s="4" t="s">
        <v>14508</v>
      </c>
      <c r="H976" s="3" t="s">
        <v>14539</v>
      </c>
      <c r="I976" s="4" t="s">
        <v>14540</v>
      </c>
      <c r="J976" s="4" t="s">
        <v>14541</v>
      </c>
      <c r="K976" s="5" t="s">
        <v>14542</v>
      </c>
      <c r="L976" s="6">
        <v>6</v>
      </c>
      <c r="M976" s="5" t="s">
        <v>129</v>
      </c>
      <c r="N976" s="79" t="s">
        <v>349</v>
      </c>
      <c r="O976" s="5" t="s">
        <v>152</v>
      </c>
      <c r="P976" s="79" t="s">
        <v>349</v>
      </c>
      <c r="Q976" s="5" t="s">
        <v>214</v>
      </c>
      <c r="R976" s="79">
        <v>4</v>
      </c>
      <c r="S976" s="4" t="s">
        <v>1022</v>
      </c>
      <c r="T976" s="62" t="str">
        <f t="shared" si="15"/>
        <v>4. Educación de calidad</v>
      </c>
      <c r="U976" s="79" t="s">
        <v>349</v>
      </c>
      <c r="V976" s="4" t="s">
        <v>350</v>
      </c>
      <c r="W976" s="79" t="s">
        <v>498</v>
      </c>
      <c r="X976" s="4" t="s">
        <v>693</v>
      </c>
      <c r="Y976" s="79" t="s">
        <v>840</v>
      </c>
      <c r="Z976" s="4" t="s">
        <v>14543</v>
      </c>
      <c r="AA976" s="51" t="s">
        <v>16536</v>
      </c>
      <c r="AB976" s="3" t="s">
        <v>14544</v>
      </c>
      <c r="AC976" s="4" t="s">
        <v>14545</v>
      </c>
      <c r="AD976" s="4" t="s">
        <v>14546</v>
      </c>
      <c r="AE976" s="4" t="s">
        <v>14547</v>
      </c>
      <c r="AF976" s="4" t="s">
        <v>14548</v>
      </c>
      <c r="AG976" s="4" t="s">
        <v>14549</v>
      </c>
      <c r="AH976" s="8">
        <v>1</v>
      </c>
      <c r="AI976" s="4" t="s">
        <v>14550</v>
      </c>
      <c r="AJ976" s="4" t="s">
        <v>14551</v>
      </c>
      <c r="AK976" s="4" t="s">
        <v>59</v>
      </c>
      <c r="AL976" s="4" t="s">
        <v>14552</v>
      </c>
      <c r="AM976" s="9">
        <v>0.1</v>
      </c>
      <c r="AN976" s="9">
        <v>0.2</v>
      </c>
      <c r="AO976" s="9">
        <v>0.5</v>
      </c>
      <c r="AP976" s="9">
        <v>1</v>
      </c>
      <c r="AQ976" s="3" t="s">
        <v>14553</v>
      </c>
      <c r="AR976" s="5" t="s">
        <v>14554</v>
      </c>
      <c r="AS976" s="5" t="s">
        <v>14555</v>
      </c>
      <c r="AT976" s="4" t="s">
        <v>14556</v>
      </c>
      <c r="AU976" s="4" t="s">
        <v>14557</v>
      </c>
      <c r="AV976" s="4" t="s">
        <v>14558</v>
      </c>
      <c r="AW976" s="4" t="s">
        <v>14556</v>
      </c>
      <c r="AX976" s="4" t="s">
        <v>14557</v>
      </c>
      <c r="AY976" s="4" t="s">
        <v>14559</v>
      </c>
      <c r="AZ976" s="4" t="s">
        <v>14556</v>
      </c>
      <c r="BA976" s="4" t="s">
        <v>14557</v>
      </c>
      <c r="BB976" s="4" t="s">
        <v>14560</v>
      </c>
      <c r="BC976" s="4" t="s">
        <v>14556</v>
      </c>
      <c r="BD976" s="4" t="s">
        <v>14557</v>
      </c>
      <c r="BE976" s="4" t="s">
        <v>14561</v>
      </c>
      <c r="BF976" s="4" t="s">
        <v>14556</v>
      </c>
      <c r="BG976" s="4" t="s">
        <v>14557</v>
      </c>
      <c r="BH976" s="4" t="s">
        <v>14562</v>
      </c>
      <c r="BI976" s="4" t="s">
        <v>14563</v>
      </c>
      <c r="BJ976" s="4" t="s">
        <v>14564</v>
      </c>
      <c r="BK976" s="4" t="s">
        <v>14565</v>
      </c>
      <c r="BL976" s="4" t="s">
        <v>14563</v>
      </c>
      <c r="BM976" s="4" t="s">
        <v>14564</v>
      </c>
      <c r="BN976" s="4" t="s">
        <v>14566</v>
      </c>
      <c r="BO976" s="4" t="s">
        <v>14563</v>
      </c>
      <c r="BP976" s="4" t="s">
        <v>14564</v>
      </c>
      <c r="BQ976" s="4" t="s">
        <v>229</v>
      </c>
      <c r="BR976" s="4" t="s">
        <v>229</v>
      </c>
      <c r="BS976" s="4" t="s">
        <v>229</v>
      </c>
      <c r="BT976" s="4" t="s">
        <v>229</v>
      </c>
      <c r="BU976" s="4" t="s">
        <v>229</v>
      </c>
      <c r="BV976" s="4" t="s">
        <v>229</v>
      </c>
      <c r="BY976" s="63">
        <v>350000</v>
      </c>
    </row>
    <row r="977" spans="1:77" ht="15.75" hidden="1">
      <c r="A977" s="48" t="s">
        <v>16406</v>
      </c>
      <c r="B977" s="3" t="s">
        <v>14503</v>
      </c>
      <c r="C977" s="4" t="s">
        <v>14504</v>
      </c>
      <c r="D977" s="4" t="s">
        <v>14505</v>
      </c>
      <c r="E977" s="4" t="s">
        <v>14506</v>
      </c>
      <c r="F977" s="4" t="s">
        <v>14507</v>
      </c>
      <c r="G977" s="4" t="s">
        <v>14508</v>
      </c>
      <c r="H977" s="3" t="s">
        <v>14</v>
      </c>
      <c r="I977" s="4" t="s">
        <v>16</v>
      </c>
      <c r="J977" s="4" t="s">
        <v>14567</v>
      </c>
      <c r="K977" s="5" t="s">
        <v>14568</v>
      </c>
      <c r="L977" s="6">
        <v>6</v>
      </c>
      <c r="M977" s="5" t="s">
        <v>129</v>
      </c>
      <c r="N977" s="79" t="s">
        <v>528</v>
      </c>
      <c r="O977" s="4" t="s">
        <v>153</v>
      </c>
      <c r="P977" s="79" t="s">
        <v>349</v>
      </c>
      <c r="Q977" s="4" t="s">
        <v>218</v>
      </c>
      <c r="R977" s="79" t="s">
        <v>840</v>
      </c>
      <c r="S977" s="4" t="s">
        <v>1022</v>
      </c>
      <c r="T977" s="62" t="str">
        <f t="shared" si="15"/>
        <v>4. Educación de calidad</v>
      </c>
      <c r="U977" s="79" t="s">
        <v>349</v>
      </c>
      <c r="V977" s="4" t="s">
        <v>350</v>
      </c>
      <c r="W977" s="79" t="s">
        <v>498</v>
      </c>
      <c r="X977" s="4" t="s">
        <v>693</v>
      </c>
      <c r="Y977" s="79" t="s">
        <v>528</v>
      </c>
      <c r="Z977" s="4" t="s">
        <v>694</v>
      </c>
      <c r="AA977" s="51" t="s">
        <v>16486</v>
      </c>
      <c r="AB977" s="3" t="s">
        <v>42</v>
      </c>
      <c r="AC977" s="4" t="s">
        <v>44</v>
      </c>
      <c r="AD977" s="4" t="s">
        <v>14569</v>
      </c>
      <c r="AE977" s="4" t="s">
        <v>14570</v>
      </c>
      <c r="AF977" s="4" t="s">
        <v>14571</v>
      </c>
      <c r="AG977" s="4" t="s">
        <v>14572</v>
      </c>
      <c r="AH977" s="3">
        <v>200</v>
      </c>
      <c r="AI977" s="4" t="s">
        <v>14573</v>
      </c>
      <c r="AJ977" s="4" t="s">
        <v>14574</v>
      </c>
      <c r="AK977" s="4" t="s">
        <v>403</v>
      </c>
      <c r="AL977" s="4" t="s">
        <v>14575</v>
      </c>
      <c r="AM977" s="6">
        <v>50</v>
      </c>
      <c r="AN977" s="3">
        <v>100</v>
      </c>
      <c r="AO977" s="6">
        <v>150</v>
      </c>
      <c r="AP977" s="6">
        <v>200</v>
      </c>
      <c r="AQ977" s="3" t="s">
        <v>14576</v>
      </c>
      <c r="AR977" s="5" t="s">
        <v>14577</v>
      </c>
      <c r="AS977" s="5" t="s">
        <v>14578</v>
      </c>
      <c r="AT977" s="4" t="s">
        <v>14579</v>
      </c>
      <c r="AU977" s="4" t="s">
        <v>13850</v>
      </c>
      <c r="AV977" s="4" t="s">
        <v>14580</v>
      </c>
      <c r="AW977" s="4" t="s">
        <v>14579</v>
      </c>
      <c r="AX977" s="4" t="s">
        <v>13850</v>
      </c>
      <c r="AY977" s="4" t="s">
        <v>14581</v>
      </c>
      <c r="AZ977" s="4" t="s">
        <v>14579</v>
      </c>
      <c r="BA977" s="4" t="s">
        <v>13850</v>
      </c>
      <c r="BB977" s="4" t="s">
        <v>14582</v>
      </c>
      <c r="BC977" s="4" t="s">
        <v>14579</v>
      </c>
      <c r="BD977" s="4" t="s">
        <v>13850</v>
      </c>
      <c r="BE977" s="4" t="s">
        <v>14583</v>
      </c>
      <c r="BF977" s="4" t="s">
        <v>14579</v>
      </c>
      <c r="BG977" s="4" t="s">
        <v>13850</v>
      </c>
      <c r="BH977" s="4" t="s">
        <v>14584</v>
      </c>
      <c r="BI977" s="4" t="s">
        <v>14579</v>
      </c>
      <c r="BJ977" s="4" t="s">
        <v>13850</v>
      </c>
      <c r="BK977" s="4" t="s">
        <v>14585</v>
      </c>
      <c r="BL977" s="4" t="s">
        <v>14579</v>
      </c>
      <c r="BM977" s="4" t="s">
        <v>13850</v>
      </c>
      <c r="BN977" s="4" t="s">
        <v>14586</v>
      </c>
      <c r="BO977" s="4" t="s">
        <v>14579</v>
      </c>
      <c r="BP977" s="4" t="s">
        <v>13850</v>
      </c>
      <c r="BQ977" s="4" t="s">
        <v>14587</v>
      </c>
      <c r="BR977" s="4" t="s">
        <v>14579</v>
      </c>
      <c r="BS977" s="4" t="s">
        <v>13850</v>
      </c>
      <c r="BT977" s="4" t="s">
        <v>229</v>
      </c>
      <c r="BU977" s="4" t="s">
        <v>229</v>
      </c>
      <c r="BV977" s="4" t="s">
        <v>229</v>
      </c>
      <c r="BY977" s="63">
        <v>132752200.09</v>
      </c>
    </row>
    <row r="978" spans="1:77" ht="15.75" hidden="1">
      <c r="A978" s="48" t="s">
        <v>16407</v>
      </c>
      <c r="B978" s="3" t="s">
        <v>14503</v>
      </c>
      <c r="C978" s="4" t="s">
        <v>14504</v>
      </c>
      <c r="D978" s="4" t="s">
        <v>14505</v>
      </c>
      <c r="E978" s="4" t="s">
        <v>14506</v>
      </c>
      <c r="F978" s="4" t="s">
        <v>14507</v>
      </c>
      <c r="G978" s="4" t="s">
        <v>14508</v>
      </c>
      <c r="H978" s="3" t="s">
        <v>231</v>
      </c>
      <c r="I978" s="4" t="s">
        <v>232</v>
      </c>
      <c r="J978" s="4" t="s">
        <v>14588</v>
      </c>
      <c r="K978" s="5" t="s">
        <v>14589</v>
      </c>
      <c r="L978" s="6">
        <v>6</v>
      </c>
      <c r="M978" s="5" t="s">
        <v>129</v>
      </c>
      <c r="N978" s="79" t="s">
        <v>498</v>
      </c>
      <c r="O978" s="5" t="s">
        <v>155</v>
      </c>
      <c r="P978" s="79" t="s">
        <v>497</v>
      </c>
      <c r="Q978" s="5" t="s">
        <v>221</v>
      </c>
      <c r="R978" s="79">
        <v>16</v>
      </c>
      <c r="S978" s="4" t="s">
        <v>31</v>
      </c>
      <c r="T978" s="62" t="str">
        <f t="shared" si="15"/>
        <v>16. Paz, justicia e instituciones sólidas</v>
      </c>
      <c r="U978" s="79" t="s">
        <v>497</v>
      </c>
      <c r="V978" s="4" t="s">
        <v>34</v>
      </c>
      <c r="W978" s="79" t="s">
        <v>3581</v>
      </c>
      <c r="X978" s="4" t="s">
        <v>235</v>
      </c>
      <c r="Y978" s="79" t="s">
        <v>349</v>
      </c>
      <c r="Z978" s="4" t="s">
        <v>236</v>
      </c>
      <c r="AA978" s="51" t="s">
        <v>16478</v>
      </c>
      <c r="AB978" s="3" t="s">
        <v>237</v>
      </c>
      <c r="AC978" s="4" t="s">
        <v>238</v>
      </c>
      <c r="AD978" s="4" t="s">
        <v>14590</v>
      </c>
      <c r="AE978" s="4" t="s">
        <v>14591</v>
      </c>
      <c r="AF978" s="4" t="s">
        <v>14592</v>
      </c>
      <c r="AG978" s="4" t="s">
        <v>14593</v>
      </c>
      <c r="AH978" s="3">
        <v>1</v>
      </c>
      <c r="AI978" s="4" t="s">
        <v>14594</v>
      </c>
      <c r="AJ978" s="4" t="s">
        <v>14595</v>
      </c>
      <c r="AK978" s="4" t="s">
        <v>7744</v>
      </c>
      <c r="AL978" s="4" t="s">
        <v>14596</v>
      </c>
      <c r="AM978" s="6">
        <v>1</v>
      </c>
      <c r="AN978" s="3">
        <v>1</v>
      </c>
      <c r="AO978" s="6">
        <v>1</v>
      </c>
      <c r="AP978" s="6">
        <v>1</v>
      </c>
      <c r="AQ978" s="3" t="s">
        <v>14597</v>
      </c>
      <c r="AR978" s="5" t="s">
        <v>14598</v>
      </c>
      <c r="AS978" s="5" t="s">
        <v>14599</v>
      </c>
      <c r="AT978" s="4" t="s">
        <v>14600</v>
      </c>
      <c r="AU978" s="4" t="s">
        <v>14601</v>
      </c>
      <c r="AV978" s="4" t="s">
        <v>229</v>
      </c>
      <c r="AW978" s="4" t="s">
        <v>229</v>
      </c>
      <c r="AX978" s="4" t="s">
        <v>229</v>
      </c>
      <c r="AY978" s="4" t="s">
        <v>229</v>
      </c>
      <c r="AZ978" s="4" t="s">
        <v>229</v>
      </c>
      <c r="BA978" s="4" t="s">
        <v>229</v>
      </c>
      <c r="BB978" s="4" t="s">
        <v>229</v>
      </c>
      <c r="BC978" s="4" t="s">
        <v>229</v>
      </c>
      <c r="BD978" s="4" t="s">
        <v>229</v>
      </c>
      <c r="BE978" s="4" t="s">
        <v>229</v>
      </c>
      <c r="BF978" s="4" t="s">
        <v>229</v>
      </c>
      <c r="BG978" s="4" t="s">
        <v>229</v>
      </c>
      <c r="BH978" s="4" t="s">
        <v>229</v>
      </c>
      <c r="BI978" s="4" t="s">
        <v>229</v>
      </c>
      <c r="BJ978" s="4" t="s">
        <v>229</v>
      </c>
      <c r="BK978" s="4" t="s">
        <v>229</v>
      </c>
      <c r="BL978" s="4" t="s">
        <v>229</v>
      </c>
      <c r="BM978" s="4" t="s">
        <v>229</v>
      </c>
      <c r="BN978" s="4" t="s">
        <v>229</v>
      </c>
      <c r="BO978" s="4" t="s">
        <v>229</v>
      </c>
      <c r="BP978" s="4" t="s">
        <v>229</v>
      </c>
      <c r="BQ978" s="4" t="s">
        <v>229</v>
      </c>
      <c r="BR978" s="4" t="s">
        <v>229</v>
      </c>
      <c r="BS978" s="4" t="s">
        <v>229</v>
      </c>
      <c r="BT978" s="4" t="s">
        <v>229</v>
      </c>
      <c r="BU978" s="4" t="s">
        <v>229</v>
      </c>
      <c r="BV978" s="4" t="s">
        <v>229</v>
      </c>
      <c r="BY978" s="63">
        <v>394283</v>
      </c>
    </row>
    <row r="979" spans="1:77" ht="15.75" hidden="1">
      <c r="A979" s="48" t="s">
        <v>16408</v>
      </c>
      <c r="B979" s="3" t="s">
        <v>14503</v>
      </c>
      <c r="C979" s="4" t="s">
        <v>14504</v>
      </c>
      <c r="D979" s="4" t="s">
        <v>14505</v>
      </c>
      <c r="E979" s="4" t="s">
        <v>14506</v>
      </c>
      <c r="F979" s="4" t="s">
        <v>14507</v>
      </c>
      <c r="G979" s="4" t="s">
        <v>14508</v>
      </c>
      <c r="H979" s="3" t="s">
        <v>248</v>
      </c>
      <c r="I979" s="4" t="s">
        <v>249</v>
      </c>
      <c r="J979" s="4" t="s">
        <v>14602</v>
      </c>
      <c r="K979" s="5" t="s">
        <v>14603</v>
      </c>
      <c r="L979" s="6">
        <v>6</v>
      </c>
      <c r="M979" s="5" t="s">
        <v>129</v>
      </c>
      <c r="N979" s="79">
        <v>3</v>
      </c>
      <c r="O979" s="4" t="s">
        <v>153</v>
      </c>
      <c r="P979" s="79">
        <v>2</v>
      </c>
      <c r="Q979" s="4" t="s">
        <v>218</v>
      </c>
      <c r="R979" s="79">
        <v>16</v>
      </c>
      <c r="S979" s="4" t="s">
        <v>31</v>
      </c>
      <c r="T979" s="62" t="str">
        <f t="shared" si="15"/>
        <v>16. Paz, justicia e instituciones sólidas</v>
      </c>
      <c r="U979" s="79" t="s">
        <v>528</v>
      </c>
      <c r="V979" s="4" t="s">
        <v>34</v>
      </c>
      <c r="W979" s="79" t="s">
        <v>4738</v>
      </c>
      <c r="X979" s="4" t="s">
        <v>37</v>
      </c>
      <c r="Y979" s="79" t="s">
        <v>528</v>
      </c>
      <c r="Z979" s="4" t="s">
        <v>252</v>
      </c>
      <c r="AA979" s="51" t="s">
        <v>16515</v>
      </c>
      <c r="AB979" s="3" t="s">
        <v>253</v>
      </c>
      <c r="AC979" s="4" t="s">
        <v>254</v>
      </c>
      <c r="AD979" s="4" t="s">
        <v>14604</v>
      </c>
      <c r="AE979" s="4" t="s">
        <v>14605</v>
      </c>
      <c r="AF979" s="4" t="s">
        <v>14606</v>
      </c>
      <c r="AG979" s="4" t="s">
        <v>14607</v>
      </c>
      <c r="AH979" s="3">
        <v>6</v>
      </c>
      <c r="AI979" s="4" t="s">
        <v>14608</v>
      </c>
      <c r="AJ979" s="4" t="s">
        <v>14609</v>
      </c>
      <c r="AK979" s="4" t="s">
        <v>844</v>
      </c>
      <c r="AL979" s="4" t="s">
        <v>14610</v>
      </c>
      <c r="AM979" s="3">
        <v>1</v>
      </c>
      <c r="AN979" s="3">
        <v>4</v>
      </c>
      <c r="AO979" s="3">
        <v>1</v>
      </c>
      <c r="AP979" s="8">
        <v>0</v>
      </c>
      <c r="AQ979" s="3" t="s">
        <v>14611</v>
      </c>
      <c r="AR979" s="5" t="s">
        <v>14612</v>
      </c>
      <c r="AS979" s="5" t="s">
        <v>14613</v>
      </c>
      <c r="AT979" s="4" t="s">
        <v>14600</v>
      </c>
      <c r="AU979" s="4" t="s">
        <v>14601</v>
      </c>
      <c r="AV979" s="4" t="s">
        <v>14614</v>
      </c>
      <c r="AW979" s="4" t="s">
        <v>14600</v>
      </c>
      <c r="AX979" s="4" t="s">
        <v>14601</v>
      </c>
      <c r="AY979" s="4" t="s">
        <v>14615</v>
      </c>
      <c r="AZ979" s="4" t="s">
        <v>14600</v>
      </c>
      <c r="BA979" s="4" t="s">
        <v>14601</v>
      </c>
      <c r="BB979" s="4" t="s">
        <v>14616</v>
      </c>
      <c r="BC979" s="4" t="s">
        <v>14600</v>
      </c>
      <c r="BD979" s="4" t="s">
        <v>14601</v>
      </c>
      <c r="BE979" s="4" t="s">
        <v>14617</v>
      </c>
      <c r="BF979" s="4" t="s">
        <v>14600</v>
      </c>
      <c r="BG979" s="4" t="s">
        <v>14601</v>
      </c>
      <c r="BH979" s="4" t="s">
        <v>14618</v>
      </c>
      <c r="BI979" s="4" t="s">
        <v>14600</v>
      </c>
      <c r="BJ979" s="4" t="s">
        <v>14601</v>
      </c>
      <c r="BK979" s="4" t="s">
        <v>229</v>
      </c>
      <c r="BL979" s="4" t="s">
        <v>229</v>
      </c>
      <c r="BM979" s="4" t="s">
        <v>229</v>
      </c>
      <c r="BN979" s="4" t="s">
        <v>229</v>
      </c>
      <c r="BO979" s="4" t="s">
        <v>229</v>
      </c>
      <c r="BP979" s="4" t="s">
        <v>229</v>
      </c>
      <c r="BQ979" s="4" t="s">
        <v>229</v>
      </c>
      <c r="BR979" s="4" t="s">
        <v>229</v>
      </c>
      <c r="BS979" s="4" t="s">
        <v>229</v>
      </c>
      <c r="BT979" s="4" t="s">
        <v>229</v>
      </c>
      <c r="BU979" s="4" t="s">
        <v>229</v>
      </c>
      <c r="BV979" s="4" t="s">
        <v>229</v>
      </c>
      <c r="BY979" s="63">
        <v>18101250</v>
      </c>
    </row>
    <row r="980" spans="1:77" ht="15.75" hidden="1">
      <c r="A980" s="48" t="s">
        <v>16409</v>
      </c>
      <c r="B980" s="3" t="s">
        <v>14503</v>
      </c>
      <c r="C980" s="4" t="s">
        <v>14504</v>
      </c>
      <c r="D980" s="4" t="s">
        <v>14505</v>
      </c>
      <c r="E980" s="4" t="s">
        <v>14506</v>
      </c>
      <c r="F980" s="4" t="s">
        <v>14507</v>
      </c>
      <c r="G980" s="4" t="s">
        <v>14508</v>
      </c>
      <c r="H980" s="3" t="s">
        <v>263</v>
      </c>
      <c r="I980" s="4" t="s">
        <v>264</v>
      </c>
      <c r="J980" s="4" t="s">
        <v>14619</v>
      </c>
      <c r="K980" s="5" t="s">
        <v>14620</v>
      </c>
      <c r="L980" s="6">
        <v>6</v>
      </c>
      <c r="M980" s="5" t="s">
        <v>129</v>
      </c>
      <c r="N980" s="79" t="s">
        <v>349</v>
      </c>
      <c r="O980" s="5" t="s">
        <v>152</v>
      </c>
      <c r="P980" s="79" t="s">
        <v>349</v>
      </c>
      <c r="Q980" s="5" t="s">
        <v>214</v>
      </c>
      <c r="R980" s="79">
        <v>5</v>
      </c>
      <c r="S980" s="4" t="s">
        <v>268</v>
      </c>
      <c r="T980" s="62" t="str">
        <f t="shared" si="15"/>
        <v xml:space="preserve">5. Igualdad de género </v>
      </c>
      <c r="U980" s="79" t="s">
        <v>497</v>
      </c>
      <c r="V980" s="4" t="s">
        <v>34</v>
      </c>
      <c r="W980" s="79" t="s">
        <v>349</v>
      </c>
      <c r="X980" s="4" t="s">
        <v>269</v>
      </c>
      <c r="Y980" s="79" t="s">
        <v>840</v>
      </c>
      <c r="Z980" s="4" t="s">
        <v>270</v>
      </c>
      <c r="AA980" s="51" t="s">
        <v>16479</v>
      </c>
      <c r="AB980" s="3" t="s">
        <v>271</v>
      </c>
      <c r="AC980" s="4" t="s">
        <v>272</v>
      </c>
      <c r="AD980" s="4" t="s">
        <v>14621</v>
      </c>
      <c r="AE980" s="4" t="s">
        <v>14622</v>
      </c>
      <c r="AF980" s="4" t="s">
        <v>14623</v>
      </c>
      <c r="AG980" s="4" t="s">
        <v>14624</v>
      </c>
      <c r="AH980" s="8">
        <v>1</v>
      </c>
      <c r="AI980" s="4" t="s">
        <v>14625</v>
      </c>
      <c r="AJ980" s="4" t="s">
        <v>14626</v>
      </c>
      <c r="AK980" s="4" t="s">
        <v>59</v>
      </c>
      <c r="AL980" s="4" t="s">
        <v>14627</v>
      </c>
      <c r="AM980" s="8">
        <v>0</v>
      </c>
      <c r="AN980" s="9">
        <v>0.4</v>
      </c>
      <c r="AO980" s="9">
        <v>0.8</v>
      </c>
      <c r="AP980" s="9">
        <v>1</v>
      </c>
      <c r="AQ980" s="3" t="s">
        <v>14628</v>
      </c>
      <c r="AR980" s="5" t="s">
        <v>14629</v>
      </c>
      <c r="AS980" s="5" t="s">
        <v>14630</v>
      </c>
      <c r="AT980" s="4" t="s">
        <v>14631</v>
      </c>
      <c r="AU980" s="4" t="s">
        <v>14632</v>
      </c>
      <c r="AV980" s="4" t="s">
        <v>229</v>
      </c>
      <c r="AW980" s="4" t="s">
        <v>229</v>
      </c>
      <c r="AX980" s="4" t="s">
        <v>229</v>
      </c>
      <c r="AY980" s="4" t="s">
        <v>229</v>
      </c>
      <c r="AZ980" s="4" t="s">
        <v>229</v>
      </c>
      <c r="BA980" s="4" t="s">
        <v>229</v>
      </c>
      <c r="BB980" s="4" t="s">
        <v>229</v>
      </c>
      <c r="BC980" s="4" t="s">
        <v>229</v>
      </c>
      <c r="BD980" s="4" t="s">
        <v>229</v>
      </c>
      <c r="BE980" s="4" t="s">
        <v>229</v>
      </c>
      <c r="BF980" s="4" t="s">
        <v>229</v>
      </c>
      <c r="BG980" s="4" t="s">
        <v>229</v>
      </c>
      <c r="BH980" s="4" t="s">
        <v>229</v>
      </c>
      <c r="BI980" s="4" t="s">
        <v>229</v>
      </c>
      <c r="BJ980" s="4" t="s">
        <v>229</v>
      </c>
      <c r="BK980" s="4" t="s">
        <v>229</v>
      </c>
      <c r="BL980" s="4" t="s">
        <v>229</v>
      </c>
      <c r="BM980" s="4" t="s">
        <v>229</v>
      </c>
      <c r="BN980" s="4" t="s">
        <v>229</v>
      </c>
      <c r="BO980" s="4" t="s">
        <v>229</v>
      </c>
      <c r="BP980" s="4" t="s">
        <v>229</v>
      </c>
      <c r="BQ980" s="4" t="s">
        <v>229</v>
      </c>
      <c r="BR980" s="4" t="s">
        <v>229</v>
      </c>
      <c r="BS980" s="4" t="s">
        <v>229</v>
      </c>
      <c r="BT980" s="4" t="s">
        <v>229</v>
      </c>
      <c r="BU980" s="4" t="s">
        <v>229</v>
      </c>
      <c r="BV980" s="4" t="s">
        <v>229</v>
      </c>
      <c r="BY980" s="63">
        <v>30000</v>
      </c>
    </row>
    <row r="981" spans="1:77" ht="15.75" hidden="1">
      <c r="A981" s="48" t="s">
        <v>16410</v>
      </c>
      <c r="B981" s="3" t="s">
        <v>14503</v>
      </c>
      <c r="C981" s="4" t="s">
        <v>14504</v>
      </c>
      <c r="D981" s="4" t="s">
        <v>14505</v>
      </c>
      <c r="E981" s="4" t="s">
        <v>14506</v>
      </c>
      <c r="F981" s="4" t="s">
        <v>14507</v>
      </c>
      <c r="G981" s="4" t="s">
        <v>14633</v>
      </c>
      <c r="H981" s="3" t="s">
        <v>282</v>
      </c>
      <c r="I981" s="4" t="s">
        <v>283</v>
      </c>
      <c r="J981" s="4" t="s">
        <v>14634</v>
      </c>
      <c r="K981" s="5" t="s">
        <v>14635</v>
      </c>
      <c r="L981" s="6">
        <v>6</v>
      </c>
      <c r="M981" s="5" t="s">
        <v>129</v>
      </c>
      <c r="N981" s="79" t="s">
        <v>349</v>
      </c>
      <c r="O981" s="4" t="s">
        <v>152</v>
      </c>
      <c r="P981" s="79" t="s">
        <v>349</v>
      </c>
      <c r="Q981" s="4" t="s">
        <v>214</v>
      </c>
      <c r="R981" s="79">
        <v>10</v>
      </c>
      <c r="S981" s="4" t="s">
        <v>286</v>
      </c>
      <c r="T981" s="62" t="str">
        <f t="shared" si="15"/>
        <v xml:space="preserve">10. Reducción de las desigualdades </v>
      </c>
      <c r="U981" s="79" t="s">
        <v>497</v>
      </c>
      <c r="V981" s="4" t="s">
        <v>34</v>
      </c>
      <c r="W981" s="79" t="s">
        <v>349</v>
      </c>
      <c r="X981" s="4" t="s">
        <v>269</v>
      </c>
      <c r="Y981" s="79" t="s">
        <v>840</v>
      </c>
      <c r="Z981" s="4" t="s">
        <v>270</v>
      </c>
      <c r="AA981" s="51" t="s">
        <v>16479</v>
      </c>
      <c r="AB981" s="3" t="s">
        <v>287</v>
      </c>
      <c r="AC981" s="4" t="s">
        <v>288</v>
      </c>
      <c r="AD981" s="4" t="s">
        <v>14636</v>
      </c>
      <c r="AE981" s="4" t="s">
        <v>14637</v>
      </c>
      <c r="AF981" s="4" t="s">
        <v>14638</v>
      </c>
      <c r="AG981" s="4" t="s">
        <v>14639</v>
      </c>
      <c r="AH981" s="8">
        <v>0.5</v>
      </c>
      <c r="AI981" s="4" t="s">
        <v>14640</v>
      </c>
      <c r="AJ981" s="4" t="s">
        <v>14641</v>
      </c>
      <c r="AK981" s="4" t="s">
        <v>59</v>
      </c>
      <c r="AL981" s="4" t="s">
        <v>14642</v>
      </c>
      <c r="AM981" s="9">
        <v>0.1</v>
      </c>
      <c r="AN981" s="9">
        <v>0.2</v>
      </c>
      <c r="AO981" s="9">
        <v>0.25</v>
      </c>
      <c r="AP981" s="9">
        <v>0.5</v>
      </c>
      <c r="AQ981" s="3" t="s">
        <v>14643</v>
      </c>
      <c r="AR981" s="5" t="s">
        <v>14644</v>
      </c>
      <c r="AS981" s="5" t="s">
        <v>14645</v>
      </c>
      <c r="AT981" s="4" t="s">
        <v>14631</v>
      </c>
      <c r="AU981" s="4" t="s">
        <v>14632</v>
      </c>
      <c r="AV981" s="4" t="s">
        <v>14646</v>
      </c>
      <c r="AW981" s="4" t="s">
        <v>14631</v>
      </c>
      <c r="AX981" s="4" t="s">
        <v>14632</v>
      </c>
      <c r="AY981" s="4" t="s">
        <v>229</v>
      </c>
      <c r="AZ981" s="4" t="s">
        <v>229</v>
      </c>
      <c r="BA981" s="4" t="s">
        <v>229</v>
      </c>
      <c r="BB981" s="4" t="s">
        <v>229</v>
      </c>
      <c r="BC981" s="4" t="s">
        <v>229</v>
      </c>
      <c r="BD981" s="4" t="s">
        <v>229</v>
      </c>
      <c r="BE981" s="4" t="s">
        <v>229</v>
      </c>
      <c r="BF981" s="4" t="s">
        <v>229</v>
      </c>
      <c r="BG981" s="4" t="s">
        <v>229</v>
      </c>
      <c r="BH981" s="4" t="s">
        <v>229</v>
      </c>
      <c r="BI981" s="4" t="s">
        <v>229</v>
      </c>
      <c r="BJ981" s="4" t="s">
        <v>229</v>
      </c>
      <c r="BK981" s="4" t="s">
        <v>229</v>
      </c>
      <c r="BL981" s="4" t="s">
        <v>229</v>
      </c>
      <c r="BM981" s="4" t="s">
        <v>229</v>
      </c>
      <c r="BN981" s="4" t="s">
        <v>229</v>
      </c>
      <c r="BO981" s="4" t="s">
        <v>229</v>
      </c>
      <c r="BP981" s="4" t="s">
        <v>229</v>
      </c>
      <c r="BQ981" s="4" t="s">
        <v>229</v>
      </c>
      <c r="BR981" s="4" t="s">
        <v>229</v>
      </c>
      <c r="BS981" s="4" t="s">
        <v>229</v>
      </c>
      <c r="BT981" s="4" t="s">
        <v>229</v>
      </c>
      <c r="BU981" s="4" t="s">
        <v>229</v>
      </c>
      <c r="BV981" s="4" t="s">
        <v>229</v>
      </c>
      <c r="BY981" s="63">
        <v>30000</v>
      </c>
    </row>
    <row r="982" spans="1:77" ht="15.75" hidden="1">
      <c r="A982" s="48" t="s">
        <v>16411</v>
      </c>
      <c r="B982" s="3" t="s">
        <v>14503</v>
      </c>
      <c r="C982" s="4" t="s">
        <v>14504</v>
      </c>
      <c r="D982" s="4" t="s">
        <v>14505</v>
      </c>
      <c r="E982" s="4" t="s">
        <v>14506</v>
      </c>
      <c r="F982" s="4" t="s">
        <v>14507</v>
      </c>
      <c r="G982" s="4" t="s">
        <v>14633</v>
      </c>
      <c r="H982" s="3" t="s">
        <v>345</v>
      </c>
      <c r="I982" s="4" t="s">
        <v>346</v>
      </c>
      <c r="J982" s="4" t="s">
        <v>347</v>
      </c>
      <c r="K982" s="5" t="s">
        <v>14647</v>
      </c>
      <c r="L982" s="6">
        <v>6</v>
      </c>
      <c r="M982" s="5" t="s">
        <v>129</v>
      </c>
      <c r="N982" s="79" t="s">
        <v>349</v>
      </c>
      <c r="O982" s="5" t="s">
        <v>152</v>
      </c>
      <c r="P982" s="79" t="s">
        <v>349</v>
      </c>
      <c r="Q982" s="5" t="s">
        <v>214</v>
      </c>
      <c r="R982" s="79">
        <v>10</v>
      </c>
      <c r="S982" s="4" t="s">
        <v>286</v>
      </c>
      <c r="T982" s="62" t="str">
        <f t="shared" si="15"/>
        <v xml:space="preserve">10. Reducción de las desigualdades </v>
      </c>
      <c r="U982" s="79" t="s">
        <v>349</v>
      </c>
      <c r="V982" s="4" t="s">
        <v>350</v>
      </c>
      <c r="W982" s="79" t="s">
        <v>351</v>
      </c>
      <c r="X982" s="4" t="s">
        <v>352</v>
      </c>
      <c r="Y982" s="79" t="s">
        <v>353</v>
      </c>
      <c r="Z982" s="4" t="s">
        <v>354</v>
      </c>
      <c r="AA982" s="51" t="s">
        <v>1351</v>
      </c>
      <c r="AB982" s="3">
        <v>294</v>
      </c>
      <c r="AC982" s="4" t="s">
        <v>355</v>
      </c>
      <c r="AD982" s="4" t="s">
        <v>356</v>
      </c>
      <c r="AE982" s="4" t="s">
        <v>357</v>
      </c>
      <c r="AF982" s="4" t="s">
        <v>358</v>
      </c>
      <c r="AG982" s="4" t="s">
        <v>359</v>
      </c>
      <c r="AH982" s="8">
        <v>1</v>
      </c>
      <c r="AI982" s="4" t="s">
        <v>360</v>
      </c>
      <c r="AJ982" s="4" t="s">
        <v>361</v>
      </c>
      <c r="AK982" s="4" t="s">
        <v>59</v>
      </c>
      <c r="AL982" s="4" t="s">
        <v>362</v>
      </c>
      <c r="AM982" s="3">
        <v>0</v>
      </c>
      <c r="AN982" s="3">
        <v>0.5</v>
      </c>
      <c r="AO982" s="3">
        <v>1</v>
      </c>
      <c r="AP982" s="3">
        <v>1</v>
      </c>
      <c r="AQ982" s="3">
        <v>1</v>
      </c>
      <c r="AR982" s="4" t="s">
        <v>363</v>
      </c>
      <c r="AS982" s="4" t="s">
        <v>364</v>
      </c>
      <c r="AT982" s="4" t="s">
        <v>362</v>
      </c>
      <c r="AU982" s="4" t="s">
        <v>362</v>
      </c>
      <c r="BY982" s="63">
        <v>30000</v>
      </c>
    </row>
    <row r="983" spans="1:77" ht="15.75" hidden="1">
      <c r="A983" s="48" t="s">
        <v>16412</v>
      </c>
      <c r="B983" s="3" t="s">
        <v>14648</v>
      </c>
      <c r="C983" s="4" t="s">
        <v>14649</v>
      </c>
      <c r="D983" s="4" t="s">
        <v>14650</v>
      </c>
      <c r="E983" s="4" t="s">
        <v>14651</v>
      </c>
      <c r="F983" s="4" t="s">
        <v>14652</v>
      </c>
      <c r="G983" s="4" t="s">
        <v>14653</v>
      </c>
      <c r="H983" s="3" t="s">
        <v>7776</v>
      </c>
      <c r="I983" s="4" t="s">
        <v>7777</v>
      </c>
      <c r="J983" s="4" t="s">
        <v>14654</v>
      </c>
      <c r="K983" s="5" t="s">
        <v>14655</v>
      </c>
      <c r="L983" s="6">
        <v>6</v>
      </c>
      <c r="M983" s="5" t="s">
        <v>129</v>
      </c>
      <c r="N983" s="79" t="s">
        <v>349</v>
      </c>
      <c r="O983" s="4" t="s">
        <v>152</v>
      </c>
      <c r="P983" s="79" t="s">
        <v>497</v>
      </c>
      <c r="Q983" s="4" t="s">
        <v>213</v>
      </c>
      <c r="R983" s="79">
        <v>4</v>
      </c>
      <c r="S983" s="4" t="s">
        <v>1022</v>
      </c>
      <c r="T983" s="62" t="str">
        <f t="shared" si="15"/>
        <v>4. Educación de calidad</v>
      </c>
      <c r="U983" s="79" t="s">
        <v>349</v>
      </c>
      <c r="V983" s="4" t="s">
        <v>350</v>
      </c>
      <c r="W983" s="79" t="s">
        <v>840</v>
      </c>
      <c r="X983" s="4" t="s">
        <v>1039</v>
      </c>
      <c r="Y983" s="79" t="s">
        <v>497</v>
      </c>
      <c r="Z983" s="4" t="s">
        <v>1059</v>
      </c>
      <c r="AA983" s="51" t="s">
        <v>16498</v>
      </c>
      <c r="AB983" s="3" t="s">
        <v>1790</v>
      </c>
      <c r="AC983" s="4" t="s">
        <v>1791</v>
      </c>
      <c r="AD983" s="4" t="s">
        <v>14656</v>
      </c>
      <c r="AE983" s="4" t="s">
        <v>14657</v>
      </c>
      <c r="AF983" s="4" t="s">
        <v>14658</v>
      </c>
      <c r="AG983" s="4" t="s">
        <v>14659</v>
      </c>
      <c r="AH983" s="8">
        <v>1</v>
      </c>
      <c r="AI983" s="4" t="s">
        <v>14660</v>
      </c>
      <c r="AJ983" s="4" t="s">
        <v>14661</v>
      </c>
      <c r="AK983" s="4" t="s">
        <v>59</v>
      </c>
      <c r="AL983" s="4" t="s">
        <v>14662</v>
      </c>
      <c r="AM983" s="9">
        <v>0.25</v>
      </c>
      <c r="AN983" s="9">
        <v>0.5</v>
      </c>
      <c r="AO983" s="9">
        <v>0.75</v>
      </c>
      <c r="AP983" s="9">
        <v>1</v>
      </c>
      <c r="AQ983" s="3" t="s">
        <v>473</v>
      </c>
      <c r="AR983" s="5" t="s">
        <v>14663</v>
      </c>
      <c r="AS983" s="5" t="s">
        <v>14664</v>
      </c>
      <c r="AT983" s="4" t="s">
        <v>14665</v>
      </c>
      <c r="AU983" s="4" t="s">
        <v>14666</v>
      </c>
      <c r="AV983" s="4" t="s">
        <v>14667</v>
      </c>
      <c r="AW983" s="4" t="s">
        <v>14665</v>
      </c>
      <c r="AX983" s="4" t="s">
        <v>14666</v>
      </c>
      <c r="AY983" s="4" t="s">
        <v>229</v>
      </c>
      <c r="AZ983" s="4" t="s">
        <v>229</v>
      </c>
      <c r="BA983" s="4" t="s">
        <v>229</v>
      </c>
      <c r="BB983" s="4" t="s">
        <v>229</v>
      </c>
      <c r="BC983" s="4" t="s">
        <v>229</v>
      </c>
      <c r="BD983" s="4" t="s">
        <v>229</v>
      </c>
      <c r="BE983" s="4" t="s">
        <v>229</v>
      </c>
      <c r="BF983" s="4" t="s">
        <v>229</v>
      </c>
      <c r="BG983" s="4" t="s">
        <v>229</v>
      </c>
      <c r="BH983" s="4" t="s">
        <v>229</v>
      </c>
      <c r="BI983" s="4" t="s">
        <v>229</v>
      </c>
      <c r="BJ983" s="4" t="s">
        <v>229</v>
      </c>
      <c r="BK983" s="4" t="s">
        <v>229</v>
      </c>
      <c r="BL983" s="4" t="s">
        <v>229</v>
      </c>
      <c r="BM983" s="4" t="s">
        <v>229</v>
      </c>
      <c r="BN983" s="4" t="s">
        <v>229</v>
      </c>
      <c r="BO983" s="4" t="s">
        <v>229</v>
      </c>
      <c r="BP983" s="4" t="s">
        <v>229</v>
      </c>
      <c r="BQ983" s="4" t="s">
        <v>229</v>
      </c>
      <c r="BR983" s="4" t="s">
        <v>229</v>
      </c>
      <c r="BS983" s="4" t="s">
        <v>229</v>
      </c>
      <c r="BT983" s="4" t="s">
        <v>229</v>
      </c>
      <c r="BU983" s="4" t="s">
        <v>229</v>
      </c>
      <c r="BV983" s="4" t="s">
        <v>229</v>
      </c>
      <c r="BY983" s="63">
        <v>1500000</v>
      </c>
    </row>
    <row r="984" spans="1:77" ht="15.75" hidden="1">
      <c r="A984" s="48" t="s">
        <v>16421</v>
      </c>
      <c r="B984" s="3" t="s">
        <v>14648</v>
      </c>
      <c r="C984" s="4" t="s">
        <v>14649</v>
      </c>
      <c r="D984" s="4" t="s">
        <v>14650</v>
      </c>
      <c r="E984" s="4" t="s">
        <v>14651</v>
      </c>
      <c r="F984" s="4" t="s">
        <v>14652</v>
      </c>
      <c r="G984" s="4" t="s">
        <v>14653</v>
      </c>
      <c r="H984" s="3" t="s">
        <v>14745</v>
      </c>
      <c r="I984" s="4" t="s">
        <v>14746</v>
      </c>
      <c r="J984" s="4" t="s">
        <v>14747</v>
      </c>
      <c r="K984" s="5" t="s">
        <v>14748</v>
      </c>
      <c r="L984" s="6">
        <v>6</v>
      </c>
      <c r="M984" s="5" t="s">
        <v>129</v>
      </c>
      <c r="N984" s="79" t="s">
        <v>840</v>
      </c>
      <c r="O984" s="4" t="s">
        <v>154</v>
      </c>
      <c r="P984" s="79" t="s">
        <v>349</v>
      </c>
      <c r="Q984" s="4" t="s">
        <v>220</v>
      </c>
      <c r="R984" s="79">
        <v>4</v>
      </c>
      <c r="S984" s="4" t="s">
        <v>1022</v>
      </c>
      <c r="T984" s="62" t="str">
        <f t="shared" si="15"/>
        <v>4. Educación de calidad</v>
      </c>
      <c r="U984" s="79" t="s">
        <v>349</v>
      </c>
      <c r="V984" s="4" t="s">
        <v>350</v>
      </c>
      <c r="W984" s="79" t="s">
        <v>840</v>
      </c>
      <c r="X984" s="4" t="s">
        <v>1039</v>
      </c>
      <c r="Y984" s="79" t="s">
        <v>497</v>
      </c>
      <c r="Z984" s="4" t="s">
        <v>1059</v>
      </c>
      <c r="AA984" s="51" t="s">
        <v>16498</v>
      </c>
      <c r="AB984" s="3" t="s">
        <v>14749</v>
      </c>
      <c r="AC984" s="4" t="s">
        <v>14750</v>
      </c>
      <c r="AD984" s="4" t="s">
        <v>14751</v>
      </c>
      <c r="AE984" s="4" t="s">
        <v>14752</v>
      </c>
      <c r="AF984" s="4" t="s">
        <v>14753</v>
      </c>
      <c r="AG984" s="4" t="s">
        <v>14754</v>
      </c>
      <c r="AH984" s="8">
        <v>1</v>
      </c>
      <c r="AI984" s="4" t="s">
        <v>14755</v>
      </c>
      <c r="AJ984" s="4" t="s">
        <v>14756</v>
      </c>
      <c r="AK984" s="4" t="s">
        <v>59</v>
      </c>
      <c r="AL984" s="4" t="s">
        <v>14757</v>
      </c>
      <c r="AM984" s="9">
        <v>0.2</v>
      </c>
      <c r="AN984" s="9">
        <v>0.4</v>
      </c>
      <c r="AO984" s="9">
        <v>0.8</v>
      </c>
      <c r="AP984" s="9">
        <v>1</v>
      </c>
      <c r="AQ984" s="3" t="s">
        <v>14758</v>
      </c>
      <c r="AR984" s="5" t="s">
        <v>14759</v>
      </c>
      <c r="AS984" s="5" t="s">
        <v>14743</v>
      </c>
      <c r="AT984" s="4" t="s">
        <v>14680</v>
      </c>
      <c r="AU984" s="4" t="s">
        <v>14744</v>
      </c>
      <c r="AV984" s="4" t="s">
        <v>229</v>
      </c>
      <c r="AW984" s="4" t="s">
        <v>229</v>
      </c>
      <c r="AX984" s="4" t="s">
        <v>229</v>
      </c>
      <c r="AY984" s="4" t="s">
        <v>229</v>
      </c>
      <c r="AZ984" s="4" t="s">
        <v>229</v>
      </c>
      <c r="BA984" s="4" t="s">
        <v>229</v>
      </c>
      <c r="BB984" s="4" t="s">
        <v>229</v>
      </c>
      <c r="BC984" s="4" t="s">
        <v>229</v>
      </c>
      <c r="BD984" s="4" t="s">
        <v>229</v>
      </c>
      <c r="BE984" s="4" t="s">
        <v>229</v>
      </c>
      <c r="BF984" s="4" t="s">
        <v>229</v>
      </c>
      <c r="BG984" s="4" t="s">
        <v>229</v>
      </c>
      <c r="BH984" s="4" t="s">
        <v>229</v>
      </c>
      <c r="BI984" s="4" t="s">
        <v>229</v>
      </c>
      <c r="BJ984" s="4" t="s">
        <v>229</v>
      </c>
      <c r="BK984" s="4" t="s">
        <v>229</v>
      </c>
      <c r="BL984" s="4" t="s">
        <v>229</v>
      </c>
      <c r="BM984" s="4" t="s">
        <v>229</v>
      </c>
      <c r="BN984" s="4" t="s">
        <v>229</v>
      </c>
      <c r="BO984" s="4" t="s">
        <v>229</v>
      </c>
      <c r="BP984" s="4" t="s">
        <v>229</v>
      </c>
      <c r="BQ984" s="4" t="s">
        <v>229</v>
      </c>
      <c r="BR984" s="4" t="s">
        <v>229</v>
      </c>
      <c r="BS984" s="4" t="s">
        <v>229</v>
      </c>
      <c r="BT984" s="4" t="s">
        <v>229</v>
      </c>
      <c r="BU984" s="4" t="s">
        <v>229</v>
      </c>
      <c r="BV984" s="4" t="s">
        <v>229</v>
      </c>
      <c r="BY984" s="63">
        <v>43068730</v>
      </c>
    </row>
    <row r="985" spans="1:77" ht="15.75" hidden="1">
      <c r="A985" s="48" t="s">
        <v>16422</v>
      </c>
      <c r="B985" s="3" t="s">
        <v>14648</v>
      </c>
      <c r="C985" s="4" t="s">
        <v>14649</v>
      </c>
      <c r="D985" s="4" t="s">
        <v>14650</v>
      </c>
      <c r="E985" s="4" t="s">
        <v>14651</v>
      </c>
      <c r="F985" s="4" t="s">
        <v>14652</v>
      </c>
      <c r="G985" s="4" t="s">
        <v>14653</v>
      </c>
      <c r="H985" s="3" t="s">
        <v>14760</v>
      </c>
      <c r="I985" s="4" t="s">
        <v>14761</v>
      </c>
      <c r="J985" s="4" t="s">
        <v>14762</v>
      </c>
      <c r="K985" s="5" t="s">
        <v>14763</v>
      </c>
      <c r="L985" s="6">
        <v>6</v>
      </c>
      <c r="M985" s="5" t="s">
        <v>129</v>
      </c>
      <c r="N985" s="79" t="s">
        <v>840</v>
      </c>
      <c r="O985" s="5" t="s">
        <v>154</v>
      </c>
      <c r="P985" s="79" t="s">
        <v>497</v>
      </c>
      <c r="Q985" s="5" t="s">
        <v>219</v>
      </c>
      <c r="R985" s="79">
        <v>4</v>
      </c>
      <c r="S985" s="4" t="s">
        <v>1022</v>
      </c>
      <c r="T985" s="62" t="str">
        <f t="shared" si="15"/>
        <v>4. Educación de calidad</v>
      </c>
      <c r="U985" s="79" t="s">
        <v>349</v>
      </c>
      <c r="V985" s="4" t="s">
        <v>350</v>
      </c>
      <c r="W985" s="79" t="s">
        <v>840</v>
      </c>
      <c r="X985" s="4" t="s">
        <v>1039</v>
      </c>
      <c r="Y985" s="79" t="s">
        <v>497</v>
      </c>
      <c r="Z985" s="4" t="s">
        <v>1059</v>
      </c>
      <c r="AA985" s="51" t="s">
        <v>16498</v>
      </c>
      <c r="AB985" s="3" t="s">
        <v>14764</v>
      </c>
      <c r="AC985" s="4" t="s">
        <v>14765</v>
      </c>
      <c r="AD985" s="4" t="s">
        <v>14766</v>
      </c>
      <c r="AE985" s="4" t="s">
        <v>14657</v>
      </c>
      <c r="AF985" s="4" t="s">
        <v>14658</v>
      </c>
      <c r="AG985" s="4" t="s">
        <v>14659</v>
      </c>
      <c r="AH985" s="8">
        <v>1</v>
      </c>
      <c r="AI985" s="4" t="s">
        <v>14767</v>
      </c>
      <c r="AJ985" s="4" t="s">
        <v>14768</v>
      </c>
      <c r="AK985" s="4" t="s">
        <v>59</v>
      </c>
      <c r="AL985" s="4" t="s">
        <v>14676</v>
      </c>
      <c r="AM985" s="9">
        <v>0.1</v>
      </c>
      <c r="AN985" s="9">
        <v>0.2</v>
      </c>
      <c r="AO985" s="9">
        <v>0.8</v>
      </c>
      <c r="AP985" s="9">
        <v>1</v>
      </c>
      <c r="AQ985" s="3" t="s">
        <v>13915</v>
      </c>
      <c r="AR985" s="5" t="s">
        <v>14769</v>
      </c>
      <c r="AS985" s="5" t="s">
        <v>14770</v>
      </c>
      <c r="AT985" s="4" t="s">
        <v>14665</v>
      </c>
      <c r="AU985" s="4" t="s">
        <v>14666</v>
      </c>
      <c r="AV985" s="4" t="s">
        <v>229</v>
      </c>
      <c r="AW985" s="4" t="s">
        <v>229</v>
      </c>
      <c r="AX985" s="4" t="s">
        <v>229</v>
      </c>
      <c r="AY985" s="4" t="s">
        <v>229</v>
      </c>
      <c r="AZ985" s="4" t="s">
        <v>229</v>
      </c>
      <c r="BA985" s="4" t="s">
        <v>229</v>
      </c>
      <c r="BB985" s="4" t="s">
        <v>229</v>
      </c>
      <c r="BC985" s="4" t="s">
        <v>229</v>
      </c>
      <c r="BD985" s="4" t="s">
        <v>229</v>
      </c>
      <c r="BE985" s="4" t="s">
        <v>229</v>
      </c>
      <c r="BF985" s="4" t="s">
        <v>229</v>
      </c>
      <c r="BG985" s="4" t="s">
        <v>229</v>
      </c>
      <c r="BH985" s="4" t="s">
        <v>229</v>
      </c>
      <c r="BI985" s="4" t="s">
        <v>229</v>
      </c>
      <c r="BJ985" s="4" t="s">
        <v>229</v>
      </c>
      <c r="BK985" s="4" t="s">
        <v>229</v>
      </c>
      <c r="BL985" s="4" t="s">
        <v>229</v>
      </c>
      <c r="BM985" s="4" t="s">
        <v>229</v>
      </c>
      <c r="BN985" s="4" t="s">
        <v>229</v>
      </c>
      <c r="BO985" s="4" t="s">
        <v>229</v>
      </c>
      <c r="BP985" s="4" t="s">
        <v>229</v>
      </c>
      <c r="BQ985" s="4" t="s">
        <v>229</v>
      </c>
      <c r="BR985" s="4" t="s">
        <v>229</v>
      </c>
      <c r="BS985" s="4" t="s">
        <v>229</v>
      </c>
      <c r="BT985" s="4" t="s">
        <v>229</v>
      </c>
      <c r="BU985" s="4" t="s">
        <v>229</v>
      </c>
      <c r="BV985" s="4" t="s">
        <v>229</v>
      </c>
      <c r="BY985" s="63">
        <v>12531984</v>
      </c>
    </row>
    <row r="986" spans="1:77" ht="15.75" hidden="1">
      <c r="A986" s="48" t="s">
        <v>16413</v>
      </c>
      <c r="B986" s="3" t="s">
        <v>14648</v>
      </c>
      <c r="C986" s="4" t="s">
        <v>14649</v>
      </c>
      <c r="D986" s="4" t="s">
        <v>14650</v>
      </c>
      <c r="E986" s="4" t="s">
        <v>14651</v>
      </c>
      <c r="F986" s="4" t="s">
        <v>14652</v>
      </c>
      <c r="G986" s="4" t="s">
        <v>14653</v>
      </c>
      <c r="H986" s="3" t="s">
        <v>14668</v>
      </c>
      <c r="I986" s="4" t="s">
        <v>14669</v>
      </c>
      <c r="J986" s="4" t="s">
        <v>14670</v>
      </c>
      <c r="K986" s="5" t="s">
        <v>14671</v>
      </c>
      <c r="L986" s="6">
        <v>6</v>
      </c>
      <c r="M986" s="5" t="s">
        <v>129</v>
      </c>
      <c r="N986" s="79" t="s">
        <v>840</v>
      </c>
      <c r="O986" s="5" t="s">
        <v>154</v>
      </c>
      <c r="P986" s="79" t="s">
        <v>497</v>
      </c>
      <c r="Q986" s="5" t="s">
        <v>219</v>
      </c>
      <c r="R986" s="79">
        <v>4</v>
      </c>
      <c r="S986" s="4" t="s">
        <v>1022</v>
      </c>
      <c r="T986" s="62" t="str">
        <f t="shared" si="15"/>
        <v>4. Educación de calidad</v>
      </c>
      <c r="U986" s="79" t="s">
        <v>349</v>
      </c>
      <c r="V986" s="4" t="s">
        <v>350</v>
      </c>
      <c r="W986" s="79" t="s">
        <v>840</v>
      </c>
      <c r="X986" s="4" t="s">
        <v>1039</v>
      </c>
      <c r="Y986" s="79" t="s">
        <v>497</v>
      </c>
      <c r="Z986" s="4" t="s">
        <v>1059</v>
      </c>
      <c r="AA986" s="51" t="s">
        <v>16498</v>
      </c>
      <c r="AB986" s="3" t="s">
        <v>1060</v>
      </c>
      <c r="AC986" s="4" t="s">
        <v>1061</v>
      </c>
      <c r="AD986" s="4" t="s">
        <v>14672</v>
      </c>
      <c r="AE986" s="4" t="s">
        <v>14673</v>
      </c>
      <c r="AF986" s="4" t="s">
        <v>14654</v>
      </c>
      <c r="AG986" s="4" t="s">
        <v>14674</v>
      </c>
      <c r="AH986" s="3">
        <v>1</v>
      </c>
      <c r="AI986" s="4" t="s">
        <v>14675</v>
      </c>
      <c r="AJ986" s="4" t="s">
        <v>14661</v>
      </c>
      <c r="AK986" s="4" t="s">
        <v>844</v>
      </c>
      <c r="AL986" s="4" t="s">
        <v>14676</v>
      </c>
      <c r="AM986" s="3">
        <v>0.15</v>
      </c>
      <c r="AN986" s="3">
        <v>0.3</v>
      </c>
      <c r="AO986" s="3">
        <v>0.6</v>
      </c>
      <c r="AP986" s="3">
        <v>1</v>
      </c>
      <c r="AQ986" s="3" t="s">
        <v>14677</v>
      </c>
      <c r="AR986" s="5" t="s">
        <v>14678</v>
      </c>
      <c r="AS986" s="5" t="s">
        <v>14679</v>
      </c>
      <c r="AT986" s="4" t="s">
        <v>14680</v>
      </c>
      <c r="AU986" s="4" t="s">
        <v>14681</v>
      </c>
      <c r="AV986" s="4" t="s">
        <v>14682</v>
      </c>
      <c r="AW986" s="4" t="s">
        <v>14683</v>
      </c>
      <c r="AX986" s="4" t="s">
        <v>14684</v>
      </c>
      <c r="AY986" s="4" t="s">
        <v>14685</v>
      </c>
      <c r="AZ986" s="4" t="s">
        <v>14686</v>
      </c>
      <c r="BA986" s="4" t="s">
        <v>14687</v>
      </c>
      <c r="BB986" s="4" t="s">
        <v>229</v>
      </c>
      <c r="BC986" s="4" t="s">
        <v>229</v>
      </c>
      <c r="BD986" s="4" t="s">
        <v>229</v>
      </c>
      <c r="BE986" s="4" t="s">
        <v>229</v>
      </c>
      <c r="BF986" s="4" t="s">
        <v>229</v>
      </c>
      <c r="BG986" s="4" t="s">
        <v>229</v>
      </c>
      <c r="BH986" s="4" t="s">
        <v>229</v>
      </c>
      <c r="BI986" s="4" t="s">
        <v>229</v>
      </c>
      <c r="BJ986" s="4" t="s">
        <v>229</v>
      </c>
      <c r="BK986" s="4" t="s">
        <v>229</v>
      </c>
      <c r="BL986" s="4" t="s">
        <v>229</v>
      </c>
      <c r="BM986" s="4" t="s">
        <v>229</v>
      </c>
      <c r="BN986" s="4" t="s">
        <v>229</v>
      </c>
      <c r="BO986" s="4" t="s">
        <v>229</v>
      </c>
      <c r="BP986" s="4" t="s">
        <v>229</v>
      </c>
      <c r="BQ986" s="4" t="s">
        <v>229</v>
      </c>
      <c r="BR986" s="4" t="s">
        <v>229</v>
      </c>
      <c r="BS986" s="4" t="s">
        <v>229</v>
      </c>
      <c r="BT986" s="4" t="s">
        <v>229</v>
      </c>
      <c r="BU986" s="4" t="s">
        <v>229</v>
      </c>
      <c r="BV986" s="4" t="s">
        <v>229</v>
      </c>
      <c r="BY986" s="63">
        <v>270000</v>
      </c>
    </row>
    <row r="987" spans="1:77" ht="15.75" hidden="1">
      <c r="A987" s="48" t="s">
        <v>16414</v>
      </c>
      <c r="B987" s="3" t="s">
        <v>14648</v>
      </c>
      <c r="C987" s="4" t="s">
        <v>14649</v>
      </c>
      <c r="D987" s="4" t="s">
        <v>14650</v>
      </c>
      <c r="E987" s="4" t="s">
        <v>14651</v>
      </c>
      <c r="F987" s="4" t="s">
        <v>14652</v>
      </c>
      <c r="G987" s="4" t="s">
        <v>14653</v>
      </c>
      <c r="H987" s="3" t="s">
        <v>14</v>
      </c>
      <c r="I987" s="4" t="s">
        <v>16</v>
      </c>
      <c r="J987" s="4" t="s">
        <v>14688</v>
      </c>
      <c r="K987" s="5" t="s">
        <v>14689</v>
      </c>
      <c r="L987" s="6">
        <v>6</v>
      </c>
      <c r="M987" s="5" t="s">
        <v>129</v>
      </c>
      <c r="N987" s="79" t="s">
        <v>528</v>
      </c>
      <c r="O987" s="4" t="s">
        <v>153</v>
      </c>
      <c r="P987" s="79" t="s">
        <v>349</v>
      </c>
      <c r="Q987" s="4" t="s">
        <v>218</v>
      </c>
      <c r="R987" s="79" t="s">
        <v>840</v>
      </c>
      <c r="S987" s="4" t="s">
        <v>1022</v>
      </c>
      <c r="T987" s="62" t="str">
        <f t="shared" si="15"/>
        <v>4. Educación de calidad</v>
      </c>
      <c r="U987" s="79" t="s">
        <v>349</v>
      </c>
      <c r="V987" s="4" t="s">
        <v>350</v>
      </c>
      <c r="W987" s="79" t="s">
        <v>840</v>
      </c>
      <c r="X987" s="4" t="s">
        <v>1039</v>
      </c>
      <c r="Y987" s="79" t="s">
        <v>497</v>
      </c>
      <c r="Z987" s="4" t="s">
        <v>1059</v>
      </c>
      <c r="AA987" s="51" t="s">
        <v>16498</v>
      </c>
      <c r="AB987" s="3" t="s">
        <v>42</v>
      </c>
      <c r="AC987" s="4" t="s">
        <v>44</v>
      </c>
      <c r="AD987" s="4" t="s">
        <v>14690</v>
      </c>
      <c r="AE987" s="4" t="s">
        <v>14691</v>
      </c>
      <c r="AF987" s="4" t="s">
        <v>14692</v>
      </c>
      <c r="AG987" s="4" t="s">
        <v>14693</v>
      </c>
      <c r="AH987" s="3">
        <v>1</v>
      </c>
      <c r="AI987" s="4" t="s">
        <v>14691</v>
      </c>
      <c r="AJ987" s="4" t="s">
        <v>14694</v>
      </c>
      <c r="AK987" s="4" t="s">
        <v>844</v>
      </c>
      <c r="AL987" s="4" t="s">
        <v>14695</v>
      </c>
      <c r="AM987" s="3">
        <v>1</v>
      </c>
      <c r="AN987" s="3">
        <v>1</v>
      </c>
      <c r="AO987" s="3">
        <v>1</v>
      </c>
      <c r="AP987" s="3">
        <v>1</v>
      </c>
      <c r="AQ987" s="6">
        <v>1</v>
      </c>
      <c r="AR987" s="5" t="s">
        <v>14693</v>
      </c>
      <c r="AS987" s="5" t="s">
        <v>14696</v>
      </c>
      <c r="AT987" s="4" t="s">
        <v>14697</v>
      </c>
      <c r="AU987" s="4" t="s">
        <v>6140</v>
      </c>
      <c r="AV987" s="4" t="s">
        <v>229</v>
      </c>
      <c r="AW987" s="4" t="s">
        <v>229</v>
      </c>
      <c r="AX987" s="4" t="s">
        <v>229</v>
      </c>
      <c r="AY987" s="4" t="s">
        <v>229</v>
      </c>
      <c r="AZ987" s="4" t="s">
        <v>229</v>
      </c>
      <c r="BA987" s="4" t="s">
        <v>229</v>
      </c>
      <c r="BB987" s="4" t="s">
        <v>229</v>
      </c>
      <c r="BC987" s="4" t="s">
        <v>229</v>
      </c>
      <c r="BD987" s="4" t="s">
        <v>229</v>
      </c>
      <c r="BE987" s="4" t="s">
        <v>229</v>
      </c>
      <c r="BF987" s="4" t="s">
        <v>229</v>
      </c>
      <c r="BG987" s="4" t="s">
        <v>229</v>
      </c>
      <c r="BH987" s="4" t="s">
        <v>229</v>
      </c>
      <c r="BI987" s="4" t="s">
        <v>229</v>
      </c>
      <c r="BJ987" s="4" t="s">
        <v>229</v>
      </c>
      <c r="BK987" s="4" t="s">
        <v>229</v>
      </c>
      <c r="BL987" s="4" t="s">
        <v>229</v>
      </c>
      <c r="BM987" s="4" t="s">
        <v>229</v>
      </c>
      <c r="BN987" s="4" t="s">
        <v>229</v>
      </c>
      <c r="BO987" s="4" t="s">
        <v>229</v>
      </c>
      <c r="BP987" s="4" t="s">
        <v>229</v>
      </c>
      <c r="BQ987" s="4" t="s">
        <v>229</v>
      </c>
      <c r="BR987" s="4" t="s">
        <v>229</v>
      </c>
      <c r="BS987" s="4" t="s">
        <v>229</v>
      </c>
      <c r="BT987" s="4" t="s">
        <v>229</v>
      </c>
      <c r="BU987" s="4" t="s">
        <v>229</v>
      </c>
      <c r="BV987" s="4" t="s">
        <v>229</v>
      </c>
      <c r="BY987" s="63">
        <v>36982059.399999999</v>
      </c>
    </row>
    <row r="988" spans="1:77" ht="15.75" hidden="1">
      <c r="A988" s="48" t="s">
        <v>16415</v>
      </c>
      <c r="B988" s="3" t="s">
        <v>14648</v>
      </c>
      <c r="C988" s="4" t="s">
        <v>14649</v>
      </c>
      <c r="D988" s="4" t="s">
        <v>14650</v>
      </c>
      <c r="E988" s="4" t="s">
        <v>14651</v>
      </c>
      <c r="F988" s="4" t="s">
        <v>14652</v>
      </c>
      <c r="G988" s="4" t="s">
        <v>14653</v>
      </c>
      <c r="H988" s="3" t="s">
        <v>231</v>
      </c>
      <c r="I988" s="4" t="s">
        <v>232</v>
      </c>
      <c r="J988" s="4" t="s">
        <v>14698</v>
      </c>
      <c r="K988" s="5" t="s">
        <v>14699</v>
      </c>
      <c r="L988" s="6">
        <v>6</v>
      </c>
      <c r="M988" s="5" t="s">
        <v>129</v>
      </c>
      <c r="N988" s="79" t="s">
        <v>528</v>
      </c>
      <c r="O988" s="5" t="s">
        <v>153</v>
      </c>
      <c r="P988" s="79" t="s">
        <v>349</v>
      </c>
      <c r="Q988" s="5" t="s">
        <v>218</v>
      </c>
      <c r="R988" s="79">
        <v>16</v>
      </c>
      <c r="S988" s="4" t="s">
        <v>31</v>
      </c>
      <c r="T988" s="62" t="str">
        <f t="shared" si="15"/>
        <v>16. Paz, justicia e instituciones sólidas</v>
      </c>
      <c r="U988" s="79" t="s">
        <v>497</v>
      </c>
      <c r="V988" s="4" t="s">
        <v>34</v>
      </c>
      <c r="W988" s="79" t="s">
        <v>3581</v>
      </c>
      <c r="X988" s="4" t="s">
        <v>235</v>
      </c>
      <c r="Y988" s="79" t="s">
        <v>349</v>
      </c>
      <c r="Z988" s="4" t="s">
        <v>236</v>
      </c>
      <c r="AA988" s="51" t="s">
        <v>16478</v>
      </c>
      <c r="AB988" s="3" t="s">
        <v>237</v>
      </c>
      <c r="AC988" s="4" t="s">
        <v>238</v>
      </c>
      <c r="AD988" s="4" t="s">
        <v>14700</v>
      </c>
      <c r="AE988" s="4" t="s">
        <v>14701</v>
      </c>
      <c r="AF988" s="4" t="s">
        <v>14702</v>
      </c>
      <c r="AG988" s="4" t="s">
        <v>14703</v>
      </c>
      <c r="AH988" s="3">
        <v>1</v>
      </c>
      <c r="AI988" s="4" t="s">
        <v>14704</v>
      </c>
      <c r="AJ988" s="4" t="s">
        <v>14694</v>
      </c>
      <c r="AK988" s="4" t="s">
        <v>844</v>
      </c>
      <c r="AL988" s="4" t="s">
        <v>14705</v>
      </c>
      <c r="AM988" s="3">
        <v>1</v>
      </c>
      <c r="AN988" s="3">
        <v>1</v>
      </c>
      <c r="AO988" s="3">
        <v>1</v>
      </c>
      <c r="AP988" s="3">
        <v>1</v>
      </c>
      <c r="AQ988" s="6">
        <v>1</v>
      </c>
      <c r="AR988" s="5" t="s">
        <v>14703</v>
      </c>
      <c r="AS988" s="5" t="s">
        <v>14706</v>
      </c>
      <c r="AT988" s="4" t="s">
        <v>14697</v>
      </c>
      <c r="AU988" s="4" t="s">
        <v>6140</v>
      </c>
      <c r="AV988" s="4" t="s">
        <v>229</v>
      </c>
      <c r="AW988" s="4" t="s">
        <v>229</v>
      </c>
      <c r="AX988" s="4" t="s">
        <v>229</v>
      </c>
      <c r="AY988" s="4" t="s">
        <v>229</v>
      </c>
      <c r="AZ988" s="4" t="s">
        <v>229</v>
      </c>
      <c r="BA988" s="4" t="s">
        <v>229</v>
      </c>
      <c r="BB988" s="4" t="s">
        <v>229</v>
      </c>
      <c r="BC988" s="4" t="s">
        <v>229</v>
      </c>
      <c r="BD988" s="4" t="s">
        <v>229</v>
      </c>
      <c r="BE988" s="4" t="s">
        <v>229</v>
      </c>
      <c r="BF988" s="4" t="s">
        <v>229</v>
      </c>
      <c r="BG988" s="4" t="s">
        <v>229</v>
      </c>
      <c r="BH988" s="4" t="s">
        <v>229</v>
      </c>
      <c r="BI988" s="4" t="s">
        <v>229</v>
      </c>
      <c r="BJ988" s="4" t="s">
        <v>229</v>
      </c>
      <c r="BK988" s="4" t="s">
        <v>229</v>
      </c>
      <c r="BL988" s="4" t="s">
        <v>229</v>
      </c>
      <c r="BM988" s="4" t="s">
        <v>229</v>
      </c>
      <c r="BN988" s="4" t="s">
        <v>229</v>
      </c>
      <c r="BO988" s="4" t="s">
        <v>229</v>
      </c>
      <c r="BP988" s="4" t="s">
        <v>229</v>
      </c>
      <c r="BQ988" s="4" t="s">
        <v>229</v>
      </c>
      <c r="BR988" s="4" t="s">
        <v>229</v>
      </c>
      <c r="BS988" s="4" t="s">
        <v>229</v>
      </c>
      <c r="BT988" s="4" t="s">
        <v>229</v>
      </c>
      <c r="BU988" s="4" t="s">
        <v>229</v>
      </c>
      <c r="BV988" s="4" t="s">
        <v>229</v>
      </c>
      <c r="BY988" s="63">
        <v>700000</v>
      </c>
    </row>
    <row r="989" spans="1:77" ht="15.75" hidden="1">
      <c r="A989" s="48" t="s">
        <v>16416</v>
      </c>
      <c r="B989" s="3" t="s">
        <v>14648</v>
      </c>
      <c r="C989" s="4" t="s">
        <v>14649</v>
      </c>
      <c r="D989" s="4" t="s">
        <v>14650</v>
      </c>
      <c r="E989" s="4" t="s">
        <v>14651</v>
      </c>
      <c r="F989" s="4" t="s">
        <v>14652</v>
      </c>
      <c r="G989" s="4" t="s">
        <v>14653</v>
      </c>
      <c r="H989" s="3" t="s">
        <v>248</v>
      </c>
      <c r="I989" s="4" t="s">
        <v>249</v>
      </c>
      <c r="J989" s="4" t="s">
        <v>14707</v>
      </c>
      <c r="K989" s="5" t="s">
        <v>14708</v>
      </c>
      <c r="L989" s="6">
        <v>6</v>
      </c>
      <c r="M989" s="5" t="s">
        <v>129</v>
      </c>
      <c r="N989" s="79">
        <v>3</v>
      </c>
      <c r="O989" s="4" t="s">
        <v>153</v>
      </c>
      <c r="P989" s="79">
        <v>2</v>
      </c>
      <c r="Q989" s="4" t="s">
        <v>218</v>
      </c>
      <c r="R989" s="79">
        <v>16</v>
      </c>
      <c r="S989" s="4" t="s">
        <v>31</v>
      </c>
      <c r="T989" s="62" t="str">
        <f t="shared" si="15"/>
        <v>16. Paz, justicia e instituciones sólidas</v>
      </c>
      <c r="U989" s="79" t="s">
        <v>528</v>
      </c>
      <c r="V989" s="4" t="s">
        <v>34</v>
      </c>
      <c r="W989" s="79" t="s">
        <v>4738</v>
      </c>
      <c r="X989" s="4" t="s">
        <v>37</v>
      </c>
      <c r="Y989" s="79" t="s">
        <v>528</v>
      </c>
      <c r="Z989" s="4" t="s">
        <v>252</v>
      </c>
      <c r="AA989" s="51" t="s">
        <v>16515</v>
      </c>
      <c r="AB989" s="3" t="s">
        <v>253</v>
      </c>
      <c r="AC989" s="4" t="s">
        <v>254</v>
      </c>
      <c r="AD989" s="4" t="s">
        <v>14709</v>
      </c>
      <c r="AE989" s="4" t="s">
        <v>14691</v>
      </c>
      <c r="AF989" s="4" t="s">
        <v>14710</v>
      </c>
      <c r="AG989" s="4" t="s">
        <v>14711</v>
      </c>
      <c r="AH989" s="3">
        <v>1</v>
      </c>
      <c r="AI989" s="4" t="s">
        <v>14691</v>
      </c>
      <c r="AJ989" s="4" t="s">
        <v>14694</v>
      </c>
      <c r="AK989" s="4" t="s">
        <v>844</v>
      </c>
      <c r="AL989" s="4" t="s">
        <v>14695</v>
      </c>
      <c r="AM989" s="3">
        <v>1</v>
      </c>
      <c r="AN989" s="3">
        <v>1</v>
      </c>
      <c r="AO989" s="3">
        <v>1</v>
      </c>
      <c r="AP989" s="3">
        <v>1</v>
      </c>
      <c r="AQ989" s="6">
        <v>1</v>
      </c>
      <c r="AR989" s="5" t="s">
        <v>14711</v>
      </c>
      <c r="AS989" s="5" t="s">
        <v>14712</v>
      </c>
      <c r="AT989" s="4" t="s">
        <v>14697</v>
      </c>
      <c r="AU989" s="4" t="s">
        <v>6140</v>
      </c>
      <c r="AV989" s="4" t="s">
        <v>229</v>
      </c>
      <c r="AW989" s="4" t="s">
        <v>229</v>
      </c>
      <c r="AX989" s="4" t="s">
        <v>229</v>
      </c>
      <c r="AY989" s="4" t="s">
        <v>229</v>
      </c>
      <c r="AZ989" s="4" t="s">
        <v>229</v>
      </c>
      <c r="BA989" s="4" t="s">
        <v>229</v>
      </c>
      <c r="BB989" s="4" t="s">
        <v>229</v>
      </c>
      <c r="BC989" s="4" t="s">
        <v>229</v>
      </c>
      <c r="BD989" s="4" t="s">
        <v>229</v>
      </c>
      <c r="BE989" s="4" t="s">
        <v>229</v>
      </c>
      <c r="BF989" s="4" t="s">
        <v>229</v>
      </c>
      <c r="BG989" s="4" t="s">
        <v>229</v>
      </c>
      <c r="BH989" s="4" t="s">
        <v>229</v>
      </c>
      <c r="BI989" s="4" t="s">
        <v>229</v>
      </c>
      <c r="BJ989" s="4" t="s">
        <v>229</v>
      </c>
      <c r="BK989" s="4" t="s">
        <v>229</v>
      </c>
      <c r="BL989" s="4" t="s">
        <v>229</v>
      </c>
      <c r="BM989" s="4" t="s">
        <v>229</v>
      </c>
      <c r="BN989" s="4" t="s">
        <v>229</v>
      </c>
      <c r="BO989" s="4" t="s">
        <v>229</v>
      </c>
      <c r="BP989" s="4" t="s">
        <v>229</v>
      </c>
      <c r="BQ989" s="4" t="s">
        <v>229</v>
      </c>
      <c r="BR989" s="4" t="s">
        <v>229</v>
      </c>
      <c r="BS989" s="4" t="s">
        <v>229</v>
      </c>
      <c r="BT989" s="4" t="s">
        <v>229</v>
      </c>
      <c r="BU989" s="4" t="s">
        <v>229</v>
      </c>
      <c r="BV989" s="4" t="s">
        <v>229</v>
      </c>
      <c r="BY989" s="63">
        <v>700000</v>
      </c>
    </row>
    <row r="990" spans="1:77" ht="15.75" hidden="1">
      <c r="A990" s="48" t="s">
        <v>16417</v>
      </c>
      <c r="B990" s="3" t="s">
        <v>14648</v>
      </c>
      <c r="C990" s="4" t="s">
        <v>14649</v>
      </c>
      <c r="D990" s="4" t="s">
        <v>14650</v>
      </c>
      <c r="E990" s="4" t="s">
        <v>14651</v>
      </c>
      <c r="F990" s="4" t="s">
        <v>14652</v>
      </c>
      <c r="G990" s="4" t="s">
        <v>14653</v>
      </c>
      <c r="H990" s="3" t="s">
        <v>263</v>
      </c>
      <c r="I990" s="4" t="s">
        <v>264</v>
      </c>
      <c r="J990" s="4" t="s">
        <v>14713</v>
      </c>
      <c r="K990" s="5" t="s">
        <v>14714</v>
      </c>
      <c r="L990" s="6">
        <v>6</v>
      </c>
      <c r="M990" s="5" t="s">
        <v>129</v>
      </c>
      <c r="N990" s="79" t="s">
        <v>840</v>
      </c>
      <c r="O990" s="5" t="s">
        <v>154</v>
      </c>
      <c r="P990" s="79" t="s">
        <v>349</v>
      </c>
      <c r="Q990" s="5" t="s">
        <v>220</v>
      </c>
      <c r="R990" s="79">
        <v>5</v>
      </c>
      <c r="S990" s="4" t="s">
        <v>268</v>
      </c>
      <c r="T990" s="62" t="str">
        <f t="shared" si="15"/>
        <v xml:space="preserve">5. Igualdad de género </v>
      </c>
      <c r="U990" s="79" t="s">
        <v>497</v>
      </c>
      <c r="V990" s="4" t="s">
        <v>34</v>
      </c>
      <c r="W990" s="79" t="s">
        <v>349</v>
      </c>
      <c r="X990" s="4" t="s">
        <v>269</v>
      </c>
      <c r="Y990" s="79" t="s">
        <v>840</v>
      </c>
      <c r="Z990" s="4" t="s">
        <v>270</v>
      </c>
      <c r="AA990" s="51" t="s">
        <v>16479</v>
      </c>
      <c r="AB990" s="3" t="s">
        <v>271</v>
      </c>
      <c r="AC990" s="4" t="s">
        <v>272</v>
      </c>
      <c r="AD990" s="4" t="s">
        <v>14715</v>
      </c>
      <c r="AE990" s="4" t="s">
        <v>14716</v>
      </c>
      <c r="AF990" s="4" t="s">
        <v>14717</v>
      </c>
      <c r="AG990" s="4" t="s">
        <v>14718</v>
      </c>
      <c r="AH990" s="3">
        <v>8</v>
      </c>
      <c r="AI990" s="4" t="s">
        <v>14716</v>
      </c>
      <c r="AJ990" s="4" t="s">
        <v>14694</v>
      </c>
      <c r="AK990" s="4" t="s">
        <v>844</v>
      </c>
      <c r="AL990" s="4" t="s">
        <v>14719</v>
      </c>
      <c r="AM990" s="3">
        <v>2</v>
      </c>
      <c r="AN990" s="3">
        <v>4</v>
      </c>
      <c r="AO990" s="3">
        <v>6</v>
      </c>
      <c r="AP990" s="3">
        <v>8</v>
      </c>
      <c r="AQ990" s="6">
        <v>8</v>
      </c>
      <c r="AR990" s="5" t="s">
        <v>14720</v>
      </c>
      <c r="AS990" s="5" t="s">
        <v>14721</v>
      </c>
      <c r="AT990" s="4" t="s">
        <v>14722</v>
      </c>
      <c r="AU990" s="4" t="s">
        <v>14723</v>
      </c>
      <c r="AV990" s="4" t="s">
        <v>229</v>
      </c>
      <c r="AW990" s="4" t="s">
        <v>229</v>
      </c>
      <c r="AX990" s="4" t="s">
        <v>229</v>
      </c>
      <c r="AY990" s="4" t="s">
        <v>229</v>
      </c>
      <c r="AZ990" s="4" t="s">
        <v>229</v>
      </c>
      <c r="BA990" s="4" t="s">
        <v>229</v>
      </c>
      <c r="BB990" s="4" t="s">
        <v>229</v>
      </c>
      <c r="BC990" s="4" t="s">
        <v>229</v>
      </c>
      <c r="BD990" s="4" t="s">
        <v>229</v>
      </c>
      <c r="BE990" s="4" t="s">
        <v>229</v>
      </c>
      <c r="BF990" s="4" t="s">
        <v>229</v>
      </c>
      <c r="BG990" s="4" t="s">
        <v>229</v>
      </c>
      <c r="BH990" s="4" t="s">
        <v>229</v>
      </c>
      <c r="BI990" s="4" t="s">
        <v>229</v>
      </c>
      <c r="BJ990" s="4" t="s">
        <v>229</v>
      </c>
      <c r="BK990" s="4" t="s">
        <v>229</v>
      </c>
      <c r="BL990" s="4" t="s">
        <v>229</v>
      </c>
      <c r="BM990" s="4" t="s">
        <v>229</v>
      </c>
      <c r="BN990" s="4" t="s">
        <v>229</v>
      </c>
      <c r="BO990" s="4" t="s">
        <v>229</v>
      </c>
      <c r="BP990" s="4" t="s">
        <v>229</v>
      </c>
      <c r="BQ990" s="4" t="s">
        <v>229</v>
      </c>
      <c r="BR990" s="4" t="s">
        <v>229</v>
      </c>
      <c r="BS990" s="4" t="s">
        <v>229</v>
      </c>
      <c r="BT990" s="4" t="s">
        <v>229</v>
      </c>
      <c r="BU990" s="4" t="s">
        <v>229</v>
      </c>
      <c r="BV990" s="4" t="s">
        <v>229</v>
      </c>
      <c r="BY990" s="63">
        <v>700000</v>
      </c>
    </row>
    <row r="991" spans="1:77" ht="15.75" hidden="1">
      <c r="A991" s="48" t="s">
        <v>16418</v>
      </c>
      <c r="B991" s="3" t="s">
        <v>14648</v>
      </c>
      <c r="C991" s="4" t="s">
        <v>14649</v>
      </c>
      <c r="D991" s="4" t="s">
        <v>14650</v>
      </c>
      <c r="E991" s="4" t="s">
        <v>14651</v>
      </c>
      <c r="F991" s="4" t="s">
        <v>14652</v>
      </c>
      <c r="G991" s="4" t="s">
        <v>14653</v>
      </c>
      <c r="H991" s="3" t="s">
        <v>282</v>
      </c>
      <c r="I991" s="4" t="s">
        <v>283</v>
      </c>
      <c r="J991" s="4" t="s">
        <v>14724</v>
      </c>
      <c r="K991" s="5" t="s">
        <v>14725</v>
      </c>
      <c r="L991" s="6">
        <v>6</v>
      </c>
      <c r="M991" s="5" t="s">
        <v>129</v>
      </c>
      <c r="N991" s="79" t="s">
        <v>840</v>
      </c>
      <c r="O991" s="4" t="s">
        <v>154</v>
      </c>
      <c r="P991" s="79" t="s">
        <v>349</v>
      </c>
      <c r="Q991" s="4" t="s">
        <v>220</v>
      </c>
      <c r="R991" s="79">
        <v>10</v>
      </c>
      <c r="S991" s="4" t="s">
        <v>286</v>
      </c>
      <c r="T991" s="62" t="str">
        <f t="shared" si="15"/>
        <v xml:space="preserve">10. Reducción de las desigualdades </v>
      </c>
      <c r="U991" s="79" t="s">
        <v>497</v>
      </c>
      <c r="V991" s="4" t="s">
        <v>34</v>
      </c>
      <c r="W991" s="79" t="s">
        <v>349</v>
      </c>
      <c r="X991" s="4" t="s">
        <v>269</v>
      </c>
      <c r="Y991" s="79" t="s">
        <v>840</v>
      </c>
      <c r="Z991" s="4" t="s">
        <v>270</v>
      </c>
      <c r="AA991" s="51" t="s">
        <v>16479</v>
      </c>
      <c r="AB991" s="3" t="s">
        <v>287</v>
      </c>
      <c r="AC991" s="4" t="s">
        <v>288</v>
      </c>
      <c r="AD991" s="4" t="s">
        <v>14726</v>
      </c>
      <c r="AE991" s="4" t="s">
        <v>14673</v>
      </c>
      <c r="AF991" s="4" t="s">
        <v>14727</v>
      </c>
      <c r="AG991" s="4" t="s">
        <v>14728</v>
      </c>
      <c r="AH991" s="3">
        <v>10</v>
      </c>
      <c r="AI991" s="4" t="s">
        <v>14716</v>
      </c>
      <c r="AJ991" s="4" t="s">
        <v>14694</v>
      </c>
      <c r="AK991" s="4" t="s">
        <v>844</v>
      </c>
      <c r="AL991" s="4" t="s">
        <v>14719</v>
      </c>
      <c r="AM991" s="3">
        <v>2</v>
      </c>
      <c r="AN991" s="3">
        <v>4</v>
      </c>
      <c r="AO991" s="3">
        <v>7</v>
      </c>
      <c r="AP991" s="3">
        <v>10</v>
      </c>
      <c r="AQ991" s="6">
        <v>10</v>
      </c>
      <c r="AR991" s="5" t="s">
        <v>14728</v>
      </c>
      <c r="AS991" s="5" t="s">
        <v>14721</v>
      </c>
      <c r="AT991" s="4" t="s">
        <v>14722</v>
      </c>
      <c r="AU991" s="4" t="s">
        <v>14723</v>
      </c>
      <c r="AV991" s="4" t="s">
        <v>229</v>
      </c>
      <c r="AW991" s="4" t="s">
        <v>229</v>
      </c>
      <c r="AX991" s="4" t="s">
        <v>229</v>
      </c>
      <c r="AY991" s="4" t="s">
        <v>229</v>
      </c>
      <c r="AZ991" s="4" t="s">
        <v>229</v>
      </c>
      <c r="BA991" s="4" t="s">
        <v>229</v>
      </c>
      <c r="BB991" s="4" t="s">
        <v>229</v>
      </c>
      <c r="BC991" s="4" t="s">
        <v>229</v>
      </c>
      <c r="BD991" s="4" t="s">
        <v>229</v>
      </c>
      <c r="BE991" s="4" t="s">
        <v>229</v>
      </c>
      <c r="BF991" s="4" t="s">
        <v>229</v>
      </c>
      <c r="BG991" s="4" t="s">
        <v>229</v>
      </c>
      <c r="BH991" s="4" t="s">
        <v>229</v>
      </c>
      <c r="BI991" s="4" t="s">
        <v>229</v>
      </c>
      <c r="BJ991" s="4" t="s">
        <v>229</v>
      </c>
      <c r="BK991" s="4" t="s">
        <v>229</v>
      </c>
      <c r="BL991" s="4" t="s">
        <v>229</v>
      </c>
      <c r="BM991" s="4" t="s">
        <v>229</v>
      </c>
      <c r="BN991" s="4" t="s">
        <v>229</v>
      </c>
      <c r="BO991" s="4" t="s">
        <v>229</v>
      </c>
      <c r="BP991" s="4" t="s">
        <v>229</v>
      </c>
      <c r="BQ991" s="4" t="s">
        <v>229</v>
      </c>
      <c r="BR991" s="4" t="s">
        <v>229</v>
      </c>
      <c r="BS991" s="4" t="s">
        <v>229</v>
      </c>
      <c r="BT991" s="4" t="s">
        <v>229</v>
      </c>
      <c r="BU991" s="4" t="s">
        <v>229</v>
      </c>
      <c r="BV991" s="4" t="s">
        <v>229</v>
      </c>
      <c r="BY991" s="63">
        <v>3500000</v>
      </c>
    </row>
    <row r="992" spans="1:77" ht="15.75" hidden="1">
      <c r="A992" s="48" t="s">
        <v>16419</v>
      </c>
      <c r="B992" s="3" t="s">
        <v>14648</v>
      </c>
      <c r="C992" s="4" t="s">
        <v>14649</v>
      </c>
      <c r="D992" s="4" t="s">
        <v>14650</v>
      </c>
      <c r="E992" s="4" t="s">
        <v>14651</v>
      </c>
      <c r="F992" s="4" t="s">
        <v>14652</v>
      </c>
      <c r="G992" s="4" t="s">
        <v>14653</v>
      </c>
      <c r="H992" s="3" t="s">
        <v>345</v>
      </c>
      <c r="I992" s="4" t="s">
        <v>346</v>
      </c>
      <c r="J992" s="4" t="s">
        <v>347</v>
      </c>
      <c r="K992" s="5" t="s">
        <v>14771</v>
      </c>
      <c r="L992" s="6">
        <v>6</v>
      </c>
      <c r="M992" s="5" t="s">
        <v>129</v>
      </c>
      <c r="N992" s="79" t="s">
        <v>840</v>
      </c>
      <c r="O992" s="5" t="s">
        <v>154</v>
      </c>
      <c r="P992" s="79" t="s">
        <v>349</v>
      </c>
      <c r="Q992" s="5" t="s">
        <v>220</v>
      </c>
      <c r="R992" s="79">
        <v>10</v>
      </c>
      <c r="S992" s="4" t="s">
        <v>286</v>
      </c>
      <c r="T992" s="62" t="str">
        <f t="shared" si="15"/>
        <v xml:space="preserve">10. Reducción de las desigualdades </v>
      </c>
      <c r="U992" s="79" t="s">
        <v>349</v>
      </c>
      <c r="V992" s="4" t="s">
        <v>350</v>
      </c>
      <c r="W992" s="79" t="s">
        <v>351</v>
      </c>
      <c r="X992" s="4" t="s">
        <v>352</v>
      </c>
      <c r="Y992" s="79" t="s">
        <v>353</v>
      </c>
      <c r="Z992" s="4" t="s">
        <v>354</v>
      </c>
      <c r="AA992" s="51" t="s">
        <v>1351</v>
      </c>
      <c r="AB992" s="3">
        <v>294</v>
      </c>
      <c r="AC992" s="4" t="s">
        <v>355</v>
      </c>
      <c r="AD992" s="4" t="s">
        <v>356</v>
      </c>
      <c r="AE992" s="4" t="s">
        <v>357</v>
      </c>
      <c r="AF992" s="4" t="s">
        <v>358</v>
      </c>
      <c r="AG992" s="4" t="s">
        <v>359</v>
      </c>
      <c r="AH992" s="8">
        <v>1</v>
      </c>
      <c r="AI992" s="4" t="s">
        <v>360</v>
      </c>
      <c r="AJ992" s="4" t="s">
        <v>361</v>
      </c>
      <c r="AK992" s="4" t="s">
        <v>59</v>
      </c>
      <c r="AL992" s="4" t="s">
        <v>362</v>
      </c>
      <c r="AM992" s="3">
        <v>0</v>
      </c>
      <c r="AN992" s="3">
        <v>0.5</v>
      </c>
      <c r="AO992" s="3">
        <v>1</v>
      </c>
      <c r="AP992" s="3">
        <v>1</v>
      </c>
      <c r="AQ992" s="3">
        <v>1</v>
      </c>
      <c r="AR992" s="4" t="s">
        <v>363</v>
      </c>
      <c r="AS992" s="4" t="s">
        <v>364</v>
      </c>
      <c r="AT992" s="4" t="s">
        <v>362</v>
      </c>
      <c r="AU992" s="4" t="s">
        <v>362</v>
      </c>
      <c r="AV992" s="48"/>
      <c r="AW992" s="48"/>
      <c r="AX992" s="48"/>
      <c r="AY992" s="48"/>
      <c r="AZ992" s="48"/>
      <c r="BA992" s="48"/>
      <c r="BB992" s="48"/>
      <c r="BC992" s="48"/>
      <c r="BD992" s="48"/>
      <c r="BE992" s="48"/>
      <c r="BF992" s="48"/>
      <c r="BG992" s="48"/>
      <c r="BH992" s="48"/>
      <c r="BI992" s="48"/>
      <c r="BJ992" s="48"/>
      <c r="BK992" s="48"/>
      <c r="BL992" s="48"/>
      <c r="BM992" s="48"/>
      <c r="BN992" s="48"/>
      <c r="BO992" s="48"/>
      <c r="BP992" s="48"/>
      <c r="BQ992" s="48"/>
      <c r="BR992" s="48"/>
      <c r="BS992" s="48"/>
      <c r="BT992" s="48"/>
      <c r="BU992" s="48"/>
      <c r="BV992" s="48"/>
      <c r="BY992" s="63">
        <v>3500000</v>
      </c>
    </row>
    <row r="993" spans="1:77" ht="15.75" hidden="1">
      <c r="A993" s="48" t="s">
        <v>16420</v>
      </c>
      <c r="B993" s="3" t="s">
        <v>14648</v>
      </c>
      <c r="C993" s="4" t="s">
        <v>14649</v>
      </c>
      <c r="D993" s="4" t="s">
        <v>14650</v>
      </c>
      <c r="E993" s="4" t="s">
        <v>14651</v>
      </c>
      <c r="F993" s="4" t="s">
        <v>14652</v>
      </c>
      <c r="G993" s="4" t="s">
        <v>14653</v>
      </c>
      <c r="H993" s="3" t="s">
        <v>14729</v>
      </c>
      <c r="I993" s="4" t="s">
        <v>14730</v>
      </c>
      <c r="J993" s="4" t="s">
        <v>14731</v>
      </c>
      <c r="K993" s="5" t="s">
        <v>14732</v>
      </c>
      <c r="L993" s="6">
        <v>6</v>
      </c>
      <c r="M993" s="5" t="s">
        <v>129</v>
      </c>
      <c r="N993" s="79" t="s">
        <v>840</v>
      </c>
      <c r="O993" s="5" t="s">
        <v>154</v>
      </c>
      <c r="P993" s="79" t="s">
        <v>497</v>
      </c>
      <c r="Q993" s="5" t="s">
        <v>219</v>
      </c>
      <c r="R993" s="79">
        <v>4</v>
      </c>
      <c r="S993" s="4" t="s">
        <v>1022</v>
      </c>
      <c r="T993" s="62" t="str">
        <f t="shared" si="15"/>
        <v>4. Educación de calidad</v>
      </c>
      <c r="U993" s="79" t="s">
        <v>349</v>
      </c>
      <c r="V993" s="4" t="s">
        <v>350</v>
      </c>
      <c r="W993" s="79" t="s">
        <v>840</v>
      </c>
      <c r="X993" s="4" t="s">
        <v>1039</v>
      </c>
      <c r="Y993" s="79" t="s">
        <v>497</v>
      </c>
      <c r="Z993" s="4" t="s">
        <v>1059</v>
      </c>
      <c r="AA993" s="51" t="s">
        <v>16498</v>
      </c>
      <c r="AB993" s="3" t="s">
        <v>14733</v>
      </c>
      <c r="AC993" s="4" t="s">
        <v>14734</v>
      </c>
      <c r="AD993" s="4" t="s">
        <v>14735</v>
      </c>
      <c r="AE993" s="4" t="s">
        <v>14736</v>
      </c>
      <c r="AF993" s="4" t="s">
        <v>14737</v>
      </c>
      <c r="AG993" s="4" t="s">
        <v>14738</v>
      </c>
      <c r="AH993" s="8">
        <v>1</v>
      </c>
      <c r="AI993" s="4" t="s">
        <v>14739</v>
      </c>
      <c r="AJ993" s="4" t="s">
        <v>14740</v>
      </c>
      <c r="AK993" s="4" t="s">
        <v>59</v>
      </c>
      <c r="AL993" s="4" t="s">
        <v>14741</v>
      </c>
      <c r="AM993" s="9">
        <v>0.1</v>
      </c>
      <c r="AN993" s="9">
        <v>0.3</v>
      </c>
      <c r="AO993" s="9">
        <v>0.7</v>
      </c>
      <c r="AP993" s="9">
        <v>1</v>
      </c>
      <c r="AQ993" s="3" t="s">
        <v>489</v>
      </c>
      <c r="AR993" s="5" t="s">
        <v>14742</v>
      </c>
      <c r="AS993" s="5" t="s">
        <v>14743</v>
      </c>
      <c r="AT993" s="4" t="s">
        <v>14680</v>
      </c>
      <c r="AU993" s="4" t="s">
        <v>14744</v>
      </c>
      <c r="AV993" s="4" t="s">
        <v>229</v>
      </c>
      <c r="AW993" s="4" t="s">
        <v>229</v>
      </c>
      <c r="AX993" s="4" t="s">
        <v>229</v>
      </c>
      <c r="AY993" s="4" t="s">
        <v>229</v>
      </c>
      <c r="AZ993" s="4" t="s">
        <v>229</v>
      </c>
      <c r="BA993" s="4" t="s">
        <v>229</v>
      </c>
      <c r="BB993" s="4" t="s">
        <v>229</v>
      </c>
      <c r="BC993" s="4" t="s">
        <v>229</v>
      </c>
      <c r="BD993" s="4" t="s">
        <v>229</v>
      </c>
      <c r="BE993" s="4" t="s">
        <v>229</v>
      </c>
      <c r="BF993" s="4" t="s">
        <v>229</v>
      </c>
      <c r="BG993" s="4" t="s">
        <v>229</v>
      </c>
      <c r="BH993" s="4" t="s">
        <v>229</v>
      </c>
      <c r="BI993" s="4" t="s">
        <v>229</v>
      </c>
      <c r="BJ993" s="4" t="s">
        <v>229</v>
      </c>
      <c r="BK993" s="4" t="s">
        <v>229</v>
      </c>
      <c r="BL993" s="4" t="s">
        <v>229</v>
      </c>
      <c r="BM993" s="4" t="s">
        <v>229</v>
      </c>
      <c r="BN993" s="4" t="s">
        <v>229</v>
      </c>
      <c r="BO993" s="4" t="s">
        <v>229</v>
      </c>
      <c r="BP993" s="4" t="s">
        <v>229</v>
      </c>
      <c r="BQ993" s="4" t="s">
        <v>229</v>
      </c>
      <c r="BR993" s="4" t="s">
        <v>229</v>
      </c>
      <c r="BS993" s="4" t="s">
        <v>229</v>
      </c>
      <c r="BT993" s="4" t="s">
        <v>229</v>
      </c>
      <c r="BU993" s="4" t="s">
        <v>229</v>
      </c>
      <c r="BV993" s="4" t="s">
        <v>229</v>
      </c>
      <c r="BY993" s="63">
        <v>180000000</v>
      </c>
    </row>
    <row r="994" spans="1:77" ht="15.75" hidden="1">
      <c r="A994" s="48" t="s">
        <v>16423</v>
      </c>
      <c r="B994" s="3" t="s">
        <v>14772</v>
      </c>
      <c r="C994" s="4" t="s">
        <v>14773</v>
      </c>
      <c r="D994" s="4" t="s">
        <v>14774</v>
      </c>
      <c r="E994" s="4" t="s">
        <v>14775</v>
      </c>
      <c r="F994" s="4" t="s">
        <v>14776</v>
      </c>
      <c r="G994" s="4" t="s">
        <v>14777</v>
      </c>
      <c r="H994" s="3" t="s">
        <v>14189</v>
      </c>
      <c r="I994" s="4" t="s">
        <v>14190</v>
      </c>
      <c r="J994" s="4" t="s">
        <v>14778</v>
      </c>
      <c r="K994" s="5" t="s">
        <v>14779</v>
      </c>
      <c r="L994" s="6">
        <v>6</v>
      </c>
      <c r="M994" s="5" t="s">
        <v>129</v>
      </c>
      <c r="N994" s="79" t="s">
        <v>349</v>
      </c>
      <c r="O994" s="4" t="s">
        <v>152</v>
      </c>
      <c r="P994" s="79" t="s">
        <v>349</v>
      </c>
      <c r="Q994" s="4" t="s">
        <v>214</v>
      </c>
      <c r="R994" s="79">
        <v>4</v>
      </c>
      <c r="S994" s="4" t="s">
        <v>1022</v>
      </c>
      <c r="T994" s="62" t="str">
        <f t="shared" si="15"/>
        <v>4. Educación de calidad</v>
      </c>
      <c r="U994" s="79" t="s">
        <v>349</v>
      </c>
      <c r="V994" s="4" t="s">
        <v>350</v>
      </c>
      <c r="W994" s="79" t="s">
        <v>498</v>
      </c>
      <c r="X994" s="4" t="s">
        <v>693</v>
      </c>
      <c r="Y994" s="79" t="s">
        <v>349</v>
      </c>
      <c r="Z994" s="4" t="s">
        <v>5352</v>
      </c>
      <c r="AA994" s="51" t="s">
        <v>16511</v>
      </c>
      <c r="AB994" s="3" t="s">
        <v>14780</v>
      </c>
      <c r="AC994" s="4" t="s">
        <v>14781</v>
      </c>
      <c r="AD994" s="4" t="s">
        <v>14782</v>
      </c>
      <c r="AE994" s="4" t="s">
        <v>14783</v>
      </c>
      <c r="AF994" s="4" t="s">
        <v>14784</v>
      </c>
      <c r="AG994" s="4" t="s">
        <v>14785</v>
      </c>
      <c r="AH994" s="3">
        <v>0.4</v>
      </c>
      <c r="AI994" s="4" t="s">
        <v>14786</v>
      </c>
      <c r="AJ994" s="4" t="s">
        <v>14787</v>
      </c>
      <c r="AK994" s="4" t="s">
        <v>471</v>
      </c>
      <c r="AL994" s="4" t="s">
        <v>14788</v>
      </c>
      <c r="AM994" s="3">
        <v>0.05</v>
      </c>
      <c r="AN994" s="3">
        <v>0.15</v>
      </c>
      <c r="AO994" s="3">
        <v>0.3</v>
      </c>
      <c r="AP994" s="3">
        <v>0.4</v>
      </c>
      <c r="AQ994" s="6">
        <v>1</v>
      </c>
      <c r="AR994" s="5" t="s">
        <v>14789</v>
      </c>
      <c r="AS994" s="5" t="s">
        <v>14790</v>
      </c>
      <c r="AT994" s="4" t="s">
        <v>14791</v>
      </c>
      <c r="AU994" s="4" t="s">
        <v>14792</v>
      </c>
      <c r="AV994" s="4" t="s">
        <v>14793</v>
      </c>
      <c r="AW994" s="4" t="s">
        <v>14791</v>
      </c>
      <c r="AX994" s="4" t="s">
        <v>14792</v>
      </c>
      <c r="AY994" s="4" t="s">
        <v>14794</v>
      </c>
      <c r="AZ994" s="4" t="s">
        <v>14795</v>
      </c>
      <c r="BA994" s="4" t="s">
        <v>14522</v>
      </c>
      <c r="BB994" s="4" t="s">
        <v>229</v>
      </c>
      <c r="BC994" s="4" t="s">
        <v>229</v>
      </c>
      <c r="BD994" s="4" t="s">
        <v>229</v>
      </c>
      <c r="BE994" s="4" t="s">
        <v>229</v>
      </c>
      <c r="BF994" s="4" t="s">
        <v>229</v>
      </c>
      <c r="BG994" s="4" t="s">
        <v>229</v>
      </c>
      <c r="BH994" s="4" t="s">
        <v>229</v>
      </c>
      <c r="BI994" s="4" t="s">
        <v>229</v>
      </c>
      <c r="BJ994" s="4" t="s">
        <v>229</v>
      </c>
      <c r="BK994" s="4" t="s">
        <v>229</v>
      </c>
      <c r="BL994" s="4" t="s">
        <v>229</v>
      </c>
      <c r="BM994" s="4" t="s">
        <v>229</v>
      </c>
      <c r="BN994" s="4" t="s">
        <v>229</v>
      </c>
      <c r="BO994" s="4" t="s">
        <v>229</v>
      </c>
      <c r="BP994" s="4" t="s">
        <v>229</v>
      </c>
      <c r="BQ994" s="4" t="s">
        <v>229</v>
      </c>
      <c r="BR994" s="4" t="s">
        <v>229</v>
      </c>
      <c r="BS994" s="4" t="s">
        <v>229</v>
      </c>
      <c r="BT994" s="4" t="s">
        <v>229</v>
      </c>
      <c r="BU994" s="4" t="s">
        <v>229</v>
      </c>
      <c r="BV994" s="4" t="s">
        <v>229</v>
      </c>
      <c r="BY994" s="63">
        <v>90144590</v>
      </c>
    </row>
    <row r="995" spans="1:77" ht="15.75" hidden="1">
      <c r="A995" s="48" t="s">
        <v>16432</v>
      </c>
      <c r="B995" s="3" t="s">
        <v>14772</v>
      </c>
      <c r="C995" s="4" t="s">
        <v>14773</v>
      </c>
      <c r="D995" s="4" t="s">
        <v>14774</v>
      </c>
      <c r="E995" s="4" t="s">
        <v>14775</v>
      </c>
      <c r="F995" s="4" t="s">
        <v>14776</v>
      </c>
      <c r="G995" s="4" t="s">
        <v>14777</v>
      </c>
      <c r="H995" s="3" t="s">
        <v>14387</v>
      </c>
      <c r="I995" s="4" t="s">
        <v>14388</v>
      </c>
      <c r="J995" s="4" t="s">
        <v>14912</v>
      </c>
      <c r="K995" s="5" t="s">
        <v>14913</v>
      </c>
      <c r="L995" s="6">
        <v>6</v>
      </c>
      <c r="M995" s="5" t="s">
        <v>129</v>
      </c>
      <c r="N995" s="79">
        <v>2</v>
      </c>
      <c r="O995" s="4" t="s">
        <v>152</v>
      </c>
      <c r="P995" s="79">
        <v>2</v>
      </c>
      <c r="Q995" s="4" t="s">
        <v>214</v>
      </c>
      <c r="R995" s="79">
        <v>4</v>
      </c>
      <c r="S995" s="4" t="s">
        <v>1022</v>
      </c>
      <c r="T995" s="62" t="str">
        <f t="shared" si="15"/>
        <v>4. Educación de calidad</v>
      </c>
      <c r="U995" s="79" t="s">
        <v>528</v>
      </c>
      <c r="V995" s="4" t="s">
        <v>578</v>
      </c>
      <c r="W995" s="79" t="s">
        <v>353</v>
      </c>
      <c r="X995" s="4" t="s">
        <v>14265</v>
      </c>
      <c r="Y995" s="79" t="s">
        <v>840</v>
      </c>
      <c r="Z995" s="4" t="s">
        <v>14266</v>
      </c>
      <c r="AA995" s="51" t="s">
        <v>16535</v>
      </c>
      <c r="AB995" s="3" t="s">
        <v>14267</v>
      </c>
      <c r="AC995" s="4" t="s">
        <v>14268</v>
      </c>
      <c r="AD995" s="4" t="s">
        <v>14914</v>
      </c>
      <c r="AE995" s="4" t="s">
        <v>14915</v>
      </c>
      <c r="AF995" s="4" t="s">
        <v>14916</v>
      </c>
      <c r="AG995" s="4" t="s">
        <v>14917</v>
      </c>
      <c r="AH995" s="3">
        <v>0.3</v>
      </c>
      <c r="AI995" s="4" t="s">
        <v>14918</v>
      </c>
      <c r="AJ995" s="4" t="s">
        <v>14919</v>
      </c>
      <c r="AK995" s="4" t="s">
        <v>471</v>
      </c>
      <c r="AL995" s="4" t="s">
        <v>14920</v>
      </c>
      <c r="AM995" s="3">
        <v>0.4</v>
      </c>
      <c r="AN995" s="3">
        <v>0.4</v>
      </c>
      <c r="AO995" s="3">
        <v>0.3</v>
      </c>
      <c r="AP995" s="3">
        <v>0.3</v>
      </c>
      <c r="AQ995" s="3" t="s">
        <v>14921</v>
      </c>
      <c r="AR995" s="5" t="s">
        <v>14922</v>
      </c>
      <c r="AS995" s="5" t="s">
        <v>14923</v>
      </c>
      <c r="AT995" s="4" t="s">
        <v>14889</v>
      </c>
      <c r="AU995" s="4" t="s">
        <v>14890</v>
      </c>
      <c r="AV995" s="4" t="s">
        <v>14924</v>
      </c>
      <c r="AW995" s="4" t="s">
        <v>14889</v>
      </c>
      <c r="AX995" s="4" t="s">
        <v>14890</v>
      </c>
      <c r="AY995" s="4" t="s">
        <v>14925</v>
      </c>
      <c r="AZ995" s="4" t="s">
        <v>14889</v>
      </c>
      <c r="BA995" s="4" t="s">
        <v>14890</v>
      </c>
      <c r="BB995" s="4" t="s">
        <v>14926</v>
      </c>
      <c r="BC995" s="4" t="s">
        <v>14889</v>
      </c>
      <c r="BD995" s="4" t="s">
        <v>14890</v>
      </c>
      <c r="BE995" s="4" t="s">
        <v>229</v>
      </c>
      <c r="BF995" s="4" t="s">
        <v>229</v>
      </c>
      <c r="BG995" s="4" t="s">
        <v>229</v>
      </c>
      <c r="BH995" s="4" t="s">
        <v>229</v>
      </c>
      <c r="BI995" s="4" t="s">
        <v>229</v>
      </c>
      <c r="BJ995" s="4" t="s">
        <v>229</v>
      </c>
      <c r="BK995" s="4" t="s">
        <v>229</v>
      </c>
      <c r="BL995" s="4" t="s">
        <v>229</v>
      </c>
      <c r="BM995" s="4" t="s">
        <v>229</v>
      </c>
      <c r="BN995" s="4" t="s">
        <v>229</v>
      </c>
      <c r="BO995" s="4" t="s">
        <v>229</v>
      </c>
      <c r="BP995" s="4" t="s">
        <v>229</v>
      </c>
      <c r="BQ995" s="4" t="s">
        <v>229</v>
      </c>
      <c r="BR995" s="4" t="s">
        <v>229</v>
      </c>
      <c r="BS995" s="4" t="s">
        <v>229</v>
      </c>
      <c r="BT995" s="4" t="s">
        <v>229</v>
      </c>
      <c r="BU995" s="4" t="s">
        <v>229</v>
      </c>
      <c r="BV995" s="4" t="s">
        <v>229</v>
      </c>
      <c r="BY995" s="63">
        <v>100000</v>
      </c>
    </row>
    <row r="996" spans="1:77" ht="15.75" hidden="1">
      <c r="A996" s="48" t="s">
        <v>16424</v>
      </c>
      <c r="B996" s="3" t="s">
        <v>14772</v>
      </c>
      <c r="C996" s="4" t="s">
        <v>14773</v>
      </c>
      <c r="D996" s="4" t="s">
        <v>14774</v>
      </c>
      <c r="E996" s="4" t="s">
        <v>14775</v>
      </c>
      <c r="F996" s="4" t="s">
        <v>14776</v>
      </c>
      <c r="G996" s="4" t="s">
        <v>14777</v>
      </c>
      <c r="H996" s="3" t="s">
        <v>14261</v>
      </c>
      <c r="I996" s="4" t="s">
        <v>14262</v>
      </c>
      <c r="J996" s="4" t="s">
        <v>14796</v>
      </c>
      <c r="K996" s="5" t="s">
        <v>14797</v>
      </c>
      <c r="L996" s="6">
        <v>6</v>
      </c>
      <c r="M996" s="5" t="s">
        <v>129</v>
      </c>
      <c r="N996" s="79">
        <v>2</v>
      </c>
      <c r="O996" s="5" t="s">
        <v>152</v>
      </c>
      <c r="P996" s="79">
        <v>1</v>
      </c>
      <c r="Q996" s="5" t="s">
        <v>213</v>
      </c>
      <c r="R996" s="79">
        <v>9</v>
      </c>
      <c r="S996" s="4" t="s">
        <v>7878</v>
      </c>
      <c r="T996" s="62" t="str">
        <f t="shared" si="15"/>
        <v>9. Industria, innovación e infraestructuras</v>
      </c>
      <c r="U996" s="79" t="s">
        <v>528</v>
      </c>
      <c r="V996" s="4" t="s">
        <v>578</v>
      </c>
      <c r="W996" s="79" t="s">
        <v>353</v>
      </c>
      <c r="X996" s="4" t="s">
        <v>14265</v>
      </c>
      <c r="Y996" s="79" t="s">
        <v>840</v>
      </c>
      <c r="Z996" s="4" t="s">
        <v>14266</v>
      </c>
      <c r="AA996" s="51" t="s">
        <v>16535</v>
      </c>
      <c r="AB996" s="3" t="s">
        <v>14267</v>
      </c>
      <c r="AC996" s="4" t="s">
        <v>14268</v>
      </c>
      <c r="AD996" s="4" t="s">
        <v>14798</v>
      </c>
      <c r="AE996" s="4" t="s">
        <v>14799</v>
      </c>
      <c r="AF996" s="4" t="s">
        <v>14800</v>
      </c>
      <c r="AG996" s="4" t="s">
        <v>14801</v>
      </c>
      <c r="AH996" s="8">
        <v>0.2</v>
      </c>
      <c r="AI996" s="4" t="s">
        <v>14802</v>
      </c>
      <c r="AJ996" s="4" t="s">
        <v>14803</v>
      </c>
      <c r="AK996" s="4" t="s">
        <v>59</v>
      </c>
      <c r="AL996" s="4" t="s">
        <v>14804</v>
      </c>
      <c r="AM996" s="9">
        <v>0.05</v>
      </c>
      <c r="AN996" s="9">
        <v>0.1</v>
      </c>
      <c r="AO996" s="9">
        <v>0.15</v>
      </c>
      <c r="AP996" s="9">
        <v>0.2</v>
      </c>
      <c r="AQ996" s="6">
        <v>0.9</v>
      </c>
      <c r="AR996" s="5" t="s">
        <v>14805</v>
      </c>
      <c r="AS996" s="5" t="s">
        <v>14806</v>
      </c>
      <c r="AT996" s="4" t="s">
        <v>14807</v>
      </c>
      <c r="AU996" s="4" t="s">
        <v>14808</v>
      </c>
      <c r="AV996" s="4" t="s">
        <v>14809</v>
      </c>
      <c r="AW996" s="4" t="s">
        <v>14807</v>
      </c>
      <c r="AX996" s="4" t="s">
        <v>14808</v>
      </c>
      <c r="AY996" s="4" t="s">
        <v>14810</v>
      </c>
      <c r="AZ996" s="4" t="s">
        <v>14807</v>
      </c>
      <c r="BA996" s="4" t="s">
        <v>14808</v>
      </c>
      <c r="BB996" s="4" t="s">
        <v>229</v>
      </c>
      <c r="BC996" s="4" t="s">
        <v>229</v>
      </c>
      <c r="BD996" s="4" t="s">
        <v>229</v>
      </c>
      <c r="BE996" s="4" t="s">
        <v>229</v>
      </c>
      <c r="BF996" s="4" t="s">
        <v>229</v>
      </c>
      <c r="BG996" s="4" t="s">
        <v>229</v>
      </c>
      <c r="BH996" s="4" t="s">
        <v>229</v>
      </c>
      <c r="BI996" s="4" t="s">
        <v>229</v>
      </c>
      <c r="BJ996" s="4" t="s">
        <v>229</v>
      </c>
      <c r="BK996" s="4" t="s">
        <v>229</v>
      </c>
      <c r="BL996" s="4" t="s">
        <v>229</v>
      </c>
      <c r="BM996" s="4" t="s">
        <v>229</v>
      </c>
      <c r="BN996" s="4" t="s">
        <v>229</v>
      </c>
      <c r="BO996" s="4" t="s">
        <v>229</v>
      </c>
      <c r="BP996" s="4" t="s">
        <v>229</v>
      </c>
      <c r="BQ996" s="4" t="s">
        <v>229</v>
      </c>
      <c r="BR996" s="4" t="s">
        <v>229</v>
      </c>
      <c r="BS996" s="4" t="s">
        <v>229</v>
      </c>
      <c r="BT996" s="4" t="s">
        <v>229</v>
      </c>
      <c r="BU996" s="4" t="s">
        <v>229</v>
      </c>
      <c r="BV996" s="4" t="s">
        <v>229</v>
      </c>
      <c r="BY996" s="63">
        <v>818341019.10000002</v>
      </c>
    </row>
    <row r="997" spans="1:77" ht="15.75" hidden="1">
      <c r="A997" s="48" t="s">
        <v>16425</v>
      </c>
      <c r="B997" s="3" t="s">
        <v>14772</v>
      </c>
      <c r="C997" s="4" t="s">
        <v>14773</v>
      </c>
      <c r="D997" s="4" t="s">
        <v>14774</v>
      </c>
      <c r="E997" s="4" t="s">
        <v>14775</v>
      </c>
      <c r="F997" s="4" t="s">
        <v>14776</v>
      </c>
      <c r="G997" s="4" t="s">
        <v>14777</v>
      </c>
      <c r="H997" s="3" t="s">
        <v>14</v>
      </c>
      <c r="I997" s="4" t="s">
        <v>16</v>
      </c>
      <c r="J997" s="4" t="s">
        <v>14811</v>
      </c>
      <c r="K997" s="5" t="s">
        <v>14812</v>
      </c>
      <c r="L997" s="6">
        <v>6</v>
      </c>
      <c r="M997" s="5" t="s">
        <v>129</v>
      </c>
      <c r="N997" s="79" t="s">
        <v>349</v>
      </c>
      <c r="O997" s="4" t="s">
        <v>152</v>
      </c>
      <c r="P997" s="79" t="s">
        <v>349</v>
      </c>
      <c r="Q997" s="4" t="s">
        <v>214</v>
      </c>
      <c r="R997" s="79" t="s">
        <v>840</v>
      </c>
      <c r="S997" s="4" t="s">
        <v>1022</v>
      </c>
      <c r="T997" s="62" t="str">
        <f t="shared" si="15"/>
        <v>4. Educación de calidad</v>
      </c>
      <c r="U997" s="79" t="s">
        <v>349</v>
      </c>
      <c r="V997" s="4" t="s">
        <v>350</v>
      </c>
      <c r="W997" s="79" t="s">
        <v>498</v>
      </c>
      <c r="X997" s="4" t="s">
        <v>693</v>
      </c>
      <c r="Y997" s="79" t="s">
        <v>349</v>
      </c>
      <c r="Z997" s="4" t="s">
        <v>5352</v>
      </c>
      <c r="AA997" s="51" t="s">
        <v>16511</v>
      </c>
      <c r="AB997" s="3" t="s">
        <v>42</v>
      </c>
      <c r="AC997" s="4" t="s">
        <v>44</v>
      </c>
      <c r="AD997" s="4" t="s">
        <v>14813</v>
      </c>
      <c r="AE997" s="4" t="s">
        <v>14814</v>
      </c>
      <c r="AF997" s="4" t="s">
        <v>14815</v>
      </c>
      <c r="AG997" s="4" t="s">
        <v>14816</v>
      </c>
      <c r="AH997" s="3">
        <v>2220</v>
      </c>
      <c r="AI997" s="4" t="s">
        <v>14817</v>
      </c>
      <c r="AJ997" s="4" t="s">
        <v>14818</v>
      </c>
      <c r="AK997" s="4" t="s">
        <v>403</v>
      </c>
      <c r="AL997" s="4" t="s">
        <v>14819</v>
      </c>
      <c r="AM997" s="6">
        <v>500</v>
      </c>
      <c r="AN997" s="6">
        <v>1000</v>
      </c>
      <c r="AO997" s="6">
        <v>1500</v>
      </c>
      <c r="AP997" s="6">
        <v>2220</v>
      </c>
      <c r="AQ997" s="3" t="s">
        <v>14820</v>
      </c>
      <c r="AR997" s="5" t="s">
        <v>14821</v>
      </c>
      <c r="AS997" s="5" t="s">
        <v>14822</v>
      </c>
      <c r="AT997" s="4" t="s">
        <v>14823</v>
      </c>
      <c r="AU997" s="4" t="s">
        <v>508</v>
      </c>
      <c r="AV997" s="4" t="s">
        <v>14824</v>
      </c>
      <c r="AW997" s="4" t="s">
        <v>14823</v>
      </c>
      <c r="AX997" s="4" t="s">
        <v>508</v>
      </c>
      <c r="AY997" s="4" t="s">
        <v>14825</v>
      </c>
      <c r="AZ997" s="4" t="s">
        <v>14823</v>
      </c>
      <c r="BA997" s="4" t="s">
        <v>508</v>
      </c>
      <c r="BB997" s="4" t="s">
        <v>229</v>
      </c>
      <c r="BC997" s="4" t="s">
        <v>229</v>
      </c>
      <c r="BD997" s="4" t="s">
        <v>229</v>
      </c>
      <c r="BE997" s="4" t="s">
        <v>229</v>
      </c>
      <c r="BF997" s="4" t="s">
        <v>229</v>
      </c>
      <c r="BG997" s="4" t="s">
        <v>229</v>
      </c>
      <c r="BH997" s="4" t="s">
        <v>229</v>
      </c>
      <c r="BI997" s="4" t="s">
        <v>229</v>
      </c>
      <c r="BJ997" s="4" t="s">
        <v>229</v>
      </c>
      <c r="BK997" s="4" t="s">
        <v>229</v>
      </c>
      <c r="BL997" s="4" t="s">
        <v>229</v>
      </c>
      <c r="BM997" s="4" t="s">
        <v>229</v>
      </c>
      <c r="BN997" s="4" t="s">
        <v>229</v>
      </c>
      <c r="BO997" s="4" t="s">
        <v>229</v>
      </c>
      <c r="BP997" s="4" t="s">
        <v>229</v>
      </c>
      <c r="BQ997" s="4" t="s">
        <v>229</v>
      </c>
      <c r="BR997" s="4" t="s">
        <v>229</v>
      </c>
      <c r="BS997" s="4" t="s">
        <v>229</v>
      </c>
      <c r="BT997" s="4" t="s">
        <v>229</v>
      </c>
      <c r="BU997" s="4" t="s">
        <v>229</v>
      </c>
      <c r="BV997" s="4" t="s">
        <v>229</v>
      </c>
      <c r="BY997" s="63">
        <v>683793</v>
      </c>
    </row>
    <row r="998" spans="1:77" ht="15.75" hidden="1">
      <c r="A998" s="48" t="s">
        <v>16426</v>
      </c>
      <c r="B998" s="3" t="s">
        <v>14772</v>
      </c>
      <c r="C998" s="4" t="s">
        <v>14773</v>
      </c>
      <c r="D998" s="4" t="s">
        <v>14774</v>
      </c>
      <c r="E998" s="4" t="s">
        <v>14775</v>
      </c>
      <c r="F998" s="4" t="s">
        <v>14776</v>
      </c>
      <c r="G998" s="4" t="s">
        <v>14777</v>
      </c>
      <c r="H998" s="3" t="s">
        <v>231</v>
      </c>
      <c r="I998" s="4" t="s">
        <v>232</v>
      </c>
      <c r="J998" s="4" t="s">
        <v>14826</v>
      </c>
      <c r="K998" s="5" t="s">
        <v>14827</v>
      </c>
      <c r="L998" s="6">
        <v>6</v>
      </c>
      <c r="M998" s="5" t="s">
        <v>129</v>
      </c>
      <c r="N998" s="79" t="s">
        <v>498</v>
      </c>
      <c r="O998" s="5" t="s">
        <v>155</v>
      </c>
      <c r="P998" s="79" t="s">
        <v>497</v>
      </c>
      <c r="Q998" s="5" t="s">
        <v>221</v>
      </c>
      <c r="R998" s="79">
        <v>16</v>
      </c>
      <c r="S998" s="4" t="s">
        <v>31</v>
      </c>
      <c r="T998" s="62" t="str">
        <f t="shared" si="15"/>
        <v>16. Paz, justicia e instituciones sólidas</v>
      </c>
      <c r="U998" s="79" t="s">
        <v>497</v>
      </c>
      <c r="V998" s="4" t="s">
        <v>34</v>
      </c>
      <c r="W998" s="79" t="s">
        <v>3581</v>
      </c>
      <c r="X998" s="4" t="s">
        <v>235</v>
      </c>
      <c r="Y998" s="79" t="s">
        <v>349</v>
      </c>
      <c r="Z998" s="4" t="s">
        <v>236</v>
      </c>
      <c r="AA998" s="51" t="s">
        <v>16478</v>
      </c>
      <c r="AB998" s="3" t="s">
        <v>237</v>
      </c>
      <c r="AC998" s="4" t="s">
        <v>238</v>
      </c>
      <c r="AD998" s="4" t="s">
        <v>14828</v>
      </c>
      <c r="AE998" s="4" t="s">
        <v>14829</v>
      </c>
      <c r="AF998" s="4" t="s">
        <v>14830</v>
      </c>
      <c r="AG998" s="4" t="s">
        <v>14831</v>
      </c>
      <c r="AH998" s="3">
        <v>15</v>
      </c>
      <c r="AI998" s="4" t="s">
        <v>14832</v>
      </c>
      <c r="AJ998" s="4" t="s">
        <v>14833</v>
      </c>
      <c r="AK998" s="4" t="s">
        <v>6478</v>
      </c>
      <c r="AL998" s="4" t="s">
        <v>14834</v>
      </c>
      <c r="AM998" s="3">
        <v>3</v>
      </c>
      <c r="AN998" s="3">
        <v>5</v>
      </c>
      <c r="AO998" s="6">
        <v>10</v>
      </c>
      <c r="AP998" s="6">
        <v>15</v>
      </c>
      <c r="AQ998" s="3" t="s">
        <v>14835</v>
      </c>
      <c r="AR998" s="5" t="s">
        <v>14836</v>
      </c>
      <c r="AS998" s="5" t="s">
        <v>14837</v>
      </c>
      <c r="AT998" s="4" t="s">
        <v>14838</v>
      </c>
      <c r="AU998" s="4" t="s">
        <v>14839</v>
      </c>
      <c r="AV998" s="4" t="s">
        <v>14840</v>
      </c>
      <c r="AW998" s="4" t="s">
        <v>14838</v>
      </c>
      <c r="AX998" s="4" t="s">
        <v>14839</v>
      </c>
      <c r="AY998" s="4" t="s">
        <v>14841</v>
      </c>
      <c r="AZ998" s="4" t="s">
        <v>14838</v>
      </c>
      <c r="BA998" s="4" t="s">
        <v>14839</v>
      </c>
      <c r="BB998" s="4" t="s">
        <v>229</v>
      </c>
      <c r="BC998" s="4" t="s">
        <v>229</v>
      </c>
      <c r="BD998" s="4" t="s">
        <v>229</v>
      </c>
      <c r="BE998" s="4" t="s">
        <v>229</v>
      </c>
      <c r="BF998" s="4" t="s">
        <v>229</v>
      </c>
      <c r="BG998" s="4" t="s">
        <v>229</v>
      </c>
      <c r="BH998" s="4" t="s">
        <v>229</v>
      </c>
      <c r="BI998" s="4" t="s">
        <v>229</v>
      </c>
      <c r="BJ998" s="4" t="s">
        <v>229</v>
      </c>
      <c r="BK998" s="4" t="s">
        <v>229</v>
      </c>
      <c r="BL998" s="4" t="s">
        <v>229</v>
      </c>
      <c r="BM998" s="4" t="s">
        <v>229</v>
      </c>
      <c r="BN998" s="4" t="s">
        <v>229</v>
      </c>
      <c r="BO998" s="4" t="s">
        <v>229</v>
      </c>
      <c r="BP998" s="4" t="s">
        <v>229</v>
      </c>
      <c r="BQ998" s="4" t="s">
        <v>229</v>
      </c>
      <c r="BR998" s="4" t="s">
        <v>229</v>
      </c>
      <c r="BS998" s="4" t="s">
        <v>229</v>
      </c>
      <c r="BT998" s="4" t="s">
        <v>229</v>
      </c>
      <c r="BU998" s="4" t="s">
        <v>229</v>
      </c>
      <c r="BV998" s="4" t="s">
        <v>229</v>
      </c>
      <c r="BY998" s="63">
        <v>50000</v>
      </c>
    </row>
    <row r="999" spans="1:77" ht="15.75" hidden="1">
      <c r="A999" s="48" t="s">
        <v>16427</v>
      </c>
      <c r="B999" s="3" t="s">
        <v>14772</v>
      </c>
      <c r="C999" s="4" t="s">
        <v>14773</v>
      </c>
      <c r="D999" s="4" t="s">
        <v>14774</v>
      </c>
      <c r="E999" s="4" t="s">
        <v>14775</v>
      </c>
      <c r="F999" s="4" t="s">
        <v>14776</v>
      </c>
      <c r="G999" s="4" t="s">
        <v>14777</v>
      </c>
      <c r="H999" s="3" t="s">
        <v>248</v>
      </c>
      <c r="I999" s="4" t="s">
        <v>249</v>
      </c>
      <c r="J999" s="4" t="s">
        <v>14842</v>
      </c>
      <c r="K999" s="5" t="s">
        <v>14843</v>
      </c>
      <c r="L999" s="6">
        <v>6</v>
      </c>
      <c r="M999" s="5" t="s">
        <v>129</v>
      </c>
      <c r="N999" s="79">
        <v>3</v>
      </c>
      <c r="O999" s="4" t="s">
        <v>153</v>
      </c>
      <c r="P999" s="79">
        <v>2</v>
      </c>
      <c r="Q999" s="4" t="s">
        <v>218</v>
      </c>
      <c r="R999" s="79">
        <v>16</v>
      </c>
      <c r="S999" s="4" t="s">
        <v>31</v>
      </c>
      <c r="T999" s="62" t="str">
        <f t="shared" si="15"/>
        <v>16. Paz, justicia e instituciones sólidas</v>
      </c>
      <c r="U999" s="79" t="s">
        <v>528</v>
      </c>
      <c r="V999" s="4" t="s">
        <v>34</v>
      </c>
      <c r="W999" s="79" t="s">
        <v>4738</v>
      </c>
      <c r="X999" s="4" t="s">
        <v>37</v>
      </c>
      <c r="Y999" s="79" t="s">
        <v>528</v>
      </c>
      <c r="Z999" s="4" t="s">
        <v>252</v>
      </c>
      <c r="AA999" s="51" t="s">
        <v>16515</v>
      </c>
      <c r="AB999" s="3" t="s">
        <v>253</v>
      </c>
      <c r="AC999" s="4" t="s">
        <v>254</v>
      </c>
      <c r="AD999" s="4" t="s">
        <v>14844</v>
      </c>
      <c r="AE999" s="4" t="s">
        <v>14845</v>
      </c>
      <c r="AF999" s="4" t="s">
        <v>14846</v>
      </c>
      <c r="AG999" s="4" t="s">
        <v>14847</v>
      </c>
      <c r="AH999" s="8">
        <v>0.9</v>
      </c>
      <c r="AI999" s="4" t="s">
        <v>14848</v>
      </c>
      <c r="AJ999" s="4" t="s">
        <v>14849</v>
      </c>
      <c r="AK999" s="4" t="s">
        <v>59</v>
      </c>
      <c r="AL999" s="4" t="s">
        <v>14850</v>
      </c>
      <c r="AM999" s="9">
        <v>0.2</v>
      </c>
      <c r="AN999" s="9">
        <v>0.2</v>
      </c>
      <c r="AO999" s="9">
        <v>0.25</v>
      </c>
      <c r="AP999" s="9">
        <v>0.25</v>
      </c>
      <c r="AQ999" s="3" t="s">
        <v>14851</v>
      </c>
      <c r="AR999" s="5" t="s">
        <v>14852</v>
      </c>
      <c r="AS999" s="5" t="s">
        <v>14853</v>
      </c>
      <c r="AT999" s="4" t="s">
        <v>14854</v>
      </c>
      <c r="AU999" s="4" t="s">
        <v>14855</v>
      </c>
      <c r="AV999" s="4" t="s">
        <v>14856</v>
      </c>
      <c r="AW999" s="4" t="s">
        <v>14857</v>
      </c>
      <c r="AX999" s="4" t="s">
        <v>14858</v>
      </c>
      <c r="AY999" s="4" t="s">
        <v>14859</v>
      </c>
      <c r="AZ999" s="4" t="s">
        <v>14854</v>
      </c>
      <c r="BA999" s="4" t="s">
        <v>14855</v>
      </c>
      <c r="BB999" s="4" t="s">
        <v>229</v>
      </c>
      <c r="BC999" s="4" t="s">
        <v>229</v>
      </c>
      <c r="BD999" s="4" t="s">
        <v>229</v>
      </c>
      <c r="BE999" s="4" t="s">
        <v>229</v>
      </c>
      <c r="BF999" s="4" t="s">
        <v>229</v>
      </c>
      <c r="BG999" s="4" t="s">
        <v>229</v>
      </c>
      <c r="BH999" s="4" t="s">
        <v>229</v>
      </c>
      <c r="BI999" s="4" t="s">
        <v>229</v>
      </c>
      <c r="BJ999" s="4" t="s">
        <v>229</v>
      </c>
      <c r="BK999" s="4" t="s">
        <v>229</v>
      </c>
      <c r="BL999" s="4" t="s">
        <v>229</v>
      </c>
      <c r="BM999" s="4" t="s">
        <v>229</v>
      </c>
      <c r="BN999" s="4" t="s">
        <v>229</v>
      </c>
      <c r="BO999" s="4" t="s">
        <v>229</v>
      </c>
      <c r="BP999" s="4" t="s">
        <v>229</v>
      </c>
      <c r="BQ999" s="4" t="s">
        <v>229</v>
      </c>
      <c r="BR999" s="4" t="s">
        <v>229</v>
      </c>
      <c r="BS999" s="4" t="s">
        <v>229</v>
      </c>
      <c r="BT999" s="4" t="s">
        <v>229</v>
      </c>
      <c r="BU999" s="4" t="s">
        <v>229</v>
      </c>
      <c r="BV999" s="4" t="s">
        <v>229</v>
      </c>
      <c r="BY999" s="63">
        <v>75000</v>
      </c>
    </row>
    <row r="1000" spans="1:77" ht="15.75" hidden="1">
      <c r="A1000" s="48" t="s">
        <v>16428</v>
      </c>
      <c r="B1000" s="3" t="s">
        <v>14772</v>
      </c>
      <c r="C1000" s="4" t="s">
        <v>14773</v>
      </c>
      <c r="D1000" s="4" t="s">
        <v>14774</v>
      </c>
      <c r="E1000" s="4" t="s">
        <v>14775</v>
      </c>
      <c r="F1000" s="4" t="s">
        <v>14776</v>
      </c>
      <c r="G1000" s="4" t="s">
        <v>14777</v>
      </c>
      <c r="H1000" s="3" t="s">
        <v>263</v>
      </c>
      <c r="I1000" s="4" t="s">
        <v>264</v>
      </c>
      <c r="J1000" s="4" t="s">
        <v>14860</v>
      </c>
      <c r="K1000" s="5" t="s">
        <v>14861</v>
      </c>
      <c r="L1000" s="6">
        <v>6</v>
      </c>
      <c r="M1000" s="5" t="s">
        <v>129</v>
      </c>
      <c r="N1000" s="79" t="s">
        <v>349</v>
      </c>
      <c r="O1000" s="5" t="s">
        <v>152</v>
      </c>
      <c r="P1000" s="79" t="s">
        <v>349</v>
      </c>
      <c r="Q1000" s="5" t="s">
        <v>214</v>
      </c>
      <c r="R1000" s="79">
        <v>5</v>
      </c>
      <c r="S1000" s="4" t="s">
        <v>268</v>
      </c>
      <c r="T1000" s="62" t="str">
        <f t="shared" si="15"/>
        <v xml:space="preserve">5. Igualdad de género </v>
      </c>
      <c r="U1000" s="79" t="s">
        <v>497</v>
      </c>
      <c r="V1000" s="4" t="s">
        <v>34</v>
      </c>
      <c r="W1000" s="79" t="s">
        <v>349</v>
      </c>
      <c r="X1000" s="4" t="s">
        <v>269</v>
      </c>
      <c r="Y1000" s="79" t="s">
        <v>840</v>
      </c>
      <c r="Z1000" s="4" t="s">
        <v>270</v>
      </c>
      <c r="AA1000" s="51" t="s">
        <v>16479</v>
      </c>
      <c r="AB1000" s="3" t="s">
        <v>271</v>
      </c>
      <c r="AC1000" s="4" t="s">
        <v>272</v>
      </c>
      <c r="AD1000" s="4" t="s">
        <v>14862</v>
      </c>
      <c r="AE1000" s="4" t="s">
        <v>14863</v>
      </c>
      <c r="AF1000" s="4" t="s">
        <v>14864</v>
      </c>
      <c r="AG1000" s="4" t="s">
        <v>14865</v>
      </c>
      <c r="AH1000" s="3">
        <v>4</v>
      </c>
      <c r="AI1000" s="4" t="s">
        <v>14866</v>
      </c>
      <c r="AJ1000" s="4" t="s">
        <v>14867</v>
      </c>
      <c r="AK1000" s="4" t="s">
        <v>844</v>
      </c>
      <c r="AL1000" s="4" t="s">
        <v>14868</v>
      </c>
      <c r="AM1000" s="3">
        <v>1</v>
      </c>
      <c r="AN1000" s="3">
        <v>1</v>
      </c>
      <c r="AO1000" s="3">
        <v>1</v>
      </c>
      <c r="AP1000" s="3">
        <v>1</v>
      </c>
      <c r="AQ1000" s="6">
        <v>8</v>
      </c>
      <c r="AR1000" s="5" t="s">
        <v>14869</v>
      </c>
      <c r="AS1000" s="5" t="s">
        <v>14870</v>
      </c>
      <c r="AT1000" s="4" t="s">
        <v>14871</v>
      </c>
      <c r="AU1000" s="4" t="s">
        <v>14872</v>
      </c>
      <c r="AV1000" s="4" t="s">
        <v>14873</v>
      </c>
      <c r="AW1000" s="4" t="s">
        <v>14871</v>
      </c>
      <c r="AX1000" s="4" t="s">
        <v>14872</v>
      </c>
      <c r="AY1000" s="4" t="s">
        <v>14874</v>
      </c>
      <c r="AZ1000" s="4" t="s">
        <v>14807</v>
      </c>
      <c r="BA1000" s="4" t="s">
        <v>14808</v>
      </c>
      <c r="BB1000" s="4" t="s">
        <v>14875</v>
      </c>
      <c r="BC1000" s="4" t="s">
        <v>14871</v>
      </c>
      <c r="BD1000" s="4" t="s">
        <v>14872</v>
      </c>
      <c r="BE1000" s="4" t="s">
        <v>229</v>
      </c>
      <c r="BF1000" s="4" t="s">
        <v>229</v>
      </c>
      <c r="BG1000" s="4" t="s">
        <v>229</v>
      </c>
      <c r="BH1000" s="4" t="s">
        <v>229</v>
      </c>
      <c r="BI1000" s="4" t="s">
        <v>229</v>
      </c>
      <c r="BJ1000" s="4" t="s">
        <v>229</v>
      </c>
      <c r="BK1000" s="4" t="s">
        <v>229</v>
      </c>
      <c r="BL1000" s="4" t="s">
        <v>229</v>
      </c>
      <c r="BM1000" s="4" t="s">
        <v>229</v>
      </c>
      <c r="BN1000" s="4" t="s">
        <v>229</v>
      </c>
      <c r="BO1000" s="4" t="s">
        <v>229</v>
      </c>
      <c r="BP1000" s="4" t="s">
        <v>229</v>
      </c>
      <c r="BQ1000" s="4" t="s">
        <v>229</v>
      </c>
      <c r="BR1000" s="4" t="s">
        <v>229</v>
      </c>
      <c r="BS1000" s="4" t="s">
        <v>229</v>
      </c>
      <c r="BT1000" s="4" t="s">
        <v>229</v>
      </c>
      <c r="BU1000" s="4" t="s">
        <v>229</v>
      </c>
      <c r="BV1000" s="4" t="s">
        <v>229</v>
      </c>
      <c r="BY1000" s="63">
        <v>50000</v>
      </c>
    </row>
    <row r="1001" spans="1:77" ht="15.75" hidden="1">
      <c r="A1001" s="48" t="s">
        <v>16429</v>
      </c>
      <c r="B1001" s="3" t="s">
        <v>14772</v>
      </c>
      <c r="C1001" s="4" t="s">
        <v>14773</v>
      </c>
      <c r="D1001" s="4" t="s">
        <v>14774</v>
      </c>
      <c r="E1001" s="4" t="s">
        <v>14775</v>
      </c>
      <c r="F1001" s="4" t="s">
        <v>14776</v>
      </c>
      <c r="G1001" s="4" t="s">
        <v>14777</v>
      </c>
      <c r="H1001" s="3" t="s">
        <v>282</v>
      </c>
      <c r="I1001" s="4" t="s">
        <v>283</v>
      </c>
      <c r="J1001" s="4" t="s">
        <v>14876</v>
      </c>
      <c r="K1001" s="5" t="s">
        <v>14877</v>
      </c>
      <c r="L1001" s="6">
        <v>6</v>
      </c>
      <c r="M1001" s="5" t="s">
        <v>129</v>
      </c>
      <c r="N1001" s="79" t="s">
        <v>349</v>
      </c>
      <c r="O1001" s="4" t="s">
        <v>152</v>
      </c>
      <c r="P1001" s="79" t="s">
        <v>349</v>
      </c>
      <c r="Q1001" s="4" t="s">
        <v>214</v>
      </c>
      <c r="R1001" s="79">
        <v>10</v>
      </c>
      <c r="S1001" s="4" t="s">
        <v>286</v>
      </c>
      <c r="T1001" s="62" t="str">
        <f t="shared" si="15"/>
        <v xml:space="preserve">10. Reducción de las desigualdades </v>
      </c>
      <c r="U1001" s="79" t="s">
        <v>497</v>
      </c>
      <c r="V1001" s="4" t="s">
        <v>34</v>
      </c>
      <c r="W1001" s="79" t="s">
        <v>349</v>
      </c>
      <c r="X1001" s="4" t="s">
        <v>269</v>
      </c>
      <c r="Y1001" s="79" t="s">
        <v>840</v>
      </c>
      <c r="Z1001" s="4" t="s">
        <v>270</v>
      </c>
      <c r="AA1001" s="51" t="s">
        <v>16479</v>
      </c>
      <c r="AB1001" s="3" t="s">
        <v>287</v>
      </c>
      <c r="AC1001" s="4" t="s">
        <v>288</v>
      </c>
      <c r="AD1001" s="4" t="s">
        <v>14878</v>
      </c>
      <c r="AE1001" s="4" t="s">
        <v>14879</v>
      </c>
      <c r="AF1001" s="4" t="s">
        <v>14880</v>
      </c>
      <c r="AG1001" s="4" t="s">
        <v>14881</v>
      </c>
      <c r="AH1001" s="3">
        <v>5</v>
      </c>
      <c r="AI1001" s="4" t="s">
        <v>14882</v>
      </c>
      <c r="AJ1001" s="4" t="s">
        <v>14883</v>
      </c>
      <c r="AK1001" s="4" t="s">
        <v>14884</v>
      </c>
      <c r="AL1001" s="4" t="s">
        <v>14885</v>
      </c>
      <c r="AM1001" s="6">
        <v>1</v>
      </c>
      <c r="AN1001" s="6">
        <v>2</v>
      </c>
      <c r="AO1001" s="6">
        <v>3</v>
      </c>
      <c r="AP1001" s="6">
        <v>5</v>
      </c>
      <c r="AQ1001" s="3" t="s">
        <v>14886</v>
      </c>
      <c r="AR1001" s="5" t="s">
        <v>14887</v>
      </c>
      <c r="AS1001" s="5" t="s">
        <v>14888</v>
      </c>
      <c r="AT1001" s="4" t="s">
        <v>14889</v>
      </c>
      <c r="AU1001" s="4" t="s">
        <v>14890</v>
      </c>
      <c r="AV1001" s="4" t="s">
        <v>14891</v>
      </c>
      <c r="AW1001" s="4" t="s">
        <v>14889</v>
      </c>
      <c r="AX1001" s="4" t="s">
        <v>14890</v>
      </c>
      <c r="AY1001" s="4" t="s">
        <v>14892</v>
      </c>
      <c r="AZ1001" s="4" t="s">
        <v>14889</v>
      </c>
      <c r="BA1001" s="4" t="s">
        <v>14890</v>
      </c>
      <c r="BB1001" s="4" t="s">
        <v>229</v>
      </c>
      <c r="BC1001" s="4" t="s">
        <v>229</v>
      </c>
      <c r="BD1001" s="4" t="s">
        <v>229</v>
      </c>
      <c r="BE1001" s="4" t="s">
        <v>229</v>
      </c>
      <c r="BF1001" s="4" t="s">
        <v>229</v>
      </c>
      <c r="BG1001" s="4" t="s">
        <v>229</v>
      </c>
      <c r="BH1001" s="4" t="s">
        <v>229</v>
      </c>
      <c r="BI1001" s="4" t="s">
        <v>229</v>
      </c>
      <c r="BJ1001" s="4" t="s">
        <v>229</v>
      </c>
      <c r="BK1001" s="4" t="s">
        <v>229</v>
      </c>
      <c r="BL1001" s="4" t="s">
        <v>229</v>
      </c>
      <c r="BM1001" s="4" t="s">
        <v>229</v>
      </c>
      <c r="BN1001" s="4" t="s">
        <v>229</v>
      </c>
      <c r="BO1001" s="4" t="s">
        <v>229</v>
      </c>
      <c r="BP1001" s="4" t="s">
        <v>229</v>
      </c>
      <c r="BQ1001" s="4" t="s">
        <v>229</v>
      </c>
      <c r="BR1001" s="4" t="s">
        <v>229</v>
      </c>
      <c r="BS1001" s="4" t="s">
        <v>229</v>
      </c>
      <c r="BT1001" s="4" t="s">
        <v>229</v>
      </c>
      <c r="BU1001" s="4" t="s">
        <v>229</v>
      </c>
      <c r="BV1001" s="4" t="s">
        <v>229</v>
      </c>
      <c r="BY1001" s="63">
        <v>50000</v>
      </c>
    </row>
    <row r="1002" spans="1:77" ht="15.75" hidden="1">
      <c r="A1002" s="48" t="s">
        <v>16430</v>
      </c>
      <c r="B1002" s="3" t="s">
        <v>14772</v>
      </c>
      <c r="C1002" s="4" t="s">
        <v>14773</v>
      </c>
      <c r="D1002" s="4" t="s">
        <v>14774</v>
      </c>
      <c r="E1002" s="4" t="s">
        <v>14775</v>
      </c>
      <c r="F1002" s="4" t="s">
        <v>14776</v>
      </c>
      <c r="G1002" s="4" t="s">
        <v>14777</v>
      </c>
      <c r="H1002" s="3" t="s">
        <v>345</v>
      </c>
      <c r="I1002" s="4" t="s">
        <v>346</v>
      </c>
      <c r="J1002" s="4" t="s">
        <v>347</v>
      </c>
      <c r="K1002" s="5" t="s">
        <v>14927</v>
      </c>
      <c r="L1002" s="6">
        <v>6</v>
      </c>
      <c r="M1002" s="5" t="s">
        <v>129</v>
      </c>
      <c r="N1002" s="79" t="s">
        <v>349</v>
      </c>
      <c r="O1002" s="5" t="s">
        <v>152</v>
      </c>
      <c r="P1002" s="79" t="s">
        <v>349</v>
      </c>
      <c r="Q1002" s="5" t="s">
        <v>214</v>
      </c>
      <c r="R1002" s="79">
        <v>10</v>
      </c>
      <c r="S1002" s="4" t="s">
        <v>286</v>
      </c>
      <c r="T1002" s="62" t="str">
        <f t="shared" si="15"/>
        <v xml:space="preserve">10. Reducción de las desigualdades </v>
      </c>
      <c r="U1002" s="79" t="s">
        <v>349</v>
      </c>
      <c r="V1002" s="4" t="s">
        <v>350</v>
      </c>
      <c r="W1002" s="79" t="s">
        <v>351</v>
      </c>
      <c r="X1002" s="4" t="s">
        <v>352</v>
      </c>
      <c r="Y1002" s="79" t="s">
        <v>353</v>
      </c>
      <c r="Z1002" s="4" t="s">
        <v>354</v>
      </c>
      <c r="AA1002" s="51" t="s">
        <v>1351</v>
      </c>
      <c r="AB1002" s="3">
        <v>294</v>
      </c>
      <c r="AC1002" s="4" t="s">
        <v>355</v>
      </c>
      <c r="AD1002" s="4" t="s">
        <v>356</v>
      </c>
      <c r="AE1002" s="4" t="s">
        <v>357</v>
      </c>
      <c r="AF1002" s="4" t="s">
        <v>358</v>
      </c>
      <c r="AG1002" s="4" t="s">
        <v>359</v>
      </c>
      <c r="AH1002" s="8">
        <v>1</v>
      </c>
      <c r="AI1002" s="4" t="s">
        <v>360</v>
      </c>
      <c r="AJ1002" s="4" t="s">
        <v>361</v>
      </c>
      <c r="AK1002" s="4" t="s">
        <v>59</v>
      </c>
      <c r="AL1002" s="4" t="s">
        <v>362</v>
      </c>
      <c r="AM1002" s="3">
        <v>0</v>
      </c>
      <c r="AN1002" s="3">
        <v>0.5</v>
      </c>
      <c r="AO1002" s="3">
        <v>1</v>
      </c>
      <c r="AP1002" s="3">
        <v>1</v>
      </c>
      <c r="AQ1002" s="3">
        <v>1</v>
      </c>
      <c r="AR1002" s="4" t="s">
        <v>363</v>
      </c>
      <c r="AS1002" s="4" t="s">
        <v>364</v>
      </c>
      <c r="AT1002" s="4" t="s">
        <v>362</v>
      </c>
      <c r="AU1002" s="4" t="s">
        <v>362</v>
      </c>
      <c r="AV1002" s="48"/>
      <c r="AW1002" s="48"/>
      <c r="AX1002" s="48"/>
      <c r="AY1002" s="48"/>
      <c r="AZ1002" s="48"/>
      <c r="BA1002" s="48"/>
      <c r="BB1002" s="48"/>
      <c r="BC1002" s="48"/>
      <c r="BD1002" s="48"/>
      <c r="BE1002" s="48"/>
      <c r="BF1002" s="48"/>
      <c r="BG1002" s="48"/>
      <c r="BH1002" s="48"/>
      <c r="BI1002" s="48"/>
      <c r="BJ1002" s="48"/>
      <c r="BK1002" s="48"/>
      <c r="BL1002" s="48"/>
      <c r="BM1002" s="48"/>
      <c r="BN1002" s="48"/>
      <c r="BO1002" s="48"/>
      <c r="BP1002" s="48"/>
      <c r="BQ1002" s="48"/>
      <c r="BR1002" s="48"/>
      <c r="BS1002" s="48"/>
      <c r="BT1002" s="48"/>
      <c r="BU1002" s="48"/>
      <c r="BV1002" s="48"/>
      <c r="BY1002" s="63">
        <v>15000000</v>
      </c>
    </row>
    <row r="1003" spans="1:77" ht="15.75" hidden="1">
      <c r="A1003" s="48" t="s">
        <v>16431</v>
      </c>
      <c r="B1003" s="3" t="s">
        <v>14772</v>
      </c>
      <c r="C1003" s="4" t="s">
        <v>14773</v>
      </c>
      <c r="D1003" s="4" t="s">
        <v>14774</v>
      </c>
      <c r="E1003" s="4" t="s">
        <v>14775</v>
      </c>
      <c r="F1003" s="4" t="s">
        <v>14776</v>
      </c>
      <c r="G1003" s="4" t="s">
        <v>14777</v>
      </c>
      <c r="H1003" s="3" t="s">
        <v>14893</v>
      </c>
      <c r="I1003" s="4" t="s">
        <v>14894</v>
      </c>
      <c r="J1003" s="4" t="s">
        <v>14895</v>
      </c>
      <c r="K1003" s="5" t="s">
        <v>14896</v>
      </c>
      <c r="L1003" s="6">
        <v>6</v>
      </c>
      <c r="M1003" s="5" t="s">
        <v>129</v>
      </c>
      <c r="N1003" s="79" t="s">
        <v>349</v>
      </c>
      <c r="O1003" s="5" t="s">
        <v>152</v>
      </c>
      <c r="P1003" s="79" t="s">
        <v>349</v>
      </c>
      <c r="Q1003" s="5" t="s">
        <v>214</v>
      </c>
      <c r="R1003" s="79">
        <v>4</v>
      </c>
      <c r="S1003" s="4" t="s">
        <v>1022</v>
      </c>
      <c r="T1003" s="62" t="str">
        <f t="shared" si="15"/>
        <v>4. Educación de calidad</v>
      </c>
      <c r="U1003" s="79" t="s">
        <v>349</v>
      </c>
      <c r="V1003" s="4" t="s">
        <v>350</v>
      </c>
      <c r="W1003" s="79" t="s">
        <v>498</v>
      </c>
      <c r="X1003" s="4" t="s">
        <v>693</v>
      </c>
      <c r="Y1003" s="79" t="s">
        <v>349</v>
      </c>
      <c r="Z1003" s="4" t="s">
        <v>5352</v>
      </c>
      <c r="AA1003" s="51" t="s">
        <v>16511</v>
      </c>
      <c r="AB1003" s="3" t="s">
        <v>14897</v>
      </c>
      <c r="AC1003" s="4" t="s">
        <v>14898</v>
      </c>
      <c r="AD1003" s="4" t="s">
        <v>14899</v>
      </c>
      <c r="AE1003" s="4" t="s">
        <v>14900</v>
      </c>
      <c r="AF1003" s="4" t="s">
        <v>14901</v>
      </c>
      <c r="AG1003" s="4" t="s">
        <v>14902</v>
      </c>
      <c r="AH1003" s="8">
        <v>0.97</v>
      </c>
      <c r="AI1003" s="4" t="s">
        <v>14903</v>
      </c>
      <c r="AJ1003" s="4" t="s">
        <v>14904</v>
      </c>
      <c r="AK1003" s="4" t="s">
        <v>59</v>
      </c>
      <c r="AL1003" s="4" t="s">
        <v>14905</v>
      </c>
      <c r="AM1003" s="9">
        <v>0.33</v>
      </c>
      <c r="AN1003" s="9">
        <v>0.55000000000000004</v>
      </c>
      <c r="AO1003" s="9">
        <v>0.73</v>
      </c>
      <c r="AP1003" s="9">
        <v>0.97</v>
      </c>
      <c r="AQ1003" s="3" t="s">
        <v>14906</v>
      </c>
      <c r="AR1003" s="5" t="s">
        <v>14907</v>
      </c>
      <c r="AS1003" s="5" t="s">
        <v>14908</v>
      </c>
      <c r="AT1003" s="4" t="s">
        <v>14791</v>
      </c>
      <c r="AU1003" s="4" t="s">
        <v>14792</v>
      </c>
      <c r="AV1003" s="4" t="s">
        <v>14909</v>
      </c>
      <c r="AW1003" s="4" t="s">
        <v>14791</v>
      </c>
      <c r="AX1003" s="4" t="s">
        <v>14792</v>
      </c>
      <c r="AY1003" s="4" t="s">
        <v>14910</v>
      </c>
      <c r="AZ1003" s="4" t="s">
        <v>14795</v>
      </c>
      <c r="BA1003" s="4" t="s">
        <v>14522</v>
      </c>
      <c r="BB1003" s="4" t="s">
        <v>14911</v>
      </c>
      <c r="BC1003" s="4" t="s">
        <v>14795</v>
      </c>
      <c r="BD1003" s="4" t="s">
        <v>14522</v>
      </c>
      <c r="BE1003" s="4" t="s">
        <v>229</v>
      </c>
      <c r="BF1003" s="4" t="s">
        <v>229</v>
      </c>
      <c r="BG1003" s="4" t="s">
        <v>229</v>
      </c>
      <c r="BH1003" s="4" t="s">
        <v>229</v>
      </c>
      <c r="BI1003" s="4" t="s">
        <v>229</v>
      </c>
      <c r="BJ1003" s="4" t="s">
        <v>229</v>
      </c>
      <c r="BK1003" s="4" t="s">
        <v>229</v>
      </c>
      <c r="BL1003" s="4" t="s">
        <v>229</v>
      </c>
      <c r="BM1003" s="4" t="s">
        <v>229</v>
      </c>
      <c r="BN1003" s="4" t="s">
        <v>229</v>
      </c>
      <c r="BO1003" s="4" t="s">
        <v>229</v>
      </c>
      <c r="BP1003" s="4" t="s">
        <v>229</v>
      </c>
      <c r="BQ1003" s="4" t="s">
        <v>229</v>
      </c>
      <c r="BR1003" s="4" t="s">
        <v>229</v>
      </c>
      <c r="BS1003" s="4" t="s">
        <v>229</v>
      </c>
      <c r="BT1003" s="4" t="s">
        <v>229</v>
      </c>
      <c r="BU1003" s="4" t="s">
        <v>229</v>
      </c>
      <c r="BV1003" s="4" t="s">
        <v>229</v>
      </c>
      <c r="BY1003" s="63">
        <v>150000</v>
      </c>
    </row>
    <row r="1004" spans="1:77" ht="15.75" hidden="1">
      <c r="A1004" s="48" t="s">
        <v>16433</v>
      </c>
      <c r="B1004" s="3" t="s">
        <v>14928</v>
      </c>
      <c r="C1004" s="4" t="s">
        <v>14929</v>
      </c>
      <c r="D1004" s="4" t="s">
        <v>14930</v>
      </c>
      <c r="E1004" s="4" t="s">
        <v>14931</v>
      </c>
      <c r="F1004" s="4" t="s">
        <v>14932</v>
      </c>
      <c r="G1004" s="4" t="s">
        <v>14933</v>
      </c>
      <c r="H1004" s="3" t="s">
        <v>14</v>
      </c>
      <c r="I1004" s="4" t="s">
        <v>16</v>
      </c>
      <c r="J1004" s="4" t="s">
        <v>15056</v>
      </c>
      <c r="K1004" s="5" t="s">
        <v>15057</v>
      </c>
      <c r="L1004" s="6">
        <v>1</v>
      </c>
      <c r="M1004" s="5" t="s">
        <v>125</v>
      </c>
      <c r="N1004" s="79">
        <v>1</v>
      </c>
      <c r="O1004" s="4" t="s">
        <v>130</v>
      </c>
      <c r="P1004" s="79">
        <v>1</v>
      </c>
      <c r="Q1004" s="4" t="s">
        <v>156</v>
      </c>
      <c r="R1004" s="79">
        <v>16</v>
      </c>
      <c r="S1004" s="4" t="s">
        <v>31</v>
      </c>
      <c r="T1004" s="62" t="str">
        <f t="shared" si="15"/>
        <v>16. Paz, justicia e instituciones sólidas</v>
      </c>
      <c r="U1004" s="79" t="s">
        <v>349</v>
      </c>
      <c r="V1004" s="4" t="s">
        <v>350</v>
      </c>
      <c r="W1004" s="79" t="s">
        <v>498</v>
      </c>
      <c r="X1004" s="4" t="s">
        <v>693</v>
      </c>
      <c r="Y1004" s="79" t="s">
        <v>497</v>
      </c>
      <c r="Z1004" s="4" t="s">
        <v>1023</v>
      </c>
      <c r="AA1004" s="51" t="s">
        <v>16495</v>
      </c>
      <c r="AB1004" s="3" t="s">
        <v>42</v>
      </c>
      <c r="AC1004" s="4" t="s">
        <v>44</v>
      </c>
      <c r="AD1004" s="4" t="s">
        <v>15058</v>
      </c>
      <c r="AE1004" s="4" t="s">
        <v>15059</v>
      </c>
      <c r="AF1004" s="4" t="s">
        <v>15060</v>
      </c>
      <c r="AG1004" s="4" t="s">
        <v>15061</v>
      </c>
      <c r="AH1004" s="8">
        <v>1</v>
      </c>
      <c r="AI1004" s="4" t="s">
        <v>15062</v>
      </c>
      <c r="AJ1004" s="4" t="s">
        <v>15063</v>
      </c>
      <c r="AK1004" s="4" t="s">
        <v>59</v>
      </c>
      <c r="AL1004" s="4" t="s">
        <v>15064</v>
      </c>
      <c r="AM1004" s="9">
        <v>1</v>
      </c>
      <c r="AN1004" s="9">
        <v>1</v>
      </c>
      <c r="AO1004" s="9">
        <v>1</v>
      </c>
      <c r="AP1004" s="9">
        <v>1</v>
      </c>
      <c r="AQ1004" s="6">
        <v>1</v>
      </c>
      <c r="AR1004" s="5" t="s">
        <v>15065</v>
      </c>
      <c r="AS1004" s="5" t="s">
        <v>15066</v>
      </c>
      <c r="AT1004" s="4" t="s">
        <v>15067</v>
      </c>
      <c r="AU1004" s="4" t="s">
        <v>15068</v>
      </c>
      <c r="AV1004" s="4" t="s">
        <v>229</v>
      </c>
      <c r="AW1004" s="4" t="s">
        <v>229</v>
      </c>
      <c r="AX1004" s="4" t="s">
        <v>229</v>
      </c>
      <c r="AY1004" s="4" t="s">
        <v>229</v>
      </c>
      <c r="AZ1004" s="4" t="s">
        <v>229</v>
      </c>
      <c r="BA1004" s="4" t="s">
        <v>229</v>
      </c>
      <c r="BB1004" s="4" t="s">
        <v>229</v>
      </c>
      <c r="BC1004" s="4" t="s">
        <v>229</v>
      </c>
      <c r="BD1004" s="4" t="s">
        <v>229</v>
      </c>
      <c r="BE1004" s="4" t="s">
        <v>229</v>
      </c>
      <c r="BF1004" s="4" t="s">
        <v>229</v>
      </c>
      <c r="BG1004" s="4" t="s">
        <v>229</v>
      </c>
      <c r="BH1004" s="4" t="s">
        <v>229</v>
      </c>
      <c r="BI1004" s="4" t="s">
        <v>229</v>
      </c>
      <c r="BJ1004" s="4" t="s">
        <v>229</v>
      </c>
      <c r="BK1004" s="4" t="s">
        <v>229</v>
      </c>
      <c r="BL1004" s="4" t="s">
        <v>229</v>
      </c>
      <c r="BM1004" s="4" t="s">
        <v>229</v>
      </c>
      <c r="BN1004" s="4" t="s">
        <v>229</v>
      </c>
      <c r="BO1004" s="4" t="s">
        <v>229</v>
      </c>
      <c r="BP1004" s="4" t="s">
        <v>229</v>
      </c>
      <c r="BQ1004" s="4" t="s">
        <v>229</v>
      </c>
      <c r="BR1004" s="4" t="s">
        <v>229</v>
      </c>
      <c r="BS1004" s="4" t="s">
        <v>229</v>
      </c>
      <c r="BT1004" s="4" t="s">
        <v>229</v>
      </c>
      <c r="BU1004" s="4" t="s">
        <v>229</v>
      </c>
      <c r="BV1004" s="4" t="s">
        <v>229</v>
      </c>
      <c r="BY1004" s="63">
        <v>38405387.890000001</v>
      </c>
    </row>
    <row r="1005" spans="1:77" ht="15.75" hidden="1">
      <c r="A1005" s="48" t="s">
        <v>16442</v>
      </c>
      <c r="B1005" s="3" t="s">
        <v>14928</v>
      </c>
      <c r="C1005" s="4" t="s">
        <v>14929</v>
      </c>
      <c r="D1005" s="4" t="s">
        <v>14930</v>
      </c>
      <c r="E1005" s="4" t="s">
        <v>14931</v>
      </c>
      <c r="F1005" s="4" t="s">
        <v>14932</v>
      </c>
      <c r="G1005" s="4" t="s">
        <v>14933</v>
      </c>
      <c r="H1005" s="3" t="s">
        <v>15008</v>
      </c>
      <c r="I1005" s="4" t="s">
        <v>15009</v>
      </c>
      <c r="J1005" s="4" t="s">
        <v>15010</v>
      </c>
      <c r="K1005" s="5" t="s">
        <v>15011</v>
      </c>
      <c r="L1005" s="6">
        <v>1</v>
      </c>
      <c r="M1005" s="5" t="s">
        <v>125</v>
      </c>
      <c r="N1005" s="79" t="s">
        <v>497</v>
      </c>
      <c r="O1005" s="5" t="s">
        <v>130</v>
      </c>
      <c r="P1005" s="79" t="s">
        <v>497</v>
      </c>
      <c r="Q1005" s="5" t="s">
        <v>156</v>
      </c>
      <c r="R1005" s="79">
        <v>4</v>
      </c>
      <c r="S1005" s="4" t="s">
        <v>1022</v>
      </c>
      <c r="T1005" s="62" t="str">
        <f t="shared" si="15"/>
        <v>4. Educación de calidad</v>
      </c>
      <c r="U1005" s="79" t="s">
        <v>349</v>
      </c>
      <c r="V1005" s="4" t="s">
        <v>350</v>
      </c>
      <c r="W1005" s="79" t="s">
        <v>498</v>
      </c>
      <c r="X1005" s="4" t="s">
        <v>693</v>
      </c>
      <c r="Y1005" s="79" t="s">
        <v>497</v>
      </c>
      <c r="Z1005" s="4" t="s">
        <v>1023</v>
      </c>
      <c r="AA1005" s="51" t="s">
        <v>16495</v>
      </c>
      <c r="AB1005" s="3" t="s">
        <v>8405</v>
      </c>
      <c r="AC1005" s="4" t="s">
        <v>8406</v>
      </c>
      <c r="AD1005" s="4" t="s">
        <v>15012</v>
      </c>
      <c r="AE1005" s="4" t="s">
        <v>15013</v>
      </c>
      <c r="AF1005" s="4" t="s">
        <v>15014</v>
      </c>
      <c r="AG1005" s="4" t="s">
        <v>15015</v>
      </c>
      <c r="AH1005" s="8">
        <v>1</v>
      </c>
      <c r="AI1005" s="4" t="s">
        <v>15016</v>
      </c>
      <c r="AJ1005" s="4" t="s">
        <v>15017</v>
      </c>
      <c r="AK1005" s="4" t="s">
        <v>59</v>
      </c>
      <c r="AL1005" s="4" t="s">
        <v>15018</v>
      </c>
      <c r="AM1005" s="9">
        <v>0.3</v>
      </c>
      <c r="AN1005" s="9">
        <v>0.6</v>
      </c>
      <c r="AO1005" s="9">
        <v>0.9</v>
      </c>
      <c r="AP1005" s="9">
        <v>1</v>
      </c>
      <c r="AQ1005" s="6">
        <v>1</v>
      </c>
      <c r="AR1005" s="5" t="s">
        <v>15019</v>
      </c>
      <c r="AS1005" s="5" t="s">
        <v>15020</v>
      </c>
      <c r="AT1005" s="4" t="s">
        <v>15021</v>
      </c>
      <c r="AU1005" s="4" t="s">
        <v>15022</v>
      </c>
      <c r="AV1005" s="4" t="s">
        <v>15023</v>
      </c>
      <c r="AW1005" s="4" t="s">
        <v>15021</v>
      </c>
      <c r="AX1005" s="4" t="s">
        <v>15022</v>
      </c>
      <c r="AY1005" s="4" t="s">
        <v>15024</v>
      </c>
      <c r="AZ1005" s="4" t="s">
        <v>15021</v>
      </c>
      <c r="BA1005" s="4" t="s">
        <v>15022</v>
      </c>
      <c r="BB1005" s="4" t="s">
        <v>15025</v>
      </c>
      <c r="BC1005" s="4" t="s">
        <v>15021</v>
      </c>
      <c r="BD1005" s="4" t="s">
        <v>15022</v>
      </c>
      <c r="BE1005" s="4" t="s">
        <v>229</v>
      </c>
      <c r="BF1005" s="4" t="s">
        <v>229</v>
      </c>
      <c r="BG1005" s="4" t="s">
        <v>229</v>
      </c>
      <c r="BH1005" s="4" t="s">
        <v>229</v>
      </c>
      <c r="BI1005" s="4" t="s">
        <v>229</v>
      </c>
      <c r="BJ1005" s="4" t="s">
        <v>229</v>
      </c>
      <c r="BK1005" s="4" t="s">
        <v>229</v>
      </c>
      <c r="BL1005" s="4" t="s">
        <v>229</v>
      </c>
      <c r="BM1005" s="4" t="s">
        <v>229</v>
      </c>
      <c r="BN1005" s="4" t="s">
        <v>229</v>
      </c>
      <c r="BO1005" s="4" t="s">
        <v>229</v>
      </c>
      <c r="BP1005" s="4" t="s">
        <v>229</v>
      </c>
      <c r="BQ1005" s="4" t="s">
        <v>229</v>
      </c>
      <c r="BR1005" s="4" t="s">
        <v>229</v>
      </c>
      <c r="BS1005" s="4" t="s">
        <v>229</v>
      </c>
      <c r="BT1005" s="4" t="s">
        <v>229</v>
      </c>
      <c r="BU1005" s="4" t="s">
        <v>229</v>
      </c>
      <c r="BV1005" s="4" t="s">
        <v>229</v>
      </c>
      <c r="BY1005" s="63">
        <v>180000</v>
      </c>
    </row>
    <row r="1006" spans="1:77" ht="15.75" hidden="1">
      <c r="A1006" s="48" t="s">
        <v>16443</v>
      </c>
      <c r="B1006" s="3" t="s">
        <v>14928</v>
      </c>
      <c r="C1006" s="4" t="s">
        <v>14929</v>
      </c>
      <c r="D1006" s="4" t="s">
        <v>14930</v>
      </c>
      <c r="E1006" s="4" t="s">
        <v>14931</v>
      </c>
      <c r="F1006" s="4" t="s">
        <v>14932</v>
      </c>
      <c r="G1006" s="4" t="s">
        <v>14933</v>
      </c>
      <c r="H1006" s="3" t="s">
        <v>15026</v>
      </c>
      <c r="I1006" s="4" t="s">
        <v>15027</v>
      </c>
      <c r="J1006" s="4" t="s">
        <v>15028</v>
      </c>
      <c r="K1006" s="5" t="s">
        <v>15029</v>
      </c>
      <c r="L1006" s="6">
        <v>1</v>
      </c>
      <c r="M1006" s="5" t="s">
        <v>125</v>
      </c>
      <c r="N1006" s="79">
        <v>1</v>
      </c>
      <c r="O1006" s="4" t="s">
        <v>130</v>
      </c>
      <c r="P1006" s="79">
        <v>1</v>
      </c>
      <c r="Q1006" s="4" t="s">
        <v>156</v>
      </c>
      <c r="R1006" s="79">
        <v>4</v>
      </c>
      <c r="S1006" s="4" t="s">
        <v>1022</v>
      </c>
      <c r="T1006" s="62" t="str">
        <f t="shared" si="15"/>
        <v>4. Educación de calidad</v>
      </c>
      <c r="U1006" s="79" t="s">
        <v>349</v>
      </c>
      <c r="V1006" s="4" t="s">
        <v>350</v>
      </c>
      <c r="W1006" s="79" t="s">
        <v>498</v>
      </c>
      <c r="X1006" s="4" t="s">
        <v>693</v>
      </c>
      <c r="Y1006" s="79" t="s">
        <v>497</v>
      </c>
      <c r="Z1006" s="4" t="s">
        <v>1023</v>
      </c>
      <c r="AA1006" s="51" t="s">
        <v>16495</v>
      </c>
      <c r="AB1006" s="3" t="s">
        <v>8405</v>
      </c>
      <c r="AC1006" s="4" t="s">
        <v>8406</v>
      </c>
      <c r="AD1006" s="4" t="s">
        <v>15030</v>
      </c>
      <c r="AE1006" s="4" t="s">
        <v>15031</v>
      </c>
      <c r="AF1006" s="4" t="s">
        <v>15032</v>
      </c>
      <c r="AG1006" s="4" t="s">
        <v>15033</v>
      </c>
      <c r="AH1006" s="8">
        <v>1</v>
      </c>
      <c r="AI1006" s="4" t="s">
        <v>15034</v>
      </c>
      <c r="AJ1006" s="4" t="s">
        <v>15035</v>
      </c>
      <c r="AK1006" s="4" t="s">
        <v>59</v>
      </c>
      <c r="AL1006" s="4" t="s">
        <v>15036</v>
      </c>
      <c r="AM1006" s="9">
        <v>0.25</v>
      </c>
      <c r="AN1006" s="9">
        <v>0.5</v>
      </c>
      <c r="AO1006" s="9">
        <v>0.75</v>
      </c>
      <c r="AP1006" s="9">
        <v>1</v>
      </c>
      <c r="AQ1006" s="6">
        <v>1</v>
      </c>
      <c r="AR1006" s="5" t="s">
        <v>15033</v>
      </c>
      <c r="AS1006" s="5" t="s">
        <v>15037</v>
      </c>
      <c r="AT1006" s="4" t="s">
        <v>14968</v>
      </c>
      <c r="AU1006" s="4" t="s">
        <v>14969</v>
      </c>
      <c r="AV1006" s="4" t="s">
        <v>15038</v>
      </c>
      <c r="AW1006" s="4" t="s">
        <v>14968</v>
      </c>
      <c r="AX1006" s="4" t="s">
        <v>14969</v>
      </c>
      <c r="AY1006" s="4" t="s">
        <v>229</v>
      </c>
      <c r="AZ1006" s="4" t="s">
        <v>229</v>
      </c>
      <c r="BA1006" s="4" t="s">
        <v>229</v>
      </c>
      <c r="BB1006" s="4" t="s">
        <v>229</v>
      </c>
      <c r="BC1006" s="4" t="s">
        <v>229</v>
      </c>
      <c r="BD1006" s="4" t="s">
        <v>229</v>
      </c>
      <c r="BE1006" s="4" t="s">
        <v>229</v>
      </c>
      <c r="BF1006" s="4" t="s">
        <v>229</v>
      </c>
      <c r="BG1006" s="4" t="s">
        <v>229</v>
      </c>
      <c r="BH1006" s="4" t="s">
        <v>229</v>
      </c>
      <c r="BI1006" s="4" t="s">
        <v>229</v>
      </c>
      <c r="BJ1006" s="4" t="s">
        <v>229</v>
      </c>
      <c r="BK1006" s="4" t="s">
        <v>229</v>
      </c>
      <c r="BL1006" s="4" t="s">
        <v>229</v>
      </c>
      <c r="BM1006" s="4" t="s">
        <v>229</v>
      </c>
      <c r="BN1006" s="4" t="s">
        <v>229</v>
      </c>
      <c r="BO1006" s="4" t="s">
        <v>229</v>
      </c>
      <c r="BP1006" s="4" t="s">
        <v>229</v>
      </c>
      <c r="BQ1006" s="4" t="s">
        <v>229</v>
      </c>
      <c r="BR1006" s="4" t="s">
        <v>229</v>
      </c>
      <c r="BS1006" s="4" t="s">
        <v>229</v>
      </c>
      <c r="BT1006" s="4" t="s">
        <v>229</v>
      </c>
      <c r="BU1006" s="4" t="s">
        <v>229</v>
      </c>
      <c r="BV1006" s="4" t="s">
        <v>229</v>
      </c>
      <c r="BY1006" s="63">
        <v>44229095</v>
      </c>
    </row>
    <row r="1007" spans="1:77" ht="15.75" hidden="1">
      <c r="A1007" s="48" t="s">
        <v>16444</v>
      </c>
      <c r="B1007" s="3" t="s">
        <v>14928</v>
      </c>
      <c r="C1007" s="4" t="s">
        <v>14929</v>
      </c>
      <c r="D1007" s="4" t="s">
        <v>14930</v>
      </c>
      <c r="E1007" s="4" t="s">
        <v>14931</v>
      </c>
      <c r="F1007" s="4" t="s">
        <v>14932</v>
      </c>
      <c r="G1007" s="4" t="s">
        <v>14933</v>
      </c>
      <c r="H1007" s="3" t="s">
        <v>15039</v>
      </c>
      <c r="I1007" s="4" t="s">
        <v>15040</v>
      </c>
      <c r="J1007" s="4" t="s">
        <v>15041</v>
      </c>
      <c r="K1007" s="5" t="s">
        <v>15042</v>
      </c>
      <c r="L1007" s="6">
        <v>1</v>
      </c>
      <c r="M1007" s="5" t="s">
        <v>125</v>
      </c>
      <c r="N1007" s="79">
        <v>1</v>
      </c>
      <c r="O1007" s="5" t="s">
        <v>130</v>
      </c>
      <c r="P1007" s="79">
        <v>2</v>
      </c>
      <c r="Q1007" s="5" t="s">
        <v>157</v>
      </c>
      <c r="R1007" s="79">
        <v>4</v>
      </c>
      <c r="S1007" s="4" t="s">
        <v>1022</v>
      </c>
      <c r="T1007" s="62" t="str">
        <f t="shared" si="15"/>
        <v>4. Educación de calidad</v>
      </c>
      <c r="U1007" s="79" t="s">
        <v>349</v>
      </c>
      <c r="V1007" s="4" t="s">
        <v>350</v>
      </c>
      <c r="W1007" s="79" t="s">
        <v>498</v>
      </c>
      <c r="X1007" s="4" t="s">
        <v>693</v>
      </c>
      <c r="Y1007" s="79" t="s">
        <v>497</v>
      </c>
      <c r="Z1007" s="4" t="s">
        <v>1023</v>
      </c>
      <c r="AA1007" s="51" t="s">
        <v>16495</v>
      </c>
      <c r="AB1007" s="3" t="s">
        <v>15043</v>
      </c>
      <c r="AC1007" s="4" t="s">
        <v>15044</v>
      </c>
      <c r="AD1007" s="4" t="s">
        <v>15045</v>
      </c>
      <c r="AE1007" s="4" t="s">
        <v>15013</v>
      </c>
      <c r="AF1007" s="4" t="s">
        <v>15046</v>
      </c>
      <c r="AG1007" s="4" t="s">
        <v>15015</v>
      </c>
      <c r="AH1007" s="8">
        <v>1</v>
      </c>
      <c r="AI1007" s="4" t="s">
        <v>15047</v>
      </c>
      <c r="AJ1007" s="4" t="s">
        <v>15048</v>
      </c>
      <c r="AK1007" s="4" t="s">
        <v>59</v>
      </c>
      <c r="AL1007" s="4" t="s">
        <v>15049</v>
      </c>
      <c r="AM1007" s="9">
        <v>0.3</v>
      </c>
      <c r="AN1007" s="9">
        <v>0.7</v>
      </c>
      <c r="AO1007" s="9">
        <v>0.8</v>
      </c>
      <c r="AP1007" s="9">
        <v>1</v>
      </c>
      <c r="AQ1007" s="3" t="s">
        <v>1711</v>
      </c>
      <c r="AR1007" s="5" t="s">
        <v>15050</v>
      </c>
      <c r="AS1007" s="5" t="s">
        <v>15051</v>
      </c>
      <c r="AT1007" s="4" t="s">
        <v>15021</v>
      </c>
      <c r="AU1007" s="4" t="s">
        <v>15022</v>
      </c>
      <c r="AV1007" s="4" t="s">
        <v>15052</v>
      </c>
      <c r="AW1007" s="4" t="s">
        <v>15021</v>
      </c>
      <c r="AX1007" s="4" t="s">
        <v>15022</v>
      </c>
      <c r="AY1007" s="4" t="s">
        <v>15053</v>
      </c>
      <c r="AZ1007" s="4" t="s">
        <v>15021</v>
      </c>
      <c r="BA1007" s="4" t="s">
        <v>15022</v>
      </c>
      <c r="BB1007" s="4" t="s">
        <v>15054</v>
      </c>
      <c r="BC1007" s="4" t="s">
        <v>15021</v>
      </c>
      <c r="BD1007" s="4" t="s">
        <v>15022</v>
      </c>
      <c r="BE1007" s="4" t="s">
        <v>15055</v>
      </c>
      <c r="BF1007" s="4" t="s">
        <v>15021</v>
      </c>
      <c r="BG1007" s="4" t="s">
        <v>15022</v>
      </c>
      <c r="BH1007" s="4" t="s">
        <v>229</v>
      </c>
      <c r="BI1007" s="4" t="s">
        <v>229</v>
      </c>
      <c r="BJ1007" s="4" t="s">
        <v>229</v>
      </c>
      <c r="BK1007" s="4" t="s">
        <v>229</v>
      </c>
      <c r="BL1007" s="4" t="s">
        <v>229</v>
      </c>
      <c r="BM1007" s="4" t="s">
        <v>229</v>
      </c>
      <c r="BN1007" s="4" t="s">
        <v>229</v>
      </c>
      <c r="BO1007" s="4" t="s">
        <v>229</v>
      </c>
      <c r="BP1007" s="4" t="s">
        <v>229</v>
      </c>
      <c r="BQ1007" s="4" t="s">
        <v>229</v>
      </c>
      <c r="BR1007" s="4" t="s">
        <v>229</v>
      </c>
      <c r="BS1007" s="4" t="s">
        <v>229</v>
      </c>
      <c r="BT1007" s="4" t="s">
        <v>229</v>
      </c>
      <c r="BU1007" s="4" t="s">
        <v>229</v>
      </c>
      <c r="BV1007" s="4" t="s">
        <v>229</v>
      </c>
      <c r="BY1007" s="63">
        <v>30000</v>
      </c>
    </row>
    <row r="1008" spans="1:77" s="48" customFormat="1" ht="15.75" hidden="1">
      <c r="A1008" s="48" t="s">
        <v>16554</v>
      </c>
      <c r="B1008" s="3" t="s">
        <v>14928</v>
      </c>
      <c r="C1008" s="4" t="s">
        <v>14929</v>
      </c>
      <c r="D1008" s="4" t="s">
        <v>14930</v>
      </c>
      <c r="E1008" s="4" t="s">
        <v>14931</v>
      </c>
      <c r="F1008" s="4" t="s">
        <v>14932</v>
      </c>
      <c r="G1008" s="4" t="s">
        <v>14933</v>
      </c>
      <c r="H1008" s="3" t="s">
        <v>1243</v>
      </c>
      <c r="I1008" s="4" t="s">
        <v>1244</v>
      </c>
      <c r="J1008" s="4" t="s">
        <v>16550</v>
      </c>
      <c r="K1008" s="5" t="s">
        <v>16555</v>
      </c>
      <c r="L1008" s="6">
        <v>5</v>
      </c>
      <c r="M1008" s="5" t="s">
        <v>128</v>
      </c>
      <c r="N1008" s="79" t="s">
        <v>528</v>
      </c>
      <c r="O1008" s="5" t="s">
        <v>150</v>
      </c>
      <c r="P1008" s="79" t="s">
        <v>528</v>
      </c>
      <c r="Q1008" s="5" t="s">
        <v>210</v>
      </c>
      <c r="R1008" s="79">
        <v>16</v>
      </c>
      <c r="S1008" s="4" t="s">
        <v>31</v>
      </c>
      <c r="T1008" s="62" t="str">
        <f t="shared" si="15"/>
        <v>16. Paz, justicia e instituciones sólidas</v>
      </c>
      <c r="U1008" s="79">
        <v>3</v>
      </c>
      <c r="V1008" s="4" t="s">
        <v>578</v>
      </c>
      <c r="W1008" s="79">
        <v>4</v>
      </c>
      <c r="X1008" s="4" t="s">
        <v>6115</v>
      </c>
      <c r="Y1008" s="79">
        <v>3</v>
      </c>
      <c r="Z1008" s="4" t="s">
        <v>6116</v>
      </c>
      <c r="AA1008" s="51" t="s">
        <v>16513</v>
      </c>
      <c r="AB1008" s="3" t="s">
        <v>1448</v>
      </c>
      <c r="AC1008" s="4" t="s">
        <v>1449</v>
      </c>
      <c r="AD1008" s="4" t="s">
        <v>16550</v>
      </c>
      <c r="AE1008" s="4" t="s">
        <v>16550</v>
      </c>
      <c r="AF1008" s="4" t="s">
        <v>16550</v>
      </c>
      <c r="AG1008" s="4" t="s">
        <v>16550</v>
      </c>
      <c r="AH1008" s="8" t="s">
        <v>16550</v>
      </c>
      <c r="AI1008" s="4" t="s">
        <v>16550</v>
      </c>
      <c r="AJ1008" s="4" t="s">
        <v>16550</v>
      </c>
      <c r="AK1008" s="4" t="s">
        <v>16550</v>
      </c>
      <c r="AL1008" s="4" t="s">
        <v>16550</v>
      </c>
      <c r="AM1008" s="9" t="s">
        <v>16550</v>
      </c>
      <c r="AN1008" s="9" t="s">
        <v>16550</v>
      </c>
      <c r="AO1008" s="9" t="s">
        <v>16550</v>
      </c>
      <c r="AP1008" s="9" t="s">
        <v>16550</v>
      </c>
      <c r="AQ1008" s="3" t="s">
        <v>16550</v>
      </c>
      <c r="AR1008" s="5" t="s">
        <v>16550</v>
      </c>
      <c r="AS1008" s="5" t="s">
        <v>16550</v>
      </c>
      <c r="AT1008" s="4" t="s">
        <v>16550</v>
      </c>
      <c r="AU1008" s="4" t="s">
        <v>16550</v>
      </c>
      <c r="AV1008" s="4" t="s">
        <v>16550</v>
      </c>
      <c r="AW1008" s="4"/>
      <c r="AX1008" s="4"/>
      <c r="AY1008" s="4"/>
      <c r="AZ1008" s="4"/>
      <c r="BA1008" s="4"/>
      <c r="BB1008" s="4"/>
      <c r="BC1008" s="4"/>
      <c r="BD1008" s="4"/>
      <c r="BE1008" s="4"/>
      <c r="BF1008" s="4"/>
      <c r="BG1008" s="4"/>
      <c r="BH1008" s="4"/>
      <c r="BI1008" s="4"/>
      <c r="BJ1008" s="4"/>
      <c r="BK1008" s="4"/>
      <c r="BL1008" s="4"/>
      <c r="BM1008" s="4"/>
      <c r="BN1008" s="4"/>
      <c r="BO1008" s="4"/>
      <c r="BP1008" s="4"/>
      <c r="BQ1008" s="4"/>
      <c r="BR1008" s="4"/>
      <c r="BS1008" s="4"/>
      <c r="BT1008" s="4"/>
      <c r="BU1008" s="4"/>
      <c r="BV1008" s="4"/>
      <c r="BY1008" s="63"/>
    </row>
    <row r="1009" spans="1:77" ht="15.75" hidden="1">
      <c r="A1009" s="48" t="s">
        <v>16434</v>
      </c>
      <c r="B1009" s="3" t="s">
        <v>14928</v>
      </c>
      <c r="C1009" s="4" t="s">
        <v>14929</v>
      </c>
      <c r="D1009" s="4" t="s">
        <v>14930</v>
      </c>
      <c r="E1009" s="4" t="s">
        <v>14931</v>
      </c>
      <c r="F1009" s="4" t="s">
        <v>14932</v>
      </c>
      <c r="G1009" s="4" t="s">
        <v>14933</v>
      </c>
      <c r="H1009" s="3" t="s">
        <v>231</v>
      </c>
      <c r="I1009" s="4" t="s">
        <v>232</v>
      </c>
      <c r="J1009" s="4" t="s">
        <v>15069</v>
      </c>
      <c r="K1009" s="5" t="s">
        <v>15070</v>
      </c>
      <c r="L1009" s="6">
        <v>1</v>
      </c>
      <c r="M1009" s="5" t="s">
        <v>125</v>
      </c>
      <c r="N1009" s="79" t="s">
        <v>497</v>
      </c>
      <c r="O1009" s="5" t="s">
        <v>130</v>
      </c>
      <c r="P1009" s="79" t="s">
        <v>497</v>
      </c>
      <c r="Q1009" s="5" t="s">
        <v>156</v>
      </c>
      <c r="R1009" s="79">
        <v>16</v>
      </c>
      <c r="S1009" s="4" t="s">
        <v>31</v>
      </c>
      <c r="T1009" s="62" t="str">
        <f t="shared" si="15"/>
        <v>16. Paz, justicia e instituciones sólidas</v>
      </c>
      <c r="U1009" s="79" t="s">
        <v>497</v>
      </c>
      <c r="V1009" s="4" t="s">
        <v>34</v>
      </c>
      <c r="W1009" s="79" t="s">
        <v>3581</v>
      </c>
      <c r="X1009" s="4" t="s">
        <v>235</v>
      </c>
      <c r="Y1009" s="79" t="s">
        <v>349</v>
      </c>
      <c r="Z1009" s="4" t="s">
        <v>236</v>
      </c>
      <c r="AA1009" s="51" t="s">
        <v>16478</v>
      </c>
      <c r="AB1009" s="3" t="s">
        <v>237</v>
      </c>
      <c r="AC1009" s="4" t="s">
        <v>238</v>
      </c>
      <c r="AD1009" s="4" t="s">
        <v>15071</v>
      </c>
      <c r="AE1009" s="4" t="s">
        <v>15059</v>
      </c>
      <c r="AF1009" s="4" t="s">
        <v>15072</v>
      </c>
      <c r="AG1009" s="4" t="s">
        <v>15073</v>
      </c>
      <c r="AH1009" s="8">
        <v>1</v>
      </c>
      <c r="AI1009" s="4" t="s">
        <v>15074</v>
      </c>
      <c r="AJ1009" s="4" t="s">
        <v>15075</v>
      </c>
      <c r="AK1009" s="4" t="s">
        <v>59</v>
      </c>
      <c r="AL1009" s="4" t="s">
        <v>15076</v>
      </c>
      <c r="AM1009" s="9">
        <v>1</v>
      </c>
      <c r="AN1009" s="9">
        <v>1</v>
      </c>
      <c r="AO1009" s="9">
        <v>1</v>
      </c>
      <c r="AP1009" s="9">
        <v>1</v>
      </c>
      <c r="AQ1009" s="6">
        <v>1</v>
      </c>
      <c r="AR1009" s="5" t="s">
        <v>15077</v>
      </c>
      <c r="AS1009" s="5" t="s">
        <v>15078</v>
      </c>
      <c r="AT1009" s="4" t="s">
        <v>15079</v>
      </c>
      <c r="AU1009" s="4" t="s">
        <v>6140</v>
      </c>
      <c r="AV1009" s="4" t="s">
        <v>15080</v>
      </c>
      <c r="AW1009" s="4" t="s">
        <v>15079</v>
      </c>
      <c r="AX1009" s="4" t="s">
        <v>6140</v>
      </c>
      <c r="AY1009" s="4" t="s">
        <v>15081</v>
      </c>
      <c r="AZ1009" s="4" t="s">
        <v>15079</v>
      </c>
      <c r="BA1009" s="4" t="s">
        <v>6140</v>
      </c>
      <c r="BB1009" s="4" t="s">
        <v>229</v>
      </c>
      <c r="BC1009" s="4" t="s">
        <v>229</v>
      </c>
      <c r="BD1009" s="4" t="s">
        <v>229</v>
      </c>
      <c r="BE1009" s="4" t="s">
        <v>229</v>
      </c>
      <c r="BF1009" s="4" t="s">
        <v>229</v>
      </c>
      <c r="BG1009" s="4" t="s">
        <v>229</v>
      </c>
      <c r="BH1009" s="4" t="s">
        <v>229</v>
      </c>
      <c r="BI1009" s="4" t="s">
        <v>229</v>
      </c>
      <c r="BJ1009" s="4" t="s">
        <v>229</v>
      </c>
      <c r="BK1009" s="4" t="s">
        <v>229</v>
      </c>
      <c r="BL1009" s="4" t="s">
        <v>229</v>
      </c>
      <c r="BM1009" s="4" t="s">
        <v>229</v>
      </c>
      <c r="BN1009" s="4" t="s">
        <v>229</v>
      </c>
      <c r="BO1009" s="4" t="s">
        <v>229</v>
      </c>
      <c r="BP1009" s="4" t="s">
        <v>229</v>
      </c>
      <c r="BQ1009" s="4" t="s">
        <v>229</v>
      </c>
      <c r="BR1009" s="4" t="s">
        <v>229</v>
      </c>
      <c r="BS1009" s="4" t="s">
        <v>229</v>
      </c>
      <c r="BT1009" s="4" t="s">
        <v>229</v>
      </c>
      <c r="BU1009" s="4" t="s">
        <v>229</v>
      </c>
      <c r="BV1009" s="4" t="s">
        <v>229</v>
      </c>
      <c r="BY1009" s="63">
        <v>20000</v>
      </c>
    </row>
    <row r="1010" spans="1:77" ht="15.75" hidden="1">
      <c r="A1010" s="48" t="s">
        <v>16435</v>
      </c>
      <c r="B1010" s="3" t="s">
        <v>14928</v>
      </c>
      <c r="C1010" s="4" t="s">
        <v>14929</v>
      </c>
      <c r="D1010" s="4" t="s">
        <v>14930</v>
      </c>
      <c r="E1010" s="4" t="s">
        <v>14931</v>
      </c>
      <c r="F1010" s="4" t="s">
        <v>14932</v>
      </c>
      <c r="G1010" s="4" t="s">
        <v>14933</v>
      </c>
      <c r="H1010" s="3" t="s">
        <v>248</v>
      </c>
      <c r="I1010" s="4" t="s">
        <v>249</v>
      </c>
      <c r="J1010" s="4" t="s">
        <v>15082</v>
      </c>
      <c r="K1010" s="5" t="s">
        <v>15083</v>
      </c>
      <c r="L1010" s="6">
        <v>1</v>
      </c>
      <c r="M1010" s="5" t="s">
        <v>125</v>
      </c>
      <c r="N1010" s="79" t="s">
        <v>497</v>
      </c>
      <c r="O1010" s="4" t="s">
        <v>130</v>
      </c>
      <c r="P1010" s="79" t="s">
        <v>497</v>
      </c>
      <c r="Q1010" s="4" t="s">
        <v>156</v>
      </c>
      <c r="R1010" s="79">
        <v>16</v>
      </c>
      <c r="S1010" s="4" t="s">
        <v>31</v>
      </c>
      <c r="T1010" s="62" t="str">
        <f t="shared" si="15"/>
        <v>16. Paz, justicia e instituciones sólidas</v>
      </c>
      <c r="U1010" s="79" t="s">
        <v>528</v>
      </c>
      <c r="V1010" s="4" t="s">
        <v>34</v>
      </c>
      <c r="W1010" s="79" t="s">
        <v>4738</v>
      </c>
      <c r="X1010" s="4" t="s">
        <v>37</v>
      </c>
      <c r="Y1010" s="79" t="s">
        <v>528</v>
      </c>
      <c r="Z1010" s="4" t="s">
        <v>252</v>
      </c>
      <c r="AA1010" s="51" t="s">
        <v>16515</v>
      </c>
      <c r="AB1010" s="3" t="s">
        <v>253</v>
      </c>
      <c r="AC1010" s="4" t="s">
        <v>254</v>
      </c>
      <c r="AD1010" s="4" t="s">
        <v>15084</v>
      </c>
      <c r="AE1010" s="4" t="s">
        <v>15059</v>
      </c>
      <c r="AF1010" s="4" t="s">
        <v>15085</v>
      </c>
      <c r="AG1010" s="4" t="s">
        <v>15086</v>
      </c>
      <c r="AH1010" s="8">
        <v>1</v>
      </c>
      <c r="AI1010" s="4" t="s">
        <v>15087</v>
      </c>
      <c r="AJ1010" s="4" t="s">
        <v>15088</v>
      </c>
      <c r="AK1010" s="4" t="s">
        <v>59</v>
      </c>
      <c r="AL1010" s="4" t="s">
        <v>15064</v>
      </c>
      <c r="AM1010" s="9">
        <v>0.25</v>
      </c>
      <c r="AN1010" s="9">
        <v>0.5</v>
      </c>
      <c r="AO1010" s="9">
        <v>0.75</v>
      </c>
      <c r="AP1010" s="9">
        <v>1</v>
      </c>
      <c r="AQ1010" s="26">
        <v>1</v>
      </c>
      <c r="AR1010" s="5" t="s">
        <v>15089</v>
      </c>
      <c r="AS1010" s="5" t="s">
        <v>15090</v>
      </c>
      <c r="AT1010" s="4" t="s">
        <v>15091</v>
      </c>
      <c r="AU1010" s="4" t="s">
        <v>15068</v>
      </c>
      <c r="AV1010" s="4" t="s">
        <v>15092</v>
      </c>
      <c r="AW1010" s="4" t="s">
        <v>15091</v>
      </c>
      <c r="AX1010" s="4" t="s">
        <v>15068</v>
      </c>
      <c r="AY1010" s="4" t="s">
        <v>229</v>
      </c>
      <c r="AZ1010" s="4" t="s">
        <v>229</v>
      </c>
      <c r="BA1010" s="4" t="s">
        <v>229</v>
      </c>
      <c r="BB1010" s="4" t="s">
        <v>229</v>
      </c>
      <c r="BC1010" s="4" t="s">
        <v>229</v>
      </c>
      <c r="BD1010" s="4" t="s">
        <v>229</v>
      </c>
      <c r="BE1010" s="4" t="s">
        <v>229</v>
      </c>
      <c r="BF1010" s="4" t="s">
        <v>229</v>
      </c>
      <c r="BG1010" s="4" t="s">
        <v>229</v>
      </c>
      <c r="BH1010" s="4" t="s">
        <v>229</v>
      </c>
      <c r="BI1010" s="4" t="s">
        <v>229</v>
      </c>
      <c r="BJ1010" s="4" t="s">
        <v>229</v>
      </c>
      <c r="BK1010" s="4" t="s">
        <v>229</v>
      </c>
      <c r="BL1010" s="4" t="s">
        <v>229</v>
      </c>
      <c r="BM1010" s="4" t="s">
        <v>229</v>
      </c>
      <c r="BN1010" s="4" t="s">
        <v>229</v>
      </c>
      <c r="BO1010" s="4" t="s">
        <v>229</v>
      </c>
      <c r="BP1010" s="4" t="s">
        <v>229</v>
      </c>
      <c r="BQ1010" s="4" t="s">
        <v>229</v>
      </c>
      <c r="BR1010" s="4" t="s">
        <v>229</v>
      </c>
      <c r="BS1010" s="4" t="s">
        <v>229</v>
      </c>
      <c r="BT1010" s="4" t="s">
        <v>229</v>
      </c>
      <c r="BU1010" s="4" t="s">
        <v>229</v>
      </c>
      <c r="BV1010" s="4" t="s">
        <v>15093</v>
      </c>
      <c r="BY1010" s="63">
        <v>20000</v>
      </c>
    </row>
    <row r="1011" spans="1:77" ht="15.75" hidden="1">
      <c r="A1011" s="48" t="s">
        <v>16436</v>
      </c>
      <c r="B1011" s="3" t="s">
        <v>14928</v>
      </c>
      <c r="C1011" s="4" t="s">
        <v>14929</v>
      </c>
      <c r="D1011" s="4" t="s">
        <v>14930</v>
      </c>
      <c r="E1011" s="4" t="s">
        <v>14931</v>
      </c>
      <c r="F1011" s="4" t="s">
        <v>14932</v>
      </c>
      <c r="G1011" s="4" t="s">
        <v>14933</v>
      </c>
      <c r="H1011" s="3" t="s">
        <v>263</v>
      </c>
      <c r="I1011" s="4" t="s">
        <v>264</v>
      </c>
      <c r="J1011" s="4" t="s">
        <v>14934</v>
      </c>
      <c r="K1011" s="5" t="s">
        <v>14935</v>
      </c>
      <c r="L1011" s="6">
        <v>1</v>
      </c>
      <c r="M1011" s="5" t="s">
        <v>125</v>
      </c>
      <c r="N1011" s="79">
        <v>5</v>
      </c>
      <c r="O1011" s="4" t="s">
        <v>134</v>
      </c>
      <c r="P1011" s="79">
        <v>0</v>
      </c>
      <c r="Q1011" s="4" t="s">
        <v>134</v>
      </c>
      <c r="R1011" s="79">
        <v>5</v>
      </c>
      <c r="S1011" s="4" t="s">
        <v>268</v>
      </c>
      <c r="T1011" s="62" t="str">
        <f t="shared" si="15"/>
        <v xml:space="preserve">5. Igualdad de género </v>
      </c>
      <c r="U1011" s="79" t="s">
        <v>497</v>
      </c>
      <c r="V1011" s="4" t="s">
        <v>34</v>
      </c>
      <c r="W1011" s="79" t="s">
        <v>349</v>
      </c>
      <c r="X1011" s="4" t="s">
        <v>269</v>
      </c>
      <c r="Y1011" s="79" t="s">
        <v>840</v>
      </c>
      <c r="Z1011" s="4" t="s">
        <v>270</v>
      </c>
      <c r="AA1011" s="51" t="s">
        <v>16479</v>
      </c>
      <c r="AB1011" s="3" t="s">
        <v>271</v>
      </c>
      <c r="AC1011" s="4" t="s">
        <v>272</v>
      </c>
      <c r="AD1011" s="4" t="s">
        <v>14936</v>
      </c>
      <c r="AE1011" s="4" t="s">
        <v>14937</v>
      </c>
      <c r="AF1011" s="4" t="s">
        <v>14938</v>
      </c>
      <c r="AG1011" s="4" t="s">
        <v>14939</v>
      </c>
      <c r="AH1011" s="8">
        <v>1</v>
      </c>
      <c r="AI1011" s="4" t="s">
        <v>14940</v>
      </c>
      <c r="AJ1011" s="4" t="s">
        <v>14941</v>
      </c>
      <c r="AK1011" s="4" t="s">
        <v>59</v>
      </c>
      <c r="AL1011" s="4" t="s">
        <v>14942</v>
      </c>
      <c r="AM1011" s="8">
        <v>0</v>
      </c>
      <c r="AN1011" s="9">
        <v>0.5</v>
      </c>
      <c r="AO1011" s="9">
        <v>1</v>
      </c>
      <c r="AP1011" s="8">
        <v>0</v>
      </c>
      <c r="AQ1011" s="6">
        <v>1</v>
      </c>
      <c r="AR1011" s="5" t="s">
        <v>14943</v>
      </c>
      <c r="AS1011" s="5" t="s">
        <v>14944</v>
      </c>
      <c r="AT1011" s="4" t="s">
        <v>14945</v>
      </c>
      <c r="AU1011" s="4" t="s">
        <v>5730</v>
      </c>
      <c r="AV1011" s="4" t="s">
        <v>229</v>
      </c>
      <c r="AW1011" s="4" t="s">
        <v>229</v>
      </c>
      <c r="AX1011" s="4" t="s">
        <v>229</v>
      </c>
      <c r="AY1011" s="4" t="s">
        <v>229</v>
      </c>
      <c r="AZ1011" s="4" t="s">
        <v>229</v>
      </c>
      <c r="BA1011" s="4" t="s">
        <v>229</v>
      </c>
      <c r="BB1011" s="4" t="s">
        <v>229</v>
      </c>
      <c r="BC1011" s="4" t="s">
        <v>229</v>
      </c>
      <c r="BD1011" s="4" t="s">
        <v>229</v>
      </c>
      <c r="BE1011" s="4" t="s">
        <v>229</v>
      </c>
      <c r="BF1011" s="4" t="s">
        <v>229</v>
      </c>
      <c r="BG1011" s="4" t="s">
        <v>229</v>
      </c>
      <c r="BH1011" s="4" t="s">
        <v>229</v>
      </c>
      <c r="BI1011" s="4" t="s">
        <v>229</v>
      </c>
      <c r="BJ1011" s="4" t="s">
        <v>229</v>
      </c>
      <c r="BK1011" s="4" t="s">
        <v>229</v>
      </c>
      <c r="BL1011" s="4" t="s">
        <v>229</v>
      </c>
      <c r="BM1011" s="4" t="s">
        <v>229</v>
      </c>
      <c r="BN1011" s="4" t="s">
        <v>229</v>
      </c>
      <c r="BO1011" s="4" t="s">
        <v>229</v>
      </c>
      <c r="BP1011" s="4" t="s">
        <v>229</v>
      </c>
      <c r="BQ1011" s="4" t="s">
        <v>229</v>
      </c>
      <c r="BR1011" s="4" t="s">
        <v>229</v>
      </c>
      <c r="BS1011" s="4" t="s">
        <v>229</v>
      </c>
      <c r="BT1011" s="4" t="s">
        <v>229</v>
      </c>
      <c r="BU1011" s="4" t="s">
        <v>229</v>
      </c>
      <c r="BV1011" s="4" t="s">
        <v>229</v>
      </c>
      <c r="BY1011" s="63">
        <v>232500000</v>
      </c>
    </row>
    <row r="1012" spans="1:77" ht="15.75" hidden="1">
      <c r="A1012" s="48" t="s">
        <v>16437</v>
      </c>
      <c r="B1012" s="3" t="s">
        <v>14928</v>
      </c>
      <c r="C1012" s="4" t="s">
        <v>14929</v>
      </c>
      <c r="D1012" s="4" t="s">
        <v>14930</v>
      </c>
      <c r="E1012" s="4" t="s">
        <v>14931</v>
      </c>
      <c r="F1012" s="4" t="s">
        <v>14932</v>
      </c>
      <c r="G1012" s="4" t="s">
        <v>14933</v>
      </c>
      <c r="H1012" s="3" t="s">
        <v>282</v>
      </c>
      <c r="I1012" s="4" t="s">
        <v>283</v>
      </c>
      <c r="J1012" s="4" t="s">
        <v>14946</v>
      </c>
      <c r="K1012" s="5" t="s">
        <v>14947</v>
      </c>
      <c r="L1012" s="6">
        <v>1</v>
      </c>
      <c r="M1012" s="5" t="s">
        <v>125</v>
      </c>
      <c r="N1012" s="79">
        <v>6</v>
      </c>
      <c r="O1012" s="5" t="s">
        <v>135</v>
      </c>
      <c r="P1012" s="79">
        <v>0</v>
      </c>
      <c r="Q1012" s="5" t="s">
        <v>135</v>
      </c>
      <c r="R1012" s="79">
        <v>10</v>
      </c>
      <c r="S1012" s="4" t="s">
        <v>286</v>
      </c>
      <c r="T1012" s="62" t="str">
        <f t="shared" si="15"/>
        <v xml:space="preserve">10. Reducción de las desigualdades </v>
      </c>
      <c r="U1012" s="79" t="s">
        <v>497</v>
      </c>
      <c r="V1012" s="4" t="s">
        <v>34</v>
      </c>
      <c r="W1012" s="79" t="s">
        <v>349</v>
      </c>
      <c r="X1012" s="4" t="s">
        <v>269</v>
      </c>
      <c r="Y1012" s="79" t="s">
        <v>840</v>
      </c>
      <c r="Z1012" s="4" t="s">
        <v>270</v>
      </c>
      <c r="AA1012" s="51" t="s">
        <v>16479</v>
      </c>
      <c r="AB1012" s="3" t="s">
        <v>287</v>
      </c>
      <c r="AC1012" s="4" t="s">
        <v>288</v>
      </c>
      <c r="AD1012" s="4" t="s">
        <v>14948</v>
      </c>
      <c r="AE1012" s="4" t="s">
        <v>14949</v>
      </c>
      <c r="AF1012" s="4" t="s">
        <v>14950</v>
      </c>
      <c r="AG1012" s="4" t="s">
        <v>14939</v>
      </c>
      <c r="AH1012" s="8">
        <v>1</v>
      </c>
      <c r="AI1012" s="4" t="s">
        <v>14951</v>
      </c>
      <c r="AJ1012" s="4" t="s">
        <v>14941</v>
      </c>
      <c r="AK1012" s="4" t="s">
        <v>59</v>
      </c>
      <c r="AL1012" s="4" t="s">
        <v>14942</v>
      </c>
      <c r="AM1012" s="9">
        <v>0.25</v>
      </c>
      <c r="AN1012" s="9">
        <v>0.5</v>
      </c>
      <c r="AO1012" s="9">
        <v>0.75</v>
      </c>
      <c r="AP1012" s="9">
        <v>1</v>
      </c>
      <c r="AQ1012" s="6">
        <v>1</v>
      </c>
      <c r="AR1012" s="5" t="s">
        <v>14952</v>
      </c>
      <c r="AS1012" s="5" t="s">
        <v>14944</v>
      </c>
      <c r="AT1012" s="4" t="s">
        <v>14945</v>
      </c>
      <c r="AU1012" s="4" t="s">
        <v>5730</v>
      </c>
      <c r="AV1012" s="4" t="s">
        <v>229</v>
      </c>
      <c r="AW1012" s="4" t="s">
        <v>229</v>
      </c>
      <c r="AX1012" s="4" t="s">
        <v>229</v>
      </c>
      <c r="AY1012" s="4" t="s">
        <v>229</v>
      </c>
      <c r="AZ1012" s="4" t="s">
        <v>229</v>
      </c>
      <c r="BA1012" s="4" t="s">
        <v>229</v>
      </c>
      <c r="BB1012" s="4" t="s">
        <v>229</v>
      </c>
      <c r="BC1012" s="4" t="s">
        <v>229</v>
      </c>
      <c r="BD1012" s="4" t="s">
        <v>229</v>
      </c>
      <c r="BE1012" s="4" t="s">
        <v>229</v>
      </c>
      <c r="BF1012" s="4" t="s">
        <v>229</v>
      </c>
      <c r="BG1012" s="4" t="s">
        <v>229</v>
      </c>
      <c r="BH1012" s="4" t="s">
        <v>229</v>
      </c>
      <c r="BI1012" s="4" t="s">
        <v>229</v>
      </c>
      <c r="BJ1012" s="4" t="s">
        <v>229</v>
      </c>
      <c r="BK1012" s="4" t="s">
        <v>229</v>
      </c>
      <c r="BL1012" s="4" t="s">
        <v>229</v>
      </c>
      <c r="BM1012" s="4" t="s">
        <v>229</v>
      </c>
      <c r="BN1012" s="4" t="s">
        <v>229</v>
      </c>
      <c r="BO1012" s="4" t="s">
        <v>229</v>
      </c>
      <c r="BP1012" s="4" t="s">
        <v>229</v>
      </c>
      <c r="BQ1012" s="4" t="s">
        <v>229</v>
      </c>
      <c r="BR1012" s="4" t="s">
        <v>229</v>
      </c>
      <c r="BS1012" s="4" t="s">
        <v>229</v>
      </c>
      <c r="BT1012" s="4" t="s">
        <v>229</v>
      </c>
      <c r="BU1012" s="4" t="s">
        <v>229</v>
      </c>
      <c r="BV1012" s="4" t="s">
        <v>229</v>
      </c>
      <c r="BY1012" s="63">
        <v>250818588</v>
      </c>
    </row>
    <row r="1013" spans="1:77" ht="15.75" hidden="1">
      <c r="A1013" s="48" t="s">
        <v>16438</v>
      </c>
      <c r="B1013" s="3" t="s">
        <v>14928</v>
      </c>
      <c r="C1013" s="4" t="s">
        <v>14929</v>
      </c>
      <c r="D1013" s="4" t="s">
        <v>14930</v>
      </c>
      <c r="E1013" s="4" t="s">
        <v>14931</v>
      </c>
      <c r="F1013" s="4" t="s">
        <v>14932</v>
      </c>
      <c r="G1013" s="4" t="s">
        <v>14933</v>
      </c>
      <c r="H1013" s="3" t="s">
        <v>345</v>
      </c>
      <c r="I1013" s="4" t="s">
        <v>346</v>
      </c>
      <c r="J1013" s="4" t="s">
        <v>347</v>
      </c>
      <c r="K1013" s="5" t="s">
        <v>15094</v>
      </c>
      <c r="L1013" s="6">
        <v>1</v>
      </c>
      <c r="M1013" s="5" t="s">
        <v>125</v>
      </c>
      <c r="N1013" s="79">
        <v>6</v>
      </c>
      <c r="O1013" s="5" t="s">
        <v>135</v>
      </c>
      <c r="P1013" s="79" t="s">
        <v>497</v>
      </c>
      <c r="Q1013" s="5" t="s">
        <v>167</v>
      </c>
      <c r="R1013" s="79">
        <v>10</v>
      </c>
      <c r="S1013" s="4" t="s">
        <v>286</v>
      </c>
      <c r="T1013" s="62" t="str">
        <f t="shared" si="15"/>
        <v xml:space="preserve">10. Reducción de las desigualdades </v>
      </c>
      <c r="U1013" s="79" t="s">
        <v>349</v>
      </c>
      <c r="V1013" s="4" t="s">
        <v>350</v>
      </c>
      <c r="W1013" s="79" t="s">
        <v>351</v>
      </c>
      <c r="X1013" s="4" t="s">
        <v>352</v>
      </c>
      <c r="Y1013" s="79" t="s">
        <v>353</v>
      </c>
      <c r="Z1013" s="4" t="s">
        <v>354</v>
      </c>
      <c r="AA1013" s="51" t="s">
        <v>1351</v>
      </c>
      <c r="AB1013" s="3">
        <v>294</v>
      </c>
      <c r="AC1013" s="4" t="s">
        <v>355</v>
      </c>
      <c r="AD1013" s="4" t="s">
        <v>356</v>
      </c>
      <c r="AE1013" s="4" t="s">
        <v>357</v>
      </c>
      <c r="AF1013" s="4" t="s">
        <v>358</v>
      </c>
      <c r="AG1013" s="4" t="s">
        <v>359</v>
      </c>
      <c r="AH1013" s="8">
        <v>1</v>
      </c>
      <c r="AI1013" s="4" t="s">
        <v>360</v>
      </c>
      <c r="AJ1013" s="4" t="s">
        <v>361</v>
      </c>
      <c r="AK1013" s="4" t="s">
        <v>59</v>
      </c>
      <c r="AL1013" s="4" t="s">
        <v>362</v>
      </c>
      <c r="AM1013" s="3">
        <v>0</v>
      </c>
      <c r="AN1013" s="3">
        <v>0.5</v>
      </c>
      <c r="AO1013" s="3">
        <v>1</v>
      </c>
      <c r="AP1013" s="3">
        <v>1</v>
      </c>
      <c r="AQ1013" s="3">
        <v>1</v>
      </c>
      <c r="AR1013" s="4" t="s">
        <v>363</v>
      </c>
      <c r="AS1013" s="4" t="s">
        <v>364</v>
      </c>
      <c r="AT1013" s="4" t="s">
        <v>362</v>
      </c>
      <c r="AU1013" s="4" t="s">
        <v>362</v>
      </c>
      <c r="AV1013" s="48"/>
      <c r="AW1013" s="48"/>
      <c r="AX1013" s="48"/>
      <c r="AY1013" s="48"/>
      <c r="AZ1013" s="48"/>
      <c r="BA1013" s="48"/>
      <c r="BB1013" s="48"/>
      <c r="BC1013" s="48"/>
      <c r="BD1013" s="48"/>
      <c r="BE1013" s="48"/>
      <c r="BF1013" s="48"/>
      <c r="BG1013" s="48"/>
      <c r="BH1013" s="48"/>
      <c r="BI1013" s="48"/>
      <c r="BJ1013" s="48"/>
      <c r="BK1013" s="48"/>
      <c r="BL1013" s="48"/>
      <c r="BM1013" s="48"/>
      <c r="BN1013" s="48"/>
      <c r="BO1013" s="48"/>
      <c r="BP1013" s="48"/>
      <c r="BQ1013" s="48"/>
      <c r="BR1013" s="48"/>
      <c r="BS1013" s="48"/>
      <c r="BT1013" s="48"/>
      <c r="BU1013" s="48"/>
      <c r="BV1013" s="48"/>
      <c r="BY1013" s="63">
        <v>127574220</v>
      </c>
    </row>
    <row r="1014" spans="1:77" ht="15.75" hidden="1">
      <c r="A1014" s="48" t="s">
        <v>16439</v>
      </c>
      <c r="B1014" s="3" t="s">
        <v>14928</v>
      </c>
      <c r="C1014" s="4" t="s">
        <v>14929</v>
      </c>
      <c r="D1014" s="4" t="s">
        <v>14930</v>
      </c>
      <c r="E1014" s="4" t="s">
        <v>14931</v>
      </c>
      <c r="F1014" s="4" t="s">
        <v>14932</v>
      </c>
      <c r="G1014" s="4" t="s">
        <v>14933</v>
      </c>
      <c r="H1014" s="3" t="s">
        <v>14953</v>
      </c>
      <c r="I1014" s="4" t="s">
        <v>14954</v>
      </c>
      <c r="J1014" s="4" t="s">
        <v>14955</v>
      </c>
      <c r="K1014" s="5" t="s">
        <v>14956</v>
      </c>
      <c r="L1014" s="6">
        <v>1</v>
      </c>
      <c r="M1014" s="5" t="s">
        <v>125</v>
      </c>
      <c r="N1014" s="79">
        <v>1</v>
      </c>
      <c r="O1014" s="4" t="s">
        <v>130</v>
      </c>
      <c r="P1014" s="79">
        <v>2</v>
      </c>
      <c r="Q1014" s="4" t="s">
        <v>157</v>
      </c>
      <c r="R1014" s="79">
        <v>4</v>
      </c>
      <c r="S1014" s="4" t="s">
        <v>1022</v>
      </c>
      <c r="T1014" s="62" t="str">
        <f t="shared" si="15"/>
        <v>4. Educación de calidad</v>
      </c>
      <c r="U1014" s="79" t="s">
        <v>349</v>
      </c>
      <c r="V1014" s="4" t="s">
        <v>350</v>
      </c>
      <c r="W1014" s="79" t="s">
        <v>498</v>
      </c>
      <c r="X1014" s="4" t="s">
        <v>693</v>
      </c>
      <c r="Y1014" s="79" t="s">
        <v>497</v>
      </c>
      <c r="Z1014" s="4" t="s">
        <v>1023</v>
      </c>
      <c r="AA1014" s="51" t="s">
        <v>16495</v>
      </c>
      <c r="AB1014" s="3" t="s">
        <v>14957</v>
      </c>
      <c r="AC1014" s="4" t="s">
        <v>14958</v>
      </c>
      <c r="AD1014" s="4" t="s">
        <v>14959</v>
      </c>
      <c r="AE1014" s="4" t="s">
        <v>14960</v>
      </c>
      <c r="AF1014" s="4" t="s">
        <v>14961</v>
      </c>
      <c r="AG1014" s="4" t="s">
        <v>14962</v>
      </c>
      <c r="AH1014" s="8">
        <v>1</v>
      </c>
      <c r="AI1014" s="4" t="s">
        <v>14963</v>
      </c>
      <c r="AJ1014" s="4" t="s">
        <v>14964</v>
      </c>
      <c r="AK1014" s="4" t="s">
        <v>59</v>
      </c>
      <c r="AL1014" s="4" t="s">
        <v>14965</v>
      </c>
      <c r="AM1014" s="9">
        <v>0.2</v>
      </c>
      <c r="AN1014" s="9">
        <v>0.7</v>
      </c>
      <c r="AO1014" s="9">
        <v>0.85</v>
      </c>
      <c r="AP1014" s="9">
        <v>1</v>
      </c>
      <c r="AQ1014" s="6">
        <v>1</v>
      </c>
      <c r="AR1014" s="5" t="s">
        <v>14966</v>
      </c>
      <c r="AS1014" s="5" t="s">
        <v>14967</v>
      </c>
      <c r="AT1014" s="4" t="s">
        <v>14968</v>
      </c>
      <c r="AU1014" s="4" t="s">
        <v>14969</v>
      </c>
      <c r="AV1014" s="4" t="s">
        <v>14970</v>
      </c>
      <c r="AW1014" s="4" t="s">
        <v>14968</v>
      </c>
      <c r="AX1014" s="4" t="s">
        <v>14969</v>
      </c>
      <c r="AY1014" s="4" t="s">
        <v>14971</v>
      </c>
      <c r="AZ1014" s="4" t="s">
        <v>14968</v>
      </c>
      <c r="BA1014" s="4" t="s">
        <v>14969</v>
      </c>
      <c r="BB1014" s="4" t="s">
        <v>14972</v>
      </c>
      <c r="BC1014" s="4" t="s">
        <v>14968</v>
      </c>
      <c r="BD1014" s="4" t="s">
        <v>14969</v>
      </c>
      <c r="BE1014" s="4" t="s">
        <v>14973</v>
      </c>
      <c r="BF1014" s="4" t="s">
        <v>14968</v>
      </c>
      <c r="BG1014" s="4" t="s">
        <v>14969</v>
      </c>
      <c r="BH1014" s="4" t="s">
        <v>229</v>
      </c>
      <c r="BI1014" s="4" t="s">
        <v>229</v>
      </c>
      <c r="BJ1014" s="4" t="s">
        <v>229</v>
      </c>
      <c r="BK1014" s="4" t="s">
        <v>229</v>
      </c>
      <c r="BL1014" s="4" t="s">
        <v>229</v>
      </c>
      <c r="BM1014" s="4" t="s">
        <v>229</v>
      </c>
      <c r="BN1014" s="4" t="s">
        <v>229</v>
      </c>
      <c r="BO1014" s="4" t="s">
        <v>229</v>
      </c>
      <c r="BP1014" s="4" t="s">
        <v>229</v>
      </c>
      <c r="BQ1014" s="4" t="s">
        <v>229</v>
      </c>
      <c r="BR1014" s="4" t="s">
        <v>229</v>
      </c>
      <c r="BS1014" s="4" t="s">
        <v>229</v>
      </c>
      <c r="BT1014" s="4" t="s">
        <v>229</v>
      </c>
      <c r="BU1014" s="4" t="s">
        <v>229</v>
      </c>
      <c r="BV1014" s="4" t="s">
        <v>229</v>
      </c>
      <c r="BY1014" s="63">
        <v>3761575760</v>
      </c>
    </row>
    <row r="1015" spans="1:77" ht="15.75" hidden="1">
      <c r="A1015" s="48" t="s">
        <v>16440</v>
      </c>
      <c r="B1015" s="3" t="s">
        <v>14928</v>
      </c>
      <c r="C1015" s="4" t="s">
        <v>14929</v>
      </c>
      <c r="D1015" s="4" t="s">
        <v>14930</v>
      </c>
      <c r="E1015" s="4" t="s">
        <v>14931</v>
      </c>
      <c r="F1015" s="4" t="s">
        <v>14932</v>
      </c>
      <c r="G1015" s="4" t="s">
        <v>14933</v>
      </c>
      <c r="H1015" s="3" t="s">
        <v>14974</v>
      </c>
      <c r="I1015" s="4" t="s">
        <v>14975</v>
      </c>
      <c r="J1015" s="4" t="s">
        <v>14976</v>
      </c>
      <c r="K1015" s="5" t="s">
        <v>14977</v>
      </c>
      <c r="L1015" s="6">
        <v>1</v>
      </c>
      <c r="M1015" s="5" t="s">
        <v>125</v>
      </c>
      <c r="N1015" s="79">
        <v>1</v>
      </c>
      <c r="O1015" s="5" t="s">
        <v>130</v>
      </c>
      <c r="P1015" s="79">
        <v>1</v>
      </c>
      <c r="Q1015" s="5" t="s">
        <v>156</v>
      </c>
      <c r="R1015" s="79">
        <v>4</v>
      </c>
      <c r="S1015" s="4" t="s">
        <v>1022</v>
      </c>
      <c r="T1015" s="62" t="str">
        <f t="shared" si="15"/>
        <v>4. Educación de calidad</v>
      </c>
      <c r="U1015" s="79" t="s">
        <v>349</v>
      </c>
      <c r="V1015" s="4" t="s">
        <v>350</v>
      </c>
      <c r="W1015" s="79" t="s">
        <v>498</v>
      </c>
      <c r="X1015" s="4" t="s">
        <v>693</v>
      </c>
      <c r="Y1015" s="79" t="s">
        <v>497</v>
      </c>
      <c r="Z1015" s="4" t="s">
        <v>1023</v>
      </c>
      <c r="AA1015" s="51" t="s">
        <v>16495</v>
      </c>
      <c r="AB1015" s="3" t="s">
        <v>14978</v>
      </c>
      <c r="AC1015" s="4" t="s">
        <v>14979</v>
      </c>
      <c r="AD1015" s="4" t="s">
        <v>14980</v>
      </c>
      <c r="AE1015" s="4" t="s">
        <v>14981</v>
      </c>
      <c r="AF1015" s="4" t="s">
        <v>14982</v>
      </c>
      <c r="AG1015" s="4" t="s">
        <v>14983</v>
      </c>
      <c r="AH1015" s="8">
        <v>1</v>
      </c>
      <c r="AI1015" s="4" t="s">
        <v>14984</v>
      </c>
      <c r="AJ1015" s="4" t="s">
        <v>14985</v>
      </c>
      <c r="AK1015" s="4" t="s">
        <v>59</v>
      </c>
      <c r="AL1015" s="4" t="s">
        <v>14986</v>
      </c>
      <c r="AM1015" s="9">
        <v>0.25</v>
      </c>
      <c r="AN1015" s="9">
        <v>0.5</v>
      </c>
      <c r="AO1015" s="9">
        <v>0.75</v>
      </c>
      <c r="AP1015" s="9">
        <v>1</v>
      </c>
      <c r="AQ1015" s="6">
        <v>1</v>
      </c>
      <c r="AR1015" s="5" t="s">
        <v>14987</v>
      </c>
      <c r="AS1015" s="5" t="s">
        <v>14988</v>
      </c>
      <c r="AT1015" s="4" t="s">
        <v>14989</v>
      </c>
      <c r="AU1015" s="4" t="s">
        <v>14990</v>
      </c>
      <c r="AV1015" s="4" t="s">
        <v>229</v>
      </c>
      <c r="AW1015" s="4" t="s">
        <v>229</v>
      </c>
      <c r="AX1015" s="4" t="s">
        <v>229</v>
      </c>
      <c r="AY1015" s="4" t="s">
        <v>229</v>
      </c>
      <c r="AZ1015" s="4" t="s">
        <v>229</v>
      </c>
      <c r="BA1015" s="4" t="s">
        <v>229</v>
      </c>
      <c r="BB1015" s="4" t="s">
        <v>229</v>
      </c>
      <c r="BC1015" s="4" t="s">
        <v>229</v>
      </c>
      <c r="BD1015" s="4" t="s">
        <v>229</v>
      </c>
      <c r="BE1015" s="4" t="s">
        <v>229</v>
      </c>
      <c r="BF1015" s="4" t="s">
        <v>229</v>
      </c>
      <c r="BG1015" s="4" t="s">
        <v>229</v>
      </c>
      <c r="BH1015" s="4" t="s">
        <v>229</v>
      </c>
      <c r="BI1015" s="4" t="s">
        <v>229</v>
      </c>
      <c r="BJ1015" s="4" t="s">
        <v>229</v>
      </c>
      <c r="BK1015" s="4" t="s">
        <v>229</v>
      </c>
      <c r="BL1015" s="4" t="s">
        <v>229</v>
      </c>
      <c r="BM1015" s="4" t="s">
        <v>229</v>
      </c>
      <c r="BN1015" s="4" t="s">
        <v>229</v>
      </c>
      <c r="BO1015" s="4" t="s">
        <v>229</v>
      </c>
      <c r="BP1015" s="4" t="s">
        <v>229</v>
      </c>
      <c r="BQ1015" s="4" t="s">
        <v>229</v>
      </c>
      <c r="BR1015" s="4" t="s">
        <v>229</v>
      </c>
      <c r="BS1015" s="4" t="s">
        <v>229</v>
      </c>
      <c r="BT1015" s="4" t="s">
        <v>229</v>
      </c>
      <c r="BU1015" s="4" t="s">
        <v>229</v>
      </c>
      <c r="BV1015" s="4" t="s">
        <v>229</v>
      </c>
      <c r="BY1015" s="63">
        <v>12727274.6</v>
      </c>
    </row>
    <row r="1016" spans="1:77" ht="15.75" hidden="1">
      <c r="A1016" s="48" t="s">
        <v>16441</v>
      </c>
      <c r="B1016" s="3" t="s">
        <v>14928</v>
      </c>
      <c r="C1016" s="4" t="s">
        <v>14929</v>
      </c>
      <c r="D1016" s="4" t="s">
        <v>14930</v>
      </c>
      <c r="E1016" s="4" t="s">
        <v>14931</v>
      </c>
      <c r="F1016" s="4" t="s">
        <v>14932</v>
      </c>
      <c r="G1016" s="4" t="s">
        <v>14933</v>
      </c>
      <c r="H1016" s="3" t="s">
        <v>14991</v>
      </c>
      <c r="I1016" s="4" t="s">
        <v>14992</v>
      </c>
      <c r="J1016" s="4" t="s">
        <v>14993</v>
      </c>
      <c r="K1016" s="5" t="s">
        <v>14994</v>
      </c>
      <c r="L1016" s="6">
        <v>1</v>
      </c>
      <c r="M1016" s="5" t="s">
        <v>125</v>
      </c>
      <c r="N1016" s="79">
        <v>2</v>
      </c>
      <c r="O1016" s="4" t="s">
        <v>131</v>
      </c>
      <c r="P1016" s="79">
        <v>3</v>
      </c>
      <c r="Q1016" s="4" t="s">
        <v>163</v>
      </c>
      <c r="R1016" s="79">
        <v>4</v>
      </c>
      <c r="S1016" s="4" t="s">
        <v>1022</v>
      </c>
      <c r="T1016" s="62" t="str">
        <f t="shared" si="15"/>
        <v>4. Educación de calidad</v>
      </c>
      <c r="U1016" s="79" t="s">
        <v>349</v>
      </c>
      <c r="V1016" s="4" t="s">
        <v>350</v>
      </c>
      <c r="W1016" s="79" t="s">
        <v>498</v>
      </c>
      <c r="X1016" s="4" t="s">
        <v>693</v>
      </c>
      <c r="Y1016" s="79" t="s">
        <v>351</v>
      </c>
      <c r="Z1016" s="4" t="s">
        <v>5370</v>
      </c>
      <c r="AA1016" s="51" t="s">
        <v>5395</v>
      </c>
      <c r="AB1016" s="3" t="s">
        <v>14995</v>
      </c>
      <c r="AC1016" s="4" t="s">
        <v>14996</v>
      </c>
      <c r="AD1016" s="4" t="s">
        <v>14997</v>
      </c>
      <c r="AE1016" s="4" t="s">
        <v>14998</v>
      </c>
      <c r="AF1016" s="4" t="s">
        <v>14999</v>
      </c>
      <c r="AG1016" s="4" t="s">
        <v>15000</v>
      </c>
      <c r="AH1016" s="8">
        <v>1</v>
      </c>
      <c r="AI1016" s="4" t="s">
        <v>15001</v>
      </c>
      <c r="AJ1016" s="4" t="s">
        <v>15002</v>
      </c>
      <c r="AK1016" s="4" t="s">
        <v>59</v>
      </c>
      <c r="AL1016" s="4" t="s">
        <v>15003</v>
      </c>
      <c r="AM1016" s="9">
        <v>0.25</v>
      </c>
      <c r="AN1016" s="9">
        <v>0.5</v>
      </c>
      <c r="AO1016" s="9">
        <v>0.75</v>
      </c>
      <c r="AP1016" s="9">
        <v>1</v>
      </c>
      <c r="AQ1016" s="6">
        <v>1</v>
      </c>
      <c r="AR1016" s="5" t="s">
        <v>15004</v>
      </c>
      <c r="AS1016" s="5" t="s">
        <v>15005</v>
      </c>
      <c r="AT1016" s="4" t="s">
        <v>15006</v>
      </c>
      <c r="AU1016" s="4" t="s">
        <v>15007</v>
      </c>
      <c r="AV1016" s="4" t="s">
        <v>229</v>
      </c>
      <c r="AW1016" s="4" t="s">
        <v>15006</v>
      </c>
      <c r="AX1016" s="4" t="s">
        <v>15007</v>
      </c>
      <c r="AY1016" s="4" t="s">
        <v>229</v>
      </c>
      <c r="AZ1016" s="4" t="s">
        <v>229</v>
      </c>
      <c r="BA1016" s="4" t="s">
        <v>229</v>
      </c>
      <c r="BB1016" s="4" t="s">
        <v>229</v>
      </c>
      <c r="BC1016" s="4" t="s">
        <v>229</v>
      </c>
      <c r="BD1016" s="4" t="s">
        <v>229</v>
      </c>
      <c r="BE1016" s="4" t="s">
        <v>229</v>
      </c>
      <c r="BF1016" s="4" t="s">
        <v>229</v>
      </c>
      <c r="BG1016" s="4" t="s">
        <v>229</v>
      </c>
      <c r="BH1016" s="4" t="s">
        <v>229</v>
      </c>
      <c r="BI1016" s="4" t="s">
        <v>229</v>
      </c>
      <c r="BJ1016" s="4" t="s">
        <v>229</v>
      </c>
      <c r="BK1016" s="4" t="s">
        <v>229</v>
      </c>
      <c r="BL1016" s="4" t="s">
        <v>229</v>
      </c>
      <c r="BM1016" s="4" t="s">
        <v>229</v>
      </c>
      <c r="BN1016" s="4" t="s">
        <v>229</v>
      </c>
      <c r="BO1016" s="4" t="s">
        <v>229</v>
      </c>
      <c r="BP1016" s="4" t="s">
        <v>229</v>
      </c>
      <c r="BQ1016" s="4" t="s">
        <v>229</v>
      </c>
      <c r="BR1016" s="4" t="s">
        <v>229</v>
      </c>
      <c r="BS1016" s="4" t="s">
        <v>229</v>
      </c>
      <c r="BT1016" s="4" t="s">
        <v>229</v>
      </c>
      <c r="BU1016" s="4" t="s">
        <v>229</v>
      </c>
      <c r="BV1016" s="4" t="s">
        <v>229</v>
      </c>
      <c r="BX1016" t="s">
        <v>8284</v>
      </c>
      <c r="BY1016" s="63">
        <v>533205000</v>
      </c>
    </row>
    <row r="1017" spans="1:77" ht="15.75" hidden="1">
      <c r="A1017" s="48" t="s">
        <v>16445</v>
      </c>
      <c r="B1017" s="3" t="s">
        <v>15095</v>
      </c>
      <c r="C1017" s="4" t="s">
        <v>15096</v>
      </c>
      <c r="D1017" s="4" t="s">
        <v>15097</v>
      </c>
      <c r="E1017" s="4" t="s">
        <v>15098</v>
      </c>
      <c r="F1017" s="4" t="s">
        <v>15099</v>
      </c>
      <c r="G1017" s="4" t="s">
        <v>15100</v>
      </c>
      <c r="H1017" s="3" t="s">
        <v>15101</v>
      </c>
      <c r="I1017" s="4" t="s">
        <v>15102</v>
      </c>
      <c r="J1017" s="4" t="s">
        <v>15103</v>
      </c>
      <c r="K1017" s="5" t="s">
        <v>15104</v>
      </c>
      <c r="L1017" s="6">
        <v>1</v>
      </c>
      <c r="M1017" s="5" t="s">
        <v>125</v>
      </c>
      <c r="N1017" s="79">
        <v>5</v>
      </c>
      <c r="O1017" s="4" t="s">
        <v>134</v>
      </c>
      <c r="P1017" s="79">
        <v>0</v>
      </c>
      <c r="Q1017" s="4" t="s">
        <v>134</v>
      </c>
      <c r="R1017" s="79">
        <v>5</v>
      </c>
      <c r="S1017" s="4" t="s">
        <v>268</v>
      </c>
      <c r="T1017" s="62" t="str">
        <f t="shared" si="15"/>
        <v xml:space="preserve">5. Igualdad de género </v>
      </c>
      <c r="U1017" s="79" t="s">
        <v>497</v>
      </c>
      <c r="V1017" s="4" t="s">
        <v>34</v>
      </c>
      <c r="W1017" s="79" t="s">
        <v>349</v>
      </c>
      <c r="X1017" s="4" t="s">
        <v>269</v>
      </c>
      <c r="Y1017" s="79" t="s">
        <v>349</v>
      </c>
      <c r="Z1017" s="4" t="s">
        <v>3891</v>
      </c>
      <c r="AA1017" s="51" t="s">
        <v>16508</v>
      </c>
      <c r="AB1017" s="3" t="s">
        <v>5059</v>
      </c>
      <c r="AC1017" s="4" t="s">
        <v>5060</v>
      </c>
      <c r="AD1017" s="4" t="s">
        <v>15105</v>
      </c>
      <c r="AE1017" s="4" t="s">
        <v>15106</v>
      </c>
      <c r="AF1017" s="4" t="s">
        <v>15107</v>
      </c>
      <c r="AG1017" s="4" t="s">
        <v>15108</v>
      </c>
      <c r="AH1017" s="8">
        <v>0.3</v>
      </c>
      <c r="AI1017" s="4" t="s">
        <v>15109</v>
      </c>
      <c r="AJ1017" s="4" t="s">
        <v>15110</v>
      </c>
      <c r="AK1017" s="4" t="s">
        <v>59</v>
      </c>
      <c r="AL1017" s="4" t="s">
        <v>15111</v>
      </c>
      <c r="AM1017" s="9">
        <v>0.08</v>
      </c>
      <c r="AN1017" s="9">
        <v>0.12</v>
      </c>
      <c r="AO1017" s="9">
        <v>0.2</v>
      </c>
      <c r="AP1017" s="9">
        <v>0.3</v>
      </c>
      <c r="AQ1017" s="3" t="s">
        <v>15112</v>
      </c>
      <c r="AR1017" s="5" t="s">
        <v>15113</v>
      </c>
      <c r="AS1017" s="5" t="s">
        <v>15114</v>
      </c>
      <c r="AT1017" s="4" t="s">
        <v>15115</v>
      </c>
      <c r="AU1017" s="4" t="s">
        <v>15093</v>
      </c>
      <c r="AV1017" s="4" t="s">
        <v>15116</v>
      </c>
      <c r="AW1017" s="4" t="s">
        <v>15115</v>
      </c>
      <c r="AX1017" s="4" t="s">
        <v>15093</v>
      </c>
      <c r="AY1017" s="4" t="s">
        <v>15117</v>
      </c>
      <c r="AZ1017" s="4" t="s">
        <v>15115</v>
      </c>
      <c r="BA1017" s="4" t="s">
        <v>15093</v>
      </c>
      <c r="BB1017" s="4" t="s">
        <v>15118</v>
      </c>
      <c r="BC1017" s="4" t="s">
        <v>15115</v>
      </c>
      <c r="BD1017" s="4" t="s">
        <v>15093</v>
      </c>
      <c r="BE1017" s="4" t="s">
        <v>15119</v>
      </c>
      <c r="BF1017" s="4" t="s">
        <v>15115</v>
      </c>
      <c r="BG1017" s="4" t="s">
        <v>15093</v>
      </c>
      <c r="BH1017" s="4" t="s">
        <v>15120</v>
      </c>
      <c r="BI1017" s="4" t="s">
        <v>15115</v>
      </c>
      <c r="BJ1017" s="4" t="s">
        <v>15093</v>
      </c>
      <c r="BK1017" s="4" t="s">
        <v>15121</v>
      </c>
      <c r="BL1017" s="4" t="s">
        <v>15115</v>
      </c>
      <c r="BM1017" s="4" t="s">
        <v>15093</v>
      </c>
      <c r="BN1017" s="4" t="s">
        <v>15122</v>
      </c>
      <c r="BO1017" s="4" t="s">
        <v>15115</v>
      </c>
      <c r="BP1017" s="4" t="s">
        <v>15093</v>
      </c>
      <c r="BQ1017" s="4" t="s">
        <v>15123</v>
      </c>
      <c r="BR1017" s="4" t="s">
        <v>15115</v>
      </c>
      <c r="BS1017" s="4" t="s">
        <v>15093</v>
      </c>
      <c r="BT1017" s="4" t="s">
        <v>15124</v>
      </c>
      <c r="BU1017" s="4" t="s">
        <v>15115</v>
      </c>
      <c r="BV1017" s="4" t="s">
        <v>229</v>
      </c>
      <c r="BY1017" s="63">
        <v>28388960</v>
      </c>
    </row>
    <row r="1018" spans="1:77" ht="15.75" hidden="1">
      <c r="A1018" s="48" t="s">
        <v>16454</v>
      </c>
      <c r="B1018" s="3" t="s">
        <v>15095</v>
      </c>
      <c r="C1018" s="4" t="s">
        <v>15096</v>
      </c>
      <c r="D1018" s="4" t="s">
        <v>15097</v>
      </c>
      <c r="E1018" s="4" t="s">
        <v>15098</v>
      </c>
      <c r="F1018" s="4" t="s">
        <v>15099</v>
      </c>
      <c r="G1018" s="4" t="s">
        <v>15100</v>
      </c>
      <c r="H1018" s="3" t="s">
        <v>12038</v>
      </c>
      <c r="I1018" s="4" t="s">
        <v>12039</v>
      </c>
      <c r="J1018" s="4" t="s">
        <v>15238</v>
      </c>
      <c r="K1018" s="5" t="s">
        <v>15239</v>
      </c>
      <c r="L1018" s="6">
        <v>1</v>
      </c>
      <c r="M1018" s="5" t="s">
        <v>125</v>
      </c>
      <c r="N1018" s="79" t="s">
        <v>498</v>
      </c>
      <c r="O1018" s="5" t="s">
        <v>134</v>
      </c>
      <c r="P1018" s="79" t="s">
        <v>872</v>
      </c>
      <c r="Q1018" s="5" t="s">
        <v>134</v>
      </c>
      <c r="R1018" s="79">
        <v>5</v>
      </c>
      <c r="S1018" s="4" t="s">
        <v>268</v>
      </c>
      <c r="T1018" s="62" t="str">
        <f t="shared" si="15"/>
        <v xml:space="preserve">5. Igualdad de género </v>
      </c>
      <c r="U1018" s="79" t="s">
        <v>528</v>
      </c>
      <c r="V1018" s="4" t="s">
        <v>34</v>
      </c>
      <c r="W1018" s="79" t="s">
        <v>4738</v>
      </c>
      <c r="X1018" s="4" t="s">
        <v>37</v>
      </c>
      <c r="Y1018" s="79" t="s">
        <v>528</v>
      </c>
      <c r="Z1018" s="4" t="s">
        <v>252</v>
      </c>
      <c r="AA1018" s="51" t="s">
        <v>16515</v>
      </c>
      <c r="AB1018" s="3" t="s">
        <v>299</v>
      </c>
      <c r="AC1018" s="4" t="s">
        <v>300</v>
      </c>
      <c r="AD1018" s="4" t="s">
        <v>15240</v>
      </c>
      <c r="AE1018" s="4" t="s">
        <v>15241</v>
      </c>
      <c r="AF1018" s="4" t="s">
        <v>15242</v>
      </c>
      <c r="AG1018" s="4" t="s">
        <v>15243</v>
      </c>
      <c r="AH1018" s="8">
        <v>1</v>
      </c>
      <c r="AI1018" s="4" t="s">
        <v>15244</v>
      </c>
      <c r="AJ1018" s="4" t="s">
        <v>15245</v>
      </c>
      <c r="AK1018" s="4" t="s">
        <v>59</v>
      </c>
      <c r="AL1018" s="4" t="s">
        <v>15246</v>
      </c>
      <c r="AM1018" s="9">
        <v>0.15</v>
      </c>
      <c r="AN1018" s="9">
        <v>0.38</v>
      </c>
      <c r="AO1018" s="9">
        <v>0.53</v>
      </c>
      <c r="AP1018" s="9">
        <v>1</v>
      </c>
      <c r="AQ1018" s="3" t="s">
        <v>15247</v>
      </c>
      <c r="AR1018" s="5" t="s">
        <v>15248</v>
      </c>
      <c r="AS1018" s="5" t="s">
        <v>15249</v>
      </c>
      <c r="AT1018" s="4" t="s">
        <v>15250</v>
      </c>
      <c r="AU1018" s="4" t="s">
        <v>15251</v>
      </c>
      <c r="AV1018" s="4" t="s">
        <v>15252</v>
      </c>
      <c r="AW1018" s="4" t="s">
        <v>15253</v>
      </c>
      <c r="AX1018" s="4" t="s">
        <v>15254</v>
      </c>
      <c r="AY1018" s="4" t="s">
        <v>15255</v>
      </c>
      <c r="AZ1018" s="4" t="s">
        <v>15256</v>
      </c>
      <c r="BA1018" s="4" t="s">
        <v>15257</v>
      </c>
      <c r="BB1018" s="4" t="s">
        <v>229</v>
      </c>
      <c r="BC1018" s="4" t="s">
        <v>229</v>
      </c>
      <c r="BD1018" s="4" t="s">
        <v>229</v>
      </c>
      <c r="BE1018" s="4" t="s">
        <v>229</v>
      </c>
      <c r="BF1018" s="4" t="s">
        <v>229</v>
      </c>
      <c r="BG1018" s="4" t="s">
        <v>229</v>
      </c>
      <c r="BH1018" s="4" t="s">
        <v>229</v>
      </c>
      <c r="BI1018" s="4" t="s">
        <v>229</v>
      </c>
      <c r="BJ1018" s="4" t="s">
        <v>229</v>
      </c>
      <c r="BK1018" s="4" t="s">
        <v>229</v>
      </c>
      <c r="BL1018" s="4" t="s">
        <v>229</v>
      </c>
      <c r="BM1018" s="4" t="s">
        <v>229</v>
      </c>
      <c r="BN1018" s="4" t="s">
        <v>229</v>
      </c>
      <c r="BO1018" s="4" t="s">
        <v>229</v>
      </c>
      <c r="BP1018" s="4" t="s">
        <v>229</v>
      </c>
      <c r="BQ1018" s="4" t="s">
        <v>229</v>
      </c>
      <c r="BR1018" s="4" t="s">
        <v>229</v>
      </c>
      <c r="BS1018" s="4" t="s">
        <v>229</v>
      </c>
      <c r="BT1018" s="4" t="s">
        <v>229</v>
      </c>
      <c r="BU1018" s="4" t="s">
        <v>229</v>
      </c>
      <c r="BV1018" s="4" t="s">
        <v>229</v>
      </c>
      <c r="BY1018" s="63">
        <v>348549</v>
      </c>
    </row>
    <row r="1019" spans="1:77" ht="15.75" hidden="1">
      <c r="A1019" s="48" t="s">
        <v>16455</v>
      </c>
      <c r="B1019" s="3" t="s">
        <v>15095</v>
      </c>
      <c r="C1019" s="4" t="s">
        <v>15096</v>
      </c>
      <c r="D1019" s="4" t="s">
        <v>15097</v>
      </c>
      <c r="E1019" s="4" t="s">
        <v>15098</v>
      </c>
      <c r="F1019" s="4" t="s">
        <v>15099</v>
      </c>
      <c r="G1019" s="4" t="s">
        <v>15100</v>
      </c>
      <c r="H1019" s="3" t="s">
        <v>345</v>
      </c>
      <c r="I1019" s="4" t="s">
        <v>346</v>
      </c>
      <c r="J1019" s="4" t="s">
        <v>347</v>
      </c>
      <c r="K1019" s="5" t="s">
        <v>15327</v>
      </c>
      <c r="L1019" s="6">
        <v>1</v>
      </c>
      <c r="M1019" s="5" t="s">
        <v>125</v>
      </c>
      <c r="N1019" s="79">
        <v>6</v>
      </c>
      <c r="O1019" s="4" t="s">
        <v>135</v>
      </c>
      <c r="P1019" s="79" t="s">
        <v>497</v>
      </c>
      <c r="Q1019" s="4" t="s">
        <v>167</v>
      </c>
      <c r="R1019" s="79">
        <v>10</v>
      </c>
      <c r="S1019" s="4" t="s">
        <v>286</v>
      </c>
      <c r="T1019" s="62" t="str">
        <f t="shared" si="15"/>
        <v xml:space="preserve">10. Reducción de las desigualdades </v>
      </c>
      <c r="U1019" s="79" t="s">
        <v>349</v>
      </c>
      <c r="V1019" s="4" t="s">
        <v>350</v>
      </c>
      <c r="W1019" s="79" t="s">
        <v>351</v>
      </c>
      <c r="X1019" s="4" t="s">
        <v>352</v>
      </c>
      <c r="Y1019" s="79" t="s">
        <v>353</v>
      </c>
      <c r="Z1019" s="4" t="s">
        <v>354</v>
      </c>
      <c r="AA1019" s="51" t="s">
        <v>1351</v>
      </c>
      <c r="AB1019" s="3">
        <v>294</v>
      </c>
      <c r="AC1019" s="4" t="s">
        <v>355</v>
      </c>
      <c r="AD1019" s="4" t="s">
        <v>356</v>
      </c>
      <c r="AE1019" s="4" t="s">
        <v>357</v>
      </c>
      <c r="AF1019" s="4" t="s">
        <v>358</v>
      </c>
      <c r="AG1019" s="4" t="s">
        <v>359</v>
      </c>
      <c r="AH1019" s="8">
        <v>1</v>
      </c>
      <c r="AI1019" s="4" t="s">
        <v>360</v>
      </c>
      <c r="AJ1019" s="4" t="s">
        <v>361</v>
      </c>
      <c r="AK1019" s="4" t="s">
        <v>59</v>
      </c>
      <c r="AL1019" s="4" t="s">
        <v>362</v>
      </c>
      <c r="AM1019" s="3">
        <v>0</v>
      </c>
      <c r="AN1019" s="3">
        <v>0.5</v>
      </c>
      <c r="AO1019" s="3">
        <v>1</v>
      </c>
      <c r="AP1019" s="3">
        <v>1</v>
      </c>
      <c r="AQ1019" s="3">
        <v>1</v>
      </c>
      <c r="AR1019" s="4" t="s">
        <v>363</v>
      </c>
      <c r="AS1019" s="4" t="s">
        <v>364</v>
      </c>
      <c r="AT1019" s="4" t="s">
        <v>362</v>
      </c>
      <c r="AU1019" s="4" t="s">
        <v>362</v>
      </c>
      <c r="AV1019" s="48"/>
      <c r="AW1019" s="48"/>
      <c r="AX1019" s="48"/>
      <c r="AY1019" s="48"/>
      <c r="AZ1019" s="48"/>
      <c r="BA1019" s="48"/>
      <c r="BB1019" s="48"/>
      <c r="BC1019" s="48"/>
      <c r="BD1019" s="48"/>
      <c r="BE1019" s="48"/>
      <c r="BF1019" s="48"/>
      <c r="BG1019" s="48"/>
      <c r="BH1019" s="48"/>
      <c r="BI1019" s="48"/>
      <c r="BJ1019" s="48"/>
      <c r="BK1019" s="48"/>
      <c r="BL1019" s="48"/>
      <c r="BM1019" s="48"/>
      <c r="BN1019" s="48"/>
      <c r="BO1019" s="48"/>
      <c r="BP1019" s="48"/>
      <c r="BQ1019" s="48"/>
      <c r="BR1019" s="48"/>
      <c r="BS1019" s="48"/>
      <c r="BT1019" s="48"/>
      <c r="BU1019" s="48"/>
      <c r="BV1019" s="48"/>
      <c r="BY1019" s="63">
        <v>840000</v>
      </c>
    </row>
    <row r="1020" spans="1:77" ht="15.75" hidden="1">
      <c r="A1020" s="48" t="s">
        <v>16456</v>
      </c>
      <c r="B1020" s="3" t="s">
        <v>15095</v>
      </c>
      <c r="C1020" s="4" t="s">
        <v>15096</v>
      </c>
      <c r="D1020" s="4" t="s">
        <v>15097</v>
      </c>
      <c r="E1020" s="4" t="s">
        <v>15098</v>
      </c>
      <c r="F1020" s="4" t="s">
        <v>15099</v>
      </c>
      <c r="G1020" s="4" t="s">
        <v>15100</v>
      </c>
      <c r="H1020" s="3" t="s">
        <v>15258</v>
      </c>
      <c r="I1020" s="4" t="s">
        <v>15259</v>
      </c>
      <c r="J1020" s="4" t="s">
        <v>15260</v>
      </c>
      <c r="K1020" s="5" t="s">
        <v>15261</v>
      </c>
      <c r="L1020" s="6">
        <v>1</v>
      </c>
      <c r="M1020" s="5" t="s">
        <v>125</v>
      </c>
      <c r="N1020" s="79">
        <v>6</v>
      </c>
      <c r="O1020" s="4" t="s">
        <v>135</v>
      </c>
      <c r="P1020" s="79">
        <v>0</v>
      </c>
      <c r="Q1020" s="4" t="s">
        <v>135</v>
      </c>
      <c r="R1020" s="79">
        <v>5</v>
      </c>
      <c r="S1020" s="4" t="s">
        <v>268</v>
      </c>
      <c r="T1020" s="62" t="str">
        <f t="shared" si="15"/>
        <v xml:space="preserve">5. Igualdad de género </v>
      </c>
      <c r="U1020" s="79" t="s">
        <v>497</v>
      </c>
      <c r="V1020" s="4" t="s">
        <v>34</v>
      </c>
      <c r="W1020" s="79" t="s">
        <v>349</v>
      </c>
      <c r="X1020" s="4" t="s">
        <v>269</v>
      </c>
      <c r="Y1020" s="79" t="s">
        <v>840</v>
      </c>
      <c r="Z1020" s="4" t="s">
        <v>270</v>
      </c>
      <c r="AA1020" s="51" t="s">
        <v>16479</v>
      </c>
      <c r="AB1020" s="3" t="s">
        <v>15262</v>
      </c>
      <c r="AC1020" s="4" t="s">
        <v>15263</v>
      </c>
      <c r="AD1020" s="4" t="s">
        <v>15264</v>
      </c>
      <c r="AE1020" s="4" t="s">
        <v>15265</v>
      </c>
      <c r="AF1020" s="4" t="s">
        <v>15266</v>
      </c>
      <c r="AG1020" s="4" t="s">
        <v>15267</v>
      </c>
      <c r="AH1020" s="8">
        <v>1</v>
      </c>
      <c r="AI1020" s="4" t="s">
        <v>15268</v>
      </c>
      <c r="AJ1020" s="4" t="s">
        <v>15269</v>
      </c>
      <c r="AK1020" s="4" t="s">
        <v>59</v>
      </c>
      <c r="AL1020" s="4" t="s">
        <v>15270</v>
      </c>
      <c r="AM1020" s="9">
        <v>0.15</v>
      </c>
      <c r="AN1020" s="9">
        <v>0.25</v>
      </c>
      <c r="AO1020" s="9">
        <v>0.5</v>
      </c>
      <c r="AP1020" s="9">
        <v>1</v>
      </c>
      <c r="AQ1020" s="3" t="s">
        <v>15271</v>
      </c>
      <c r="AR1020" s="5" t="s">
        <v>15272</v>
      </c>
      <c r="AS1020" s="5" t="s">
        <v>15273</v>
      </c>
      <c r="AT1020" s="4" t="s">
        <v>15274</v>
      </c>
      <c r="AU1020" s="4" t="s">
        <v>15275</v>
      </c>
      <c r="AV1020" s="4" t="s">
        <v>15276</v>
      </c>
      <c r="AW1020" s="4" t="s">
        <v>15274</v>
      </c>
      <c r="AX1020" s="4" t="s">
        <v>15275</v>
      </c>
      <c r="AY1020" s="4" t="s">
        <v>15277</v>
      </c>
      <c r="AZ1020" s="4" t="s">
        <v>15274</v>
      </c>
      <c r="BA1020" s="4" t="s">
        <v>15275</v>
      </c>
      <c r="BB1020" s="4" t="s">
        <v>229</v>
      </c>
      <c r="BC1020" s="4" t="s">
        <v>229</v>
      </c>
      <c r="BD1020" s="4" t="s">
        <v>229</v>
      </c>
      <c r="BE1020" s="4" t="s">
        <v>229</v>
      </c>
      <c r="BF1020" s="4" t="s">
        <v>229</v>
      </c>
      <c r="BG1020" s="4" t="s">
        <v>229</v>
      </c>
      <c r="BH1020" s="4" t="s">
        <v>229</v>
      </c>
      <c r="BI1020" s="4" t="s">
        <v>229</v>
      </c>
      <c r="BJ1020" s="4" t="s">
        <v>229</v>
      </c>
      <c r="BK1020" s="4" t="s">
        <v>229</v>
      </c>
      <c r="BL1020" s="4" t="s">
        <v>229</v>
      </c>
      <c r="BM1020" s="4" t="s">
        <v>229</v>
      </c>
      <c r="BN1020" s="4" t="s">
        <v>229</v>
      </c>
      <c r="BO1020" s="4" t="s">
        <v>229</v>
      </c>
      <c r="BP1020" s="4" t="s">
        <v>229</v>
      </c>
      <c r="BQ1020" s="4" t="s">
        <v>229</v>
      </c>
      <c r="BR1020" s="4" t="s">
        <v>229</v>
      </c>
      <c r="BS1020" s="4" t="s">
        <v>229</v>
      </c>
      <c r="BT1020" s="4" t="s">
        <v>229</v>
      </c>
      <c r="BU1020" s="4" t="s">
        <v>229</v>
      </c>
      <c r="BV1020" s="4" t="s">
        <v>229</v>
      </c>
      <c r="BY1020" s="63">
        <v>348549</v>
      </c>
    </row>
    <row r="1021" spans="1:77" ht="15.75" hidden="1">
      <c r="A1021" s="48" t="s">
        <v>16457</v>
      </c>
      <c r="B1021" s="3" t="s">
        <v>15095</v>
      </c>
      <c r="C1021" s="4" t="s">
        <v>15096</v>
      </c>
      <c r="D1021" s="4" t="s">
        <v>15097</v>
      </c>
      <c r="E1021" s="4" t="s">
        <v>15098</v>
      </c>
      <c r="F1021" s="4" t="s">
        <v>15099</v>
      </c>
      <c r="G1021" s="4" t="s">
        <v>15100</v>
      </c>
      <c r="H1021" s="3" t="s">
        <v>15278</v>
      </c>
      <c r="I1021" s="4" t="s">
        <v>15279</v>
      </c>
      <c r="J1021" s="4" t="s">
        <v>15280</v>
      </c>
      <c r="K1021" s="5" t="s">
        <v>15281</v>
      </c>
      <c r="L1021" s="6">
        <v>1</v>
      </c>
      <c r="M1021" s="5" t="s">
        <v>125</v>
      </c>
      <c r="N1021" s="79">
        <v>5</v>
      </c>
      <c r="O1021" s="5" t="s">
        <v>134</v>
      </c>
      <c r="P1021" s="79">
        <v>0</v>
      </c>
      <c r="Q1021" s="5" t="s">
        <v>134</v>
      </c>
      <c r="R1021" s="79">
        <v>5</v>
      </c>
      <c r="S1021" s="4" t="s">
        <v>268</v>
      </c>
      <c r="T1021" s="62" t="str">
        <f t="shared" si="15"/>
        <v xml:space="preserve">5. Igualdad de género </v>
      </c>
      <c r="U1021" s="79" t="s">
        <v>497</v>
      </c>
      <c r="V1021" s="4" t="s">
        <v>34</v>
      </c>
      <c r="W1021" s="79" t="s">
        <v>349</v>
      </c>
      <c r="X1021" s="4" t="s">
        <v>269</v>
      </c>
      <c r="Y1021" s="79" t="s">
        <v>840</v>
      </c>
      <c r="Z1021" s="4" t="s">
        <v>270</v>
      </c>
      <c r="AA1021" s="51" t="s">
        <v>16479</v>
      </c>
      <c r="AB1021" s="3" t="s">
        <v>15282</v>
      </c>
      <c r="AC1021" s="4" t="s">
        <v>15283</v>
      </c>
      <c r="AD1021" s="4" t="s">
        <v>15284</v>
      </c>
      <c r="AE1021" s="4" t="s">
        <v>15285</v>
      </c>
      <c r="AF1021" s="4" t="s">
        <v>15286</v>
      </c>
      <c r="AG1021" s="4" t="s">
        <v>15287</v>
      </c>
      <c r="AH1021" s="8">
        <v>0.6</v>
      </c>
      <c r="AI1021" s="4" t="s">
        <v>15288</v>
      </c>
      <c r="AJ1021" s="4" t="s">
        <v>15289</v>
      </c>
      <c r="AK1021" s="4" t="s">
        <v>59</v>
      </c>
      <c r="AL1021" s="4" t="s">
        <v>15111</v>
      </c>
      <c r="AM1021" s="9">
        <v>0.15</v>
      </c>
      <c r="AN1021" s="9">
        <v>0.25</v>
      </c>
      <c r="AO1021" s="9">
        <v>0.3</v>
      </c>
      <c r="AP1021" s="9">
        <v>0.6</v>
      </c>
      <c r="AQ1021" s="3" t="s">
        <v>15290</v>
      </c>
      <c r="AR1021" s="5" t="s">
        <v>15291</v>
      </c>
      <c r="AS1021" s="5" t="s">
        <v>15292</v>
      </c>
      <c r="AT1021" s="4" t="s">
        <v>15293</v>
      </c>
      <c r="AU1021" s="4" t="s">
        <v>15294</v>
      </c>
      <c r="AV1021" s="4" t="s">
        <v>15295</v>
      </c>
      <c r="AW1021" s="4" t="s">
        <v>15293</v>
      </c>
      <c r="AX1021" s="4" t="s">
        <v>15294</v>
      </c>
      <c r="AY1021" s="4" t="s">
        <v>15296</v>
      </c>
      <c r="AZ1021" s="4" t="s">
        <v>15293</v>
      </c>
      <c r="BA1021" s="4" t="s">
        <v>15294</v>
      </c>
      <c r="BB1021" s="4" t="s">
        <v>15297</v>
      </c>
      <c r="BC1021" s="4" t="s">
        <v>15293</v>
      </c>
      <c r="BD1021" s="4" t="s">
        <v>15294</v>
      </c>
      <c r="BE1021" s="4" t="s">
        <v>229</v>
      </c>
      <c r="BF1021" s="4" t="s">
        <v>229</v>
      </c>
      <c r="BG1021" s="4" t="s">
        <v>229</v>
      </c>
      <c r="BH1021" s="4" t="s">
        <v>229</v>
      </c>
      <c r="BI1021" s="4" t="s">
        <v>229</v>
      </c>
      <c r="BJ1021" s="4" t="s">
        <v>229</v>
      </c>
      <c r="BK1021" s="4" t="s">
        <v>229</v>
      </c>
      <c r="BL1021" s="4" t="s">
        <v>229</v>
      </c>
      <c r="BM1021" s="4" t="s">
        <v>229</v>
      </c>
      <c r="BN1021" s="4" t="s">
        <v>229</v>
      </c>
      <c r="BO1021" s="4" t="s">
        <v>229</v>
      </c>
      <c r="BP1021" s="4" t="s">
        <v>229</v>
      </c>
      <c r="BQ1021" s="4" t="s">
        <v>229</v>
      </c>
      <c r="BR1021" s="4" t="s">
        <v>229</v>
      </c>
      <c r="BS1021" s="4" t="s">
        <v>229</v>
      </c>
      <c r="BT1021" s="4" t="s">
        <v>229</v>
      </c>
      <c r="BU1021" s="4" t="s">
        <v>229</v>
      </c>
      <c r="BV1021" s="4" t="s">
        <v>229</v>
      </c>
      <c r="BW1021" s="48"/>
      <c r="BX1021" s="48"/>
      <c r="BY1021" s="63">
        <v>133184658.47999999</v>
      </c>
    </row>
    <row r="1022" spans="1:77" s="48" customFormat="1" ht="15.75" hidden="1">
      <c r="A1022" s="48" t="s">
        <v>16562</v>
      </c>
      <c r="B1022" s="3" t="s">
        <v>15095</v>
      </c>
      <c r="C1022" s="4" t="s">
        <v>15096</v>
      </c>
      <c r="D1022" s="4" t="s">
        <v>15097</v>
      </c>
      <c r="E1022" s="4" t="s">
        <v>15098</v>
      </c>
      <c r="F1022" s="4" t="s">
        <v>15099</v>
      </c>
      <c r="G1022" s="4" t="s">
        <v>15100</v>
      </c>
      <c r="H1022" s="3" t="s">
        <v>16563</v>
      </c>
      <c r="I1022" s="4" t="s">
        <v>16564</v>
      </c>
      <c r="J1022" s="4" t="s">
        <v>16550</v>
      </c>
      <c r="K1022" s="5" t="s">
        <v>16565</v>
      </c>
      <c r="L1022" s="6">
        <v>1</v>
      </c>
      <c r="M1022" s="5" t="s">
        <v>125</v>
      </c>
      <c r="N1022" s="79">
        <v>5</v>
      </c>
      <c r="O1022" s="5" t="s">
        <v>16566</v>
      </c>
      <c r="P1022" s="79">
        <v>0</v>
      </c>
      <c r="Q1022" s="5" t="s">
        <v>16566</v>
      </c>
      <c r="R1022" s="79" t="s">
        <v>16567</v>
      </c>
      <c r="S1022" s="4" t="s">
        <v>16568</v>
      </c>
      <c r="T1022" s="62" t="str">
        <f t="shared" si="15"/>
        <v xml:space="preserve">05. Igualda de Género </v>
      </c>
      <c r="U1022" s="79">
        <v>2</v>
      </c>
      <c r="V1022" s="4" t="s">
        <v>350</v>
      </c>
      <c r="W1022" s="79" t="s">
        <v>351</v>
      </c>
      <c r="X1022" s="4" t="s">
        <v>352</v>
      </c>
      <c r="Y1022" s="79" t="s">
        <v>4738</v>
      </c>
      <c r="Z1022" s="4" t="s">
        <v>16569</v>
      </c>
      <c r="AA1022" s="51" t="s">
        <v>16503</v>
      </c>
      <c r="AB1022" s="3" t="s">
        <v>15282</v>
      </c>
      <c r="AC1022" s="4" t="s">
        <v>16570</v>
      </c>
      <c r="AD1022" s="4" t="s">
        <v>16550</v>
      </c>
      <c r="AE1022" s="4" t="s">
        <v>16550</v>
      </c>
      <c r="AF1022" s="4" t="s">
        <v>16550</v>
      </c>
      <c r="AG1022" s="4" t="s">
        <v>16550</v>
      </c>
      <c r="AH1022" s="8" t="s">
        <v>16550</v>
      </c>
      <c r="AI1022" s="4" t="s">
        <v>16550</v>
      </c>
      <c r="AJ1022" s="4" t="s">
        <v>16550</v>
      </c>
      <c r="AK1022" s="4" t="s">
        <v>16550</v>
      </c>
      <c r="AL1022" s="4" t="s">
        <v>16550</v>
      </c>
      <c r="AM1022" s="9" t="s">
        <v>16550</v>
      </c>
      <c r="AN1022" s="9" t="s">
        <v>16550</v>
      </c>
      <c r="AO1022" s="9" t="s">
        <v>16550</v>
      </c>
      <c r="AP1022" s="9" t="s">
        <v>16550</v>
      </c>
      <c r="AQ1022" s="3" t="s">
        <v>16550</v>
      </c>
      <c r="AR1022" s="5" t="s">
        <v>16550</v>
      </c>
      <c r="AS1022" s="5" t="s">
        <v>16550</v>
      </c>
      <c r="AT1022" s="4" t="s">
        <v>16550</v>
      </c>
      <c r="AU1022" s="4" t="s">
        <v>16550</v>
      </c>
      <c r="AV1022" s="4" t="s">
        <v>16550</v>
      </c>
      <c r="AW1022" s="4" t="s">
        <v>16550</v>
      </c>
      <c r="AX1022" s="4" t="s">
        <v>16550</v>
      </c>
      <c r="AY1022" s="4"/>
      <c r="AZ1022" s="4"/>
      <c r="BA1022" s="4"/>
      <c r="BB1022" s="4"/>
      <c r="BC1022" s="4"/>
      <c r="BD1022" s="4"/>
      <c r="BE1022" s="4"/>
      <c r="BF1022" s="4"/>
      <c r="BG1022" s="4"/>
      <c r="BH1022" s="4"/>
      <c r="BI1022" s="4"/>
      <c r="BJ1022" s="4"/>
      <c r="BK1022" s="4"/>
      <c r="BL1022" s="4"/>
      <c r="BM1022" s="4"/>
      <c r="BN1022" s="4"/>
      <c r="BO1022" s="4"/>
      <c r="BP1022" s="4"/>
      <c r="BQ1022" s="4"/>
      <c r="BR1022" s="4"/>
      <c r="BS1022" s="4"/>
      <c r="BT1022" s="4"/>
      <c r="BU1022" s="4"/>
      <c r="BV1022" s="4"/>
      <c r="BY1022" s="63"/>
    </row>
    <row r="1023" spans="1:77" ht="15.75" hidden="1">
      <c r="A1023" s="48" t="s">
        <v>16446</v>
      </c>
      <c r="B1023" s="3" t="s">
        <v>15095</v>
      </c>
      <c r="C1023" s="4" t="s">
        <v>15096</v>
      </c>
      <c r="D1023" s="4" t="s">
        <v>15097</v>
      </c>
      <c r="E1023" s="4" t="s">
        <v>15098</v>
      </c>
      <c r="F1023" s="4" t="s">
        <v>15099</v>
      </c>
      <c r="G1023" s="4" t="s">
        <v>15100</v>
      </c>
      <c r="H1023" s="3" t="s">
        <v>15125</v>
      </c>
      <c r="I1023" s="4" t="s">
        <v>15126</v>
      </c>
      <c r="J1023" s="4" t="s">
        <v>15127</v>
      </c>
      <c r="K1023" s="5" t="s">
        <v>15128</v>
      </c>
      <c r="L1023" s="6">
        <v>1</v>
      </c>
      <c r="M1023" s="5" t="s">
        <v>125</v>
      </c>
      <c r="N1023" s="79">
        <v>5</v>
      </c>
      <c r="O1023" s="5" t="s">
        <v>134</v>
      </c>
      <c r="P1023" s="79">
        <v>0</v>
      </c>
      <c r="Q1023" s="5" t="s">
        <v>134</v>
      </c>
      <c r="R1023" s="79">
        <v>5</v>
      </c>
      <c r="S1023" s="4" t="s">
        <v>268</v>
      </c>
      <c r="T1023" s="62" t="str">
        <f t="shared" si="15"/>
        <v xml:space="preserve">5. Igualdad de género </v>
      </c>
      <c r="U1023" s="79" t="s">
        <v>497</v>
      </c>
      <c r="V1023" s="4" t="s">
        <v>34</v>
      </c>
      <c r="W1023" s="79" t="s">
        <v>349</v>
      </c>
      <c r="X1023" s="4" t="s">
        <v>269</v>
      </c>
      <c r="Y1023" s="79" t="s">
        <v>840</v>
      </c>
      <c r="Z1023" s="4" t="s">
        <v>270</v>
      </c>
      <c r="AA1023" s="51" t="s">
        <v>16479</v>
      </c>
      <c r="AB1023" s="3" t="s">
        <v>8805</v>
      </c>
      <c r="AC1023" s="4" t="s">
        <v>8806</v>
      </c>
      <c r="AD1023" s="4" t="s">
        <v>15129</v>
      </c>
      <c r="AE1023" s="4" t="s">
        <v>15106</v>
      </c>
      <c r="AF1023" s="4" t="s">
        <v>15130</v>
      </c>
      <c r="AG1023" s="4" t="s">
        <v>15131</v>
      </c>
      <c r="AH1023" s="8">
        <v>1</v>
      </c>
      <c r="AI1023" s="4" t="s">
        <v>15132</v>
      </c>
      <c r="AJ1023" s="4" t="s">
        <v>15133</v>
      </c>
      <c r="AK1023" s="4" t="s">
        <v>59</v>
      </c>
      <c r="AL1023" s="4" t="s">
        <v>15134</v>
      </c>
      <c r="AM1023" s="9">
        <v>0.16</v>
      </c>
      <c r="AN1023" s="9">
        <v>0.36</v>
      </c>
      <c r="AO1023" s="9">
        <v>0.73</v>
      </c>
      <c r="AP1023" s="9">
        <v>1</v>
      </c>
      <c r="AQ1023" s="3" t="s">
        <v>15135</v>
      </c>
      <c r="AR1023" s="5" t="s">
        <v>15136</v>
      </c>
      <c r="AS1023" s="5" t="s">
        <v>15137</v>
      </c>
      <c r="AT1023" s="4" t="s">
        <v>15138</v>
      </c>
      <c r="AU1023" s="4" t="s">
        <v>15139</v>
      </c>
      <c r="AV1023" s="4" t="s">
        <v>15140</v>
      </c>
      <c r="AW1023" s="4" t="s">
        <v>15138</v>
      </c>
      <c r="AX1023" s="4" t="s">
        <v>15139</v>
      </c>
      <c r="AY1023" s="4" t="s">
        <v>15141</v>
      </c>
      <c r="AZ1023" s="4" t="s">
        <v>15138</v>
      </c>
      <c r="BA1023" s="4" t="s">
        <v>15139</v>
      </c>
      <c r="BB1023" s="4" t="s">
        <v>15142</v>
      </c>
      <c r="BC1023" s="4" t="s">
        <v>15138</v>
      </c>
      <c r="BD1023" s="4" t="s">
        <v>15139</v>
      </c>
      <c r="BE1023" s="4" t="s">
        <v>15143</v>
      </c>
      <c r="BF1023" s="4" t="s">
        <v>15144</v>
      </c>
      <c r="BG1023" s="4" t="s">
        <v>15145</v>
      </c>
      <c r="BH1023" s="4" t="s">
        <v>15146</v>
      </c>
      <c r="BI1023" s="4" t="s">
        <v>15138</v>
      </c>
      <c r="BJ1023" s="4" t="s">
        <v>15139</v>
      </c>
      <c r="BK1023" s="4" t="s">
        <v>15147</v>
      </c>
      <c r="BL1023" s="4" t="s">
        <v>15148</v>
      </c>
      <c r="BM1023" s="4" t="s">
        <v>15149</v>
      </c>
      <c r="BN1023" s="4" t="s">
        <v>229</v>
      </c>
      <c r="BO1023" s="4" t="s">
        <v>229</v>
      </c>
      <c r="BP1023" s="4" t="s">
        <v>229</v>
      </c>
      <c r="BQ1023" s="4" t="s">
        <v>229</v>
      </c>
      <c r="BR1023" s="4" t="s">
        <v>229</v>
      </c>
      <c r="BS1023" s="4" t="s">
        <v>229</v>
      </c>
      <c r="BT1023" s="4" t="s">
        <v>229</v>
      </c>
      <c r="BU1023" s="4" t="s">
        <v>229</v>
      </c>
      <c r="BV1023" s="4" t="s">
        <v>15150</v>
      </c>
      <c r="BW1023" s="48"/>
      <c r="BX1023" s="48"/>
      <c r="BY1023" s="63">
        <v>368549</v>
      </c>
    </row>
    <row r="1024" spans="1:77" ht="15.75" hidden="1">
      <c r="A1024" s="48" t="s">
        <v>16447</v>
      </c>
      <c r="B1024" s="3" t="s">
        <v>15095</v>
      </c>
      <c r="C1024" s="4" t="s">
        <v>15096</v>
      </c>
      <c r="D1024" s="4" t="s">
        <v>15097</v>
      </c>
      <c r="E1024" s="4" t="s">
        <v>15098</v>
      </c>
      <c r="F1024" s="4" t="s">
        <v>15099</v>
      </c>
      <c r="G1024" s="4" t="s">
        <v>15100</v>
      </c>
      <c r="H1024" s="3" t="s">
        <v>15151</v>
      </c>
      <c r="I1024" s="4" t="s">
        <v>15152</v>
      </c>
      <c r="J1024" s="4" t="s">
        <v>15153</v>
      </c>
      <c r="K1024" s="5" t="s">
        <v>15154</v>
      </c>
      <c r="L1024" s="6">
        <v>1</v>
      </c>
      <c r="M1024" s="5" t="s">
        <v>125</v>
      </c>
      <c r="N1024" s="79">
        <v>6</v>
      </c>
      <c r="O1024" s="4" t="s">
        <v>135</v>
      </c>
      <c r="P1024" s="79">
        <v>0</v>
      </c>
      <c r="Q1024" s="4" t="s">
        <v>135</v>
      </c>
      <c r="R1024" s="79">
        <v>5</v>
      </c>
      <c r="S1024" s="4" t="s">
        <v>268</v>
      </c>
      <c r="T1024" s="62" t="str">
        <f t="shared" si="15"/>
        <v xml:space="preserve">5. Igualdad de género </v>
      </c>
      <c r="U1024" s="79" t="s">
        <v>497</v>
      </c>
      <c r="V1024" s="4" t="s">
        <v>34</v>
      </c>
      <c r="W1024" s="79" t="s">
        <v>349</v>
      </c>
      <c r="X1024" s="4" t="s">
        <v>269</v>
      </c>
      <c r="Y1024" s="79" t="s">
        <v>840</v>
      </c>
      <c r="Z1024" s="4" t="s">
        <v>270</v>
      </c>
      <c r="AA1024" s="51" t="s">
        <v>16479</v>
      </c>
      <c r="AB1024" s="3" t="s">
        <v>8805</v>
      </c>
      <c r="AC1024" s="4" t="s">
        <v>8806</v>
      </c>
      <c r="AD1024" s="4" t="s">
        <v>15155</v>
      </c>
      <c r="AE1024" s="4" t="s">
        <v>15156</v>
      </c>
      <c r="AF1024" s="4" t="s">
        <v>15157</v>
      </c>
      <c r="AG1024" s="4" t="s">
        <v>15158</v>
      </c>
      <c r="AH1024" s="8">
        <v>1</v>
      </c>
      <c r="AI1024" s="4" t="s">
        <v>15159</v>
      </c>
      <c r="AJ1024" s="4" t="s">
        <v>15160</v>
      </c>
      <c r="AK1024" s="4" t="s">
        <v>59</v>
      </c>
      <c r="AL1024" s="4" t="s">
        <v>15111</v>
      </c>
      <c r="AM1024" s="9">
        <v>0.23</v>
      </c>
      <c r="AN1024" s="9">
        <v>0.5</v>
      </c>
      <c r="AO1024" s="9">
        <v>0.73299999999999998</v>
      </c>
      <c r="AP1024" s="9">
        <v>1</v>
      </c>
      <c r="AQ1024" s="3" t="s">
        <v>15161</v>
      </c>
      <c r="AR1024" s="5" t="s">
        <v>15162</v>
      </c>
      <c r="AS1024" s="5" t="s">
        <v>15163</v>
      </c>
      <c r="AT1024" s="4" t="s">
        <v>15164</v>
      </c>
      <c r="AU1024" s="4" t="s">
        <v>15150</v>
      </c>
      <c r="AV1024" s="4" t="s">
        <v>15165</v>
      </c>
      <c r="AW1024" s="4" t="s">
        <v>15164</v>
      </c>
      <c r="AX1024" s="4" t="s">
        <v>15150</v>
      </c>
      <c r="AY1024" s="4" t="s">
        <v>15166</v>
      </c>
      <c r="AZ1024" s="4" t="s">
        <v>15164</v>
      </c>
      <c r="BA1024" s="4" t="s">
        <v>15150</v>
      </c>
      <c r="BB1024" s="4" t="s">
        <v>15167</v>
      </c>
      <c r="BC1024" s="4" t="s">
        <v>15164</v>
      </c>
      <c r="BD1024" s="4" t="s">
        <v>15150</v>
      </c>
      <c r="BE1024" s="4" t="s">
        <v>15168</v>
      </c>
      <c r="BF1024" s="4" t="s">
        <v>15169</v>
      </c>
      <c r="BG1024" s="4" t="s">
        <v>15170</v>
      </c>
      <c r="BH1024" s="4" t="s">
        <v>15171</v>
      </c>
      <c r="BI1024" s="4" t="s">
        <v>15164</v>
      </c>
      <c r="BJ1024" s="4" t="s">
        <v>15150</v>
      </c>
      <c r="BK1024" s="4" t="s">
        <v>15172</v>
      </c>
      <c r="BL1024" s="4" t="s">
        <v>15164</v>
      </c>
      <c r="BM1024" s="4" t="s">
        <v>15150</v>
      </c>
      <c r="BN1024" s="4" t="s">
        <v>15173</v>
      </c>
      <c r="BO1024" s="4" t="s">
        <v>15164</v>
      </c>
      <c r="BP1024" s="4" t="s">
        <v>15150</v>
      </c>
      <c r="BQ1024" s="4" t="s">
        <v>15174</v>
      </c>
      <c r="BR1024" s="4" t="s">
        <v>15164</v>
      </c>
      <c r="BS1024" s="4" t="s">
        <v>15150</v>
      </c>
      <c r="BT1024" s="4" t="s">
        <v>15175</v>
      </c>
      <c r="BU1024" s="4" t="s">
        <v>15164</v>
      </c>
      <c r="BV1024" s="4" t="s">
        <v>229</v>
      </c>
      <c r="BY1024" s="63">
        <v>18145515</v>
      </c>
    </row>
    <row r="1025" spans="1:200" ht="15.75" hidden="1">
      <c r="A1025" s="48" t="s">
        <v>16448</v>
      </c>
      <c r="B1025" s="3" t="s">
        <v>15095</v>
      </c>
      <c r="C1025" s="4" t="s">
        <v>15096</v>
      </c>
      <c r="D1025" s="4" t="s">
        <v>15097</v>
      </c>
      <c r="E1025" s="4" t="s">
        <v>15098</v>
      </c>
      <c r="F1025" s="4" t="s">
        <v>15099</v>
      </c>
      <c r="G1025" s="4" t="s">
        <v>15100</v>
      </c>
      <c r="H1025" s="3" t="s">
        <v>15176</v>
      </c>
      <c r="I1025" s="4" t="s">
        <v>15177</v>
      </c>
      <c r="J1025" s="4" t="s">
        <v>15178</v>
      </c>
      <c r="K1025" s="5" t="s">
        <v>15179</v>
      </c>
      <c r="L1025" s="6">
        <v>1</v>
      </c>
      <c r="M1025" s="5" t="s">
        <v>125</v>
      </c>
      <c r="N1025" s="79">
        <v>5</v>
      </c>
      <c r="O1025" s="5" t="s">
        <v>134</v>
      </c>
      <c r="P1025" s="79">
        <v>0</v>
      </c>
      <c r="Q1025" s="5" t="s">
        <v>134</v>
      </c>
      <c r="R1025" s="79">
        <v>5</v>
      </c>
      <c r="S1025" s="4" t="s">
        <v>268</v>
      </c>
      <c r="T1025" s="62" t="str">
        <f t="shared" si="15"/>
        <v xml:space="preserve">5. Igualdad de género </v>
      </c>
      <c r="U1025" s="79" t="s">
        <v>497</v>
      </c>
      <c r="V1025" s="4" t="s">
        <v>34</v>
      </c>
      <c r="W1025" s="79" t="s">
        <v>349</v>
      </c>
      <c r="X1025" s="4" t="s">
        <v>269</v>
      </c>
      <c r="Y1025" s="79" t="s">
        <v>840</v>
      </c>
      <c r="Z1025" s="4" t="s">
        <v>270</v>
      </c>
      <c r="AA1025" s="51" t="s">
        <v>16479</v>
      </c>
      <c r="AB1025" s="3" t="s">
        <v>8805</v>
      </c>
      <c r="AC1025" s="4" t="s">
        <v>8806</v>
      </c>
      <c r="AD1025" s="4" t="s">
        <v>15180</v>
      </c>
      <c r="AE1025" s="4" t="s">
        <v>15181</v>
      </c>
      <c r="AF1025" s="4" t="s">
        <v>15182</v>
      </c>
      <c r="AG1025" s="4" t="s">
        <v>15183</v>
      </c>
      <c r="AH1025" s="8">
        <v>1</v>
      </c>
      <c r="AI1025" s="4" t="s">
        <v>15184</v>
      </c>
      <c r="AJ1025" s="4" t="s">
        <v>15185</v>
      </c>
      <c r="AK1025" s="4" t="s">
        <v>59</v>
      </c>
      <c r="AL1025" s="4" t="s">
        <v>15186</v>
      </c>
      <c r="AM1025" s="9">
        <v>0.16</v>
      </c>
      <c r="AN1025" s="9">
        <v>0.36</v>
      </c>
      <c r="AO1025" s="9">
        <v>0.73</v>
      </c>
      <c r="AP1025" s="9">
        <v>1</v>
      </c>
      <c r="AQ1025" s="3" t="s">
        <v>15187</v>
      </c>
      <c r="AR1025" s="5" t="s">
        <v>15188</v>
      </c>
      <c r="AS1025" s="5" t="s">
        <v>15189</v>
      </c>
      <c r="AT1025" s="4" t="s">
        <v>15190</v>
      </c>
      <c r="AU1025" s="4" t="s">
        <v>15191</v>
      </c>
      <c r="AV1025" s="4" t="s">
        <v>15192</v>
      </c>
      <c r="AW1025" s="4" t="s">
        <v>15193</v>
      </c>
      <c r="AX1025" s="4" t="s">
        <v>15149</v>
      </c>
      <c r="AY1025" s="4" t="s">
        <v>229</v>
      </c>
      <c r="AZ1025" s="4" t="s">
        <v>229</v>
      </c>
      <c r="BA1025" s="4" t="s">
        <v>229</v>
      </c>
      <c r="BB1025" s="4" t="s">
        <v>229</v>
      </c>
      <c r="BC1025" s="4" t="s">
        <v>229</v>
      </c>
      <c r="BD1025" s="4" t="s">
        <v>229</v>
      </c>
      <c r="BE1025" s="4" t="s">
        <v>229</v>
      </c>
      <c r="BF1025" s="4" t="s">
        <v>229</v>
      </c>
      <c r="BG1025" s="4" t="s">
        <v>229</v>
      </c>
      <c r="BH1025" s="4" t="s">
        <v>229</v>
      </c>
      <c r="BI1025" s="4" t="s">
        <v>229</v>
      </c>
      <c r="BJ1025" s="4" t="s">
        <v>229</v>
      </c>
      <c r="BK1025" s="4" t="s">
        <v>229</v>
      </c>
      <c r="BL1025" s="4" t="s">
        <v>229</v>
      </c>
      <c r="BM1025" s="4" t="s">
        <v>229</v>
      </c>
      <c r="BN1025" s="4" t="s">
        <v>229</v>
      </c>
      <c r="BO1025" s="4" t="s">
        <v>229</v>
      </c>
      <c r="BP1025" s="4" t="s">
        <v>229</v>
      </c>
      <c r="BQ1025" s="4" t="s">
        <v>229</v>
      </c>
      <c r="BR1025" s="4" t="s">
        <v>229</v>
      </c>
      <c r="BS1025" s="4" t="s">
        <v>229</v>
      </c>
      <c r="BT1025" s="4" t="s">
        <v>229</v>
      </c>
      <c r="BU1025" s="4" t="s">
        <v>229</v>
      </c>
      <c r="BV1025" s="4" t="s">
        <v>229</v>
      </c>
      <c r="BY1025" s="63">
        <v>348547</v>
      </c>
    </row>
    <row r="1026" spans="1:200" ht="15.75" hidden="1">
      <c r="A1026" s="48" t="s">
        <v>16449</v>
      </c>
      <c r="B1026" s="3" t="s">
        <v>15095</v>
      </c>
      <c r="C1026" s="4" t="s">
        <v>15096</v>
      </c>
      <c r="D1026" s="4" t="s">
        <v>15097</v>
      </c>
      <c r="E1026" s="4" t="s">
        <v>15098</v>
      </c>
      <c r="F1026" s="4" t="s">
        <v>15099</v>
      </c>
      <c r="G1026" s="4" t="s">
        <v>15100</v>
      </c>
      <c r="H1026" s="3" t="s">
        <v>14</v>
      </c>
      <c r="I1026" s="4" t="s">
        <v>16</v>
      </c>
      <c r="J1026" s="4" t="s">
        <v>15298</v>
      </c>
      <c r="K1026" s="5" t="s">
        <v>15299</v>
      </c>
      <c r="L1026" s="6">
        <v>1</v>
      </c>
      <c r="M1026" s="5" t="s">
        <v>125</v>
      </c>
      <c r="N1026" s="79">
        <v>5</v>
      </c>
      <c r="O1026" s="4" t="s">
        <v>134</v>
      </c>
      <c r="P1026" s="79">
        <v>0</v>
      </c>
      <c r="Q1026" s="4" t="s">
        <v>134</v>
      </c>
      <c r="R1026" s="79">
        <v>16</v>
      </c>
      <c r="S1026" s="4" t="s">
        <v>31</v>
      </c>
      <c r="T1026" s="62" t="str">
        <f t="shared" si="15"/>
        <v>16. Paz, justicia e instituciones sólidas</v>
      </c>
      <c r="U1026" s="79" t="s">
        <v>497</v>
      </c>
      <c r="V1026" s="4" t="s">
        <v>34</v>
      </c>
      <c r="W1026" s="79" t="s">
        <v>349</v>
      </c>
      <c r="X1026" s="4" t="s">
        <v>269</v>
      </c>
      <c r="Y1026" s="79" t="s">
        <v>840</v>
      </c>
      <c r="Z1026" s="4" t="s">
        <v>270</v>
      </c>
      <c r="AA1026" s="51" t="s">
        <v>16479</v>
      </c>
      <c r="AB1026" s="3" t="s">
        <v>42</v>
      </c>
      <c r="AC1026" s="4" t="s">
        <v>44</v>
      </c>
      <c r="AD1026" s="4" t="s">
        <v>15300</v>
      </c>
      <c r="AE1026" s="4" t="s">
        <v>15301</v>
      </c>
      <c r="AF1026" s="4" t="s">
        <v>15302</v>
      </c>
      <c r="AG1026" s="4" t="s">
        <v>15303</v>
      </c>
      <c r="AH1026" s="3">
        <v>31882</v>
      </c>
      <c r="AI1026" s="4" t="s">
        <v>15304</v>
      </c>
      <c r="AJ1026" s="4" t="s">
        <v>15305</v>
      </c>
      <c r="AK1026" s="4" t="s">
        <v>730</v>
      </c>
      <c r="AL1026" s="4" t="s">
        <v>15306</v>
      </c>
      <c r="AM1026" s="3">
        <v>7699</v>
      </c>
      <c r="AN1026" s="3">
        <v>15955</v>
      </c>
      <c r="AO1026" s="3">
        <v>23943</v>
      </c>
      <c r="AP1026" s="3">
        <v>31882</v>
      </c>
      <c r="AQ1026" s="3" t="s">
        <v>15307</v>
      </c>
      <c r="AR1026" s="5" t="s">
        <v>15308</v>
      </c>
      <c r="AS1026" s="5" t="s">
        <v>15309</v>
      </c>
      <c r="AT1026" s="4" t="s">
        <v>15206</v>
      </c>
      <c r="AU1026" s="4" t="s">
        <v>11272</v>
      </c>
      <c r="AV1026" s="4" t="s">
        <v>15310</v>
      </c>
      <c r="AW1026" s="4" t="s">
        <v>15206</v>
      </c>
      <c r="AX1026" s="4" t="s">
        <v>11272</v>
      </c>
      <c r="AY1026" s="4" t="s">
        <v>229</v>
      </c>
      <c r="AZ1026" s="4" t="s">
        <v>229</v>
      </c>
      <c r="BA1026" s="4" t="s">
        <v>229</v>
      </c>
      <c r="BB1026" s="4" t="s">
        <v>229</v>
      </c>
      <c r="BC1026" s="4" t="s">
        <v>229</v>
      </c>
      <c r="BD1026" s="4" t="s">
        <v>229</v>
      </c>
      <c r="BE1026" s="4" t="s">
        <v>229</v>
      </c>
      <c r="BF1026" s="4" t="s">
        <v>229</v>
      </c>
      <c r="BG1026" s="4" t="s">
        <v>229</v>
      </c>
      <c r="BH1026" s="4" t="s">
        <v>229</v>
      </c>
      <c r="BI1026" s="4" t="s">
        <v>229</v>
      </c>
      <c r="BJ1026" s="4" t="s">
        <v>229</v>
      </c>
      <c r="BK1026" s="4" t="s">
        <v>229</v>
      </c>
      <c r="BL1026" s="4" t="s">
        <v>229</v>
      </c>
      <c r="BM1026" s="4" t="s">
        <v>229</v>
      </c>
      <c r="BN1026" s="4" t="s">
        <v>229</v>
      </c>
      <c r="BO1026" s="4" t="s">
        <v>229</v>
      </c>
      <c r="BP1026" s="4" t="s">
        <v>229</v>
      </c>
      <c r="BQ1026" s="4" t="s">
        <v>229</v>
      </c>
      <c r="BR1026" s="4" t="s">
        <v>229</v>
      </c>
      <c r="BS1026" s="4" t="s">
        <v>229</v>
      </c>
      <c r="BT1026" s="4" t="s">
        <v>229</v>
      </c>
      <c r="BU1026" s="4" t="s">
        <v>229</v>
      </c>
      <c r="BV1026" s="4" t="s">
        <v>229</v>
      </c>
      <c r="BW1026" s="15"/>
      <c r="BX1026" s="15"/>
      <c r="BY1026" s="63">
        <v>348549</v>
      </c>
    </row>
    <row r="1027" spans="1:200" ht="15.75" hidden="1">
      <c r="A1027" s="48" t="s">
        <v>16450</v>
      </c>
      <c r="B1027" s="3" t="s">
        <v>15095</v>
      </c>
      <c r="C1027" s="4" t="s">
        <v>15096</v>
      </c>
      <c r="D1027" s="4" t="s">
        <v>15097</v>
      </c>
      <c r="E1027" s="4" t="s">
        <v>15098</v>
      </c>
      <c r="F1027" s="4" t="s">
        <v>15099</v>
      </c>
      <c r="G1027" s="4" t="s">
        <v>15100</v>
      </c>
      <c r="H1027" s="3" t="s">
        <v>231</v>
      </c>
      <c r="I1027" s="4" t="s">
        <v>232</v>
      </c>
      <c r="J1027" s="4" t="s">
        <v>15311</v>
      </c>
      <c r="K1027" s="5" t="s">
        <v>15312</v>
      </c>
      <c r="L1027" s="6">
        <v>1</v>
      </c>
      <c r="M1027" s="5" t="s">
        <v>125</v>
      </c>
      <c r="N1027" s="79" t="s">
        <v>498</v>
      </c>
      <c r="O1027" s="5" t="s">
        <v>134</v>
      </c>
      <c r="P1027" s="79" t="s">
        <v>872</v>
      </c>
      <c r="Q1027" s="5" t="s">
        <v>134</v>
      </c>
      <c r="R1027" s="79">
        <v>16</v>
      </c>
      <c r="S1027" s="4" t="s">
        <v>31</v>
      </c>
      <c r="T1027" s="62" t="str">
        <f t="shared" si="15"/>
        <v>16. Paz, justicia e instituciones sólidas</v>
      </c>
      <c r="U1027" s="79" t="s">
        <v>497</v>
      </c>
      <c r="V1027" s="4" t="s">
        <v>34</v>
      </c>
      <c r="W1027" s="79" t="s">
        <v>3581</v>
      </c>
      <c r="X1027" s="4" t="s">
        <v>235</v>
      </c>
      <c r="Y1027" s="79" t="s">
        <v>349</v>
      </c>
      <c r="Z1027" s="4" t="s">
        <v>236</v>
      </c>
      <c r="AA1027" s="51" t="s">
        <v>16478</v>
      </c>
      <c r="AB1027" s="3" t="s">
        <v>237</v>
      </c>
      <c r="AC1027" s="4" t="s">
        <v>238</v>
      </c>
      <c r="AD1027" s="4" t="s">
        <v>15313</v>
      </c>
      <c r="AE1027" s="4" t="s">
        <v>15314</v>
      </c>
      <c r="AF1027" s="4" t="s">
        <v>15315</v>
      </c>
      <c r="AG1027" s="4" t="s">
        <v>15316</v>
      </c>
      <c r="AH1027" s="3">
        <v>1</v>
      </c>
      <c r="AI1027" s="4" t="s">
        <v>15317</v>
      </c>
      <c r="AJ1027" s="4" t="s">
        <v>15318</v>
      </c>
      <c r="AK1027" s="4" t="s">
        <v>844</v>
      </c>
      <c r="AL1027" s="4" t="s">
        <v>15319</v>
      </c>
      <c r="AM1027" s="8">
        <v>0</v>
      </c>
      <c r="AN1027" s="8">
        <v>0</v>
      </c>
      <c r="AO1027" s="8">
        <v>0</v>
      </c>
      <c r="AP1027" s="8">
        <v>1</v>
      </c>
      <c r="AQ1027" s="6">
        <v>1</v>
      </c>
      <c r="AR1027" s="5" t="s">
        <v>15320</v>
      </c>
      <c r="AS1027" s="5" t="s">
        <v>15321</v>
      </c>
      <c r="AT1027" s="4" t="s">
        <v>15322</v>
      </c>
      <c r="AU1027" s="4" t="s">
        <v>15323</v>
      </c>
      <c r="AV1027" s="4" t="s">
        <v>15324</v>
      </c>
      <c r="AW1027" s="4" t="s">
        <v>15325</v>
      </c>
      <c r="AX1027" s="4" t="s">
        <v>15326</v>
      </c>
      <c r="AY1027" s="4" t="s">
        <v>229</v>
      </c>
      <c r="AZ1027" s="4" t="s">
        <v>229</v>
      </c>
      <c r="BA1027" s="4" t="s">
        <v>229</v>
      </c>
      <c r="BB1027" s="4" t="s">
        <v>229</v>
      </c>
      <c r="BC1027" s="4" t="s">
        <v>229</v>
      </c>
      <c r="BD1027" s="4" t="s">
        <v>229</v>
      </c>
      <c r="BE1027" s="4" t="s">
        <v>229</v>
      </c>
      <c r="BF1027" s="4" t="s">
        <v>229</v>
      </c>
      <c r="BG1027" s="4" t="s">
        <v>229</v>
      </c>
      <c r="BH1027" s="4" t="s">
        <v>229</v>
      </c>
      <c r="BI1027" s="4" t="s">
        <v>229</v>
      </c>
      <c r="BJ1027" s="4" t="s">
        <v>229</v>
      </c>
      <c r="BK1027" s="4" t="s">
        <v>229</v>
      </c>
      <c r="BL1027" s="4" t="s">
        <v>229</v>
      </c>
      <c r="BM1027" s="4" t="s">
        <v>229</v>
      </c>
      <c r="BN1027" s="4" t="s">
        <v>229</v>
      </c>
      <c r="BO1027" s="4" t="s">
        <v>229</v>
      </c>
      <c r="BP1027" s="4" t="s">
        <v>229</v>
      </c>
      <c r="BQ1027" s="4" t="s">
        <v>229</v>
      </c>
      <c r="BR1027" s="4" t="s">
        <v>229</v>
      </c>
      <c r="BS1027" s="4" t="s">
        <v>229</v>
      </c>
      <c r="BT1027" s="4" t="s">
        <v>229</v>
      </c>
      <c r="BU1027" s="4" t="s">
        <v>229</v>
      </c>
      <c r="BV1027" s="4" t="s">
        <v>229</v>
      </c>
      <c r="BW1027" s="15"/>
      <c r="BX1027" s="15"/>
      <c r="BY1027" s="63">
        <v>4316074</v>
      </c>
    </row>
    <row r="1028" spans="1:200" ht="15.75" hidden="1">
      <c r="A1028" s="48" t="s">
        <v>16451</v>
      </c>
      <c r="B1028" s="3" t="s">
        <v>15095</v>
      </c>
      <c r="C1028" s="4" t="s">
        <v>15096</v>
      </c>
      <c r="D1028" s="4" t="s">
        <v>15097</v>
      </c>
      <c r="E1028" s="4" t="s">
        <v>15098</v>
      </c>
      <c r="F1028" s="4" t="s">
        <v>15099</v>
      </c>
      <c r="G1028" s="4" t="s">
        <v>15100</v>
      </c>
      <c r="H1028" s="3" t="s">
        <v>248</v>
      </c>
      <c r="I1028" s="4" t="s">
        <v>249</v>
      </c>
      <c r="J1028" s="4" t="s">
        <v>15194</v>
      </c>
      <c r="K1028" s="5" t="s">
        <v>15195</v>
      </c>
      <c r="L1028" s="6">
        <v>1</v>
      </c>
      <c r="M1028" s="5" t="s">
        <v>125</v>
      </c>
      <c r="N1028" s="79" t="s">
        <v>498</v>
      </c>
      <c r="O1028" s="4" t="s">
        <v>134</v>
      </c>
      <c r="P1028" s="79" t="s">
        <v>872</v>
      </c>
      <c r="Q1028" s="4" t="s">
        <v>134</v>
      </c>
      <c r="R1028" s="79">
        <v>16</v>
      </c>
      <c r="S1028" s="4" t="s">
        <v>31</v>
      </c>
      <c r="T1028" s="62" t="str">
        <f t="shared" si="15"/>
        <v>16. Paz, justicia e instituciones sólidas</v>
      </c>
      <c r="U1028" s="79" t="s">
        <v>528</v>
      </c>
      <c r="V1028" s="4" t="s">
        <v>34</v>
      </c>
      <c r="W1028" s="79" t="s">
        <v>4738</v>
      </c>
      <c r="X1028" s="4" t="s">
        <v>37</v>
      </c>
      <c r="Y1028" s="79" t="s">
        <v>528</v>
      </c>
      <c r="Z1028" s="4" t="s">
        <v>252</v>
      </c>
      <c r="AA1028" s="51" t="s">
        <v>16515</v>
      </c>
      <c r="AB1028" s="3" t="s">
        <v>253</v>
      </c>
      <c r="AC1028" s="4" t="s">
        <v>254</v>
      </c>
      <c r="AD1028" s="4" t="s">
        <v>15196</v>
      </c>
      <c r="AE1028" s="4" t="s">
        <v>15197</v>
      </c>
      <c r="AF1028" s="4" t="s">
        <v>15198</v>
      </c>
      <c r="AG1028" s="4" t="s">
        <v>15199</v>
      </c>
      <c r="AH1028" s="3">
        <v>111</v>
      </c>
      <c r="AI1028" s="4" t="s">
        <v>15200</v>
      </c>
      <c r="AJ1028" s="4" t="s">
        <v>15201</v>
      </c>
      <c r="AK1028" s="4" t="s">
        <v>15202</v>
      </c>
      <c r="AL1028" s="4" t="s">
        <v>15203</v>
      </c>
      <c r="AM1028" s="3">
        <v>50</v>
      </c>
      <c r="AN1028" s="3">
        <v>111</v>
      </c>
      <c r="AO1028" s="3">
        <v>111</v>
      </c>
      <c r="AP1028" s="3">
        <v>111</v>
      </c>
      <c r="AQ1028" s="6">
        <v>200</v>
      </c>
      <c r="AR1028" s="5" t="s">
        <v>15204</v>
      </c>
      <c r="AS1028" s="5" t="s">
        <v>15205</v>
      </c>
      <c r="AT1028" s="4" t="s">
        <v>15206</v>
      </c>
      <c r="AU1028" s="4" t="s">
        <v>11272</v>
      </c>
      <c r="AV1028" s="4" t="s">
        <v>229</v>
      </c>
      <c r="AW1028" s="4" t="s">
        <v>229</v>
      </c>
      <c r="AX1028" s="4" t="s">
        <v>229</v>
      </c>
      <c r="AY1028" s="4" t="s">
        <v>229</v>
      </c>
      <c r="AZ1028" s="4" t="s">
        <v>229</v>
      </c>
      <c r="BA1028" s="4" t="s">
        <v>229</v>
      </c>
      <c r="BB1028" s="4" t="s">
        <v>229</v>
      </c>
      <c r="BC1028" s="4" t="s">
        <v>229</v>
      </c>
      <c r="BD1028" s="4" t="s">
        <v>229</v>
      </c>
      <c r="BE1028" s="4" t="s">
        <v>229</v>
      </c>
      <c r="BF1028" s="4" t="s">
        <v>229</v>
      </c>
      <c r="BG1028" s="4" t="s">
        <v>229</v>
      </c>
      <c r="BH1028" s="4" t="s">
        <v>229</v>
      </c>
      <c r="BI1028" s="4" t="s">
        <v>229</v>
      </c>
      <c r="BJ1028" s="4" t="s">
        <v>229</v>
      </c>
      <c r="BK1028" s="4" t="s">
        <v>229</v>
      </c>
      <c r="BL1028" s="4" t="s">
        <v>229</v>
      </c>
      <c r="BM1028" s="4" t="s">
        <v>229</v>
      </c>
      <c r="BN1028" s="4" t="s">
        <v>229</v>
      </c>
      <c r="BO1028" s="4" t="s">
        <v>229</v>
      </c>
      <c r="BP1028" s="4" t="s">
        <v>229</v>
      </c>
      <c r="BQ1028" s="4" t="s">
        <v>229</v>
      </c>
      <c r="BR1028" s="4" t="s">
        <v>229</v>
      </c>
      <c r="BS1028" s="4" t="s">
        <v>229</v>
      </c>
      <c r="BT1028" s="4" t="s">
        <v>229</v>
      </c>
      <c r="BU1028" s="4" t="s">
        <v>229</v>
      </c>
      <c r="BV1028" s="4" t="s">
        <v>229</v>
      </c>
      <c r="BW1028" s="48"/>
      <c r="BX1028" s="48"/>
      <c r="BY1028" s="63">
        <v>348549</v>
      </c>
      <c r="BZ1028" s="15"/>
      <c r="DK1028" s="15"/>
      <c r="DL1028" s="15"/>
      <c r="DM1028" s="15"/>
      <c r="DN1028" s="15"/>
      <c r="GR1028" s="15"/>
    </row>
    <row r="1029" spans="1:200" ht="15.75" hidden="1">
      <c r="A1029" s="48" t="s">
        <v>16452</v>
      </c>
      <c r="B1029" s="3" t="s">
        <v>15095</v>
      </c>
      <c r="C1029" s="4" t="s">
        <v>15096</v>
      </c>
      <c r="D1029" s="4" t="s">
        <v>15097</v>
      </c>
      <c r="E1029" s="4" t="s">
        <v>15098</v>
      </c>
      <c r="F1029" s="4" t="s">
        <v>15099</v>
      </c>
      <c r="G1029" s="4" t="s">
        <v>15100</v>
      </c>
      <c r="H1029" s="3" t="s">
        <v>263</v>
      </c>
      <c r="I1029" s="4" t="s">
        <v>264</v>
      </c>
      <c r="J1029" s="4" t="s">
        <v>15207</v>
      </c>
      <c r="K1029" s="5" t="s">
        <v>15208</v>
      </c>
      <c r="L1029" s="6">
        <v>1</v>
      </c>
      <c r="M1029" s="5" t="s">
        <v>125</v>
      </c>
      <c r="N1029" s="79">
        <v>5</v>
      </c>
      <c r="O1029" s="5" t="s">
        <v>134</v>
      </c>
      <c r="P1029" s="79">
        <v>0</v>
      </c>
      <c r="Q1029" s="5" t="s">
        <v>134</v>
      </c>
      <c r="R1029" s="79">
        <v>5</v>
      </c>
      <c r="S1029" s="4" t="s">
        <v>268</v>
      </c>
      <c r="T1029" s="62" t="str">
        <f t="shared" si="15"/>
        <v xml:space="preserve">5. Igualdad de género </v>
      </c>
      <c r="U1029" s="79" t="s">
        <v>497</v>
      </c>
      <c r="V1029" s="4" t="s">
        <v>34</v>
      </c>
      <c r="W1029" s="79" t="s">
        <v>349</v>
      </c>
      <c r="X1029" s="4" t="s">
        <v>269</v>
      </c>
      <c r="Y1029" s="79" t="s">
        <v>840</v>
      </c>
      <c r="Z1029" s="4" t="s">
        <v>270</v>
      </c>
      <c r="AA1029" s="51" t="s">
        <v>16479</v>
      </c>
      <c r="AB1029" s="3" t="s">
        <v>271</v>
      </c>
      <c r="AC1029" s="4" t="s">
        <v>272</v>
      </c>
      <c r="AD1029" s="4" t="s">
        <v>15209</v>
      </c>
      <c r="AE1029" s="4" t="s">
        <v>15210</v>
      </c>
      <c r="AF1029" s="4" t="s">
        <v>15211</v>
      </c>
      <c r="AG1029" s="4" t="s">
        <v>15212</v>
      </c>
      <c r="AH1029" s="3">
        <v>18</v>
      </c>
      <c r="AI1029" s="4" t="s">
        <v>15213</v>
      </c>
      <c r="AJ1029" s="4" t="s">
        <v>15214</v>
      </c>
      <c r="AK1029" s="4" t="s">
        <v>844</v>
      </c>
      <c r="AL1029" s="4" t="s">
        <v>15215</v>
      </c>
      <c r="AM1029" s="3">
        <v>4</v>
      </c>
      <c r="AN1029" s="3">
        <v>8</v>
      </c>
      <c r="AO1029" s="3">
        <v>12</v>
      </c>
      <c r="AP1029" s="3">
        <v>18</v>
      </c>
      <c r="AQ1029" s="6">
        <v>50</v>
      </c>
      <c r="AR1029" s="5" t="s">
        <v>15216</v>
      </c>
      <c r="AS1029" s="5" t="s">
        <v>15217</v>
      </c>
      <c r="AT1029" s="4" t="s">
        <v>15218</v>
      </c>
      <c r="AU1029" s="4" t="s">
        <v>15219</v>
      </c>
      <c r="AV1029" s="4" t="s">
        <v>15220</v>
      </c>
      <c r="AW1029" s="4" t="s">
        <v>15221</v>
      </c>
      <c r="AX1029" s="4" t="s">
        <v>15222</v>
      </c>
      <c r="AY1029" s="4" t="s">
        <v>15223</v>
      </c>
      <c r="AZ1029" s="4" t="s">
        <v>15221</v>
      </c>
      <c r="BA1029" s="4" t="s">
        <v>15222</v>
      </c>
      <c r="BB1029" s="4" t="s">
        <v>229</v>
      </c>
      <c r="BC1029" s="4" t="s">
        <v>229</v>
      </c>
      <c r="BD1029" s="4" t="s">
        <v>229</v>
      </c>
      <c r="BE1029" s="4" t="s">
        <v>229</v>
      </c>
      <c r="BF1029" s="4" t="s">
        <v>229</v>
      </c>
      <c r="BG1029" s="4" t="s">
        <v>229</v>
      </c>
      <c r="BH1029" s="4" t="s">
        <v>229</v>
      </c>
      <c r="BI1029" s="4" t="s">
        <v>229</v>
      </c>
      <c r="BJ1029" s="4" t="s">
        <v>229</v>
      </c>
      <c r="BK1029" s="4" t="s">
        <v>229</v>
      </c>
      <c r="BL1029" s="4" t="s">
        <v>229</v>
      </c>
      <c r="BM1029" s="4" t="s">
        <v>229</v>
      </c>
      <c r="BN1029" s="4" t="s">
        <v>229</v>
      </c>
      <c r="BO1029" s="4" t="s">
        <v>229</v>
      </c>
      <c r="BP1029" s="4" t="s">
        <v>229</v>
      </c>
      <c r="BQ1029" s="4" t="s">
        <v>229</v>
      </c>
      <c r="BR1029" s="4" t="s">
        <v>229</v>
      </c>
      <c r="BS1029" s="4" t="s">
        <v>229</v>
      </c>
      <c r="BT1029" s="4" t="s">
        <v>229</v>
      </c>
      <c r="BU1029" s="4" t="s">
        <v>229</v>
      </c>
      <c r="BV1029" s="4" t="s">
        <v>229</v>
      </c>
      <c r="BW1029" s="48"/>
      <c r="BX1029" s="48"/>
      <c r="BY1029" s="63">
        <v>7000000</v>
      </c>
      <c r="BZ1029" s="15"/>
      <c r="DK1029" s="15"/>
      <c r="DL1029" s="15"/>
      <c r="DM1029" s="15"/>
      <c r="DN1029" s="15"/>
      <c r="GR1029" s="15"/>
    </row>
    <row r="1030" spans="1:200" ht="15.75" hidden="1">
      <c r="A1030" s="48" t="s">
        <v>16453</v>
      </c>
      <c r="B1030" s="3" t="s">
        <v>15095</v>
      </c>
      <c r="C1030" s="4" t="s">
        <v>15096</v>
      </c>
      <c r="D1030" s="4" t="s">
        <v>15097</v>
      </c>
      <c r="E1030" s="4" t="s">
        <v>15098</v>
      </c>
      <c r="F1030" s="4" t="s">
        <v>15099</v>
      </c>
      <c r="G1030" s="4" t="s">
        <v>15100</v>
      </c>
      <c r="H1030" s="3" t="s">
        <v>282</v>
      </c>
      <c r="I1030" s="4" t="s">
        <v>283</v>
      </c>
      <c r="J1030" s="4" t="s">
        <v>15224</v>
      </c>
      <c r="K1030" s="5" t="s">
        <v>15225</v>
      </c>
      <c r="L1030" s="6">
        <v>1</v>
      </c>
      <c r="M1030" s="5" t="s">
        <v>125</v>
      </c>
      <c r="N1030" s="79">
        <v>6</v>
      </c>
      <c r="O1030" s="4" t="s">
        <v>135</v>
      </c>
      <c r="P1030" s="79">
        <v>0</v>
      </c>
      <c r="Q1030" s="4" t="s">
        <v>135</v>
      </c>
      <c r="R1030" s="79">
        <v>10</v>
      </c>
      <c r="S1030" s="4" t="s">
        <v>286</v>
      </c>
      <c r="T1030" s="62" t="str">
        <f t="shared" si="15"/>
        <v xml:space="preserve">10. Reducción de las desigualdades </v>
      </c>
      <c r="U1030" s="79" t="s">
        <v>497</v>
      </c>
      <c r="V1030" s="4" t="s">
        <v>34</v>
      </c>
      <c r="W1030" s="79" t="s">
        <v>349</v>
      </c>
      <c r="X1030" s="4" t="s">
        <v>269</v>
      </c>
      <c r="Y1030" s="79" t="s">
        <v>840</v>
      </c>
      <c r="Z1030" s="4" t="s">
        <v>270</v>
      </c>
      <c r="AA1030" s="51" t="s">
        <v>16479</v>
      </c>
      <c r="AB1030" s="3" t="s">
        <v>287</v>
      </c>
      <c r="AC1030" s="4" t="s">
        <v>288</v>
      </c>
      <c r="AD1030" s="4" t="s">
        <v>15226</v>
      </c>
      <c r="AE1030" s="4" t="s">
        <v>15227</v>
      </c>
      <c r="AF1030" s="4" t="s">
        <v>15228</v>
      </c>
      <c r="AG1030" s="4" t="s">
        <v>15229</v>
      </c>
      <c r="AH1030" s="6">
        <v>9</v>
      </c>
      <c r="AI1030" s="4" t="s">
        <v>15230</v>
      </c>
      <c r="AJ1030" s="4" t="s">
        <v>15231</v>
      </c>
      <c r="AK1030" s="4" t="s">
        <v>844</v>
      </c>
      <c r="AL1030" s="4" t="s">
        <v>15232</v>
      </c>
      <c r="AM1030" s="3">
        <v>1</v>
      </c>
      <c r="AN1030" s="3">
        <v>4</v>
      </c>
      <c r="AO1030" s="3">
        <v>8</v>
      </c>
      <c r="AP1030" s="3">
        <v>9</v>
      </c>
      <c r="AQ1030" s="3" t="s">
        <v>15233</v>
      </c>
      <c r="AR1030" s="5" t="s">
        <v>15234</v>
      </c>
      <c r="AS1030" s="5" t="s">
        <v>15235</v>
      </c>
      <c r="AT1030" s="4" t="s">
        <v>15236</v>
      </c>
      <c r="AU1030" s="4" t="s">
        <v>15237</v>
      </c>
      <c r="AV1030" s="4" t="s">
        <v>229</v>
      </c>
      <c r="AW1030" s="4" t="s">
        <v>229</v>
      </c>
      <c r="AX1030" s="4" t="s">
        <v>229</v>
      </c>
      <c r="AY1030" s="4" t="s">
        <v>229</v>
      </c>
      <c r="AZ1030" s="4" t="s">
        <v>229</v>
      </c>
      <c r="BA1030" s="4" t="s">
        <v>229</v>
      </c>
      <c r="BB1030" s="4" t="s">
        <v>229</v>
      </c>
      <c r="BC1030" s="4" t="s">
        <v>229</v>
      </c>
      <c r="BD1030" s="4" t="s">
        <v>229</v>
      </c>
      <c r="BE1030" s="4" t="s">
        <v>229</v>
      </c>
      <c r="BF1030" s="4" t="s">
        <v>229</v>
      </c>
      <c r="BG1030" s="4" t="s">
        <v>229</v>
      </c>
      <c r="BH1030" s="4" t="s">
        <v>229</v>
      </c>
      <c r="BI1030" s="4" t="s">
        <v>229</v>
      </c>
      <c r="BJ1030" s="4" t="s">
        <v>229</v>
      </c>
      <c r="BK1030" s="4" t="s">
        <v>229</v>
      </c>
      <c r="BL1030" s="4" t="s">
        <v>229</v>
      </c>
      <c r="BM1030" s="4" t="s">
        <v>229</v>
      </c>
      <c r="BN1030" s="4" t="s">
        <v>229</v>
      </c>
      <c r="BO1030" s="4" t="s">
        <v>229</v>
      </c>
      <c r="BP1030" s="4" t="s">
        <v>229</v>
      </c>
      <c r="BQ1030" s="4" t="s">
        <v>229</v>
      </c>
      <c r="BR1030" s="4" t="s">
        <v>229</v>
      </c>
      <c r="BS1030" s="4" t="s">
        <v>229</v>
      </c>
      <c r="BT1030" s="4" t="s">
        <v>229</v>
      </c>
      <c r="BU1030" s="4" t="s">
        <v>229</v>
      </c>
      <c r="BV1030" s="4" t="s">
        <v>229</v>
      </c>
      <c r="BY1030" s="63">
        <v>25000000</v>
      </c>
    </row>
    <row r="1031" spans="1:200" ht="15.75" hidden="1">
      <c r="A1031" s="48" t="s">
        <v>16458</v>
      </c>
      <c r="B1031" s="3" t="s">
        <v>15328</v>
      </c>
      <c r="C1031" s="4" t="s">
        <v>15329</v>
      </c>
      <c r="D1031" s="4" t="s">
        <v>15330</v>
      </c>
      <c r="E1031" s="4" t="s">
        <v>15331</v>
      </c>
      <c r="F1031" s="4" t="s">
        <v>15332</v>
      </c>
      <c r="G1031" s="4" t="s">
        <v>15333</v>
      </c>
      <c r="H1031" s="3" t="s">
        <v>13094</v>
      </c>
      <c r="I1031" s="4" t="s">
        <v>13095</v>
      </c>
      <c r="J1031" s="4" t="s">
        <v>15334</v>
      </c>
      <c r="K1031" s="5" t="s">
        <v>15335</v>
      </c>
      <c r="L1031" s="6">
        <v>4</v>
      </c>
      <c r="M1031" s="5" t="s">
        <v>127</v>
      </c>
      <c r="N1031" s="79">
        <v>5</v>
      </c>
      <c r="O1031" s="5" t="s">
        <v>146</v>
      </c>
      <c r="P1031" s="79">
        <v>0</v>
      </c>
      <c r="Q1031" s="5" t="s">
        <v>146</v>
      </c>
      <c r="R1031" s="79">
        <v>4</v>
      </c>
      <c r="S1031" s="4" t="s">
        <v>1022</v>
      </c>
      <c r="T1031" s="62" t="str">
        <f t="shared" si="15"/>
        <v>4. Educación de calidad</v>
      </c>
      <c r="U1031" s="79" t="s">
        <v>497</v>
      </c>
      <c r="V1031" s="4" t="s">
        <v>34</v>
      </c>
      <c r="W1031" s="79" t="s">
        <v>353</v>
      </c>
      <c r="X1031" s="4" t="s">
        <v>461</v>
      </c>
      <c r="Y1031" s="79" t="s">
        <v>528</v>
      </c>
      <c r="Z1031" s="4" t="s">
        <v>9721</v>
      </c>
      <c r="AA1031" s="51" t="s">
        <v>16526</v>
      </c>
      <c r="AB1031" s="3" t="s">
        <v>13511</v>
      </c>
      <c r="AC1031" s="4" t="s">
        <v>13512</v>
      </c>
      <c r="AD1031" s="4" t="s">
        <v>15336</v>
      </c>
      <c r="AE1031" s="4" t="s">
        <v>15337</v>
      </c>
      <c r="AF1031" s="4" t="s">
        <v>15338</v>
      </c>
      <c r="AG1031" s="4" t="s">
        <v>15339</v>
      </c>
      <c r="AH1031" s="8">
        <v>1</v>
      </c>
      <c r="AI1031" s="4" t="s">
        <v>15340</v>
      </c>
      <c r="AJ1031" s="4" t="s">
        <v>15341</v>
      </c>
      <c r="AK1031" s="4" t="s">
        <v>59</v>
      </c>
      <c r="AL1031" s="4" t="s">
        <v>15342</v>
      </c>
      <c r="AM1031" s="9">
        <v>0.25</v>
      </c>
      <c r="AN1031" s="9">
        <v>0.5</v>
      </c>
      <c r="AO1031" s="9">
        <v>0.75</v>
      </c>
      <c r="AP1031" s="9">
        <v>1</v>
      </c>
      <c r="AQ1031" s="6">
        <v>1</v>
      </c>
      <c r="AR1031" s="5" t="s">
        <v>15343</v>
      </c>
      <c r="AS1031" s="5" t="s">
        <v>15344</v>
      </c>
      <c r="AT1031" s="4" t="s">
        <v>15345</v>
      </c>
      <c r="AU1031" s="4" t="s">
        <v>15346</v>
      </c>
      <c r="AV1031" s="4" t="s">
        <v>15347</v>
      </c>
      <c r="AW1031" s="4" t="s">
        <v>15348</v>
      </c>
      <c r="AX1031" s="4" t="s">
        <v>15349</v>
      </c>
      <c r="AY1031" s="4" t="s">
        <v>15350</v>
      </c>
      <c r="AZ1031" s="4" t="s">
        <v>15351</v>
      </c>
      <c r="BA1031" s="4" t="s">
        <v>15352</v>
      </c>
      <c r="BB1031" s="4" t="s">
        <v>229</v>
      </c>
      <c r="BC1031" s="4" t="s">
        <v>229</v>
      </c>
      <c r="BD1031" s="4" t="s">
        <v>229</v>
      </c>
      <c r="BE1031" s="4" t="s">
        <v>229</v>
      </c>
      <c r="BF1031" s="4" t="s">
        <v>229</v>
      </c>
      <c r="BG1031" s="4" t="s">
        <v>229</v>
      </c>
      <c r="BH1031" s="4" t="s">
        <v>229</v>
      </c>
      <c r="BI1031" s="4" t="s">
        <v>229</v>
      </c>
      <c r="BJ1031" s="4" t="s">
        <v>229</v>
      </c>
      <c r="BK1031" s="4" t="s">
        <v>229</v>
      </c>
      <c r="BL1031" s="4" t="s">
        <v>229</v>
      </c>
      <c r="BM1031" s="4" t="s">
        <v>229</v>
      </c>
      <c r="BN1031" s="4" t="s">
        <v>229</v>
      </c>
      <c r="BO1031" s="4" t="s">
        <v>229</v>
      </c>
      <c r="BP1031" s="4" t="s">
        <v>229</v>
      </c>
      <c r="BQ1031" s="4" t="s">
        <v>229</v>
      </c>
      <c r="BR1031" s="4" t="s">
        <v>229</v>
      </c>
      <c r="BS1031" s="4" t="s">
        <v>229</v>
      </c>
      <c r="BT1031" s="4" t="s">
        <v>229</v>
      </c>
      <c r="BU1031" s="4" t="s">
        <v>229</v>
      </c>
      <c r="BV1031" s="4" t="s">
        <v>229</v>
      </c>
      <c r="BY1031" s="63">
        <v>79895897</v>
      </c>
    </row>
    <row r="1032" spans="1:200" ht="15.75" hidden="1">
      <c r="A1032" s="48" t="s">
        <v>16459</v>
      </c>
      <c r="B1032" s="3" t="s">
        <v>15328</v>
      </c>
      <c r="C1032" s="4" t="s">
        <v>15329</v>
      </c>
      <c r="D1032" s="4" t="s">
        <v>15330</v>
      </c>
      <c r="E1032" s="4" t="s">
        <v>15331</v>
      </c>
      <c r="F1032" s="4" t="s">
        <v>15332</v>
      </c>
      <c r="G1032" s="4" t="s">
        <v>15333</v>
      </c>
      <c r="H1032" s="3" t="s">
        <v>14</v>
      </c>
      <c r="I1032" s="4" t="s">
        <v>16</v>
      </c>
      <c r="J1032" s="4" t="s">
        <v>15353</v>
      </c>
      <c r="K1032" s="5" t="s">
        <v>15354</v>
      </c>
      <c r="L1032" s="6">
        <v>4</v>
      </c>
      <c r="M1032" s="5" t="s">
        <v>127</v>
      </c>
      <c r="N1032" s="79">
        <v>5</v>
      </c>
      <c r="O1032" s="4" t="s">
        <v>146</v>
      </c>
      <c r="P1032" s="79">
        <v>0</v>
      </c>
      <c r="Q1032" s="4" t="s">
        <v>146</v>
      </c>
      <c r="R1032" s="79" t="s">
        <v>840</v>
      </c>
      <c r="S1032" s="4" t="s">
        <v>1022</v>
      </c>
      <c r="T1032" s="62" t="str">
        <f t="shared" si="15"/>
        <v>4. Educación de calidad</v>
      </c>
      <c r="U1032" s="79" t="s">
        <v>497</v>
      </c>
      <c r="V1032" s="4" t="s">
        <v>34</v>
      </c>
      <c r="W1032" s="79" t="s">
        <v>353</v>
      </c>
      <c r="X1032" s="4" t="s">
        <v>461</v>
      </c>
      <c r="Y1032" s="79" t="s">
        <v>528</v>
      </c>
      <c r="Z1032" s="4" t="s">
        <v>9721</v>
      </c>
      <c r="AA1032" s="51" t="s">
        <v>16526</v>
      </c>
      <c r="AB1032" s="3" t="s">
        <v>42</v>
      </c>
      <c r="AC1032" s="4" t="s">
        <v>44</v>
      </c>
      <c r="AD1032" s="4" t="s">
        <v>15355</v>
      </c>
      <c r="AE1032" s="4" t="s">
        <v>15356</v>
      </c>
      <c r="AF1032" s="4" t="s">
        <v>15357</v>
      </c>
      <c r="AG1032" s="4" t="s">
        <v>15358</v>
      </c>
      <c r="AH1032" s="8">
        <v>1</v>
      </c>
      <c r="AI1032" s="4" t="s">
        <v>15359</v>
      </c>
      <c r="AJ1032" s="4" t="s">
        <v>15360</v>
      </c>
      <c r="AK1032" s="4" t="s">
        <v>59</v>
      </c>
      <c r="AL1032" s="4" t="s">
        <v>15361</v>
      </c>
      <c r="AM1032" s="8">
        <v>0</v>
      </c>
      <c r="AN1032" s="9">
        <v>0.5</v>
      </c>
      <c r="AO1032" s="9">
        <v>0.75</v>
      </c>
      <c r="AP1032" s="9">
        <v>1</v>
      </c>
      <c r="AQ1032" s="6">
        <v>1</v>
      </c>
      <c r="AR1032" s="5" t="s">
        <v>15362</v>
      </c>
      <c r="AS1032" s="5" t="s">
        <v>15363</v>
      </c>
      <c r="AT1032" s="4" t="s">
        <v>15364</v>
      </c>
      <c r="AU1032" s="4" t="s">
        <v>15365</v>
      </c>
      <c r="AV1032" s="4" t="s">
        <v>15366</v>
      </c>
      <c r="AW1032" s="4" t="s">
        <v>15367</v>
      </c>
      <c r="AX1032" s="4" t="s">
        <v>8180</v>
      </c>
      <c r="AY1032" s="4" t="s">
        <v>15368</v>
      </c>
      <c r="AZ1032" s="4" t="s">
        <v>15367</v>
      </c>
      <c r="BA1032" s="4" t="s">
        <v>8180</v>
      </c>
      <c r="BB1032" s="4" t="s">
        <v>229</v>
      </c>
      <c r="BC1032" s="4" t="s">
        <v>229</v>
      </c>
      <c r="BD1032" s="4" t="s">
        <v>229</v>
      </c>
      <c r="BE1032" s="4" t="s">
        <v>229</v>
      </c>
      <c r="BF1032" s="4" t="s">
        <v>229</v>
      </c>
      <c r="BG1032" s="4" t="s">
        <v>229</v>
      </c>
      <c r="BH1032" s="4" t="s">
        <v>229</v>
      </c>
      <c r="BI1032" s="4" t="s">
        <v>229</v>
      </c>
      <c r="BJ1032" s="4" t="s">
        <v>229</v>
      </c>
      <c r="BK1032" s="4" t="s">
        <v>229</v>
      </c>
      <c r="BL1032" s="4" t="s">
        <v>229</v>
      </c>
      <c r="BM1032" s="4" t="s">
        <v>229</v>
      </c>
      <c r="BN1032" s="4" t="s">
        <v>229</v>
      </c>
      <c r="BO1032" s="4" t="s">
        <v>229</v>
      </c>
      <c r="BP1032" s="4" t="s">
        <v>229</v>
      </c>
      <c r="BQ1032" s="4" t="s">
        <v>229</v>
      </c>
      <c r="BR1032" s="4" t="s">
        <v>229</v>
      </c>
      <c r="BS1032" s="4" t="s">
        <v>229</v>
      </c>
      <c r="BT1032" s="4" t="s">
        <v>229</v>
      </c>
      <c r="BU1032" s="4" t="s">
        <v>229</v>
      </c>
      <c r="BV1032" s="4" t="s">
        <v>229</v>
      </c>
      <c r="BY1032" s="63">
        <v>14128838.5</v>
      </c>
    </row>
    <row r="1033" spans="1:200" ht="15.75" hidden="1">
      <c r="A1033" s="48" t="s">
        <v>16460</v>
      </c>
      <c r="B1033" s="3" t="s">
        <v>15328</v>
      </c>
      <c r="C1033" s="4" t="s">
        <v>15329</v>
      </c>
      <c r="D1033" s="4" t="s">
        <v>15330</v>
      </c>
      <c r="E1033" s="4" t="s">
        <v>15331</v>
      </c>
      <c r="F1033" s="4" t="s">
        <v>15332</v>
      </c>
      <c r="G1033" s="4" t="s">
        <v>15333</v>
      </c>
      <c r="H1033" s="3" t="s">
        <v>231</v>
      </c>
      <c r="I1033" s="4" t="s">
        <v>232</v>
      </c>
      <c r="J1033" s="4" t="s">
        <v>15369</v>
      </c>
      <c r="K1033" s="5" t="s">
        <v>15370</v>
      </c>
      <c r="L1033" s="6">
        <v>4</v>
      </c>
      <c r="M1033" s="5" t="s">
        <v>127</v>
      </c>
      <c r="N1033" s="79" t="s">
        <v>498</v>
      </c>
      <c r="O1033" s="5" t="s">
        <v>15371</v>
      </c>
      <c r="P1033" s="79" t="s">
        <v>872</v>
      </c>
      <c r="Q1033" s="5" t="s">
        <v>15371</v>
      </c>
      <c r="R1033" s="79">
        <v>16</v>
      </c>
      <c r="S1033" s="4" t="s">
        <v>31</v>
      </c>
      <c r="T1033" s="62" t="str">
        <f t="shared" si="15"/>
        <v>16. Paz, justicia e instituciones sólidas</v>
      </c>
      <c r="U1033" s="79" t="s">
        <v>497</v>
      </c>
      <c r="V1033" s="4" t="s">
        <v>34</v>
      </c>
      <c r="W1033" s="79" t="s">
        <v>3581</v>
      </c>
      <c r="X1033" s="4" t="s">
        <v>235</v>
      </c>
      <c r="Y1033" s="79" t="s">
        <v>349</v>
      </c>
      <c r="Z1033" s="4" t="s">
        <v>236</v>
      </c>
      <c r="AA1033" s="51" t="s">
        <v>16478</v>
      </c>
      <c r="AB1033" s="3" t="s">
        <v>237</v>
      </c>
      <c r="AC1033" s="4" t="s">
        <v>238</v>
      </c>
      <c r="AD1033" s="4" t="s">
        <v>15372</v>
      </c>
      <c r="AE1033" s="4" t="s">
        <v>15373</v>
      </c>
      <c r="AF1033" s="4" t="s">
        <v>15374</v>
      </c>
      <c r="AG1033" s="4" t="s">
        <v>15375</v>
      </c>
      <c r="AH1033" s="8">
        <v>1</v>
      </c>
      <c r="AI1033" s="4" t="s">
        <v>15376</v>
      </c>
      <c r="AJ1033" s="4" t="s">
        <v>15377</v>
      </c>
      <c r="AK1033" s="4" t="s">
        <v>59</v>
      </c>
      <c r="AL1033" s="4" t="s">
        <v>15378</v>
      </c>
      <c r="AM1033" s="8">
        <v>0</v>
      </c>
      <c r="AN1033" s="9">
        <v>0.7</v>
      </c>
      <c r="AO1033" s="9">
        <v>0.15</v>
      </c>
      <c r="AP1033" s="9">
        <v>0.15</v>
      </c>
      <c r="AQ1033" s="6">
        <v>1</v>
      </c>
      <c r="AR1033" s="5" t="s">
        <v>15379</v>
      </c>
      <c r="AS1033" s="5" t="s">
        <v>15380</v>
      </c>
      <c r="AT1033" s="4" t="s">
        <v>15367</v>
      </c>
      <c r="AU1033" s="4" t="s">
        <v>8180</v>
      </c>
      <c r="AV1033" s="4" t="s">
        <v>15381</v>
      </c>
      <c r="AW1033" s="4" t="s">
        <v>15367</v>
      </c>
      <c r="AX1033" s="4" t="s">
        <v>8180</v>
      </c>
      <c r="AY1033" s="4" t="s">
        <v>15382</v>
      </c>
      <c r="AZ1033" s="4" t="s">
        <v>15367</v>
      </c>
      <c r="BA1033" s="4" t="s">
        <v>8180</v>
      </c>
      <c r="BB1033" s="4" t="s">
        <v>229</v>
      </c>
      <c r="BC1033" s="4" t="s">
        <v>229</v>
      </c>
      <c r="BD1033" s="4" t="s">
        <v>229</v>
      </c>
      <c r="BE1033" s="4" t="s">
        <v>229</v>
      </c>
      <c r="BF1033" s="4" t="s">
        <v>229</v>
      </c>
      <c r="BG1033" s="4" t="s">
        <v>229</v>
      </c>
      <c r="BH1033" s="4" t="s">
        <v>229</v>
      </c>
      <c r="BI1033" s="4" t="s">
        <v>229</v>
      </c>
      <c r="BJ1033" s="4" t="s">
        <v>229</v>
      </c>
      <c r="BK1033" s="4" t="s">
        <v>229</v>
      </c>
      <c r="BL1033" s="4" t="s">
        <v>229</v>
      </c>
      <c r="BM1033" s="4" t="s">
        <v>229</v>
      </c>
      <c r="BN1033" s="4" t="s">
        <v>229</v>
      </c>
      <c r="BO1033" s="4" t="s">
        <v>229</v>
      </c>
      <c r="BP1033" s="4" t="s">
        <v>229</v>
      </c>
      <c r="BQ1033" s="4" t="s">
        <v>229</v>
      </c>
      <c r="BR1033" s="4" t="s">
        <v>229</v>
      </c>
      <c r="BS1033" s="4" t="s">
        <v>229</v>
      </c>
      <c r="BT1033" s="4" t="s">
        <v>229</v>
      </c>
      <c r="BU1033" s="4" t="s">
        <v>229</v>
      </c>
      <c r="BV1033" s="4" t="s">
        <v>229</v>
      </c>
      <c r="BY1033" s="63">
        <v>240000</v>
      </c>
    </row>
    <row r="1034" spans="1:200" ht="15.75" hidden="1">
      <c r="A1034" s="48" t="s">
        <v>16461</v>
      </c>
      <c r="B1034" s="3" t="s">
        <v>15328</v>
      </c>
      <c r="C1034" s="4" t="s">
        <v>15329</v>
      </c>
      <c r="D1034" s="4" t="s">
        <v>15330</v>
      </c>
      <c r="E1034" s="4" t="s">
        <v>15331</v>
      </c>
      <c r="F1034" s="4" t="s">
        <v>15332</v>
      </c>
      <c r="G1034" s="4" t="s">
        <v>15333</v>
      </c>
      <c r="H1034" s="3" t="s">
        <v>248</v>
      </c>
      <c r="I1034" s="4" t="s">
        <v>249</v>
      </c>
      <c r="J1034" s="4" t="s">
        <v>15383</v>
      </c>
      <c r="K1034" s="5" t="s">
        <v>15384</v>
      </c>
      <c r="L1034" s="6">
        <v>4</v>
      </c>
      <c r="M1034" s="5" t="s">
        <v>127</v>
      </c>
      <c r="N1034" s="79" t="s">
        <v>498</v>
      </c>
      <c r="O1034" s="4" t="s">
        <v>15371</v>
      </c>
      <c r="P1034" s="79" t="s">
        <v>872</v>
      </c>
      <c r="Q1034" s="4" t="s">
        <v>15371</v>
      </c>
      <c r="R1034" s="79">
        <v>16</v>
      </c>
      <c r="S1034" s="4" t="s">
        <v>31</v>
      </c>
      <c r="T1034" s="62" t="str">
        <f t="shared" si="15"/>
        <v>16. Paz, justicia e instituciones sólidas</v>
      </c>
      <c r="U1034" s="79" t="s">
        <v>528</v>
      </c>
      <c r="V1034" s="4" t="s">
        <v>34</v>
      </c>
      <c r="W1034" s="79" t="s">
        <v>4738</v>
      </c>
      <c r="X1034" s="4" t="s">
        <v>37</v>
      </c>
      <c r="Y1034" s="79" t="s">
        <v>528</v>
      </c>
      <c r="Z1034" s="4" t="s">
        <v>252</v>
      </c>
      <c r="AA1034" s="51" t="s">
        <v>16515</v>
      </c>
      <c r="AB1034" s="3" t="s">
        <v>253</v>
      </c>
      <c r="AC1034" s="4" t="s">
        <v>254</v>
      </c>
      <c r="AD1034" s="4" t="s">
        <v>15385</v>
      </c>
      <c r="AE1034" s="4" t="s">
        <v>15386</v>
      </c>
      <c r="AF1034" s="4" t="s">
        <v>15387</v>
      </c>
      <c r="AG1034" s="4" t="s">
        <v>15388</v>
      </c>
      <c r="AH1034" s="8">
        <v>1</v>
      </c>
      <c r="AI1034" s="4" t="s">
        <v>15389</v>
      </c>
      <c r="AJ1034" s="4" t="s">
        <v>15390</v>
      </c>
      <c r="AK1034" s="4" t="s">
        <v>59</v>
      </c>
      <c r="AL1034" s="4" t="s">
        <v>15391</v>
      </c>
      <c r="AM1034" s="8">
        <v>0</v>
      </c>
      <c r="AN1034" s="9">
        <v>0.25</v>
      </c>
      <c r="AO1034" s="9">
        <v>0.75</v>
      </c>
      <c r="AP1034" s="9">
        <v>1</v>
      </c>
      <c r="AQ1034" s="6">
        <v>1</v>
      </c>
      <c r="AR1034" s="5" t="s">
        <v>15392</v>
      </c>
      <c r="AS1034" s="5" t="s">
        <v>15393</v>
      </c>
      <c r="AT1034" s="4" t="s">
        <v>15367</v>
      </c>
      <c r="AU1034" s="4" t="s">
        <v>8180</v>
      </c>
      <c r="AV1034" s="4" t="s">
        <v>15394</v>
      </c>
      <c r="AW1034" s="4" t="s">
        <v>15351</v>
      </c>
      <c r="AX1034" s="4" t="s">
        <v>15352</v>
      </c>
      <c r="AY1034" s="4" t="s">
        <v>15395</v>
      </c>
      <c r="AZ1034" s="4" t="s">
        <v>15351</v>
      </c>
      <c r="BA1034" s="4" t="s">
        <v>15352</v>
      </c>
      <c r="BB1034" s="4" t="s">
        <v>229</v>
      </c>
      <c r="BC1034" s="4" t="s">
        <v>229</v>
      </c>
      <c r="BD1034" s="4" t="s">
        <v>229</v>
      </c>
      <c r="BE1034" s="4" t="s">
        <v>229</v>
      </c>
      <c r="BF1034" s="4" t="s">
        <v>229</v>
      </c>
      <c r="BG1034" s="4" t="s">
        <v>229</v>
      </c>
      <c r="BH1034" s="4" t="s">
        <v>229</v>
      </c>
      <c r="BI1034" s="4" t="s">
        <v>229</v>
      </c>
      <c r="BJ1034" s="4" t="s">
        <v>229</v>
      </c>
      <c r="BK1034" s="4" t="s">
        <v>229</v>
      </c>
      <c r="BL1034" s="4" t="s">
        <v>229</v>
      </c>
      <c r="BM1034" s="4" t="s">
        <v>229</v>
      </c>
      <c r="BN1034" s="4" t="s">
        <v>229</v>
      </c>
      <c r="BO1034" s="4" t="s">
        <v>229</v>
      </c>
      <c r="BP1034" s="4" t="s">
        <v>229</v>
      </c>
      <c r="BQ1034" s="4" t="s">
        <v>229</v>
      </c>
      <c r="BR1034" s="4" t="s">
        <v>229</v>
      </c>
      <c r="BS1034" s="4" t="s">
        <v>229</v>
      </c>
      <c r="BT1034" s="4" t="s">
        <v>229</v>
      </c>
      <c r="BU1034" s="4" t="s">
        <v>229</v>
      </c>
      <c r="BV1034" s="4" t="s">
        <v>229</v>
      </c>
      <c r="BY1034" s="63">
        <v>2000000</v>
      </c>
    </row>
    <row r="1035" spans="1:200" ht="15.75" hidden="1">
      <c r="A1035" s="48" t="s">
        <v>16462</v>
      </c>
      <c r="B1035" s="3" t="s">
        <v>15328</v>
      </c>
      <c r="C1035" s="4" t="s">
        <v>15329</v>
      </c>
      <c r="D1035" s="4" t="s">
        <v>15330</v>
      </c>
      <c r="E1035" s="4" t="s">
        <v>15331</v>
      </c>
      <c r="F1035" s="4" t="s">
        <v>15332</v>
      </c>
      <c r="G1035" s="4" t="s">
        <v>15333</v>
      </c>
      <c r="H1035" s="3" t="s">
        <v>263</v>
      </c>
      <c r="I1035" s="4" t="s">
        <v>264</v>
      </c>
      <c r="J1035" s="4" t="s">
        <v>15396</v>
      </c>
      <c r="K1035" s="5" t="s">
        <v>15397</v>
      </c>
      <c r="L1035" s="6">
        <v>4</v>
      </c>
      <c r="M1035" s="5" t="s">
        <v>127</v>
      </c>
      <c r="N1035" s="79" t="s">
        <v>3581</v>
      </c>
      <c r="O1035" s="5" t="s">
        <v>147</v>
      </c>
      <c r="P1035" s="79" t="s">
        <v>872</v>
      </c>
      <c r="Q1035" s="5" t="s">
        <v>147</v>
      </c>
      <c r="R1035" s="79">
        <v>5</v>
      </c>
      <c r="S1035" s="4" t="s">
        <v>268</v>
      </c>
      <c r="T1035" s="62" t="str">
        <f t="shared" ref="T1035:T1039" si="16">R1035&amp;". "&amp;S1035</f>
        <v xml:space="preserve">5. Igualdad de género </v>
      </c>
      <c r="U1035" s="79" t="s">
        <v>497</v>
      </c>
      <c r="V1035" s="4" t="s">
        <v>34</v>
      </c>
      <c r="W1035" s="79" t="s">
        <v>349</v>
      </c>
      <c r="X1035" s="4" t="s">
        <v>269</v>
      </c>
      <c r="Y1035" s="79" t="s">
        <v>840</v>
      </c>
      <c r="Z1035" s="4" t="s">
        <v>270</v>
      </c>
      <c r="AA1035" s="51" t="s">
        <v>16479</v>
      </c>
      <c r="AB1035" s="3" t="s">
        <v>271</v>
      </c>
      <c r="AC1035" s="4" t="s">
        <v>272</v>
      </c>
      <c r="AD1035" s="4" t="s">
        <v>15398</v>
      </c>
      <c r="AE1035" s="4" t="s">
        <v>15399</v>
      </c>
      <c r="AF1035" s="4" t="s">
        <v>15400</v>
      </c>
      <c r="AG1035" s="4" t="s">
        <v>15401</v>
      </c>
      <c r="AH1035" s="8">
        <v>1</v>
      </c>
      <c r="AI1035" s="4" t="s">
        <v>15402</v>
      </c>
      <c r="AJ1035" s="4" t="s">
        <v>15403</v>
      </c>
      <c r="AK1035" s="4" t="s">
        <v>59</v>
      </c>
      <c r="AL1035" s="4" t="s">
        <v>15342</v>
      </c>
      <c r="AM1035" s="8">
        <v>0</v>
      </c>
      <c r="AN1035" s="9">
        <v>0.25</v>
      </c>
      <c r="AO1035" s="9">
        <v>0.75</v>
      </c>
      <c r="AP1035" s="9">
        <v>1</v>
      </c>
      <c r="AQ1035" s="6">
        <v>1</v>
      </c>
      <c r="AR1035" s="5" t="s">
        <v>15404</v>
      </c>
      <c r="AS1035" s="5" t="s">
        <v>15405</v>
      </c>
      <c r="AT1035" s="4" t="s">
        <v>15345</v>
      </c>
      <c r="AU1035" s="4" t="s">
        <v>15346</v>
      </c>
      <c r="AV1035" s="4" t="s">
        <v>15406</v>
      </c>
      <c r="AW1035" s="4" t="s">
        <v>15351</v>
      </c>
      <c r="AX1035" s="4" t="s">
        <v>15352</v>
      </c>
      <c r="AY1035" s="4" t="s">
        <v>15395</v>
      </c>
      <c r="AZ1035" s="4" t="s">
        <v>15351</v>
      </c>
      <c r="BA1035" s="4" t="s">
        <v>15352</v>
      </c>
      <c r="BB1035" s="4" t="s">
        <v>229</v>
      </c>
      <c r="BC1035" s="4" t="s">
        <v>229</v>
      </c>
      <c r="BD1035" s="4" t="s">
        <v>229</v>
      </c>
      <c r="BE1035" s="4" t="s">
        <v>229</v>
      </c>
      <c r="BF1035" s="4" t="s">
        <v>229</v>
      </c>
      <c r="BG1035" s="4" t="s">
        <v>229</v>
      </c>
      <c r="BH1035" s="4" t="s">
        <v>229</v>
      </c>
      <c r="BI1035" s="4" t="s">
        <v>229</v>
      </c>
      <c r="BJ1035" s="4" t="s">
        <v>229</v>
      </c>
      <c r="BK1035" s="4" t="s">
        <v>229</v>
      </c>
      <c r="BL1035" s="4" t="s">
        <v>229</v>
      </c>
      <c r="BM1035" s="4" t="s">
        <v>229</v>
      </c>
      <c r="BN1035" s="4" t="s">
        <v>229</v>
      </c>
      <c r="BO1035" s="4" t="s">
        <v>229</v>
      </c>
      <c r="BP1035" s="4" t="s">
        <v>229</v>
      </c>
      <c r="BQ1035" s="4" t="s">
        <v>229</v>
      </c>
      <c r="BR1035" s="4" t="s">
        <v>229</v>
      </c>
      <c r="BS1035" s="4" t="s">
        <v>229</v>
      </c>
      <c r="BT1035" s="4" t="s">
        <v>229</v>
      </c>
      <c r="BU1035" s="4" t="s">
        <v>229</v>
      </c>
      <c r="BV1035" s="4" t="s">
        <v>229</v>
      </c>
      <c r="BW1035" s="15"/>
      <c r="BX1035" s="15"/>
      <c r="BY1035" s="63">
        <v>4000000</v>
      </c>
      <c r="BZ1035" s="15"/>
      <c r="DK1035" s="15"/>
      <c r="DL1035" s="15"/>
      <c r="DM1035" s="15"/>
      <c r="DN1035" s="15"/>
      <c r="GR1035" s="15"/>
    </row>
    <row r="1036" spans="1:200" ht="15.75" hidden="1">
      <c r="A1036" s="48" t="s">
        <v>16463</v>
      </c>
      <c r="B1036" s="3" t="s">
        <v>15328</v>
      </c>
      <c r="C1036" s="4" t="s">
        <v>15329</v>
      </c>
      <c r="D1036" s="4" t="s">
        <v>15330</v>
      </c>
      <c r="E1036" s="4" t="s">
        <v>15331</v>
      </c>
      <c r="F1036" s="4" t="s">
        <v>15332</v>
      </c>
      <c r="G1036" s="4" t="s">
        <v>15333</v>
      </c>
      <c r="H1036" s="3" t="s">
        <v>282</v>
      </c>
      <c r="I1036" s="4" t="s">
        <v>283</v>
      </c>
      <c r="J1036" s="4" t="s">
        <v>15407</v>
      </c>
      <c r="K1036" s="5" t="s">
        <v>15408</v>
      </c>
      <c r="L1036" s="6">
        <v>4</v>
      </c>
      <c r="M1036" s="5" t="s">
        <v>127</v>
      </c>
      <c r="N1036" s="79" t="s">
        <v>3581</v>
      </c>
      <c r="O1036" s="4" t="s">
        <v>147</v>
      </c>
      <c r="P1036" s="79" t="s">
        <v>872</v>
      </c>
      <c r="Q1036" s="4" t="s">
        <v>147</v>
      </c>
      <c r="R1036" s="79">
        <v>10</v>
      </c>
      <c r="S1036" s="4" t="s">
        <v>286</v>
      </c>
      <c r="T1036" s="62" t="str">
        <f t="shared" si="16"/>
        <v xml:space="preserve">10. Reducción de las desigualdades </v>
      </c>
      <c r="U1036" s="79" t="s">
        <v>497</v>
      </c>
      <c r="V1036" s="4" t="s">
        <v>34</v>
      </c>
      <c r="W1036" s="79" t="s">
        <v>349</v>
      </c>
      <c r="X1036" s="4" t="s">
        <v>269</v>
      </c>
      <c r="Y1036" s="79" t="s">
        <v>840</v>
      </c>
      <c r="Z1036" s="4" t="s">
        <v>270</v>
      </c>
      <c r="AA1036" s="51" t="s">
        <v>16479</v>
      </c>
      <c r="AB1036" s="3" t="s">
        <v>287</v>
      </c>
      <c r="AC1036" s="4" t="s">
        <v>288</v>
      </c>
      <c r="AD1036" s="4" t="s">
        <v>15409</v>
      </c>
      <c r="AE1036" s="4" t="s">
        <v>15410</v>
      </c>
      <c r="AF1036" s="4" t="s">
        <v>15411</v>
      </c>
      <c r="AG1036" s="4" t="s">
        <v>15412</v>
      </c>
      <c r="AH1036" s="8">
        <v>1</v>
      </c>
      <c r="AI1036" s="4" t="s">
        <v>15413</v>
      </c>
      <c r="AJ1036" s="4" t="s">
        <v>15414</v>
      </c>
      <c r="AK1036" s="4" t="s">
        <v>59</v>
      </c>
      <c r="AL1036" s="4" t="s">
        <v>15342</v>
      </c>
      <c r="AM1036" s="9">
        <v>0.25</v>
      </c>
      <c r="AN1036" s="9">
        <v>0.5</v>
      </c>
      <c r="AO1036" s="9">
        <v>0.75</v>
      </c>
      <c r="AP1036" s="9">
        <v>1</v>
      </c>
      <c r="AQ1036" s="6">
        <v>1</v>
      </c>
      <c r="AR1036" s="5" t="s">
        <v>15415</v>
      </c>
      <c r="AS1036" s="5" t="s">
        <v>15416</v>
      </c>
      <c r="AT1036" s="4" t="s">
        <v>15345</v>
      </c>
      <c r="AU1036" s="4" t="s">
        <v>15346</v>
      </c>
      <c r="AV1036" s="4" t="s">
        <v>15406</v>
      </c>
      <c r="AW1036" s="4" t="s">
        <v>15351</v>
      </c>
      <c r="AX1036" s="4" t="s">
        <v>15352</v>
      </c>
      <c r="AY1036" s="4" t="s">
        <v>15395</v>
      </c>
      <c r="AZ1036" s="4" t="s">
        <v>15351</v>
      </c>
      <c r="BA1036" s="4" t="s">
        <v>15352</v>
      </c>
      <c r="BB1036" s="4" t="s">
        <v>229</v>
      </c>
      <c r="BC1036" s="4" t="s">
        <v>229</v>
      </c>
      <c r="BD1036" s="4" t="s">
        <v>229</v>
      </c>
      <c r="BE1036" s="4" t="s">
        <v>229</v>
      </c>
      <c r="BF1036" s="4" t="s">
        <v>229</v>
      </c>
      <c r="BG1036" s="4" t="s">
        <v>229</v>
      </c>
      <c r="BH1036" s="4" t="s">
        <v>229</v>
      </c>
      <c r="BI1036" s="4" t="s">
        <v>229</v>
      </c>
      <c r="BJ1036" s="4" t="s">
        <v>229</v>
      </c>
      <c r="BK1036" s="4" t="s">
        <v>229</v>
      </c>
      <c r="BL1036" s="4" t="s">
        <v>229</v>
      </c>
      <c r="BM1036" s="4" t="s">
        <v>229</v>
      </c>
      <c r="BN1036" s="4" t="s">
        <v>229</v>
      </c>
      <c r="BO1036" s="4" t="s">
        <v>229</v>
      </c>
      <c r="BP1036" s="4" t="s">
        <v>229</v>
      </c>
      <c r="BQ1036" s="4" t="s">
        <v>229</v>
      </c>
      <c r="BR1036" s="4" t="s">
        <v>229</v>
      </c>
      <c r="BS1036" s="4" t="s">
        <v>229</v>
      </c>
      <c r="BT1036" s="4" t="s">
        <v>229</v>
      </c>
      <c r="BU1036" s="4" t="s">
        <v>229</v>
      </c>
      <c r="BV1036" s="14" t="s">
        <v>229</v>
      </c>
      <c r="BW1036" s="25"/>
      <c r="BX1036" s="25"/>
      <c r="BY1036" s="63">
        <v>6000000</v>
      </c>
      <c r="BZ1036" s="25"/>
      <c r="CA1036" s="25"/>
      <c r="CB1036" s="25"/>
      <c r="CI1036" s="25"/>
      <c r="CJ1036" s="25"/>
      <c r="CL1036" s="25"/>
      <c r="CN1036" s="25"/>
      <c r="CP1036" s="25"/>
      <c r="CQ1036" s="25"/>
      <c r="CR1036" s="25"/>
      <c r="CS1036" s="25"/>
      <c r="CT1036" s="25"/>
      <c r="CU1036" s="25"/>
      <c r="CV1036" s="25"/>
      <c r="CW1036" s="25"/>
      <c r="CX1036" s="25"/>
      <c r="CY1036" s="25"/>
      <c r="CZ1036" s="25"/>
      <c r="DA1036" s="25"/>
      <c r="DF1036" s="25"/>
      <c r="DK1036" s="25"/>
      <c r="DL1036" s="25"/>
      <c r="DM1036" s="25"/>
      <c r="DN1036" s="25"/>
      <c r="EU1036" s="25"/>
      <c r="EV1036" s="25"/>
      <c r="EW1036" s="25"/>
      <c r="EX1036" s="25"/>
      <c r="EY1036" s="25"/>
      <c r="EZ1036" s="25"/>
      <c r="FA1036" s="25"/>
      <c r="FB1036" s="25"/>
      <c r="FC1036" s="25"/>
      <c r="FD1036" s="25"/>
      <c r="FE1036" s="25"/>
      <c r="FF1036" s="25"/>
      <c r="FG1036" s="25"/>
      <c r="FH1036" s="25"/>
      <c r="FI1036" s="25"/>
      <c r="FJ1036" s="25"/>
      <c r="FK1036" s="25"/>
      <c r="FL1036" s="25"/>
      <c r="FM1036" s="25"/>
      <c r="FN1036" s="25"/>
      <c r="FO1036" s="25"/>
      <c r="FP1036" s="25"/>
      <c r="FQ1036" s="25"/>
      <c r="FR1036" s="25"/>
      <c r="FS1036" s="25"/>
      <c r="FT1036" s="25"/>
      <c r="FU1036" s="25"/>
      <c r="FV1036" s="25"/>
      <c r="FW1036" s="25"/>
      <c r="FX1036" s="25"/>
      <c r="FY1036" s="25"/>
      <c r="FZ1036" s="25"/>
      <c r="GA1036" s="25"/>
      <c r="GB1036" s="25"/>
      <c r="GC1036" s="25"/>
      <c r="GD1036" s="25"/>
      <c r="GE1036" s="25"/>
      <c r="GF1036" s="25"/>
      <c r="GG1036" s="25"/>
      <c r="GH1036" s="25"/>
      <c r="GI1036" s="25"/>
      <c r="GJ1036" s="25"/>
      <c r="GK1036" s="25"/>
      <c r="GL1036" s="25"/>
      <c r="GM1036" s="25"/>
      <c r="GN1036" s="25"/>
      <c r="GO1036" s="25"/>
      <c r="GP1036" s="25"/>
      <c r="GQ1036" s="25"/>
      <c r="GR1036" s="25"/>
    </row>
    <row r="1037" spans="1:200" ht="15.75" hidden="1">
      <c r="A1037" s="48" t="s">
        <v>16464</v>
      </c>
      <c r="B1037" s="3" t="s">
        <v>15328</v>
      </c>
      <c r="C1037" s="4" t="s">
        <v>15329</v>
      </c>
      <c r="D1037" s="4" t="s">
        <v>15330</v>
      </c>
      <c r="E1037" s="4" t="s">
        <v>15331</v>
      </c>
      <c r="F1037" s="4" t="s">
        <v>15332</v>
      </c>
      <c r="G1037" s="4" t="s">
        <v>15333</v>
      </c>
      <c r="H1037" s="3" t="s">
        <v>345</v>
      </c>
      <c r="I1037" s="4" t="s">
        <v>346</v>
      </c>
      <c r="J1037" s="4" t="s">
        <v>347</v>
      </c>
      <c r="K1037" s="5" t="s">
        <v>15417</v>
      </c>
      <c r="L1037" s="6">
        <v>4</v>
      </c>
      <c r="M1037" s="5" t="s">
        <v>127</v>
      </c>
      <c r="N1037" s="79" t="s">
        <v>3581</v>
      </c>
      <c r="O1037" s="4" t="s">
        <v>147</v>
      </c>
      <c r="P1037" s="79" t="s">
        <v>872</v>
      </c>
      <c r="Q1037" s="4" t="s">
        <v>147</v>
      </c>
      <c r="R1037" s="79" t="s">
        <v>1593</v>
      </c>
      <c r="S1037" s="4" t="s">
        <v>286</v>
      </c>
      <c r="T1037" s="62" t="str">
        <f t="shared" si="16"/>
        <v xml:space="preserve">10. Reducción de las desigualdades </v>
      </c>
      <c r="U1037" s="79" t="s">
        <v>349</v>
      </c>
      <c r="V1037" s="4" t="s">
        <v>350</v>
      </c>
      <c r="W1037" s="79" t="s">
        <v>351</v>
      </c>
      <c r="X1037" s="4" t="s">
        <v>352</v>
      </c>
      <c r="Y1037" s="79" t="s">
        <v>353</v>
      </c>
      <c r="Z1037" s="4" t="s">
        <v>354</v>
      </c>
      <c r="AA1037" s="51" t="s">
        <v>1351</v>
      </c>
      <c r="AB1037" s="3" t="s">
        <v>2510</v>
      </c>
      <c r="AC1037" s="4" t="s">
        <v>355</v>
      </c>
      <c r="AD1037" s="4" t="s">
        <v>356</v>
      </c>
      <c r="AE1037" s="4" t="s">
        <v>357</v>
      </c>
      <c r="AF1037" s="4" t="s">
        <v>358</v>
      </c>
      <c r="AG1037" s="4" t="s">
        <v>359</v>
      </c>
      <c r="AH1037" s="8">
        <v>1</v>
      </c>
      <c r="AI1037" s="4" t="s">
        <v>360</v>
      </c>
      <c r="AJ1037" s="4" t="s">
        <v>361</v>
      </c>
      <c r="AK1037" s="4" t="s">
        <v>59</v>
      </c>
      <c r="AL1037" s="4" t="s">
        <v>362</v>
      </c>
      <c r="AM1037" s="3">
        <v>0</v>
      </c>
      <c r="AN1037" s="3">
        <v>0.5</v>
      </c>
      <c r="AO1037" s="3">
        <v>1</v>
      </c>
      <c r="AP1037" s="3">
        <v>1</v>
      </c>
      <c r="AQ1037" s="3">
        <v>1</v>
      </c>
      <c r="AR1037" s="4" t="s">
        <v>363</v>
      </c>
      <c r="AS1037" s="4" t="s">
        <v>364</v>
      </c>
      <c r="AT1037" s="4" t="s">
        <v>362</v>
      </c>
      <c r="AU1037" s="4" t="s">
        <v>362</v>
      </c>
      <c r="BY1037" s="63">
        <v>3000000</v>
      </c>
    </row>
    <row r="1038" spans="1:200" ht="15.75" hidden="1">
      <c r="A1038" s="48" t="s">
        <v>16465</v>
      </c>
      <c r="B1038" s="3" t="s">
        <v>15418</v>
      </c>
      <c r="C1038" s="4" t="s">
        <v>15419</v>
      </c>
      <c r="D1038" s="4" t="s">
        <v>362</v>
      </c>
      <c r="E1038" s="4" t="s">
        <v>362</v>
      </c>
      <c r="F1038" s="4" t="s">
        <v>362</v>
      </c>
      <c r="G1038" s="4" t="s">
        <v>362</v>
      </c>
      <c r="H1038" s="3"/>
      <c r="I1038" s="4"/>
      <c r="J1038" s="4" t="s">
        <v>362</v>
      </c>
      <c r="K1038" s="5" t="s">
        <v>15420</v>
      </c>
      <c r="L1038" s="6">
        <v>5</v>
      </c>
      <c r="M1038" s="5" t="s">
        <v>128</v>
      </c>
      <c r="N1038" s="79">
        <v>2</v>
      </c>
      <c r="O1038" s="5" t="s">
        <v>149</v>
      </c>
      <c r="P1038" s="79">
        <v>7</v>
      </c>
      <c r="Q1038" s="5" t="s">
        <v>208</v>
      </c>
      <c r="R1038" s="79">
        <v>16</v>
      </c>
      <c r="S1038" s="4" t="s">
        <v>31</v>
      </c>
      <c r="T1038" s="62" t="str">
        <f t="shared" si="16"/>
        <v>16. Paz, justicia e instituciones sólidas</v>
      </c>
      <c r="U1038" s="79" t="s">
        <v>497</v>
      </c>
      <c r="V1038" s="4" t="s">
        <v>34</v>
      </c>
      <c r="W1038" s="79" t="s">
        <v>349</v>
      </c>
      <c r="X1038" s="4" t="s">
        <v>12330</v>
      </c>
      <c r="Y1038" s="79" t="s">
        <v>349</v>
      </c>
      <c r="Z1038" s="4" t="s">
        <v>3891</v>
      </c>
      <c r="AA1038" s="51" t="s">
        <v>16508</v>
      </c>
      <c r="AB1038" s="3">
        <v>295</v>
      </c>
      <c r="AC1038" s="4" t="s">
        <v>13610</v>
      </c>
      <c r="AD1038" s="4" t="s">
        <v>362</v>
      </c>
      <c r="AE1038" s="4" t="s">
        <v>362</v>
      </c>
      <c r="AF1038" s="4" t="s">
        <v>362</v>
      </c>
      <c r="AG1038" s="4" t="s">
        <v>362</v>
      </c>
      <c r="AH1038" s="3" t="s">
        <v>362</v>
      </c>
      <c r="AI1038" s="3" t="s">
        <v>362</v>
      </c>
      <c r="AJ1038" s="3" t="s">
        <v>362</v>
      </c>
      <c r="AK1038" s="3" t="s">
        <v>362</v>
      </c>
      <c r="AL1038" s="4" t="s">
        <v>362</v>
      </c>
      <c r="AM1038" s="8">
        <v>0</v>
      </c>
      <c r="AN1038" s="8">
        <v>0</v>
      </c>
      <c r="AO1038" s="8">
        <v>0</v>
      </c>
      <c r="AP1038" s="8">
        <v>0</v>
      </c>
      <c r="AQ1038" s="6">
        <v>0</v>
      </c>
      <c r="AR1038" s="5" t="s">
        <v>362</v>
      </c>
      <c r="AS1038" s="5" t="s">
        <v>362</v>
      </c>
      <c r="AT1038" s="4" t="s">
        <v>362</v>
      </c>
      <c r="AU1038" s="4" t="s">
        <v>362</v>
      </c>
      <c r="BY1038" s="63">
        <v>6822125655.9499998</v>
      </c>
    </row>
    <row r="1039" spans="1:200" ht="15.75" hidden="1">
      <c r="A1039" t="s">
        <v>16581</v>
      </c>
      <c r="B1039" s="3" t="s">
        <v>16579</v>
      </c>
      <c r="C1039" t="s">
        <v>16580</v>
      </c>
      <c r="D1039" t="s">
        <v>362</v>
      </c>
      <c r="E1039" t="s">
        <v>362</v>
      </c>
      <c r="F1039" t="s">
        <v>362</v>
      </c>
      <c r="G1039" t="s">
        <v>362</v>
      </c>
      <c r="H1039" t="s">
        <v>16582</v>
      </c>
      <c r="I1039" t="s">
        <v>16583</v>
      </c>
      <c r="J1039" s="4" t="s">
        <v>16550</v>
      </c>
      <c r="K1039" s="48" t="s">
        <v>16584</v>
      </c>
      <c r="L1039" t="s">
        <v>497</v>
      </c>
      <c r="M1039" t="s">
        <v>125</v>
      </c>
      <c r="N1039" t="s">
        <v>840</v>
      </c>
      <c r="O1039" t="s">
        <v>133</v>
      </c>
      <c r="P1039">
        <v>1</v>
      </c>
      <c r="Q1039" t="s">
        <v>16585</v>
      </c>
      <c r="R1039">
        <v>10</v>
      </c>
      <c r="S1039" t="s">
        <v>286</v>
      </c>
      <c r="T1039" s="62" t="str">
        <f t="shared" si="16"/>
        <v xml:space="preserve">10. Reducción de las desigualdades </v>
      </c>
      <c r="U1039" t="s">
        <v>349</v>
      </c>
      <c r="V1039" t="s">
        <v>350</v>
      </c>
      <c r="W1039" t="s">
        <v>349</v>
      </c>
      <c r="X1039" t="s">
        <v>783</v>
      </c>
      <c r="Y1039" t="s">
        <v>498</v>
      </c>
      <c r="Z1039" t="s">
        <v>6551</v>
      </c>
      <c r="AA1039" s="51" t="s">
        <v>16514</v>
      </c>
      <c r="AB1039" t="s">
        <v>16586</v>
      </c>
      <c r="AC1039" t="s">
        <v>16587</v>
      </c>
      <c r="AD1039" s="4" t="s">
        <v>16550</v>
      </c>
      <c r="AE1039" s="4" t="s">
        <v>16550</v>
      </c>
      <c r="AF1039" s="4" t="s">
        <v>16550</v>
      </c>
      <c r="AG1039" s="4" t="s">
        <v>16550</v>
      </c>
      <c r="AH1039" s="24" t="s">
        <v>16550</v>
      </c>
      <c r="AI1039" s="4" t="s">
        <v>16550</v>
      </c>
      <c r="AJ1039" s="4" t="s">
        <v>16550</v>
      </c>
      <c r="AK1039" s="4" t="s">
        <v>16550</v>
      </c>
      <c r="AL1039" s="4" t="s">
        <v>16550</v>
      </c>
      <c r="AM1039" s="4" t="s">
        <v>16550</v>
      </c>
      <c r="AN1039" s="4" t="s">
        <v>16550</v>
      </c>
      <c r="AO1039" s="4" t="s">
        <v>16550</v>
      </c>
      <c r="AP1039" s="4" t="s">
        <v>16550</v>
      </c>
      <c r="AQ1039" s="4" t="s">
        <v>16550</v>
      </c>
      <c r="AR1039" s="5" t="s">
        <v>16550</v>
      </c>
      <c r="AS1039" s="5" t="s">
        <v>16550</v>
      </c>
      <c r="AT1039" s="4" t="s">
        <v>16550</v>
      </c>
      <c r="AU1039" s="4" t="s">
        <v>16550</v>
      </c>
      <c r="AV1039" s="4" t="s">
        <v>16550</v>
      </c>
      <c r="AW1039" s="4" t="s">
        <v>16550</v>
      </c>
      <c r="AX1039" s="4" t="s">
        <v>16550</v>
      </c>
      <c r="AY1039" s="4" t="s">
        <v>16550</v>
      </c>
      <c r="AZ1039" s="4" t="s">
        <v>16550</v>
      </c>
    </row>
  </sheetData>
  <autoFilter ref="A2:GR1039" xr:uid="{00000000-0009-0000-0000-000001000000}">
    <filterColumn colId="2">
      <filters>
        <filter val="ALCALDÍA TLALPAN"/>
      </filters>
    </filterColumn>
  </autoFilter>
  <sortState xmlns:xlrd2="http://schemas.microsoft.com/office/spreadsheetml/2017/richdata2" ref="A3:BX1038">
    <sortCondition ref="A3:A1038"/>
    <sortCondition ref="H3:H1038"/>
    <sortCondition ref="L3:L1038"/>
    <sortCondition ref="N3:N1038"/>
    <sortCondition ref="P3:P1038"/>
  </sortState>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112"/>
  <sheetViews>
    <sheetView workbookViewId="0">
      <pane ySplit="1" topLeftCell="A96" activePane="bottomLeft" state="frozen"/>
      <selection activeCell="I76" sqref="I76"/>
      <selection pane="bottomLeft" activeCell="C122" sqref="C122"/>
    </sheetView>
  </sheetViews>
  <sheetFormatPr baseColWidth="10" defaultRowHeight="15"/>
  <cols>
    <col min="1" max="1" width="6.85546875" bestFit="1" customWidth="1"/>
    <col min="2" max="2" width="9.7109375" bestFit="1" customWidth="1"/>
    <col min="3" max="3" width="114" bestFit="1" customWidth="1"/>
  </cols>
  <sheetData>
    <row r="1" spans="1:3">
      <c r="A1" s="30" t="s">
        <v>0</v>
      </c>
      <c r="B1" s="31" t="s">
        <v>123</v>
      </c>
      <c r="C1" s="32" t="s">
        <v>124</v>
      </c>
    </row>
    <row r="2" spans="1:3">
      <c r="A2" s="27">
        <v>1</v>
      </c>
      <c r="B2" s="1" t="s">
        <v>2</v>
      </c>
      <c r="C2" s="28" t="s">
        <v>4</v>
      </c>
    </row>
    <row r="3" spans="1:3">
      <c r="A3" s="27">
        <v>2</v>
      </c>
      <c r="B3" s="2" t="s">
        <v>365</v>
      </c>
      <c r="C3" s="29" t="s">
        <v>366</v>
      </c>
    </row>
    <row r="4" spans="1:3">
      <c r="A4" s="27">
        <v>3</v>
      </c>
      <c r="B4" s="2" t="s">
        <v>451</v>
      </c>
      <c r="C4" s="29" t="s">
        <v>452</v>
      </c>
    </row>
    <row r="5" spans="1:3">
      <c r="A5" s="27">
        <v>4</v>
      </c>
      <c r="B5" s="2" t="s">
        <v>570</v>
      </c>
      <c r="C5" s="29" t="s">
        <v>571</v>
      </c>
    </row>
    <row r="6" spans="1:3">
      <c r="A6" s="27">
        <v>5</v>
      </c>
      <c r="B6" s="2" t="s">
        <v>648</v>
      </c>
      <c r="C6" s="29" t="s">
        <v>649</v>
      </c>
    </row>
    <row r="7" spans="1:3">
      <c r="A7" s="27">
        <v>6</v>
      </c>
      <c r="B7" s="2" t="s">
        <v>892</v>
      </c>
      <c r="C7" s="29" t="s">
        <v>893</v>
      </c>
    </row>
    <row r="8" spans="1:3">
      <c r="A8" s="27">
        <v>7</v>
      </c>
      <c r="B8" s="2" t="s">
        <v>1354</v>
      </c>
      <c r="C8" s="29" t="s">
        <v>1355</v>
      </c>
    </row>
    <row r="9" spans="1:3">
      <c r="A9" s="27">
        <v>8</v>
      </c>
      <c r="B9" s="2" t="s">
        <v>1877</v>
      </c>
      <c r="C9" s="29" t="s">
        <v>1878</v>
      </c>
    </row>
    <row r="10" spans="1:3">
      <c r="A10" s="27">
        <v>9</v>
      </c>
      <c r="B10" s="2" t="s">
        <v>2046</v>
      </c>
      <c r="C10" s="29" t="s">
        <v>2047</v>
      </c>
    </row>
    <row r="11" spans="1:3">
      <c r="A11" s="27">
        <v>10</v>
      </c>
      <c r="B11" s="38" t="s">
        <v>2332</v>
      </c>
      <c r="C11" s="39" t="s">
        <v>2333</v>
      </c>
    </row>
    <row r="12" spans="1:3">
      <c r="A12" s="27">
        <v>11</v>
      </c>
      <c r="B12" s="36" t="s">
        <v>2511</v>
      </c>
      <c r="C12" s="37" t="s">
        <v>2512</v>
      </c>
    </row>
    <row r="13" spans="1:3">
      <c r="A13" s="27">
        <v>12</v>
      </c>
      <c r="B13" s="2" t="s">
        <v>2838</v>
      </c>
      <c r="C13" s="29" t="s">
        <v>2839</v>
      </c>
    </row>
    <row r="14" spans="1:3">
      <c r="A14" s="27">
        <v>13</v>
      </c>
      <c r="B14" s="2" t="s">
        <v>3126</v>
      </c>
      <c r="C14" s="29" t="s">
        <v>3127</v>
      </c>
    </row>
    <row r="15" spans="1:3">
      <c r="A15" s="27">
        <v>14</v>
      </c>
      <c r="B15" s="2" t="s">
        <v>3417</v>
      </c>
      <c r="C15" s="29" t="s">
        <v>3418</v>
      </c>
    </row>
    <row r="16" spans="1:3">
      <c r="A16" s="27">
        <v>15</v>
      </c>
      <c r="B16" s="2" t="s">
        <v>3721</v>
      </c>
      <c r="C16" s="29" t="s">
        <v>3722</v>
      </c>
    </row>
    <row r="17" spans="1:3">
      <c r="A17" s="27">
        <v>16</v>
      </c>
      <c r="B17" s="2" t="s">
        <v>3954</v>
      </c>
      <c r="C17" s="29" t="s">
        <v>3955</v>
      </c>
    </row>
    <row r="18" spans="1:3">
      <c r="A18" s="27">
        <v>17</v>
      </c>
      <c r="B18" s="2" t="s">
        <v>4280</v>
      </c>
      <c r="C18" s="29" t="s">
        <v>4281</v>
      </c>
    </row>
    <row r="19" spans="1:3">
      <c r="A19" s="27">
        <v>18</v>
      </c>
      <c r="B19" s="2" t="s">
        <v>4754</v>
      </c>
      <c r="C19" s="29" t="s">
        <v>4755</v>
      </c>
    </row>
    <row r="20" spans="1:3">
      <c r="A20" s="27">
        <v>19</v>
      </c>
      <c r="B20" s="2" t="s">
        <v>5051</v>
      </c>
      <c r="C20" s="29" t="s">
        <v>5052</v>
      </c>
    </row>
    <row r="21" spans="1:3">
      <c r="A21" s="27">
        <v>20</v>
      </c>
      <c r="B21" s="2" t="s">
        <v>5607</v>
      </c>
      <c r="C21" s="29" t="s">
        <v>5608</v>
      </c>
    </row>
    <row r="22" spans="1:3">
      <c r="A22" s="27">
        <v>21</v>
      </c>
      <c r="B22" s="2" t="s">
        <v>5787</v>
      </c>
      <c r="C22" s="29" t="s">
        <v>5788</v>
      </c>
    </row>
    <row r="23" spans="1:3">
      <c r="A23" s="27">
        <v>22</v>
      </c>
      <c r="B23" s="2" t="s">
        <v>6061</v>
      </c>
      <c r="C23" s="29" t="s">
        <v>6062</v>
      </c>
    </row>
    <row r="24" spans="1:3">
      <c r="A24" s="27">
        <v>23</v>
      </c>
      <c r="B24" s="2" t="s">
        <v>6105</v>
      </c>
      <c r="C24" s="29" t="s">
        <v>6106</v>
      </c>
    </row>
    <row r="25" spans="1:3">
      <c r="A25" s="27">
        <v>24</v>
      </c>
      <c r="B25" s="2" t="s">
        <v>6194</v>
      </c>
      <c r="C25" s="29" t="s">
        <v>6195</v>
      </c>
    </row>
    <row r="26" spans="1:3">
      <c r="A26" s="27">
        <v>25</v>
      </c>
      <c r="B26" s="2" t="s">
        <v>6286</v>
      </c>
      <c r="C26" s="29" t="s">
        <v>6287</v>
      </c>
    </row>
    <row r="27" spans="1:3">
      <c r="A27" s="27">
        <v>26</v>
      </c>
      <c r="B27" s="2" t="s">
        <v>6334</v>
      </c>
      <c r="C27" s="29" t="s">
        <v>6335</v>
      </c>
    </row>
    <row r="28" spans="1:3">
      <c r="A28" s="27">
        <v>27</v>
      </c>
      <c r="B28" s="2" t="s">
        <v>6421</v>
      </c>
      <c r="C28" s="29" t="s">
        <v>6422</v>
      </c>
    </row>
    <row r="29" spans="1:3">
      <c r="A29" s="27">
        <v>28</v>
      </c>
      <c r="B29" s="2" t="s">
        <v>6543</v>
      </c>
      <c r="C29" s="29" t="s">
        <v>6544</v>
      </c>
    </row>
    <row r="30" spans="1:3">
      <c r="A30" s="27">
        <v>29</v>
      </c>
      <c r="B30" s="2" t="s">
        <v>6654</v>
      </c>
      <c r="C30" s="29" t="s">
        <v>6655</v>
      </c>
    </row>
    <row r="31" spans="1:3">
      <c r="A31" s="27">
        <v>30</v>
      </c>
      <c r="B31" s="2" t="s">
        <v>6843</v>
      </c>
      <c r="C31" s="29" t="s">
        <v>6844</v>
      </c>
    </row>
    <row r="32" spans="1:3">
      <c r="A32" s="27">
        <v>31</v>
      </c>
      <c r="B32" s="2" t="s">
        <v>6864</v>
      </c>
      <c r="C32" s="29" t="s">
        <v>6865</v>
      </c>
    </row>
    <row r="33" spans="1:3">
      <c r="A33" s="27">
        <v>32</v>
      </c>
      <c r="B33" s="2" t="s">
        <v>6954</v>
      </c>
      <c r="C33" s="29" t="s">
        <v>6955</v>
      </c>
    </row>
    <row r="34" spans="1:3">
      <c r="A34" s="27">
        <v>33</v>
      </c>
      <c r="B34" s="2" t="s">
        <v>7065</v>
      </c>
      <c r="C34" s="29" t="s">
        <v>7066</v>
      </c>
    </row>
    <row r="35" spans="1:3">
      <c r="A35" s="27">
        <v>34</v>
      </c>
      <c r="B35" s="2" t="s">
        <v>7137</v>
      </c>
      <c r="C35" s="29" t="s">
        <v>7138</v>
      </c>
    </row>
    <row r="36" spans="1:3">
      <c r="A36" s="27">
        <v>35</v>
      </c>
      <c r="B36" s="2" t="s">
        <v>7380</v>
      </c>
      <c r="C36" s="29" t="s">
        <v>7381</v>
      </c>
    </row>
    <row r="37" spans="1:3">
      <c r="A37" s="27">
        <v>36</v>
      </c>
      <c r="B37" s="2" t="s">
        <v>7525</v>
      </c>
      <c r="C37" s="29" t="s">
        <v>7526</v>
      </c>
    </row>
    <row r="38" spans="1:3">
      <c r="A38" s="27">
        <v>37</v>
      </c>
      <c r="B38" s="2" t="s">
        <v>7603</v>
      </c>
      <c r="C38" s="29" t="s">
        <v>7604</v>
      </c>
    </row>
    <row r="39" spans="1:3">
      <c r="A39" s="27">
        <v>38</v>
      </c>
      <c r="B39" s="2" t="s">
        <v>7656</v>
      </c>
      <c r="C39" s="29" t="s">
        <v>7657</v>
      </c>
    </row>
    <row r="40" spans="1:3">
      <c r="A40" s="27">
        <v>39</v>
      </c>
      <c r="B40" s="2" t="s">
        <v>7750</v>
      </c>
      <c r="C40" s="29" t="s">
        <v>7751</v>
      </c>
    </row>
    <row r="41" spans="1:3">
      <c r="A41" s="27">
        <v>40</v>
      </c>
      <c r="B41" s="2" t="s">
        <v>8021</v>
      </c>
      <c r="C41" s="29" t="s">
        <v>8022</v>
      </c>
    </row>
    <row r="42" spans="1:3">
      <c r="A42" s="27">
        <v>41</v>
      </c>
      <c r="B42" s="2" t="s">
        <v>8083</v>
      </c>
      <c r="C42" s="29" t="s">
        <v>8084</v>
      </c>
    </row>
    <row r="43" spans="1:3">
      <c r="A43" s="27">
        <v>42</v>
      </c>
      <c r="B43" s="2" t="s">
        <v>8163</v>
      </c>
      <c r="C43" s="29" t="s">
        <v>8164</v>
      </c>
    </row>
    <row r="44" spans="1:3">
      <c r="A44" s="27">
        <v>43</v>
      </c>
      <c r="B44" s="2" t="s">
        <v>8242</v>
      </c>
      <c r="C44" s="29" t="s">
        <v>8243</v>
      </c>
    </row>
    <row r="45" spans="1:3">
      <c r="A45" s="27">
        <v>44</v>
      </c>
      <c r="B45" s="2" t="s">
        <v>8493</v>
      </c>
      <c r="C45" s="29" t="s">
        <v>8494</v>
      </c>
    </row>
    <row r="46" spans="1:3">
      <c r="A46" s="27">
        <v>45</v>
      </c>
      <c r="B46" s="2" t="s">
        <v>8562</v>
      </c>
      <c r="C46" s="29" t="s">
        <v>8563</v>
      </c>
    </row>
    <row r="47" spans="1:3">
      <c r="A47" s="27">
        <v>46</v>
      </c>
      <c r="B47" s="2" t="s">
        <v>8701</v>
      </c>
      <c r="C47" s="29" t="s">
        <v>8702</v>
      </c>
    </row>
    <row r="48" spans="1:3">
      <c r="A48" s="27">
        <v>47</v>
      </c>
      <c r="B48" s="2" t="s">
        <v>9163</v>
      </c>
      <c r="C48" s="29" t="s">
        <v>9164</v>
      </c>
    </row>
    <row r="49" spans="1:3">
      <c r="A49" s="27">
        <v>48</v>
      </c>
      <c r="B49" s="2" t="s">
        <v>9302</v>
      </c>
      <c r="C49" s="29" t="s">
        <v>9303</v>
      </c>
    </row>
    <row r="50" spans="1:3">
      <c r="A50" s="27">
        <v>49</v>
      </c>
      <c r="B50" s="2" t="s">
        <v>9440</v>
      </c>
      <c r="C50" s="29" t="s">
        <v>9441</v>
      </c>
    </row>
    <row r="51" spans="1:3">
      <c r="A51" s="27">
        <v>50</v>
      </c>
      <c r="B51" s="2" t="s">
        <v>9546</v>
      </c>
      <c r="C51" s="29" t="s">
        <v>9547</v>
      </c>
    </row>
    <row r="52" spans="1:3">
      <c r="A52" s="27">
        <v>51</v>
      </c>
      <c r="B52" s="2" t="s">
        <v>9862</v>
      </c>
      <c r="C52" s="29" t="s">
        <v>9863</v>
      </c>
    </row>
    <row r="53" spans="1:3">
      <c r="A53" s="27">
        <v>52</v>
      </c>
      <c r="B53" s="2" t="s">
        <v>9991</v>
      </c>
      <c r="C53" s="29" t="s">
        <v>9992</v>
      </c>
    </row>
    <row r="54" spans="1:3">
      <c r="A54" s="27">
        <v>53</v>
      </c>
      <c r="B54" s="2" t="s">
        <v>10090</v>
      </c>
      <c r="C54" s="29" t="s">
        <v>10091</v>
      </c>
    </row>
    <row r="55" spans="1:3">
      <c r="A55" s="27">
        <v>54</v>
      </c>
      <c r="B55" s="2" t="s">
        <v>10196</v>
      </c>
      <c r="C55" s="29" t="s">
        <v>10197</v>
      </c>
    </row>
    <row r="56" spans="1:3">
      <c r="A56" s="27">
        <v>55</v>
      </c>
      <c r="B56" s="2" t="s">
        <v>10256</v>
      </c>
      <c r="C56" s="29" t="s">
        <v>10257</v>
      </c>
    </row>
    <row r="57" spans="1:3">
      <c r="A57" s="27">
        <v>56</v>
      </c>
      <c r="B57" s="2" t="s">
        <v>10348</v>
      </c>
      <c r="C57" s="29" t="s">
        <v>10349</v>
      </c>
    </row>
    <row r="58" spans="1:3">
      <c r="A58" s="27">
        <v>57</v>
      </c>
      <c r="B58" s="2" t="s">
        <v>10430</v>
      </c>
      <c r="C58" s="29" t="s">
        <v>10431</v>
      </c>
    </row>
    <row r="59" spans="1:3">
      <c r="A59" s="27">
        <v>58</v>
      </c>
      <c r="B59" s="2" t="s">
        <v>10540</v>
      </c>
      <c r="C59" s="29" t="s">
        <v>10541</v>
      </c>
    </row>
    <row r="60" spans="1:3">
      <c r="A60" s="33">
        <v>111</v>
      </c>
      <c r="B60" s="34" t="s">
        <v>16579</v>
      </c>
      <c r="C60" s="35" t="s">
        <v>16580</v>
      </c>
    </row>
    <row r="61" spans="1:3">
      <c r="A61" s="27">
        <v>59</v>
      </c>
      <c r="B61" s="2" t="s">
        <v>10611</v>
      </c>
      <c r="C61" s="29" t="s">
        <v>10612</v>
      </c>
    </row>
    <row r="62" spans="1:3">
      <c r="A62" s="27">
        <v>60</v>
      </c>
      <c r="B62" s="2" t="s">
        <v>10812</v>
      </c>
      <c r="C62" s="29" t="s">
        <v>10813</v>
      </c>
    </row>
    <row r="63" spans="1:3">
      <c r="A63" s="27">
        <v>61</v>
      </c>
      <c r="B63" s="2" t="s">
        <v>10937</v>
      </c>
      <c r="C63" s="29" t="s">
        <v>10938</v>
      </c>
    </row>
    <row r="64" spans="1:3">
      <c r="A64" s="27">
        <v>62</v>
      </c>
      <c r="B64" s="2" t="s">
        <v>10963</v>
      </c>
      <c r="C64" s="29" t="s">
        <v>10964</v>
      </c>
    </row>
    <row r="65" spans="1:3">
      <c r="A65" s="27">
        <v>63</v>
      </c>
      <c r="B65" s="2" t="s">
        <v>10988</v>
      </c>
      <c r="C65" s="29" t="s">
        <v>10989</v>
      </c>
    </row>
    <row r="66" spans="1:3">
      <c r="A66" s="27">
        <v>64</v>
      </c>
      <c r="B66" s="2" t="s">
        <v>11079</v>
      </c>
      <c r="C66" s="29" t="s">
        <v>11080</v>
      </c>
    </row>
    <row r="67" spans="1:3">
      <c r="A67" s="27">
        <v>65</v>
      </c>
      <c r="B67" s="2" t="s">
        <v>11241</v>
      </c>
      <c r="C67" s="29" t="s">
        <v>11242</v>
      </c>
    </row>
    <row r="68" spans="1:3">
      <c r="A68" s="27">
        <v>66</v>
      </c>
      <c r="B68" s="2" t="s">
        <v>11337</v>
      </c>
      <c r="C68" s="29" t="s">
        <v>11338</v>
      </c>
    </row>
    <row r="69" spans="1:3">
      <c r="A69" s="27">
        <v>67</v>
      </c>
      <c r="B69" s="38" t="s">
        <v>11439</v>
      </c>
      <c r="C69" s="39" t="s">
        <v>11440</v>
      </c>
    </row>
    <row r="70" spans="1:3">
      <c r="A70" s="27">
        <v>68</v>
      </c>
      <c r="B70" s="36" t="s">
        <v>11599</v>
      </c>
      <c r="C70" s="37" t="s">
        <v>11600</v>
      </c>
    </row>
    <row r="71" spans="1:3">
      <c r="A71" s="27">
        <v>69</v>
      </c>
      <c r="B71" s="38" t="s">
        <v>11706</v>
      </c>
      <c r="C71" s="39" t="s">
        <v>11707</v>
      </c>
    </row>
    <row r="72" spans="1:3">
      <c r="A72" s="27">
        <v>70</v>
      </c>
      <c r="B72" s="36" t="s">
        <v>11795</v>
      </c>
      <c r="C72" s="37" t="s">
        <v>11796</v>
      </c>
    </row>
    <row r="73" spans="1:3">
      <c r="A73" s="27">
        <v>71</v>
      </c>
      <c r="B73" s="38" t="s">
        <v>11886</v>
      </c>
      <c r="C73" s="39" t="s">
        <v>11887</v>
      </c>
    </row>
    <row r="74" spans="1:3">
      <c r="A74" s="27">
        <v>72</v>
      </c>
      <c r="B74" s="36" t="s">
        <v>12054</v>
      </c>
      <c r="C74" s="37" t="s">
        <v>12055</v>
      </c>
    </row>
    <row r="75" spans="1:3">
      <c r="A75" s="27">
        <v>73</v>
      </c>
      <c r="B75" s="38" t="s">
        <v>12134</v>
      </c>
      <c r="C75" s="39" t="s">
        <v>12135</v>
      </c>
    </row>
    <row r="76" spans="1:3">
      <c r="A76" s="27">
        <v>74</v>
      </c>
      <c r="B76" s="2" t="s">
        <v>12246</v>
      </c>
      <c r="C76" s="29" t="s">
        <v>12247</v>
      </c>
    </row>
    <row r="77" spans="1:3">
      <c r="A77" s="27">
        <v>75</v>
      </c>
      <c r="B77" s="2" t="s">
        <v>12253</v>
      </c>
      <c r="C77" s="29" t="s">
        <v>12254</v>
      </c>
    </row>
    <row r="78" spans="1:3">
      <c r="A78" s="27">
        <v>76</v>
      </c>
      <c r="B78" s="2" t="s">
        <v>12276</v>
      </c>
      <c r="C78" s="29" t="s">
        <v>12277</v>
      </c>
    </row>
    <row r="79" spans="1:3">
      <c r="A79" s="27">
        <v>77</v>
      </c>
      <c r="B79" s="2" t="s">
        <v>12317</v>
      </c>
      <c r="C79" s="29" t="s">
        <v>12318</v>
      </c>
    </row>
    <row r="80" spans="1:3">
      <c r="A80" s="27">
        <v>78</v>
      </c>
      <c r="B80" s="2" t="s">
        <v>12322</v>
      </c>
      <c r="C80" s="29" t="s">
        <v>12323</v>
      </c>
    </row>
    <row r="81" spans="1:3">
      <c r="A81" s="27">
        <v>79</v>
      </c>
      <c r="B81" s="2" t="s">
        <v>12327</v>
      </c>
      <c r="C81" s="29" t="s">
        <v>12328</v>
      </c>
    </row>
    <row r="82" spans="1:3">
      <c r="A82" s="27">
        <v>80</v>
      </c>
      <c r="B82" s="2" t="s">
        <v>12334</v>
      </c>
      <c r="C82" s="29" t="s">
        <v>12335</v>
      </c>
    </row>
    <row r="83" spans="1:3">
      <c r="A83" s="27">
        <v>81</v>
      </c>
      <c r="B83" s="2" t="s">
        <v>12339</v>
      </c>
      <c r="C83" s="29" t="s">
        <v>12340</v>
      </c>
    </row>
    <row r="84" spans="1:3">
      <c r="A84" s="27">
        <v>82</v>
      </c>
      <c r="B84" s="2" t="s">
        <v>12344</v>
      </c>
      <c r="C84" s="29" t="s">
        <v>12345</v>
      </c>
    </row>
    <row r="85" spans="1:3">
      <c r="A85" s="27">
        <v>83</v>
      </c>
      <c r="B85" s="2" t="s">
        <v>12349</v>
      </c>
      <c r="C85" s="29" t="s">
        <v>12350</v>
      </c>
    </row>
    <row r="86" spans="1:3">
      <c r="A86" s="27">
        <v>84</v>
      </c>
      <c r="B86" s="2" t="s">
        <v>12355</v>
      </c>
      <c r="C86" s="29" t="s">
        <v>12356</v>
      </c>
    </row>
    <row r="87" spans="1:3">
      <c r="A87" s="27">
        <v>85</v>
      </c>
      <c r="B87" s="2" t="s">
        <v>12363</v>
      </c>
      <c r="C87" s="29" t="s">
        <v>12364</v>
      </c>
    </row>
    <row r="88" spans="1:3">
      <c r="A88" s="27">
        <v>86</v>
      </c>
      <c r="B88" s="36" t="s">
        <v>12462</v>
      </c>
      <c r="C88" s="37" t="s">
        <v>12463</v>
      </c>
    </row>
    <row r="89" spans="1:3">
      <c r="A89" s="27">
        <v>87</v>
      </c>
      <c r="B89" s="38" t="s">
        <v>12737</v>
      </c>
      <c r="C89" s="39" t="s">
        <v>12738</v>
      </c>
    </row>
    <row r="90" spans="1:3">
      <c r="A90" s="27">
        <v>88</v>
      </c>
      <c r="B90" s="36" t="s">
        <v>12851</v>
      </c>
      <c r="C90" s="37" t="s">
        <v>12852</v>
      </c>
    </row>
    <row r="91" spans="1:3">
      <c r="A91" s="27">
        <v>89</v>
      </c>
      <c r="B91" s="38" t="s">
        <v>12970</v>
      </c>
      <c r="C91" s="39" t="s">
        <v>12971</v>
      </c>
    </row>
    <row r="92" spans="1:3">
      <c r="A92" s="27">
        <v>90</v>
      </c>
      <c r="B92" s="2" t="s">
        <v>13077</v>
      </c>
      <c r="C92" s="29" t="s">
        <v>13078</v>
      </c>
    </row>
    <row r="93" spans="1:3">
      <c r="A93" s="27">
        <v>91</v>
      </c>
      <c r="B93" s="2" t="s">
        <v>13082</v>
      </c>
      <c r="C93" s="29" t="s">
        <v>13083</v>
      </c>
    </row>
    <row r="94" spans="1:3">
      <c r="A94" s="27">
        <v>92</v>
      </c>
      <c r="B94" s="2" t="s">
        <v>13088</v>
      </c>
      <c r="C94" s="29" t="s">
        <v>13089</v>
      </c>
    </row>
    <row r="95" spans="1:3">
      <c r="A95" s="27">
        <v>93</v>
      </c>
      <c r="B95" s="2" t="s">
        <v>13342</v>
      </c>
      <c r="C95" s="29" t="s">
        <v>13343</v>
      </c>
    </row>
    <row r="96" spans="1:3">
      <c r="A96" s="27">
        <v>94</v>
      </c>
      <c r="B96" s="2" t="s">
        <v>13421</v>
      </c>
      <c r="C96" s="29" t="s">
        <v>13422</v>
      </c>
    </row>
    <row r="97" spans="1:3">
      <c r="A97" s="27">
        <v>95</v>
      </c>
      <c r="B97" s="2" t="s">
        <v>13501</v>
      </c>
      <c r="C97" s="29" t="s">
        <v>13502</v>
      </c>
    </row>
    <row r="98" spans="1:3">
      <c r="A98" s="27">
        <v>96</v>
      </c>
      <c r="B98" s="2" t="s">
        <v>13604</v>
      </c>
      <c r="C98" s="29" t="s">
        <v>13605</v>
      </c>
    </row>
    <row r="99" spans="1:3">
      <c r="A99" s="27">
        <v>97</v>
      </c>
      <c r="B99" s="2" t="s">
        <v>13611</v>
      </c>
      <c r="C99" s="29" t="s">
        <v>13612</v>
      </c>
    </row>
    <row r="100" spans="1:3">
      <c r="A100" s="27">
        <v>98</v>
      </c>
      <c r="B100" s="36" t="s">
        <v>13792</v>
      </c>
      <c r="C100" s="37" t="s">
        <v>13793</v>
      </c>
    </row>
    <row r="101" spans="1:3">
      <c r="A101" s="27">
        <v>99</v>
      </c>
      <c r="B101" s="2" t="s">
        <v>13874</v>
      </c>
      <c r="C101" s="29" t="s">
        <v>13875</v>
      </c>
    </row>
    <row r="102" spans="1:3">
      <c r="A102" s="27">
        <v>100</v>
      </c>
      <c r="B102" s="2" t="s">
        <v>13960</v>
      </c>
      <c r="C102" s="29" t="s">
        <v>13961</v>
      </c>
    </row>
    <row r="103" spans="1:3">
      <c r="A103" s="27">
        <v>101</v>
      </c>
      <c r="B103" s="2" t="s">
        <v>14026</v>
      </c>
      <c r="C103" s="29" t="s">
        <v>14027</v>
      </c>
    </row>
    <row r="104" spans="1:3">
      <c r="A104" s="27">
        <v>102</v>
      </c>
      <c r="B104" s="2" t="s">
        <v>14163</v>
      </c>
      <c r="C104" s="29" t="s">
        <v>14164</v>
      </c>
    </row>
    <row r="105" spans="1:3">
      <c r="A105" s="27">
        <v>103</v>
      </c>
      <c r="B105" s="2" t="s">
        <v>14469</v>
      </c>
      <c r="C105" s="29" t="s">
        <v>14470</v>
      </c>
    </row>
    <row r="106" spans="1:3">
      <c r="A106" s="27">
        <v>104</v>
      </c>
      <c r="B106" s="2" t="s">
        <v>14503</v>
      </c>
      <c r="C106" s="29" t="s">
        <v>14504</v>
      </c>
    </row>
    <row r="107" spans="1:3">
      <c r="A107" s="27">
        <v>105</v>
      </c>
      <c r="B107" s="2" t="s">
        <v>14648</v>
      </c>
      <c r="C107" s="29" t="s">
        <v>14649</v>
      </c>
    </row>
    <row r="108" spans="1:3">
      <c r="A108" s="27">
        <v>106</v>
      </c>
      <c r="B108" s="2" t="s">
        <v>14772</v>
      </c>
      <c r="C108" s="29" t="s">
        <v>14773</v>
      </c>
    </row>
    <row r="109" spans="1:3">
      <c r="A109" s="27">
        <v>107</v>
      </c>
      <c r="B109" s="2" t="s">
        <v>14928</v>
      </c>
      <c r="C109" s="29" t="s">
        <v>14929</v>
      </c>
    </row>
    <row r="110" spans="1:3">
      <c r="A110" s="27">
        <v>108</v>
      </c>
      <c r="B110" s="2" t="s">
        <v>15095</v>
      </c>
      <c r="C110" s="29" t="s">
        <v>15096</v>
      </c>
    </row>
    <row r="111" spans="1:3">
      <c r="A111" s="27">
        <v>109</v>
      </c>
      <c r="B111" s="2" t="s">
        <v>15328</v>
      </c>
      <c r="C111" s="29" t="s">
        <v>15329</v>
      </c>
    </row>
    <row r="112" spans="1:3">
      <c r="A112" s="33">
        <v>110</v>
      </c>
      <c r="B112" s="34" t="s">
        <v>15418</v>
      </c>
      <c r="C112" s="35" t="s">
        <v>15419</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5"/>
  <sheetViews>
    <sheetView workbookViewId="0">
      <pane ySplit="1" topLeftCell="A2" activePane="bottomLeft" state="frozen"/>
      <selection activeCell="I76" sqref="I76"/>
      <selection pane="bottomLeft" activeCell="E24" sqref="E24"/>
    </sheetView>
  </sheetViews>
  <sheetFormatPr baseColWidth="10" defaultRowHeight="15"/>
  <cols>
    <col min="1" max="1" width="6.85546875" bestFit="1" customWidth="1"/>
    <col min="2" max="2" width="13.85546875" customWidth="1"/>
  </cols>
  <sheetData>
    <row r="1" spans="1:2">
      <c r="A1" s="30" t="s">
        <v>0</v>
      </c>
      <c r="B1" s="31" t="s">
        <v>123</v>
      </c>
    </row>
    <row r="2" spans="1:2">
      <c r="A2" s="27">
        <v>1</v>
      </c>
      <c r="B2" s="1" t="s">
        <v>15427</v>
      </c>
    </row>
    <row r="3" spans="1:2">
      <c r="A3" s="27">
        <v>2</v>
      </c>
      <c r="B3" s="2" t="s">
        <v>15428</v>
      </c>
    </row>
    <row r="4" spans="1:2">
      <c r="A4" s="27">
        <v>3</v>
      </c>
      <c r="B4" s="2" t="s">
        <v>15429</v>
      </c>
    </row>
    <row r="5" spans="1:2">
      <c r="A5" s="27">
        <v>4</v>
      </c>
      <c r="B5" s="2" t="s">
        <v>15430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IR PP</vt:lpstr>
      <vt:lpstr>'IR PP'!Área_de_impresión</vt:lpstr>
      <vt:lpstr>'IR PP'!ENCABEZADOS</vt:lpstr>
      <vt:lpstr>'IR PP'!IMPRESION</vt:lpstr>
      <vt:lpstr>'IR PP'!Títulos_a_imprimir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Yazid Guzman</dc:creator>
  <cp:lastModifiedBy>SubTics</cp:lastModifiedBy>
  <cp:lastPrinted>2022-03-29T20:27:17Z</cp:lastPrinted>
  <dcterms:created xsi:type="dcterms:W3CDTF">2021-02-11T20:09:15Z</dcterms:created>
  <dcterms:modified xsi:type="dcterms:W3CDTF">2022-03-29T20:29:28Z</dcterms:modified>
</cp:coreProperties>
</file>