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LATAFORMA 2021\PRIMER TRIMESTRE\GOBIERNO\"/>
    </mc:Choice>
  </mc:AlternateContent>
  <bookViews>
    <workbookView xWindow="0" yWindow="0" windowWidth="20490" windowHeight="7665"/>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1" l="1"/>
  <c r="H33" i="1"/>
  <c r="H32" i="1"/>
  <c r="H31" i="1"/>
  <c r="H30" i="1"/>
  <c r="H29" i="1"/>
  <c r="H35" i="1" s="1"/>
  <c r="H21" i="1"/>
  <c r="G19" i="1"/>
  <c r="F19" i="1"/>
  <c r="E19" i="1"/>
  <c r="D19" i="1"/>
  <c r="C19" i="1"/>
  <c r="H19" i="1" s="1"/>
  <c r="G18" i="1"/>
  <c r="F18" i="1"/>
  <c r="E18" i="1"/>
  <c r="D18" i="1"/>
  <c r="C18" i="1"/>
  <c r="H18" i="1" s="1"/>
  <c r="H15" i="1"/>
  <c r="H14" i="1"/>
  <c r="H11" i="1"/>
  <c r="H10" i="1"/>
  <c r="H7" i="1"/>
  <c r="H6" i="1"/>
</calcChain>
</file>

<file path=xl/sharedStrings.xml><?xml version="1.0" encoding="utf-8"?>
<sst xmlns="http://schemas.openxmlformats.org/spreadsheetml/2006/main" count="61" uniqueCount="19">
  <si>
    <t>Reordenamiento a comerciantes en vía pública</t>
  </si>
  <si>
    <t>Mes de enero de 2021</t>
  </si>
  <si>
    <t>Género</t>
  </si>
  <si>
    <t>0-15               años</t>
  </si>
  <si>
    <t>16-18               años</t>
  </si>
  <si>
    <t>19-30               años</t>
  </si>
  <si>
    <t>31-65               años</t>
  </si>
  <si>
    <t>mas 65        años</t>
  </si>
  <si>
    <t>TOTAL</t>
  </si>
  <si>
    <t>Hombre</t>
  </si>
  <si>
    <t>Mujer</t>
  </si>
  <si>
    <t>Mes de febrero de 2021</t>
  </si>
  <si>
    <t>Mes de marzo de 2021</t>
  </si>
  <si>
    <t>Total primer trimestre 2021</t>
  </si>
  <si>
    <t>Comportamiento de los reordenamientos en el trimestre Enero - Marzo de 2021</t>
  </si>
  <si>
    <t>Enero</t>
  </si>
  <si>
    <t>Febrero</t>
  </si>
  <si>
    <t>Marzo</t>
  </si>
  <si>
    <t>Las estadísticas se generan a partir del análisis  del total de reordenamientos de comerciantes realizados en el trimestre por genero y en relación con los rangos de edad, 0-15 años, 16-18 años, 19-30 años, 31-65 años y mas de 65 años, de igual forma se realiza el comparativo por mes, lo anterior con fundamento en el artículo 17 de la Ley de Procedimiento Administrativo, 29, fracción V, 30, 34, fracciones II y  IV de la Ley Orgánica de Alcaldías; 15, fracciones II y III de la Ley de Movilidad de la Ciudad de México y lo conducente en el Manual Administrativo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</si>
</sst>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0"/>
      <name val="Arial"/>
      <family val="2"/>
    </font>
    <font>
      <b/>
      <sz val="10"/>
      <name val="Arial"/>
      <family val="2"/>
    </font>
    <font>
      <sz val="11"/>
      <color indexed="8"/>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1">
    <xf numFmtId="0" fontId="0" fillId="0" borderId="0"/>
  </cellStyleXfs>
  <cellXfs count="20">
    <xf numFmtId="0" fontId="0" fillId="0" borderId="0" xfId="0"/>
    <xf numFmtId="0" fontId="2" fillId="0" borderId="0" xfId="0" applyFont="1" applyAlignment="1">
      <alignment horizontal="left" wrapText="1"/>
    </xf>
    <xf numFmtId="0" fontId="0" fillId="0" borderId="0" xfId="0" applyAlignment="1">
      <alignment wrapText="1"/>
    </xf>
    <xf numFmtId="0" fontId="3" fillId="0" borderId="0" xfId="0" applyFont="1" applyAlignment="1">
      <alignment horizontal="left"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center" vertical="center" wrapText="1"/>
    </xf>
    <xf numFmtId="0" fontId="0" fillId="0" borderId="1" xfId="0" applyBorder="1" applyAlignment="1">
      <alignment wrapText="1"/>
    </xf>
    <xf numFmtId="0" fontId="4" fillId="0" borderId="0" xfId="0" applyFont="1"/>
    <xf numFmtId="0" fontId="5" fillId="0" borderId="0" xfId="0" applyFont="1"/>
    <xf numFmtId="0" fontId="1"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wrapText="1"/>
    </xf>
    <xf numFmtId="0" fontId="4" fillId="0" borderId="4" xfId="0" applyFont="1" applyBorder="1" applyAlignment="1">
      <alignment horizontal="center" vertical="center"/>
    </xf>
    <xf numFmtId="0" fontId="0" fillId="0" borderId="1" xfId="0" applyFill="1" applyBorder="1" applyAlignment="1">
      <alignment wrapText="1"/>
    </xf>
    <xf numFmtId="0" fontId="0" fillId="0" borderId="4"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MX"/>
              <a:t>Reordenamiento a comerciantes en vía pública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MX"/>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[1]Estadística!$B$18</c:f>
              <c:strCache>
                <c:ptCount val="1"/>
                <c:pt idx="0">
                  <c:v>Hombre</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[1]Estadística!$C$17:$G$17</c:f>
              <c:strCache>
                <c:ptCount val="5"/>
                <c:pt idx="0">
                  <c:v>0-15               años</c:v>
                </c:pt>
                <c:pt idx="1">
                  <c:v>16-18               años</c:v>
                </c:pt>
                <c:pt idx="2">
                  <c:v>19-30               años</c:v>
                </c:pt>
                <c:pt idx="3">
                  <c:v>31-65               años</c:v>
                </c:pt>
                <c:pt idx="4">
                  <c:v>mas 65        años</c:v>
                </c:pt>
              </c:strCache>
            </c:strRef>
          </c:cat>
          <c:val>
            <c:numRef>
              <c:f>[1]Estadística!$C$18:$G$18</c:f>
              <c:numCache>
                <c:formatCode>General</c:formatCode>
                <c:ptCount val="5"/>
                <c:pt idx="0">
                  <c:v>1</c:v>
                </c:pt>
                <c:pt idx="1">
                  <c:v>80</c:v>
                </c:pt>
                <c:pt idx="2">
                  <c:v>110</c:v>
                </c:pt>
                <c:pt idx="3">
                  <c:v>220</c:v>
                </c:pt>
                <c:pt idx="4">
                  <c:v>68</c:v>
                </c:pt>
              </c:numCache>
            </c:numRef>
          </c:val>
          <c:extLst>
            <c:ext xmlns:c16="http://schemas.microsoft.com/office/drawing/2014/chart" uri="{C3380CC4-5D6E-409C-BE32-E72D297353CC}">
              <c16:uniqueId val="{00000000-0AAD-4DD3-99F3-243CEB6EE3E3}"/>
            </c:ext>
          </c:extLst>
        </c:ser>
        <c:ser>
          <c:idx val="1"/>
          <c:order val="1"/>
          <c:tx>
            <c:strRef>
              <c:f>[1]Estadística!$B$19</c:f>
              <c:strCache>
                <c:ptCount val="1"/>
                <c:pt idx="0">
                  <c:v>Mujer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[1]Estadística!$C$17:$G$17</c:f>
              <c:strCache>
                <c:ptCount val="5"/>
                <c:pt idx="0">
                  <c:v>0-15               años</c:v>
                </c:pt>
                <c:pt idx="1">
                  <c:v>16-18               años</c:v>
                </c:pt>
                <c:pt idx="2">
                  <c:v>19-30               años</c:v>
                </c:pt>
                <c:pt idx="3">
                  <c:v>31-65               años</c:v>
                </c:pt>
                <c:pt idx="4">
                  <c:v>mas 65        años</c:v>
                </c:pt>
              </c:strCache>
            </c:strRef>
          </c:cat>
          <c:val>
            <c:numRef>
              <c:f>[1]Estadística!$C$19:$G$19</c:f>
              <c:numCache>
                <c:formatCode>General</c:formatCode>
                <c:ptCount val="5"/>
                <c:pt idx="0">
                  <c:v>1</c:v>
                </c:pt>
                <c:pt idx="1">
                  <c:v>116</c:v>
                </c:pt>
                <c:pt idx="2">
                  <c:v>119</c:v>
                </c:pt>
                <c:pt idx="3">
                  <c:v>238</c:v>
                </c:pt>
                <c:pt idx="4">
                  <c:v>59</c:v>
                </c:pt>
              </c:numCache>
            </c:numRef>
          </c:val>
          <c:extLst>
            <c:ext xmlns:c16="http://schemas.microsoft.com/office/drawing/2014/chart" uri="{C3380CC4-5D6E-409C-BE32-E72D297353CC}">
              <c16:uniqueId val="{00000001-0AAD-4DD3-99F3-243CEB6EE3E3}"/>
            </c:ext>
          </c:extLst>
        </c:ser>
        <c:dLbls>
          <c:showLegendKey val="0"/>
          <c:showVal val="0"/>
          <c:showCatName val="0"/>
          <c:showSerName val="0"/>
          <c:showPercent val="0"/>
          <c:showBubbleSize val="0"/>
        </c:dLbls>
        <c:gapWidth val="150"/>
        <c:shape val="box"/>
        <c:axId val="1339409472"/>
        <c:axId val="1339411104"/>
        <c:axId val="0"/>
      </c:bar3DChart>
      <c:catAx>
        <c:axId val="1339409472"/>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39411104"/>
        <c:crosses val="autoZero"/>
        <c:auto val="1"/>
        <c:lblAlgn val="ctr"/>
        <c:lblOffset val="100"/>
        <c:noMultiLvlLbl val="0"/>
      </c:catAx>
      <c:valAx>
        <c:axId val="1339411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39409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Comportamiento de los reordenamientos en el trimestre </a:t>
            </a:r>
          </a:p>
          <a:p>
            <a:pPr>
              <a:defRPr/>
            </a:pPr>
            <a:r>
              <a:rPr lang="es-MX"/>
              <a:t>enero - marzo de 2021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[1]Estadística!$C$28</c:f>
              <c:strCache>
                <c:ptCount val="1"/>
                <c:pt idx="0">
                  <c:v>0-15               años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Enero</c:v>
                  </c:pt>
                  <c:pt idx="2">
                    <c:v>Febrero</c:v>
                  </c:pt>
                  <c:pt idx="4">
                    <c:v>Marzo</c:v>
                  </c:pt>
                </c:lvl>
              </c:multiLvlStrCache>
            </c:multiLvlStrRef>
          </c:cat>
          <c:val>
            <c:numRef>
              <c:f>[1]Estadística!$C$29:$C$34</c:f>
              <c:numCache>
                <c:formatCode>General</c:formatCode>
                <c:ptCount val="6"/>
                <c:pt idx="0">
                  <c:v>0</c:v>
                </c:pt>
                <c:pt idx="1">
                  <c:v>0</c:v>
                </c:pt>
                <c:pt idx="2">
                  <c:v>0</c:v>
                </c:pt>
                <c:pt idx="3">
                  <c:v>0</c:v>
                </c:pt>
                <c:pt idx="4">
                  <c:v>1</c:v>
                </c:pt>
                <c:pt idx="5">
                  <c:v>1</c:v>
                </c:pt>
              </c:numCache>
            </c:numRef>
          </c:val>
          <c:extLst>
            <c:ext xmlns:c16="http://schemas.microsoft.com/office/drawing/2014/chart" uri="{C3380CC4-5D6E-409C-BE32-E72D297353CC}">
              <c16:uniqueId val="{00000000-AF03-42CC-9F95-678C304E2ECB}"/>
            </c:ext>
          </c:extLst>
        </c:ser>
        <c:ser>
          <c:idx val="1"/>
          <c:order val="1"/>
          <c:tx>
            <c:strRef>
              <c:f>[1]Estadística!$D$28</c:f>
              <c:strCache>
                <c:ptCount val="1"/>
                <c:pt idx="0">
                  <c:v>16-18               años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Enero</c:v>
                  </c:pt>
                  <c:pt idx="2">
                    <c:v>Febrero</c:v>
                  </c:pt>
                  <c:pt idx="4">
                    <c:v>Marzo</c:v>
                  </c:pt>
                </c:lvl>
              </c:multiLvlStrCache>
            </c:multiLvlStrRef>
          </c:cat>
          <c:val>
            <c:numRef>
              <c:f>[1]Estadística!$D$29:$D$34</c:f>
              <c:numCache>
                <c:formatCode>General</c:formatCode>
                <c:ptCount val="6"/>
                <c:pt idx="0">
                  <c:v>30</c:v>
                </c:pt>
                <c:pt idx="1">
                  <c:v>40</c:v>
                </c:pt>
                <c:pt idx="2">
                  <c:v>30</c:v>
                </c:pt>
                <c:pt idx="3">
                  <c:v>50</c:v>
                </c:pt>
                <c:pt idx="4">
                  <c:v>20</c:v>
                </c:pt>
                <c:pt idx="5">
                  <c:v>26</c:v>
                </c:pt>
              </c:numCache>
            </c:numRef>
          </c:val>
          <c:extLst>
            <c:ext xmlns:c16="http://schemas.microsoft.com/office/drawing/2014/chart" uri="{C3380CC4-5D6E-409C-BE32-E72D297353CC}">
              <c16:uniqueId val="{00000001-AF03-42CC-9F95-678C304E2ECB}"/>
            </c:ext>
          </c:extLst>
        </c:ser>
        <c:ser>
          <c:idx val="2"/>
          <c:order val="2"/>
          <c:tx>
            <c:strRef>
              <c:f>[1]Estadística!$E$28</c:f>
              <c:strCache>
                <c:ptCount val="1"/>
                <c:pt idx="0">
                  <c:v>19-30               años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Enero</c:v>
                  </c:pt>
                  <c:pt idx="2">
                    <c:v>Febrero</c:v>
                  </c:pt>
                  <c:pt idx="4">
                    <c:v>Marzo</c:v>
                  </c:pt>
                </c:lvl>
              </c:multiLvlStrCache>
            </c:multiLvlStrRef>
          </c:cat>
          <c:val>
            <c:numRef>
              <c:f>[1]Estadística!$E$29:$E$34</c:f>
              <c:numCache>
                <c:formatCode>General</c:formatCode>
                <c:ptCount val="6"/>
                <c:pt idx="0">
                  <c:v>40</c:v>
                </c:pt>
                <c:pt idx="1">
                  <c:v>50</c:v>
                </c:pt>
                <c:pt idx="2">
                  <c:v>30</c:v>
                </c:pt>
                <c:pt idx="3">
                  <c:v>40</c:v>
                </c:pt>
                <c:pt idx="4">
                  <c:v>40</c:v>
                </c:pt>
                <c:pt idx="5">
                  <c:v>29</c:v>
                </c:pt>
              </c:numCache>
            </c:numRef>
          </c:val>
          <c:extLst>
            <c:ext xmlns:c16="http://schemas.microsoft.com/office/drawing/2014/chart" uri="{C3380CC4-5D6E-409C-BE32-E72D297353CC}">
              <c16:uniqueId val="{00000002-AF03-42CC-9F95-678C304E2ECB}"/>
            </c:ext>
          </c:extLst>
        </c:ser>
        <c:ser>
          <c:idx val="3"/>
          <c:order val="3"/>
          <c:tx>
            <c:strRef>
              <c:f>[1]Estadística!$F$28</c:f>
              <c:strCache>
                <c:ptCount val="1"/>
                <c:pt idx="0">
                  <c:v>31-65               años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Enero</c:v>
                  </c:pt>
                  <c:pt idx="2">
                    <c:v>Febrero</c:v>
                  </c:pt>
                  <c:pt idx="4">
                    <c:v>Marzo</c:v>
                  </c:pt>
                </c:lvl>
              </c:multiLvlStrCache>
            </c:multiLvlStrRef>
          </c:cat>
          <c:val>
            <c:numRef>
              <c:f>[1]Estadística!$F$29:$F$34</c:f>
              <c:numCache>
                <c:formatCode>General</c:formatCode>
                <c:ptCount val="6"/>
                <c:pt idx="0">
                  <c:v>80</c:v>
                </c:pt>
                <c:pt idx="1">
                  <c:v>90</c:v>
                </c:pt>
                <c:pt idx="2">
                  <c:v>70</c:v>
                </c:pt>
                <c:pt idx="3">
                  <c:v>80</c:v>
                </c:pt>
                <c:pt idx="4">
                  <c:v>70</c:v>
                </c:pt>
                <c:pt idx="5">
                  <c:v>68</c:v>
                </c:pt>
              </c:numCache>
            </c:numRef>
          </c:val>
          <c:extLst>
            <c:ext xmlns:c16="http://schemas.microsoft.com/office/drawing/2014/chart" uri="{C3380CC4-5D6E-409C-BE32-E72D297353CC}">
              <c16:uniqueId val="{00000003-AF03-42CC-9F95-678C304E2ECB}"/>
            </c:ext>
          </c:extLst>
        </c:ser>
        <c:ser>
          <c:idx val="4"/>
          <c:order val="4"/>
          <c:tx>
            <c:strRef>
              <c:f>[1]Estadística!$G$28</c:f>
              <c:strCache>
                <c:ptCount val="1"/>
                <c:pt idx="0">
                  <c:v>mas 65        años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[1]Estadística!$A$29:$B$34</c:f>
              <c:multiLvlStrCache>
                <c:ptCount val="6"/>
                <c:lvl>
                  <c:pt idx="0">
                    <c:v>Hombre</c:v>
                  </c:pt>
                  <c:pt idx="1">
                    <c:v>Mujer</c:v>
                  </c:pt>
                  <c:pt idx="2">
                    <c:v>Hombre</c:v>
                  </c:pt>
                  <c:pt idx="3">
                    <c:v>Mujer</c:v>
                  </c:pt>
                  <c:pt idx="4">
                    <c:v>Hombre</c:v>
                  </c:pt>
                  <c:pt idx="5">
                    <c:v>Mujer</c:v>
                  </c:pt>
                </c:lvl>
                <c:lvl>
                  <c:pt idx="0">
                    <c:v>Enero</c:v>
                  </c:pt>
                  <c:pt idx="2">
                    <c:v>Febrero</c:v>
                  </c:pt>
                  <c:pt idx="4">
                    <c:v>Marzo</c:v>
                  </c:pt>
                </c:lvl>
              </c:multiLvlStrCache>
            </c:multiLvlStrRef>
          </c:cat>
          <c:val>
            <c:numRef>
              <c:f>[1]Estadística!$G$29:$G$34</c:f>
              <c:numCache>
                <c:formatCode>General</c:formatCode>
                <c:ptCount val="6"/>
                <c:pt idx="0">
                  <c:v>30</c:v>
                </c:pt>
                <c:pt idx="1">
                  <c:v>24</c:v>
                </c:pt>
                <c:pt idx="2">
                  <c:v>30</c:v>
                </c:pt>
                <c:pt idx="3">
                  <c:v>25</c:v>
                </c:pt>
                <c:pt idx="4">
                  <c:v>8</c:v>
                </c:pt>
                <c:pt idx="5">
                  <c:v>10</c:v>
                </c:pt>
              </c:numCache>
            </c:numRef>
          </c:val>
          <c:extLst>
            <c:ext xmlns:c16="http://schemas.microsoft.com/office/drawing/2014/chart" uri="{C3380CC4-5D6E-409C-BE32-E72D297353CC}">
              <c16:uniqueId val="{00000004-AF03-42CC-9F95-678C304E2ECB}"/>
            </c:ext>
          </c:extLst>
        </c:ser>
        <c:dLbls>
          <c:dLblPos val="outEnd"/>
          <c:showLegendKey val="0"/>
          <c:showVal val="1"/>
          <c:showCatName val="0"/>
          <c:showSerName val="0"/>
          <c:showPercent val="0"/>
          <c:showBubbleSize val="0"/>
        </c:dLbls>
        <c:gapWidth val="219"/>
        <c:overlap val="-27"/>
        <c:axId val="1214993264"/>
        <c:axId val="1214986192"/>
      </c:barChart>
      <c:catAx>
        <c:axId val="121499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4986192"/>
        <c:crosses val="autoZero"/>
        <c:auto val="1"/>
        <c:lblAlgn val="ctr"/>
        <c:lblOffset val="100"/>
        <c:noMultiLvlLbl val="0"/>
      </c:catAx>
      <c:valAx>
        <c:axId val="1214986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4993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17</xdr:col>
      <xdr:colOff>718574</xdr:colOff>
      <xdr:row>16</xdr:row>
      <xdr:rowOff>33390</xdr:rowOff>
    </xdr:to>
    <xdr:graphicFrame macro="">
      <xdr:nvGraphicFramePr>
        <xdr:cNvPr id="2" name="Gráfico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17</xdr:col>
      <xdr:colOff>751912</xdr:colOff>
      <xdr:row>33</xdr:row>
      <xdr:rowOff>183485</xdr:rowOff>
    </xdr:to>
    <xdr:graphicFrame macro="">
      <xdr:nvGraphicFramePr>
        <xdr:cNvPr id="3" name="Gráfico 2">
          <a:extLst>
            <a:ext uri="{FF2B5EF4-FFF2-40B4-BE49-F238E27FC236}">
              <a16:creationId xmlns:a16="http://schemas.microsoft.com/office/drawing/2014/main" id="{53FECAFE-B728-4BA2-AAD5-CA4786EE44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vp%20sipot%201%2021\A121Fr32_Estad&#237;sticas-generad,%201er%20%20trim%202021,%20Tianguis%20y%20V&#237;a%20P&#250;blica%20(ADJUNTO%20ESTAD&#205;S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
    </sheetNames>
    <sheetDataSet>
      <sheetData sheetId="0">
        <row r="17">
          <cell r="C17" t="str">
            <v>0-15               años</v>
          </cell>
          <cell r="D17" t="str">
            <v>16-18               años</v>
          </cell>
          <cell r="E17" t="str">
            <v>19-30               años</v>
          </cell>
          <cell r="F17" t="str">
            <v>31-65               años</v>
          </cell>
          <cell r="G17" t="str">
            <v>mas 65        años</v>
          </cell>
        </row>
        <row r="18">
          <cell r="B18" t="str">
            <v>Hombre</v>
          </cell>
          <cell r="C18">
            <v>1</v>
          </cell>
          <cell r="D18">
            <v>80</v>
          </cell>
          <cell r="E18">
            <v>110</v>
          </cell>
          <cell r="F18">
            <v>220</v>
          </cell>
          <cell r="G18">
            <v>68</v>
          </cell>
        </row>
        <row r="19">
          <cell r="B19" t="str">
            <v>Mujer</v>
          </cell>
          <cell r="C19">
            <v>1</v>
          </cell>
          <cell r="D19">
            <v>116</v>
          </cell>
          <cell r="E19">
            <v>119</v>
          </cell>
          <cell r="F19">
            <v>238</v>
          </cell>
          <cell r="G19">
            <v>59</v>
          </cell>
        </row>
        <row r="28">
          <cell r="C28" t="str">
            <v>0-15               años</v>
          </cell>
          <cell r="D28" t="str">
            <v>16-18               años</v>
          </cell>
          <cell r="E28" t="str">
            <v>19-30               años</v>
          </cell>
          <cell r="F28" t="str">
            <v>31-65               años</v>
          </cell>
          <cell r="G28" t="str">
            <v>mas 65        años</v>
          </cell>
        </row>
        <row r="29">
          <cell r="A29" t="str">
            <v>Enero</v>
          </cell>
          <cell r="B29" t="str">
            <v>Hombre</v>
          </cell>
          <cell r="C29">
            <v>0</v>
          </cell>
          <cell r="D29">
            <v>30</v>
          </cell>
          <cell r="E29">
            <v>40</v>
          </cell>
          <cell r="F29">
            <v>80</v>
          </cell>
          <cell r="G29">
            <v>30</v>
          </cell>
        </row>
        <row r="30">
          <cell r="B30" t="str">
            <v>Mujer</v>
          </cell>
          <cell r="C30">
            <v>0</v>
          </cell>
          <cell r="D30">
            <v>40</v>
          </cell>
          <cell r="E30">
            <v>50</v>
          </cell>
          <cell r="F30">
            <v>90</v>
          </cell>
          <cell r="G30">
            <v>24</v>
          </cell>
        </row>
        <row r="31">
          <cell r="A31" t="str">
            <v>Febrero</v>
          </cell>
          <cell r="B31" t="str">
            <v>Hombre</v>
          </cell>
          <cell r="C31">
            <v>0</v>
          </cell>
          <cell r="D31">
            <v>30</v>
          </cell>
          <cell r="E31">
            <v>30</v>
          </cell>
          <cell r="F31">
            <v>70</v>
          </cell>
          <cell r="G31">
            <v>30</v>
          </cell>
        </row>
        <row r="32">
          <cell r="B32" t="str">
            <v>Mujer</v>
          </cell>
          <cell r="C32">
            <v>0</v>
          </cell>
          <cell r="D32">
            <v>50</v>
          </cell>
          <cell r="E32">
            <v>40</v>
          </cell>
          <cell r="F32">
            <v>80</v>
          </cell>
          <cell r="G32">
            <v>25</v>
          </cell>
        </row>
        <row r="33">
          <cell r="A33" t="str">
            <v>Marzo</v>
          </cell>
          <cell r="B33" t="str">
            <v>Hombre</v>
          </cell>
          <cell r="C33">
            <v>1</v>
          </cell>
          <cell r="D33">
            <v>20</v>
          </cell>
          <cell r="E33">
            <v>40</v>
          </cell>
          <cell r="F33">
            <v>70</v>
          </cell>
          <cell r="G33">
            <v>8</v>
          </cell>
        </row>
        <row r="34">
          <cell r="B34" t="str">
            <v>Mujer</v>
          </cell>
          <cell r="C34">
            <v>1</v>
          </cell>
          <cell r="D34">
            <v>26</v>
          </cell>
          <cell r="E34">
            <v>29</v>
          </cell>
          <cell r="F34">
            <v>68</v>
          </cell>
          <cell r="G34">
            <v>10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0"/>
  <sheetViews>
    <sheetView tabSelected="1" workbookViewId="0">
      <selection sqref="A1:T46"/>
    </sheetView>
  </sheetViews>
  <sheetFormatPr baseColWidth="10" defaultRowHeight="15" x14ac:dyDescent="0.25"/>
  <sheetData>
    <row r="2" spans="2:8" ht="23.25" x14ac:dyDescent="0.35">
      <c r="B2" s="1" t="s">
        <v>0</v>
      </c>
      <c r="C2" s="1"/>
      <c r="D2" s="1"/>
      <c r="E2" s="1"/>
      <c r="F2" s="1"/>
      <c r="G2" s="1"/>
      <c r="H2" s="1"/>
    </row>
    <row r="3" spans="2:8" x14ac:dyDescent="0.25">
      <c r="B3" s="2"/>
      <c r="C3" s="2"/>
      <c r="D3" s="2"/>
      <c r="E3" s="2"/>
      <c r="F3" s="2"/>
      <c r="G3" s="2"/>
      <c r="H3" s="2"/>
    </row>
    <row r="4" spans="2:8" ht="15.75" x14ac:dyDescent="0.25">
      <c r="B4" s="3" t="s">
        <v>1</v>
      </c>
      <c r="C4" s="3"/>
      <c r="D4" s="3"/>
      <c r="E4" s="3"/>
      <c r="F4" s="3"/>
      <c r="G4" s="3"/>
      <c r="H4" s="3"/>
    </row>
    <row r="5" spans="2:8" ht="30" x14ac:dyDescent="0.25">
      <c r="B5" s="4" t="s">
        <v>2</v>
      </c>
      <c r="C5" s="4" t="s">
        <v>3</v>
      </c>
      <c r="D5" s="4" t="s">
        <v>4</v>
      </c>
      <c r="E5" s="4" t="s">
        <v>5</v>
      </c>
      <c r="F5" s="4" t="s">
        <v>6</v>
      </c>
      <c r="G5" s="4" t="s">
        <v>7</v>
      </c>
      <c r="H5" s="4" t="s">
        <v>8</v>
      </c>
    </row>
    <row r="6" spans="2:8" x14ac:dyDescent="0.25">
      <c r="B6" s="5" t="s">
        <v>9</v>
      </c>
      <c r="C6" s="5">
        <v>0</v>
      </c>
      <c r="D6" s="5">
        <v>30</v>
      </c>
      <c r="E6" s="5">
        <v>40</v>
      </c>
      <c r="F6" s="5">
        <v>80</v>
      </c>
      <c r="G6" s="5">
        <v>30</v>
      </c>
      <c r="H6" s="6">
        <f>SUM(C6:G6)</f>
        <v>180</v>
      </c>
    </row>
    <row r="7" spans="2:8" x14ac:dyDescent="0.25">
      <c r="B7" s="5" t="s">
        <v>10</v>
      </c>
      <c r="C7" s="5">
        <v>0</v>
      </c>
      <c r="D7" s="5">
        <v>40</v>
      </c>
      <c r="E7" s="5">
        <v>50</v>
      </c>
      <c r="F7" s="5">
        <v>90</v>
      </c>
      <c r="G7" s="5">
        <v>24</v>
      </c>
      <c r="H7" s="6">
        <f>SUM(C7:G7)</f>
        <v>204</v>
      </c>
    </row>
    <row r="8" spans="2:8" ht="15.75" x14ac:dyDescent="0.25">
      <c r="B8" s="7" t="s">
        <v>11</v>
      </c>
      <c r="C8" s="7"/>
      <c r="D8" s="7"/>
      <c r="E8" s="7"/>
      <c r="F8" s="7"/>
      <c r="G8" s="7"/>
      <c r="H8" s="7"/>
    </row>
    <row r="9" spans="2:8" ht="30" x14ac:dyDescent="0.25">
      <c r="B9" s="4" t="s">
        <v>2</v>
      </c>
      <c r="C9" s="4" t="s">
        <v>3</v>
      </c>
      <c r="D9" s="4" t="s">
        <v>4</v>
      </c>
      <c r="E9" s="4" t="s">
        <v>5</v>
      </c>
      <c r="F9" s="4" t="s">
        <v>6</v>
      </c>
      <c r="G9" s="4" t="s">
        <v>7</v>
      </c>
      <c r="H9" s="4" t="s">
        <v>8</v>
      </c>
    </row>
    <row r="10" spans="2:8" x14ac:dyDescent="0.25">
      <c r="B10" s="5" t="s">
        <v>9</v>
      </c>
      <c r="C10" s="5">
        <v>0</v>
      </c>
      <c r="D10" s="5">
        <v>30</v>
      </c>
      <c r="E10" s="5">
        <v>30</v>
      </c>
      <c r="F10" s="5">
        <v>70</v>
      </c>
      <c r="G10" s="5">
        <v>30</v>
      </c>
      <c r="H10" s="5">
        <f>SUM(C10:G10)</f>
        <v>160</v>
      </c>
    </row>
    <row r="11" spans="2:8" x14ac:dyDescent="0.25">
      <c r="B11" s="5" t="s">
        <v>10</v>
      </c>
      <c r="C11" s="5">
        <v>0</v>
      </c>
      <c r="D11" s="5">
        <v>50</v>
      </c>
      <c r="E11" s="5">
        <v>40</v>
      </c>
      <c r="F11" s="5">
        <v>80</v>
      </c>
      <c r="G11" s="5">
        <v>25</v>
      </c>
      <c r="H11" s="5">
        <f>SUM(C11:G11)</f>
        <v>195</v>
      </c>
    </row>
    <row r="12" spans="2:8" ht="15.75" x14ac:dyDescent="0.25">
      <c r="B12" s="7" t="s">
        <v>12</v>
      </c>
      <c r="C12" s="7"/>
      <c r="D12" s="7"/>
      <c r="E12" s="7"/>
      <c r="F12" s="7"/>
      <c r="G12" s="7"/>
      <c r="H12" s="7"/>
    </row>
    <row r="13" spans="2:8" ht="30" x14ac:dyDescent="0.25">
      <c r="B13" s="4" t="s">
        <v>2</v>
      </c>
      <c r="C13" s="4" t="s">
        <v>3</v>
      </c>
      <c r="D13" s="4" t="s">
        <v>4</v>
      </c>
      <c r="E13" s="4" t="s">
        <v>5</v>
      </c>
      <c r="F13" s="4" t="s">
        <v>6</v>
      </c>
      <c r="G13" s="4" t="s">
        <v>7</v>
      </c>
      <c r="H13" s="4" t="s">
        <v>8</v>
      </c>
    </row>
    <row r="14" spans="2:8" x14ac:dyDescent="0.25">
      <c r="B14" s="5" t="s">
        <v>9</v>
      </c>
      <c r="C14" s="5">
        <v>1</v>
      </c>
      <c r="D14" s="5">
        <v>20</v>
      </c>
      <c r="E14" s="5">
        <v>40</v>
      </c>
      <c r="F14" s="5">
        <v>70</v>
      </c>
      <c r="G14" s="5">
        <v>8</v>
      </c>
      <c r="H14" s="5">
        <f>SUM(C14:G14)</f>
        <v>139</v>
      </c>
    </row>
    <row r="15" spans="2:8" x14ac:dyDescent="0.25">
      <c r="B15" s="5" t="s">
        <v>10</v>
      </c>
      <c r="C15" s="5">
        <v>1</v>
      </c>
      <c r="D15" s="5">
        <v>26</v>
      </c>
      <c r="E15" s="5">
        <v>29</v>
      </c>
      <c r="F15" s="5">
        <v>68</v>
      </c>
      <c r="G15" s="5">
        <v>10</v>
      </c>
      <c r="H15" s="5">
        <f>SUM(C15:G15)</f>
        <v>134</v>
      </c>
    </row>
    <row r="16" spans="2:8" x14ac:dyDescent="0.25">
      <c r="B16" s="8" t="s">
        <v>13</v>
      </c>
      <c r="C16" s="8"/>
      <c r="D16" s="8"/>
      <c r="E16" s="8"/>
      <c r="F16" s="8"/>
      <c r="G16" s="8"/>
      <c r="H16" s="8"/>
    </row>
    <row r="17" spans="1:8" ht="30" x14ac:dyDescent="0.25">
      <c r="B17" s="4" t="s">
        <v>2</v>
      </c>
      <c r="C17" s="4" t="s">
        <v>3</v>
      </c>
      <c r="D17" s="4" t="s">
        <v>4</v>
      </c>
      <c r="E17" s="4" t="s">
        <v>5</v>
      </c>
      <c r="F17" s="4" t="s">
        <v>6</v>
      </c>
      <c r="G17" s="4" t="s">
        <v>7</v>
      </c>
      <c r="H17" s="4" t="s">
        <v>8</v>
      </c>
    </row>
    <row r="18" spans="1:8" x14ac:dyDescent="0.25">
      <c r="A18" s="5"/>
      <c r="B18" s="5" t="s">
        <v>9</v>
      </c>
      <c r="C18" s="5">
        <f>C6+C10+C14</f>
        <v>1</v>
      </c>
      <c r="D18" s="5">
        <f t="shared" ref="D18:G19" si="0">D6+D10+D14</f>
        <v>80</v>
      </c>
      <c r="E18" s="5">
        <f t="shared" si="0"/>
        <v>110</v>
      </c>
      <c r="F18" s="5">
        <f t="shared" si="0"/>
        <v>220</v>
      </c>
      <c r="G18" s="5">
        <f t="shared" si="0"/>
        <v>68</v>
      </c>
      <c r="H18" s="5">
        <f>SUM(C18:G18)</f>
        <v>479</v>
      </c>
    </row>
    <row r="19" spans="1:8" x14ac:dyDescent="0.25">
      <c r="A19" s="5"/>
      <c r="B19" s="5" t="s">
        <v>10</v>
      </c>
      <c r="C19" s="5">
        <f>C7+C11+C15</f>
        <v>1</v>
      </c>
      <c r="D19" s="5">
        <f t="shared" si="0"/>
        <v>116</v>
      </c>
      <c r="E19" s="5">
        <f t="shared" si="0"/>
        <v>119</v>
      </c>
      <c r="F19" s="5">
        <f t="shared" si="0"/>
        <v>238</v>
      </c>
      <c r="G19" s="5">
        <f t="shared" si="0"/>
        <v>59</v>
      </c>
      <c r="H19" s="5">
        <f>SUM(C19:G19)</f>
        <v>533</v>
      </c>
    </row>
    <row r="20" spans="1:8" x14ac:dyDescent="0.25">
      <c r="B20" s="2"/>
      <c r="C20" s="2"/>
      <c r="D20" s="2"/>
      <c r="E20" s="2"/>
      <c r="F20" s="2"/>
      <c r="G20" s="2"/>
      <c r="H20" s="2"/>
    </row>
    <row r="21" spans="1:8" x14ac:dyDescent="0.25">
      <c r="B21" s="2"/>
      <c r="C21" s="2"/>
      <c r="D21" s="2"/>
      <c r="E21" s="2"/>
      <c r="F21" s="2"/>
      <c r="G21" s="2" t="s">
        <v>8</v>
      </c>
      <c r="H21" s="9">
        <f>SUM(H6,H7,H10,H11,H14,H15,)</f>
        <v>1012</v>
      </c>
    </row>
    <row r="22" spans="1:8" x14ac:dyDescent="0.25">
      <c r="A22" s="10"/>
      <c r="B22" s="2"/>
      <c r="C22" s="2"/>
      <c r="D22" s="2"/>
      <c r="E22" s="2"/>
      <c r="F22" s="2"/>
      <c r="G22" s="2"/>
      <c r="H22" s="2"/>
    </row>
    <row r="23" spans="1:8" x14ac:dyDescent="0.25">
      <c r="A23" s="11" t="s">
        <v>14</v>
      </c>
      <c r="B23" s="12"/>
      <c r="C23" s="12"/>
      <c r="D23" s="12"/>
      <c r="E23" s="12"/>
      <c r="F23" s="12"/>
      <c r="G23" s="2"/>
      <c r="H23" s="2"/>
    </row>
    <row r="24" spans="1:8" x14ac:dyDescent="0.25">
      <c r="B24" s="2"/>
      <c r="C24" s="2"/>
      <c r="D24" s="2"/>
      <c r="E24" s="2"/>
      <c r="F24" s="2"/>
      <c r="G24" s="2"/>
      <c r="H24" s="2"/>
    </row>
    <row r="25" spans="1:8" x14ac:dyDescent="0.25">
      <c r="B25" s="2"/>
      <c r="C25" s="2"/>
      <c r="D25" s="2"/>
      <c r="E25" s="2"/>
      <c r="F25" s="2"/>
      <c r="G25" s="2"/>
      <c r="H25" s="2"/>
    </row>
    <row r="26" spans="1:8" x14ac:dyDescent="0.25">
      <c r="B26" s="2"/>
      <c r="C26" s="2"/>
      <c r="D26" s="2"/>
      <c r="E26" s="2"/>
      <c r="F26" s="2"/>
      <c r="G26" s="2"/>
      <c r="H26" s="2"/>
    </row>
    <row r="27" spans="1:8" x14ac:dyDescent="0.25">
      <c r="B27" s="2"/>
      <c r="C27" s="2"/>
      <c r="D27" s="2"/>
      <c r="E27" s="2"/>
      <c r="F27" s="2"/>
      <c r="G27" s="2"/>
      <c r="H27" s="2"/>
    </row>
    <row r="28" spans="1:8" ht="30" x14ac:dyDescent="0.25">
      <c r="A28" s="13">
        <v>2021</v>
      </c>
      <c r="B28" s="14" t="s">
        <v>2</v>
      </c>
      <c r="C28" s="14" t="s">
        <v>3</v>
      </c>
      <c r="D28" s="14" t="s">
        <v>4</v>
      </c>
      <c r="E28" s="14" t="s">
        <v>5</v>
      </c>
      <c r="F28" s="14" t="s">
        <v>6</v>
      </c>
      <c r="G28" s="14" t="s">
        <v>7</v>
      </c>
      <c r="H28" s="14" t="s">
        <v>8</v>
      </c>
    </row>
    <row r="29" spans="1:8" x14ac:dyDescent="0.25">
      <c r="A29" s="15" t="s">
        <v>15</v>
      </c>
      <c r="B29" s="9" t="s">
        <v>9</v>
      </c>
      <c r="C29" s="5">
        <v>0</v>
      </c>
      <c r="D29" s="5">
        <v>30</v>
      </c>
      <c r="E29" s="5">
        <v>40</v>
      </c>
      <c r="F29" s="5">
        <v>80</v>
      </c>
      <c r="G29" s="5">
        <v>30</v>
      </c>
      <c r="H29" s="16">
        <f t="shared" ref="H29:H34" si="1">SUM(C29:G29)</f>
        <v>180</v>
      </c>
    </row>
    <row r="30" spans="1:8" x14ac:dyDescent="0.25">
      <c r="A30" s="17"/>
      <c r="B30" s="9" t="s">
        <v>10</v>
      </c>
      <c r="C30" s="5">
        <v>0</v>
      </c>
      <c r="D30" s="5">
        <v>40</v>
      </c>
      <c r="E30" s="5">
        <v>50</v>
      </c>
      <c r="F30" s="5">
        <v>90</v>
      </c>
      <c r="G30" s="5">
        <v>24</v>
      </c>
      <c r="H30" s="16">
        <f t="shared" si="1"/>
        <v>204</v>
      </c>
    </row>
    <row r="31" spans="1:8" x14ac:dyDescent="0.25">
      <c r="A31" s="15" t="s">
        <v>16</v>
      </c>
      <c r="B31" s="9" t="s">
        <v>9</v>
      </c>
      <c r="C31" s="5">
        <v>0</v>
      </c>
      <c r="D31" s="5">
        <v>30</v>
      </c>
      <c r="E31" s="5">
        <v>30</v>
      </c>
      <c r="F31" s="5">
        <v>70</v>
      </c>
      <c r="G31" s="5">
        <v>30</v>
      </c>
      <c r="H31" s="16">
        <f t="shared" si="1"/>
        <v>160</v>
      </c>
    </row>
    <row r="32" spans="1:8" x14ac:dyDescent="0.25">
      <c r="A32" s="17"/>
      <c r="B32" s="9" t="s">
        <v>10</v>
      </c>
      <c r="C32" s="5">
        <v>0</v>
      </c>
      <c r="D32" s="5">
        <v>50</v>
      </c>
      <c r="E32" s="5">
        <v>40</v>
      </c>
      <c r="F32" s="5">
        <v>80</v>
      </c>
      <c r="G32" s="5">
        <v>25</v>
      </c>
      <c r="H32" s="16">
        <f t="shared" si="1"/>
        <v>195</v>
      </c>
    </row>
    <row r="33" spans="1:18" x14ac:dyDescent="0.25">
      <c r="A33" s="15" t="s">
        <v>17</v>
      </c>
      <c r="B33" s="9" t="s">
        <v>9</v>
      </c>
      <c r="C33" s="5">
        <v>1</v>
      </c>
      <c r="D33" s="5">
        <v>20</v>
      </c>
      <c r="E33" s="5">
        <v>40</v>
      </c>
      <c r="F33" s="5">
        <v>70</v>
      </c>
      <c r="G33" s="5">
        <v>8</v>
      </c>
      <c r="H33" s="16">
        <f t="shared" si="1"/>
        <v>139</v>
      </c>
    </row>
    <row r="34" spans="1:18" x14ac:dyDescent="0.25">
      <c r="A34" s="17"/>
      <c r="B34" s="9" t="s">
        <v>10</v>
      </c>
      <c r="C34" s="5">
        <v>1</v>
      </c>
      <c r="D34" s="5">
        <v>26</v>
      </c>
      <c r="E34" s="5">
        <v>29</v>
      </c>
      <c r="F34" s="5">
        <v>68</v>
      </c>
      <c r="G34" s="5">
        <v>10</v>
      </c>
      <c r="H34" s="16">
        <f t="shared" si="1"/>
        <v>134</v>
      </c>
    </row>
    <row r="35" spans="1:18" x14ac:dyDescent="0.25">
      <c r="G35" t="s">
        <v>8</v>
      </c>
      <c r="H35" s="9">
        <f>SUM(H29:H34)</f>
        <v>1012</v>
      </c>
    </row>
    <row r="38" spans="1:18" x14ac:dyDescent="0.25">
      <c r="A38" s="18" t="s">
        <v>18</v>
      </c>
      <c r="B38" s="19"/>
      <c r="C38" s="19"/>
      <c r="D38" s="19"/>
      <c r="E38" s="19"/>
      <c r="F38" s="19"/>
      <c r="G38" s="19"/>
      <c r="H38" s="19"/>
      <c r="I38" s="19"/>
      <c r="J38" s="19"/>
      <c r="K38" s="19"/>
      <c r="L38" s="19"/>
      <c r="M38" s="19"/>
      <c r="N38" s="19"/>
      <c r="O38" s="19"/>
      <c r="P38" s="19"/>
      <c r="Q38" s="19"/>
      <c r="R38" s="19"/>
    </row>
    <row r="39" spans="1:18" x14ac:dyDescent="0.25">
      <c r="A39" s="19"/>
      <c r="B39" s="19"/>
      <c r="C39" s="19"/>
      <c r="D39" s="19"/>
      <c r="E39" s="19"/>
      <c r="F39" s="19"/>
      <c r="G39" s="19"/>
      <c r="H39" s="19"/>
      <c r="I39" s="19"/>
      <c r="J39" s="19"/>
      <c r="K39" s="19"/>
      <c r="L39" s="19"/>
      <c r="M39" s="19"/>
      <c r="N39" s="19"/>
      <c r="O39" s="19"/>
      <c r="P39" s="19"/>
      <c r="Q39" s="19"/>
      <c r="R39" s="19"/>
    </row>
    <row r="40" spans="1:18" x14ac:dyDescent="0.25">
      <c r="A40" s="19"/>
      <c r="B40" s="19"/>
      <c r="C40" s="19"/>
      <c r="D40" s="19"/>
      <c r="E40" s="19"/>
      <c r="F40" s="19"/>
      <c r="G40" s="19"/>
      <c r="H40" s="19"/>
      <c r="I40" s="19"/>
      <c r="J40" s="19"/>
      <c r="K40" s="19"/>
      <c r="L40" s="19"/>
      <c r="M40" s="19"/>
      <c r="N40" s="19"/>
      <c r="O40" s="19"/>
      <c r="P40" s="19"/>
      <c r="Q40" s="19"/>
      <c r="R40" s="19"/>
    </row>
  </sheetData>
  <mergeCells count="9">
    <mergeCell ref="A31:A32"/>
    <mergeCell ref="A33:A34"/>
    <mergeCell ref="A38:R40"/>
    <mergeCell ref="B2:H2"/>
    <mergeCell ref="B4:H4"/>
    <mergeCell ref="B8:H8"/>
    <mergeCell ref="B12:H12"/>
    <mergeCell ref="B16:H16"/>
    <mergeCell ref="A29:A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2021-04-27T16:22:27Z</dcterms:created>
  <dcterms:modified xsi:type="dcterms:W3CDTF">2021-04-27T16:23:24Z</dcterms:modified>
</cp:coreProperties>
</file>