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ocuments\SIPOT\PLATAFORMA 2021\TERCER TRIMESTRE\GOBIERNO\"/>
    </mc:Choice>
  </mc:AlternateContent>
  <bookViews>
    <workbookView xWindow="0" yWindow="0" windowWidth="20490" windowHeight="7665"/>
  </bookViews>
  <sheets>
    <sheet name="Hoja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1" l="1"/>
  <c r="H54" i="1"/>
  <c r="H53" i="1"/>
  <c r="H52" i="1"/>
  <c r="H51" i="1"/>
  <c r="H50" i="1"/>
  <c r="H56" i="1" s="1"/>
  <c r="G40" i="1"/>
  <c r="F40" i="1"/>
  <c r="E40" i="1"/>
  <c r="D40" i="1"/>
  <c r="C40" i="1"/>
  <c r="H40" i="1" s="1"/>
  <c r="G39" i="1"/>
  <c r="F39" i="1"/>
  <c r="E39" i="1"/>
  <c r="D39" i="1"/>
  <c r="C39" i="1"/>
  <c r="H39" i="1" s="1"/>
  <c r="H36" i="1"/>
  <c r="H35" i="1"/>
  <c r="H32" i="1"/>
  <c r="H31" i="1"/>
  <c r="H28" i="1"/>
  <c r="H27" i="1"/>
  <c r="H42" i="1" s="1"/>
  <c r="G19" i="1"/>
  <c r="F19" i="1"/>
  <c r="E19" i="1"/>
  <c r="D19" i="1"/>
  <c r="H19" i="1" s="1"/>
  <c r="C19" i="1"/>
  <c r="G18" i="1"/>
  <c r="F18" i="1"/>
  <c r="E18" i="1"/>
  <c r="D18" i="1"/>
  <c r="H18" i="1" s="1"/>
  <c r="C18" i="1"/>
  <c r="H15" i="1"/>
  <c r="H14" i="1"/>
  <c r="H11" i="1"/>
  <c r="H10" i="1"/>
  <c r="H7" i="1"/>
  <c r="H6" i="1"/>
  <c r="H21" i="1" s="1"/>
</calcChain>
</file>

<file path=xl/sharedStrings.xml><?xml version="1.0" encoding="utf-8"?>
<sst xmlns="http://schemas.openxmlformats.org/spreadsheetml/2006/main" count="103" uniqueCount="23">
  <si>
    <t>Reordenamiento a comerciantes en vía pública</t>
  </si>
  <si>
    <t>Mes de abril de 2021</t>
  </si>
  <si>
    <t>Género</t>
  </si>
  <si>
    <t>0-15               años</t>
  </si>
  <si>
    <t>16-18               años</t>
  </si>
  <si>
    <t>19-30               años</t>
  </si>
  <si>
    <t>31-65               años</t>
  </si>
  <si>
    <t>mas 65        años</t>
  </si>
  <si>
    <t>TOTAL</t>
  </si>
  <si>
    <t>Hombre</t>
  </si>
  <si>
    <t>Mujer</t>
  </si>
  <si>
    <t>Mes de mayo de 2021</t>
  </si>
  <si>
    <t>Mes de junio de 2021</t>
  </si>
  <si>
    <t>Total segundo trimestre 2021</t>
  </si>
  <si>
    <t>Mes de julio de 2021</t>
  </si>
  <si>
    <t>Mes de agosto de 2021</t>
  </si>
  <si>
    <t>Mes de septiembre de 2021</t>
  </si>
  <si>
    <t>Total tercer trimestre 2021</t>
  </si>
  <si>
    <t>Comportamiento de los reordenamientos en el trimestre Julio - Septiembre de 2021</t>
  </si>
  <si>
    <t>Julio</t>
  </si>
  <si>
    <t>Agosto</t>
  </si>
  <si>
    <t>Septiembre</t>
  </si>
  <si>
    <t>Las estadísticas se generan a partir del análisis  del total de reordenamientos de comerciantes realizados en el trimestre por genero y en relación con los rangos de edad, 0-15 años, 16-18 años, 19-30 años, 31-65 años y mas de 65 años, de igual forma se realiza el comparativo por mes, lo anterior con fundamento en el artículo 17 de la Ley de Procedimiento Administrativo, 29, fracción V, 30, 34, fracciones II y  IV de la Ley Orgánica de Alcaldías; 15, fracciones II y III de la Ley de Movilidad de la Ciudad de México y lo conducente en el Manual Administrativo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</si>
</sst>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0"/>
      <name val="Arial"/>
      <family val="2"/>
    </font>
    <font>
      <b/>
      <sz val="10"/>
      <name val="Arial"/>
      <family val="2"/>
    </font>
    <font>
      <sz val="9"/>
      <name val="Arial"/>
      <family val="2"/>
    </font>
    <font>
      <sz val="11"/>
      <color indexed="8"/>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thin">
        <color indexed="64"/>
      </right>
      <top/>
      <bottom/>
      <diagonal/>
    </border>
  </borders>
  <cellStyleXfs count="1">
    <xf numFmtId="0" fontId="0" fillId="0" borderId="0"/>
  </cellStyleXfs>
  <cellXfs count="24">
    <xf numFmtId="0" fontId="0" fillId="0" borderId="0" xfId="0"/>
    <xf numFmtId="0" fontId="2" fillId="0" borderId="0" xfId="0" applyFont="1" applyAlignment="1">
      <alignment horizontal="left" wrapText="1"/>
    </xf>
    <xf numFmtId="0" fontId="0" fillId="0" borderId="0" xfId="0" applyAlignment="1">
      <alignment wrapText="1"/>
    </xf>
    <xf numFmtId="0" fontId="3" fillId="0" borderId="0" xfId="0" applyFont="1" applyAlignment="1">
      <alignment horizontal="left"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wrapText="1"/>
    </xf>
    <xf numFmtId="0" fontId="0" fillId="0" borderId="1" xfId="0" applyBorder="1" applyAlignment="1">
      <alignment wrapText="1"/>
    </xf>
    <xf numFmtId="0" fontId="4" fillId="0" borderId="0" xfId="0" applyFont="1"/>
    <xf numFmtId="0" fontId="5" fillId="0" borderId="0" xfId="0" applyFont="1"/>
    <xf numFmtId="0" fontId="1"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wrapText="1"/>
    </xf>
    <xf numFmtId="0" fontId="4" fillId="0" borderId="4" xfId="0" applyFont="1" applyBorder="1" applyAlignment="1">
      <alignment horizontal="center" vertical="center"/>
    </xf>
    <xf numFmtId="0" fontId="0" fillId="0" borderId="1" xfId="0" applyFill="1" applyBorder="1" applyAlignment="1">
      <alignment wrapText="1"/>
    </xf>
    <xf numFmtId="0" fontId="0" fillId="0" borderId="4" xfId="0"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Protection="1"/>
    <xf numFmtId="0" fontId="4" fillId="0" borderId="0" xfId="0" applyFont="1" applyProtection="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Reordenamiento a comerciantes en vía pública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[1]Estadística!$B$18</c:f>
              <c:strCache>
                <c:ptCount val="1"/>
                <c:pt idx="0">
                  <c:v>Hombre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[1]Estadística!$C$18:$G$18</c:f>
              <c:numCache>
                <c:formatCode>General</c:formatCode>
                <c:ptCount val="5"/>
                <c:pt idx="0">
                  <c:v>0</c:v>
                </c:pt>
                <c:pt idx="1">
                  <c:v>220</c:v>
                </c:pt>
                <c:pt idx="2">
                  <c:v>230</c:v>
                </c:pt>
                <c:pt idx="3">
                  <c:v>360</c:v>
                </c:pt>
                <c:pt idx="4">
                  <c:v>100</c:v>
                </c:pt>
              </c:numCache>
            </c:numRef>
          </c:val>
          <c:extLst>
            <c:ext xmlns:c16="http://schemas.microsoft.com/office/drawing/2014/chart" uri="{C3380CC4-5D6E-409C-BE32-E72D297353CC}">
              <c16:uniqueId val="{00000000-46DE-4570-A377-E046BFC54E2F}"/>
            </c:ext>
          </c:extLst>
        </c:ser>
        <c:ser>
          <c:idx val="1"/>
          <c:order val="1"/>
          <c:tx>
            <c:strRef>
              <c:f>[1]Estadística!$B$19</c:f>
              <c:strCache>
                <c:ptCount val="1"/>
                <c:pt idx="0">
                  <c:v>Mujer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[1]Estadística!$C$19:$G$19</c:f>
              <c:numCache>
                <c:formatCode>General</c:formatCode>
                <c:ptCount val="5"/>
                <c:pt idx="0">
                  <c:v>0</c:v>
                </c:pt>
                <c:pt idx="1">
                  <c:v>250</c:v>
                </c:pt>
                <c:pt idx="2">
                  <c:v>250</c:v>
                </c:pt>
                <c:pt idx="3">
                  <c:v>365</c:v>
                </c:pt>
                <c:pt idx="4">
                  <c:v>105</c:v>
                </c:pt>
              </c:numCache>
            </c:numRef>
          </c:val>
          <c:extLst>
            <c:ext xmlns:c16="http://schemas.microsoft.com/office/drawing/2014/chart" uri="{C3380CC4-5D6E-409C-BE32-E72D297353CC}">
              <c16:uniqueId val="{00000001-46DE-4570-A377-E046BFC54E2F}"/>
            </c:ext>
          </c:extLst>
        </c:ser>
        <c:dLbls>
          <c:showLegendKey val="0"/>
          <c:showVal val="0"/>
          <c:showCatName val="0"/>
          <c:showSerName val="0"/>
          <c:showPercent val="0"/>
          <c:showBubbleSize val="0"/>
        </c:dLbls>
        <c:gapWidth val="150"/>
        <c:shape val="box"/>
        <c:axId val="-192832256"/>
        <c:axId val="-192821376"/>
        <c:axId val="0"/>
      </c:bar3DChart>
      <c:catAx>
        <c:axId val="-19283225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21376"/>
        <c:crosses val="autoZero"/>
        <c:auto val="1"/>
        <c:lblAlgn val="ctr"/>
        <c:lblOffset val="100"/>
        <c:noMultiLvlLbl val="0"/>
      </c:catAx>
      <c:valAx>
        <c:axId val="-192821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32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Comportamiento de los reordenamientos en el trimestre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[1]Estadística!$C$28</c:f>
              <c:strCache>
                <c:ptCount val="1"/>
                <c:pt idx="0">
                  <c:v>0-15               años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1">
                    <c:v>0</c:v>
                  </c:pt>
                  <c:pt idx="2">
                    <c:v>Mayo </c:v>
                  </c:pt>
                  <c:pt idx="3">
                    <c:v>0</c:v>
                  </c:pt>
                  <c:pt idx="4">
                    <c:v>Junio</c:v>
                  </c:pt>
                  <c:pt idx="5">
                    <c:v>0</c:v>
                  </c:pt>
                </c:lvl>
              </c:multiLvlStrCache>
            </c:multiLvlStrRef>
          </c:cat>
          <c:val>
            <c:numRef>
              <c:f>[1]Estadística!$C$29:$C$34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B53-4C51-BF03-701F438843CA}"/>
            </c:ext>
          </c:extLst>
        </c:ser>
        <c:ser>
          <c:idx val="1"/>
          <c:order val="1"/>
          <c:tx>
            <c:strRef>
              <c:f>[1]Estadística!$D$28</c:f>
              <c:strCache>
                <c:ptCount val="1"/>
                <c:pt idx="0">
                  <c:v>16-18               años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1">
                    <c:v>0</c:v>
                  </c:pt>
                  <c:pt idx="2">
                    <c:v>Mayo </c:v>
                  </c:pt>
                  <c:pt idx="3">
                    <c:v>0</c:v>
                  </c:pt>
                  <c:pt idx="4">
                    <c:v>Junio</c:v>
                  </c:pt>
                  <c:pt idx="5">
                    <c:v>0</c:v>
                  </c:pt>
                </c:lvl>
              </c:multiLvlStrCache>
            </c:multiLvlStrRef>
          </c:cat>
          <c:val>
            <c:numRef>
              <c:f>[1]Estadística!$D$29:$D$34</c:f>
              <c:numCache>
                <c:formatCode>General</c:formatCode>
                <c:ptCount val="6"/>
                <c:pt idx="0">
                  <c:v>60</c:v>
                </c:pt>
                <c:pt idx="1">
                  <c:v>80</c:v>
                </c:pt>
                <c:pt idx="2">
                  <c:v>100</c:v>
                </c:pt>
                <c:pt idx="3">
                  <c:v>120</c:v>
                </c:pt>
                <c:pt idx="4">
                  <c:v>60</c:v>
                </c:pt>
                <c:pt idx="5">
                  <c:v>50</c:v>
                </c:pt>
              </c:numCache>
            </c:numRef>
          </c:val>
          <c:extLst>
            <c:ext xmlns:c16="http://schemas.microsoft.com/office/drawing/2014/chart" uri="{C3380CC4-5D6E-409C-BE32-E72D297353CC}">
              <c16:uniqueId val="{00000001-BB53-4C51-BF03-701F438843CA}"/>
            </c:ext>
          </c:extLst>
        </c:ser>
        <c:ser>
          <c:idx val="2"/>
          <c:order val="2"/>
          <c:tx>
            <c:strRef>
              <c:f>[1]Estadística!$E$28</c:f>
              <c:strCache>
                <c:ptCount val="1"/>
                <c:pt idx="0">
                  <c:v>19-30               años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1">
                    <c:v>0</c:v>
                  </c:pt>
                  <c:pt idx="2">
                    <c:v>Mayo </c:v>
                  </c:pt>
                  <c:pt idx="3">
                    <c:v>0</c:v>
                  </c:pt>
                  <c:pt idx="4">
                    <c:v>Junio</c:v>
                  </c:pt>
                  <c:pt idx="5">
                    <c:v>0</c:v>
                  </c:pt>
                </c:lvl>
              </c:multiLvlStrCache>
            </c:multiLvlStrRef>
          </c:cat>
          <c:val>
            <c:numRef>
              <c:f>[1]Estadística!$E$29:$E$34</c:f>
              <c:numCache>
                <c:formatCode>General</c:formatCode>
                <c:ptCount val="6"/>
                <c:pt idx="0">
                  <c:v>80</c:v>
                </c:pt>
                <c:pt idx="1">
                  <c:v>100</c:v>
                </c:pt>
                <c:pt idx="2">
                  <c:v>70</c:v>
                </c:pt>
                <c:pt idx="3">
                  <c:v>90</c:v>
                </c:pt>
                <c:pt idx="4">
                  <c:v>80</c:v>
                </c:pt>
                <c:pt idx="5">
                  <c:v>60</c:v>
                </c:pt>
              </c:numCache>
            </c:numRef>
          </c:val>
          <c:extLst>
            <c:ext xmlns:c16="http://schemas.microsoft.com/office/drawing/2014/chart" uri="{C3380CC4-5D6E-409C-BE32-E72D297353CC}">
              <c16:uniqueId val="{00000002-BB53-4C51-BF03-701F438843CA}"/>
            </c:ext>
          </c:extLst>
        </c:ser>
        <c:ser>
          <c:idx val="3"/>
          <c:order val="3"/>
          <c:tx>
            <c:strRef>
              <c:f>[1]Estadística!$F$28</c:f>
              <c:strCache>
                <c:ptCount val="1"/>
                <c:pt idx="0">
                  <c:v>31-65               años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1">
                    <c:v>0</c:v>
                  </c:pt>
                  <c:pt idx="2">
                    <c:v>Mayo </c:v>
                  </c:pt>
                  <c:pt idx="3">
                    <c:v>0</c:v>
                  </c:pt>
                  <c:pt idx="4">
                    <c:v>Junio</c:v>
                  </c:pt>
                  <c:pt idx="5">
                    <c:v>0</c:v>
                  </c:pt>
                </c:lvl>
              </c:multiLvlStrCache>
            </c:multiLvlStrRef>
          </c:cat>
          <c:val>
            <c:numRef>
              <c:f>[1]Estadística!$F$29:$F$34</c:f>
              <c:numCache>
                <c:formatCode>General</c:formatCode>
                <c:ptCount val="6"/>
                <c:pt idx="0">
                  <c:v>100</c:v>
                </c:pt>
                <c:pt idx="1">
                  <c:v>150</c:v>
                </c:pt>
                <c:pt idx="2">
                  <c:v>120</c:v>
                </c:pt>
                <c:pt idx="3">
                  <c:v>80</c:v>
                </c:pt>
                <c:pt idx="4">
                  <c:v>140</c:v>
                </c:pt>
                <c:pt idx="5">
                  <c:v>135</c:v>
                </c:pt>
              </c:numCache>
            </c:numRef>
          </c:val>
          <c:extLst>
            <c:ext xmlns:c16="http://schemas.microsoft.com/office/drawing/2014/chart" uri="{C3380CC4-5D6E-409C-BE32-E72D297353CC}">
              <c16:uniqueId val="{00000003-BB53-4C51-BF03-701F438843CA}"/>
            </c:ext>
          </c:extLst>
        </c:ser>
        <c:ser>
          <c:idx val="4"/>
          <c:order val="4"/>
          <c:tx>
            <c:strRef>
              <c:f>[1]Estadística!$G$28</c:f>
              <c:strCache>
                <c:ptCount val="1"/>
                <c:pt idx="0">
                  <c:v>mas 65        años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Abril</c:v>
                  </c:pt>
                  <c:pt idx="1">
                    <c:v>0</c:v>
                  </c:pt>
                  <c:pt idx="2">
                    <c:v>Mayo </c:v>
                  </c:pt>
                  <c:pt idx="3">
                    <c:v>0</c:v>
                  </c:pt>
                  <c:pt idx="4">
                    <c:v>Junio</c:v>
                  </c:pt>
                  <c:pt idx="5">
                    <c:v>0</c:v>
                  </c:pt>
                </c:lvl>
              </c:multiLvlStrCache>
            </c:multiLvlStrRef>
          </c:cat>
          <c:val>
            <c:numRef>
              <c:f>[1]Estadística!$G$29:$G$34</c:f>
              <c:numCache>
                <c:formatCode>General</c:formatCode>
                <c:ptCount val="6"/>
                <c:pt idx="0">
                  <c:v>25</c:v>
                </c:pt>
                <c:pt idx="1">
                  <c:v>20</c:v>
                </c:pt>
                <c:pt idx="2">
                  <c:v>45</c:v>
                </c:pt>
                <c:pt idx="3">
                  <c:v>35</c:v>
                </c:pt>
                <c:pt idx="4">
                  <c:v>30</c:v>
                </c:pt>
                <c:pt idx="5">
                  <c:v>50</c:v>
                </c:pt>
              </c:numCache>
            </c:numRef>
          </c:val>
          <c:extLst>
            <c:ext xmlns:c16="http://schemas.microsoft.com/office/drawing/2014/chart" uri="{C3380CC4-5D6E-409C-BE32-E72D297353CC}">
              <c16:uniqueId val="{00000004-BB53-4C51-BF03-701F438843CA}"/>
            </c:ext>
          </c:extLst>
        </c:ser>
        <c:dLbls>
          <c:dLblPos val="outEnd"/>
          <c:showLegendKey val="0"/>
          <c:showVal val="1"/>
          <c:showCatName val="0"/>
          <c:showSerName val="0"/>
          <c:showPercent val="0"/>
          <c:showBubbleSize val="0"/>
        </c:dLbls>
        <c:gapWidth val="219"/>
        <c:overlap val="-27"/>
        <c:axId val="-192831168"/>
        <c:axId val="-192820288"/>
      </c:barChart>
      <c:catAx>
        <c:axId val="-192831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20288"/>
        <c:crosses val="autoZero"/>
        <c:auto val="1"/>
        <c:lblAlgn val="ctr"/>
        <c:lblOffset val="100"/>
        <c:noMultiLvlLbl val="0"/>
      </c:catAx>
      <c:valAx>
        <c:axId val="-192820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31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Reordenamiento a comerciantes en vía pública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[2]Estadística!$B$18</c:f>
              <c:strCache>
                <c:ptCount val="1"/>
                <c:pt idx="0">
                  <c:v>Hombre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[2]Estadística!$C$17:$G$17</c:f>
              <c:strCache>
                <c:ptCount val="5"/>
                <c:pt idx="0">
                  <c:v>0-15               años</c:v>
                </c:pt>
                <c:pt idx="1">
                  <c:v>16-18               años</c:v>
                </c:pt>
                <c:pt idx="2">
                  <c:v>19-30               años</c:v>
                </c:pt>
                <c:pt idx="3">
                  <c:v>31-65               años</c:v>
                </c:pt>
                <c:pt idx="4">
                  <c:v>mas 65        años</c:v>
                </c:pt>
              </c:strCache>
            </c:strRef>
          </c:cat>
          <c:val>
            <c:numRef>
              <c:f>[2]Estadística!$C$18:$G$18</c:f>
              <c:numCache>
                <c:formatCode>General</c:formatCode>
                <c:ptCount val="5"/>
                <c:pt idx="0">
                  <c:v>0</c:v>
                </c:pt>
                <c:pt idx="1">
                  <c:v>243</c:v>
                </c:pt>
                <c:pt idx="2">
                  <c:v>257</c:v>
                </c:pt>
                <c:pt idx="3">
                  <c:v>357</c:v>
                </c:pt>
                <c:pt idx="4">
                  <c:v>88</c:v>
                </c:pt>
              </c:numCache>
            </c:numRef>
          </c:val>
          <c:extLst>
            <c:ext xmlns:c16="http://schemas.microsoft.com/office/drawing/2014/chart" uri="{C3380CC4-5D6E-409C-BE32-E72D297353CC}">
              <c16:uniqueId val="{00000000-FA4F-426C-9614-2CCF967BFFD7}"/>
            </c:ext>
          </c:extLst>
        </c:ser>
        <c:ser>
          <c:idx val="1"/>
          <c:order val="1"/>
          <c:tx>
            <c:strRef>
              <c:f>[2]Estadística!$B$19</c:f>
              <c:strCache>
                <c:ptCount val="1"/>
                <c:pt idx="0">
                  <c:v>Mujer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[2]Estadística!$C$17:$G$17</c:f>
              <c:strCache>
                <c:ptCount val="5"/>
                <c:pt idx="0">
                  <c:v>0-15               años</c:v>
                </c:pt>
                <c:pt idx="1">
                  <c:v>16-18               años</c:v>
                </c:pt>
                <c:pt idx="2">
                  <c:v>19-30               años</c:v>
                </c:pt>
                <c:pt idx="3">
                  <c:v>31-65               años</c:v>
                </c:pt>
                <c:pt idx="4">
                  <c:v>mas 65        años</c:v>
                </c:pt>
              </c:strCache>
            </c:strRef>
          </c:cat>
          <c:val>
            <c:numRef>
              <c:f>[2]Estadística!$C$19:$G$19</c:f>
              <c:numCache>
                <c:formatCode>General</c:formatCode>
                <c:ptCount val="5"/>
                <c:pt idx="0">
                  <c:v>0</c:v>
                </c:pt>
                <c:pt idx="1">
                  <c:v>285</c:v>
                </c:pt>
                <c:pt idx="2">
                  <c:v>245</c:v>
                </c:pt>
                <c:pt idx="3">
                  <c:v>402</c:v>
                </c:pt>
                <c:pt idx="4">
                  <c:v>92</c:v>
                </c:pt>
              </c:numCache>
            </c:numRef>
          </c:val>
          <c:extLst>
            <c:ext xmlns:c16="http://schemas.microsoft.com/office/drawing/2014/chart" uri="{C3380CC4-5D6E-409C-BE32-E72D297353CC}">
              <c16:uniqueId val="{00000001-FA4F-426C-9614-2CCF967BFFD7}"/>
            </c:ext>
          </c:extLst>
        </c:ser>
        <c:dLbls>
          <c:showLegendKey val="0"/>
          <c:showVal val="0"/>
          <c:showCatName val="0"/>
          <c:showSerName val="0"/>
          <c:showPercent val="0"/>
          <c:showBubbleSize val="0"/>
        </c:dLbls>
        <c:gapWidth val="150"/>
        <c:shape val="box"/>
        <c:axId val="-192828992"/>
        <c:axId val="-192828448"/>
        <c:axId val="0"/>
      </c:bar3DChart>
      <c:catAx>
        <c:axId val="-19282899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28448"/>
        <c:crosses val="autoZero"/>
        <c:auto val="1"/>
        <c:lblAlgn val="ctr"/>
        <c:lblOffset val="100"/>
        <c:noMultiLvlLbl val="0"/>
      </c:catAx>
      <c:valAx>
        <c:axId val="-192828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2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Comportamiento de los reordenamientos en el trimestre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[2]Estadística!$C$28</c:f>
              <c:strCache>
                <c:ptCount val="1"/>
                <c:pt idx="0">
                  <c:v>0-15               años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[2]Estadística!$A$29:$B$34</c:f>
              <c:multiLvlStrCache>
                <c:ptCount val="6"/>
                <c:lvl>
                  <c:pt idx="0">
                    <c:v>Hombre</c:v>
                  </c:pt>
                  <c:pt idx="1">
                    <c:v>Mujer</c:v>
                  </c:pt>
                  <c:pt idx="2">
                    <c:v>Hombre</c:v>
                  </c:pt>
                  <c:pt idx="3">
                    <c:v>Mujer</c:v>
                  </c:pt>
                  <c:pt idx="4">
                    <c:v>Hombre</c:v>
                  </c:pt>
                  <c:pt idx="5">
                    <c:v>Mujer</c:v>
                  </c:pt>
                </c:lvl>
                <c:lvl>
                  <c:pt idx="0">
                    <c:v>Julio</c:v>
                  </c:pt>
                  <c:pt idx="1">
                    <c:v>0</c:v>
                  </c:pt>
                  <c:pt idx="2">
                    <c:v>Agosto</c:v>
                  </c:pt>
                  <c:pt idx="3">
                    <c:v>0</c:v>
                  </c:pt>
                  <c:pt idx="4">
                    <c:v>Septiembre</c:v>
                  </c:pt>
                  <c:pt idx="5">
                    <c:v>0</c:v>
                  </c:pt>
                </c:lvl>
              </c:multiLvlStrCache>
            </c:multiLvlStrRef>
          </c:cat>
          <c:val>
            <c:numRef>
              <c:f>[2]Estadística!$C$29:$C$34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04F-4002-A190-98D3D338B91F}"/>
            </c:ext>
          </c:extLst>
        </c:ser>
        <c:ser>
          <c:idx val="1"/>
          <c:order val="1"/>
          <c:tx>
            <c:strRef>
              <c:f>[2]Estadística!$D$28</c:f>
              <c:strCache>
                <c:ptCount val="1"/>
                <c:pt idx="0">
                  <c:v>16-18               años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[2]Estadística!$A$29:$B$34</c:f>
              <c:multiLvlStrCache>
                <c:ptCount val="6"/>
                <c:lvl>
                  <c:pt idx="0">
                    <c:v>Hombre</c:v>
                  </c:pt>
                  <c:pt idx="1">
                    <c:v>Mujer</c:v>
                  </c:pt>
                  <c:pt idx="2">
                    <c:v>Hombre</c:v>
                  </c:pt>
                  <c:pt idx="3">
                    <c:v>Mujer</c:v>
                  </c:pt>
                  <c:pt idx="4">
                    <c:v>Hombre</c:v>
                  </c:pt>
                  <c:pt idx="5">
                    <c:v>Mujer</c:v>
                  </c:pt>
                </c:lvl>
                <c:lvl>
                  <c:pt idx="0">
                    <c:v>Julio</c:v>
                  </c:pt>
                  <c:pt idx="1">
                    <c:v>0</c:v>
                  </c:pt>
                  <c:pt idx="2">
                    <c:v>Agosto</c:v>
                  </c:pt>
                  <c:pt idx="3">
                    <c:v>0</c:v>
                  </c:pt>
                  <c:pt idx="4">
                    <c:v>Septiembre</c:v>
                  </c:pt>
                  <c:pt idx="5">
                    <c:v>0</c:v>
                  </c:pt>
                </c:lvl>
              </c:multiLvlStrCache>
            </c:multiLvlStrRef>
          </c:cat>
          <c:val>
            <c:numRef>
              <c:f>[2]Estadística!$D$29:$D$34</c:f>
              <c:numCache>
                <c:formatCode>General</c:formatCode>
                <c:ptCount val="6"/>
                <c:pt idx="0">
                  <c:v>70</c:v>
                </c:pt>
                <c:pt idx="1">
                  <c:v>85</c:v>
                </c:pt>
                <c:pt idx="2">
                  <c:v>125</c:v>
                </c:pt>
                <c:pt idx="3">
                  <c:v>140</c:v>
                </c:pt>
                <c:pt idx="4">
                  <c:v>48</c:v>
                </c:pt>
                <c:pt idx="5">
                  <c:v>60</c:v>
                </c:pt>
              </c:numCache>
            </c:numRef>
          </c:val>
          <c:extLst>
            <c:ext xmlns:c16="http://schemas.microsoft.com/office/drawing/2014/chart" uri="{C3380CC4-5D6E-409C-BE32-E72D297353CC}">
              <c16:uniqueId val="{00000001-A04F-4002-A190-98D3D338B91F}"/>
            </c:ext>
          </c:extLst>
        </c:ser>
        <c:ser>
          <c:idx val="2"/>
          <c:order val="2"/>
          <c:tx>
            <c:strRef>
              <c:f>[2]Estadística!$E$28</c:f>
              <c:strCache>
                <c:ptCount val="1"/>
                <c:pt idx="0">
                  <c:v>19-30               años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[2]Estadística!$A$29:$B$34</c:f>
              <c:multiLvlStrCache>
                <c:ptCount val="6"/>
                <c:lvl>
                  <c:pt idx="0">
                    <c:v>Hombre</c:v>
                  </c:pt>
                  <c:pt idx="1">
                    <c:v>Mujer</c:v>
                  </c:pt>
                  <c:pt idx="2">
                    <c:v>Hombre</c:v>
                  </c:pt>
                  <c:pt idx="3">
                    <c:v>Mujer</c:v>
                  </c:pt>
                  <c:pt idx="4">
                    <c:v>Hombre</c:v>
                  </c:pt>
                  <c:pt idx="5">
                    <c:v>Mujer</c:v>
                  </c:pt>
                </c:lvl>
                <c:lvl>
                  <c:pt idx="0">
                    <c:v>Julio</c:v>
                  </c:pt>
                  <c:pt idx="1">
                    <c:v>0</c:v>
                  </c:pt>
                  <c:pt idx="2">
                    <c:v>Agosto</c:v>
                  </c:pt>
                  <c:pt idx="3">
                    <c:v>0</c:v>
                  </c:pt>
                  <c:pt idx="4">
                    <c:v>Septiembre</c:v>
                  </c:pt>
                  <c:pt idx="5">
                    <c:v>0</c:v>
                  </c:pt>
                </c:lvl>
              </c:multiLvlStrCache>
            </c:multiLvlStrRef>
          </c:cat>
          <c:val>
            <c:numRef>
              <c:f>[2]Estadística!$E$29:$E$34</c:f>
              <c:numCache>
                <c:formatCode>General</c:formatCode>
                <c:ptCount val="6"/>
                <c:pt idx="0">
                  <c:v>75</c:v>
                </c:pt>
                <c:pt idx="1">
                  <c:v>95</c:v>
                </c:pt>
                <c:pt idx="2">
                  <c:v>100</c:v>
                </c:pt>
                <c:pt idx="3">
                  <c:v>85</c:v>
                </c:pt>
                <c:pt idx="4">
                  <c:v>82</c:v>
                </c:pt>
                <c:pt idx="5">
                  <c:v>65</c:v>
                </c:pt>
              </c:numCache>
            </c:numRef>
          </c:val>
          <c:extLst>
            <c:ext xmlns:c16="http://schemas.microsoft.com/office/drawing/2014/chart" uri="{C3380CC4-5D6E-409C-BE32-E72D297353CC}">
              <c16:uniqueId val="{00000002-A04F-4002-A190-98D3D338B91F}"/>
            </c:ext>
          </c:extLst>
        </c:ser>
        <c:ser>
          <c:idx val="3"/>
          <c:order val="3"/>
          <c:tx>
            <c:strRef>
              <c:f>[2]Estadística!$F$28</c:f>
              <c:strCache>
                <c:ptCount val="1"/>
                <c:pt idx="0">
                  <c:v>31-65               años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[2]Estadística!$A$29:$B$34</c:f>
              <c:multiLvlStrCache>
                <c:ptCount val="6"/>
                <c:lvl>
                  <c:pt idx="0">
                    <c:v>Hombre</c:v>
                  </c:pt>
                  <c:pt idx="1">
                    <c:v>Mujer</c:v>
                  </c:pt>
                  <c:pt idx="2">
                    <c:v>Hombre</c:v>
                  </c:pt>
                  <c:pt idx="3">
                    <c:v>Mujer</c:v>
                  </c:pt>
                  <c:pt idx="4">
                    <c:v>Hombre</c:v>
                  </c:pt>
                  <c:pt idx="5">
                    <c:v>Mujer</c:v>
                  </c:pt>
                </c:lvl>
                <c:lvl>
                  <c:pt idx="0">
                    <c:v>Julio</c:v>
                  </c:pt>
                  <c:pt idx="1">
                    <c:v>0</c:v>
                  </c:pt>
                  <c:pt idx="2">
                    <c:v>Agosto</c:v>
                  </c:pt>
                  <c:pt idx="3">
                    <c:v>0</c:v>
                  </c:pt>
                  <c:pt idx="4">
                    <c:v>Septiembre</c:v>
                  </c:pt>
                  <c:pt idx="5">
                    <c:v>0</c:v>
                  </c:pt>
                </c:lvl>
              </c:multiLvlStrCache>
            </c:multiLvlStrRef>
          </c:cat>
          <c:val>
            <c:numRef>
              <c:f>[2]Estadística!$F$29:$F$34</c:f>
              <c:numCache>
                <c:formatCode>General</c:formatCode>
                <c:ptCount val="6"/>
                <c:pt idx="0">
                  <c:v>99</c:v>
                </c:pt>
                <c:pt idx="1">
                  <c:v>149</c:v>
                </c:pt>
                <c:pt idx="2">
                  <c:v>123</c:v>
                </c:pt>
                <c:pt idx="3">
                  <c:v>91</c:v>
                </c:pt>
                <c:pt idx="4">
                  <c:v>135</c:v>
                </c:pt>
                <c:pt idx="5">
                  <c:v>162</c:v>
                </c:pt>
              </c:numCache>
            </c:numRef>
          </c:val>
          <c:extLst>
            <c:ext xmlns:c16="http://schemas.microsoft.com/office/drawing/2014/chart" uri="{C3380CC4-5D6E-409C-BE32-E72D297353CC}">
              <c16:uniqueId val="{00000003-A04F-4002-A190-98D3D338B91F}"/>
            </c:ext>
          </c:extLst>
        </c:ser>
        <c:ser>
          <c:idx val="4"/>
          <c:order val="4"/>
          <c:tx>
            <c:strRef>
              <c:f>[2]Estadística!$G$28</c:f>
              <c:strCache>
                <c:ptCount val="1"/>
                <c:pt idx="0">
                  <c:v>mas 65        años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[2]Estadística!$A$29:$B$34</c:f>
              <c:multiLvlStrCache>
                <c:ptCount val="6"/>
                <c:lvl>
                  <c:pt idx="0">
                    <c:v>Hombre</c:v>
                  </c:pt>
                  <c:pt idx="1">
                    <c:v>Mujer</c:v>
                  </c:pt>
                  <c:pt idx="2">
                    <c:v>Hombre</c:v>
                  </c:pt>
                  <c:pt idx="3">
                    <c:v>Mujer</c:v>
                  </c:pt>
                  <c:pt idx="4">
                    <c:v>Hombre</c:v>
                  </c:pt>
                  <c:pt idx="5">
                    <c:v>Mujer</c:v>
                  </c:pt>
                </c:lvl>
                <c:lvl>
                  <c:pt idx="0">
                    <c:v>Julio</c:v>
                  </c:pt>
                  <c:pt idx="1">
                    <c:v>0</c:v>
                  </c:pt>
                  <c:pt idx="2">
                    <c:v>Agosto</c:v>
                  </c:pt>
                  <c:pt idx="3">
                    <c:v>0</c:v>
                  </c:pt>
                  <c:pt idx="4">
                    <c:v>Septiembre</c:v>
                  </c:pt>
                  <c:pt idx="5">
                    <c:v>0</c:v>
                  </c:pt>
                </c:lvl>
              </c:multiLvlStrCache>
            </c:multiLvlStrRef>
          </c:cat>
          <c:val>
            <c:numRef>
              <c:f>[2]Estadística!$G$29:$G$34</c:f>
              <c:numCache>
                <c:formatCode>General</c:formatCode>
                <c:ptCount val="6"/>
                <c:pt idx="0">
                  <c:v>30</c:v>
                </c:pt>
                <c:pt idx="1">
                  <c:v>22</c:v>
                </c:pt>
                <c:pt idx="2">
                  <c:v>30</c:v>
                </c:pt>
                <c:pt idx="3">
                  <c:v>25</c:v>
                </c:pt>
                <c:pt idx="4">
                  <c:v>28</c:v>
                </c:pt>
                <c:pt idx="5">
                  <c:v>45</c:v>
                </c:pt>
              </c:numCache>
            </c:numRef>
          </c:val>
          <c:extLst>
            <c:ext xmlns:c16="http://schemas.microsoft.com/office/drawing/2014/chart" uri="{C3380CC4-5D6E-409C-BE32-E72D297353CC}">
              <c16:uniqueId val="{00000004-A04F-4002-A190-98D3D338B91F}"/>
            </c:ext>
          </c:extLst>
        </c:ser>
        <c:dLbls>
          <c:dLblPos val="outEnd"/>
          <c:showLegendKey val="0"/>
          <c:showVal val="1"/>
          <c:showCatName val="0"/>
          <c:showSerName val="0"/>
          <c:showPercent val="0"/>
          <c:showBubbleSize val="0"/>
        </c:dLbls>
        <c:gapWidth val="219"/>
        <c:overlap val="-27"/>
        <c:axId val="-192826272"/>
        <c:axId val="-192818112"/>
      </c:barChart>
      <c:catAx>
        <c:axId val="-19282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18112"/>
        <c:crosses val="autoZero"/>
        <c:auto val="1"/>
        <c:lblAlgn val="ctr"/>
        <c:lblOffset val="100"/>
        <c:noMultiLvlLbl val="0"/>
      </c:catAx>
      <c:valAx>
        <c:axId val="-19281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282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28575</xdr:colOff>
      <xdr:row>3</xdr:row>
      <xdr:rowOff>180974</xdr:rowOff>
    </xdr:from>
    <xdr:to>
      <xdr:col>17</xdr:col>
      <xdr:colOff>714375</xdr:colOff>
      <xdr:row>18</xdr:row>
      <xdr:rowOff>171450</xdr:rowOff>
    </xdr:to>
    <xdr:graphicFrame macro="">
      <xdr:nvGraphicFramePr>
        <xdr:cNvPr id="2" name="Gráfico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757237</xdr:colOff>
      <xdr:row>19</xdr:row>
      <xdr:rowOff>166687</xdr:rowOff>
    </xdr:from>
    <xdr:to>
      <xdr:col>17</xdr:col>
      <xdr:colOff>714375</xdr:colOff>
      <xdr:row>37</xdr:row>
      <xdr:rowOff>28575</xdr:rowOff>
    </xdr:to>
    <xdr:graphicFrame macro="">
      <xdr:nvGraphicFramePr>
        <xdr:cNvPr id="3" name="Gráfico 2">
          <a:extLst>
            <a:ext uri="{FF2B5EF4-FFF2-40B4-BE49-F238E27FC236}">
              <a16:creationId xmlns:a16="http://schemas.microsoft.com/office/drawing/2014/main" id="{53FECAFE-B728-4BA2-AAD5-CA4786EE4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28575</xdr:colOff>
      <xdr:row>24</xdr:row>
      <xdr:rowOff>180974</xdr:rowOff>
    </xdr:from>
    <xdr:to>
      <xdr:col>17</xdr:col>
      <xdr:colOff>714375</xdr:colOff>
      <xdr:row>39</xdr:row>
      <xdr:rowOff>171450</xdr:rowOff>
    </xdr:to>
    <xdr:graphicFrame macro="">
      <xdr:nvGraphicFramePr>
        <xdr:cNvPr id="4" name="Gráfico 3">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757237</xdr:colOff>
      <xdr:row>40</xdr:row>
      <xdr:rowOff>166687</xdr:rowOff>
    </xdr:from>
    <xdr:to>
      <xdr:col>17</xdr:col>
      <xdr:colOff>714375</xdr:colOff>
      <xdr:row>58</xdr:row>
      <xdr:rowOff>28575</xdr:rowOff>
    </xdr:to>
    <xdr:graphicFrame macro="">
      <xdr:nvGraphicFramePr>
        <xdr:cNvPr id="5" name="Gráfico 4">
          <a:extLst>
            <a:ext uri="{FF2B5EF4-FFF2-40B4-BE49-F238E27FC236}">
              <a16:creationId xmlns:a16="http://schemas.microsoft.com/office/drawing/2014/main" id="{53FECAFE-B728-4BA2-AAD5-CA4786EE4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vp%20sipot%201%2021/vp%202%20tri%2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vp%20sipot%201%2021/A121Fr32_Estad&#237;sticas-generadas%203er%20trim.%20Hiperv&#237;nculo%20a%20las%20bases%20de%20datos%20correspondientes%20al%20proyecto%20que%20se%20informa%20(ADJU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
    </sheetNames>
    <sheetDataSet>
      <sheetData sheetId="0">
        <row r="17">
          <cell r="C17" t="str">
            <v>0-15               años</v>
          </cell>
          <cell r="D17" t="str">
            <v>16-18               años</v>
          </cell>
          <cell r="E17" t="str">
            <v>19-30               años</v>
          </cell>
          <cell r="F17" t="str">
            <v>31-65               años</v>
          </cell>
          <cell r="G17" t="str">
            <v>mas 65        años</v>
          </cell>
        </row>
        <row r="18">
          <cell r="B18" t="str">
            <v>Hombre</v>
          </cell>
          <cell r="C18">
            <v>0</v>
          </cell>
          <cell r="D18">
            <v>220</v>
          </cell>
          <cell r="E18">
            <v>230</v>
          </cell>
          <cell r="F18">
            <v>360</v>
          </cell>
          <cell r="G18">
            <v>100</v>
          </cell>
        </row>
        <row r="19">
          <cell r="B19" t="str">
            <v>Mujer</v>
          </cell>
          <cell r="C19">
            <v>0</v>
          </cell>
          <cell r="D19">
            <v>250</v>
          </cell>
          <cell r="E19">
            <v>250</v>
          </cell>
          <cell r="F19">
            <v>365</v>
          </cell>
          <cell r="G19">
            <v>105</v>
          </cell>
        </row>
        <row r="28">
          <cell r="C28" t="str">
            <v>0-15               años</v>
          </cell>
          <cell r="D28" t="str">
            <v>16-18               años</v>
          </cell>
          <cell r="E28" t="str">
            <v>19-30               años</v>
          </cell>
          <cell r="F28" t="str">
            <v>31-65               años</v>
          </cell>
          <cell r="G28" t="str">
            <v>mas 65        años</v>
          </cell>
        </row>
        <row r="29">
          <cell r="A29" t="str">
            <v>Abril</v>
          </cell>
          <cell r="B29" t="str">
            <v>Hombre</v>
          </cell>
          <cell r="C29">
            <v>0</v>
          </cell>
          <cell r="D29">
            <v>60</v>
          </cell>
          <cell r="E29">
            <v>80</v>
          </cell>
          <cell r="F29">
            <v>100</v>
          </cell>
          <cell r="G29">
            <v>25</v>
          </cell>
        </row>
        <row r="30">
          <cell r="A30">
            <v>0</v>
          </cell>
          <cell r="B30" t="str">
            <v>Mujer</v>
          </cell>
          <cell r="C30">
            <v>0</v>
          </cell>
          <cell r="D30">
            <v>80</v>
          </cell>
          <cell r="E30">
            <v>100</v>
          </cell>
          <cell r="F30">
            <v>150</v>
          </cell>
          <cell r="G30">
            <v>20</v>
          </cell>
        </row>
        <row r="31">
          <cell r="A31" t="str">
            <v xml:space="preserve">Mayo </v>
          </cell>
          <cell r="B31" t="str">
            <v>Hombre</v>
          </cell>
          <cell r="C31">
            <v>0</v>
          </cell>
          <cell r="D31">
            <v>100</v>
          </cell>
          <cell r="E31">
            <v>70</v>
          </cell>
          <cell r="F31">
            <v>120</v>
          </cell>
          <cell r="G31">
            <v>45</v>
          </cell>
        </row>
        <row r="32">
          <cell r="A32">
            <v>0</v>
          </cell>
          <cell r="B32" t="str">
            <v>Mujer</v>
          </cell>
          <cell r="C32">
            <v>0</v>
          </cell>
          <cell r="D32">
            <v>120</v>
          </cell>
          <cell r="E32">
            <v>90</v>
          </cell>
          <cell r="F32">
            <v>80</v>
          </cell>
          <cell r="G32">
            <v>35</v>
          </cell>
        </row>
        <row r="33">
          <cell r="A33" t="str">
            <v>Junio</v>
          </cell>
          <cell r="B33" t="str">
            <v>Hombre</v>
          </cell>
          <cell r="C33">
            <v>0</v>
          </cell>
          <cell r="D33">
            <v>60</v>
          </cell>
          <cell r="E33">
            <v>80</v>
          </cell>
          <cell r="F33">
            <v>140</v>
          </cell>
          <cell r="G33">
            <v>30</v>
          </cell>
        </row>
        <row r="34">
          <cell r="A34">
            <v>0</v>
          </cell>
          <cell r="B34" t="str">
            <v>Mujer</v>
          </cell>
          <cell r="C34">
            <v>0</v>
          </cell>
          <cell r="D34">
            <v>50</v>
          </cell>
          <cell r="E34">
            <v>60</v>
          </cell>
          <cell r="F34">
            <v>135</v>
          </cell>
          <cell r="G34">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
    </sheetNames>
    <sheetDataSet>
      <sheetData sheetId="0">
        <row r="17">
          <cell r="C17" t="str">
            <v>0-15               años</v>
          </cell>
          <cell r="D17" t="str">
            <v>16-18               años</v>
          </cell>
          <cell r="E17" t="str">
            <v>19-30               años</v>
          </cell>
          <cell r="F17" t="str">
            <v>31-65               años</v>
          </cell>
          <cell r="G17" t="str">
            <v>mas 65        años</v>
          </cell>
        </row>
        <row r="18">
          <cell r="B18" t="str">
            <v>Hombre</v>
          </cell>
          <cell r="C18">
            <v>0</v>
          </cell>
          <cell r="D18">
            <v>243</v>
          </cell>
          <cell r="E18">
            <v>257</v>
          </cell>
          <cell r="F18">
            <v>357</v>
          </cell>
          <cell r="G18">
            <v>88</v>
          </cell>
        </row>
        <row r="19">
          <cell r="B19" t="str">
            <v>Mujer</v>
          </cell>
          <cell r="C19">
            <v>0</v>
          </cell>
          <cell r="D19">
            <v>285</v>
          </cell>
          <cell r="E19">
            <v>245</v>
          </cell>
          <cell r="F19">
            <v>402</v>
          </cell>
          <cell r="G19">
            <v>92</v>
          </cell>
        </row>
        <row r="28">
          <cell r="C28" t="str">
            <v>0-15               años</v>
          </cell>
          <cell r="D28" t="str">
            <v>16-18               años</v>
          </cell>
          <cell r="E28" t="str">
            <v>19-30               años</v>
          </cell>
          <cell r="F28" t="str">
            <v>31-65               años</v>
          </cell>
          <cell r="G28" t="str">
            <v>mas 65        años</v>
          </cell>
        </row>
        <row r="29">
          <cell r="A29" t="str">
            <v>Julio</v>
          </cell>
          <cell r="B29" t="str">
            <v>Hombre</v>
          </cell>
          <cell r="C29">
            <v>0</v>
          </cell>
          <cell r="D29">
            <v>70</v>
          </cell>
          <cell r="E29">
            <v>75</v>
          </cell>
          <cell r="F29">
            <v>99</v>
          </cell>
          <cell r="G29">
            <v>30</v>
          </cell>
        </row>
        <row r="30">
          <cell r="A30">
            <v>0</v>
          </cell>
          <cell r="B30" t="str">
            <v>Mujer</v>
          </cell>
          <cell r="C30">
            <v>0</v>
          </cell>
          <cell r="D30">
            <v>85</v>
          </cell>
          <cell r="E30">
            <v>95</v>
          </cell>
          <cell r="F30">
            <v>149</v>
          </cell>
          <cell r="G30">
            <v>22</v>
          </cell>
        </row>
        <row r="31">
          <cell r="A31" t="str">
            <v>Agosto</v>
          </cell>
          <cell r="B31" t="str">
            <v>Hombre</v>
          </cell>
          <cell r="C31">
            <v>0</v>
          </cell>
          <cell r="D31">
            <v>125</v>
          </cell>
          <cell r="E31">
            <v>100</v>
          </cell>
          <cell r="F31">
            <v>123</v>
          </cell>
          <cell r="G31">
            <v>30</v>
          </cell>
        </row>
        <row r="32">
          <cell r="A32">
            <v>0</v>
          </cell>
          <cell r="B32" t="str">
            <v>Mujer</v>
          </cell>
          <cell r="C32">
            <v>0</v>
          </cell>
          <cell r="D32">
            <v>140</v>
          </cell>
          <cell r="E32">
            <v>85</v>
          </cell>
          <cell r="F32">
            <v>91</v>
          </cell>
          <cell r="G32">
            <v>25</v>
          </cell>
        </row>
        <row r="33">
          <cell r="A33" t="str">
            <v>Septiembre</v>
          </cell>
          <cell r="B33" t="str">
            <v>Hombre</v>
          </cell>
          <cell r="C33">
            <v>0</v>
          </cell>
          <cell r="D33">
            <v>48</v>
          </cell>
          <cell r="E33">
            <v>82</v>
          </cell>
          <cell r="F33">
            <v>135</v>
          </cell>
          <cell r="G33">
            <v>28</v>
          </cell>
        </row>
        <row r="34">
          <cell r="A34">
            <v>0</v>
          </cell>
          <cell r="B34" t="str">
            <v>Mujer</v>
          </cell>
          <cell r="C34">
            <v>0</v>
          </cell>
          <cell r="D34">
            <v>60</v>
          </cell>
          <cell r="E34">
            <v>65</v>
          </cell>
          <cell r="F34">
            <v>162</v>
          </cell>
          <cell r="G34">
            <v>45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14"/>
  <sheetViews>
    <sheetView tabSelected="1" workbookViewId="0">
      <selection activeCell="I3" sqref="I3"/>
    </sheetView>
  </sheetViews>
  <sheetFormatPr baseColWidth="10" defaultRowHeight="15" x14ac:dyDescent="0.25"/>
  <sheetData>
    <row r="2" spans="2:8" ht="23.25" x14ac:dyDescent="0.35">
      <c r="B2" s="1" t="s">
        <v>0</v>
      </c>
      <c r="C2" s="1"/>
      <c r="D2" s="1"/>
      <c r="E2" s="1"/>
      <c r="F2" s="1"/>
      <c r="G2" s="1"/>
      <c r="H2" s="1"/>
    </row>
    <row r="3" spans="2:8" x14ac:dyDescent="0.25">
      <c r="B3" s="2"/>
      <c r="C3" s="2"/>
      <c r="D3" s="2"/>
      <c r="E3" s="2"/>
      <c r="F3" s="2"/>
      <c r="G3" s="2"/>
      <c r="H3" s="2"/>
    </row>
    <row r="4" spans="2:8" ht="15.75" x14ac:dyDescent="0.25">
      <c r="B4" s="3" t="s">
        <v>1</v>
      </c>
      <c r="C4" s="3"/>
      <c r="D4" s="3"/>
      <c r="E4" s="3"/>
      <c r="F4" s="3"/>
      <c r="G4" s="3"/>
      <c r="H4" s="3"/>
    </row>
    <row r="5" spans="2:8" ht="30" x14ac:dyDescent="0.25">
      <c r="B5" s="4" t="s">
        <v>2</v>
      </c>
      <c r="C5" s="4" t="s">
        <v>3</v>
      </c>
      <c r="D5" s="4" t="s">
        <v>4</v>
      </c>
      <c r="E5" s="4" t="s">
        <v>5</v>
      </c>
      <c r="F5" s="4" t="s">
        <v>6</v>
      </c>
      <c r="G5" s="4" t="s">
        <v>7</v>
      </c>
      <c r="H5" s="4" t="s">
        <v>8</v>
      </c>
    </row>
    <row r="6" spans="2:8" x14ac:dyDescent="0.25">
      <c r="B6" s="5" t="s">
        <v>9</v>
      </c>
      <c r="C6" s="5">
        <v>0</v>
      </c>
      <c r="D6" s="5">
        <v>60</v>
      </c>
      <c r="E6" s="5">
        <v>80</v>
      </c>
      <c r="F6" s="5">
        <v>100</v>
      </c>
      <c r="G6" s="5">
        <v>25</v>
      </c>
      <c r="H6" s="6">
        <f>SUM(C6:G6)</f>
        <v>265</v>
      </c>
    </row>
    <row r="7" spans="2:8" x14ac:dyDescent="0.25">
      <c r="B7" s="5" t="s">
        <v>10</v>
      </c>
      <c r="C7" s="5">
        <v>0</v>
      </c>
      <c r="D7" s="5">
        <v>80</v>
      </c>
      <c r="E7" s="5">
        <v>100</v>
      </c>
      <c r="F7" s="5">
        <v>150</v>
      </c>
      <c r="G7" s="5">
        <v>20</v>
      </c>
      <c r="H7" s="6">
        <f>SUM(C7:G7)</f>
        <v>350</v>
      </c>
    </row>
    <row r="8" spans="2:8" ht="15.75" x14ac:dyDescent="0.25">
      <c r="B8" s="7" t="s">
        <v>11</v>
      </c>
      <c r="C8" s="7"/>
      <c r="D8" s="7"/>
      <c r="E8" s="7"/>
      <c r="F8" s="7"/>
      <c r="G8" s="7"/>
      <c r="H8" s="7"/>
    </row>
    <row r="9" spans="2:8" ht="30" x14ac:dyDescent="0.25">
      <c r="B9" s="4" t="s">
        <v>2</v>
      </c>
      <c r="C9" s="4" t="s">
        <v>3</v>
      </c>
      <c r="D9" s="4" t="s">
        <v>4</v>
      </c>
      <c r="E9" s="4" t="s">
        <v>5</v>
      </c>
      <c r="F9" s="4" t="s">
        <v>6</v>
      </c>
      <c r="G9" s="4" t="s">
        <v>7</v>
      </c>
      <c r="H9" s="4" t="s">
        <v>8</v>
      </c>
    </row>
    <row r="10" spans="2:8" x14ac:dyDescent="0.25">
      <c r="B10" s="5" t="s">
        <v>9</v>
      </c>
      <c r="C10" s="5">
        <v>0</v>
      </c>
      <c r="D10" s="5">
        <v>100</v>
      </c>
      <c r="E10" s="5">
        <v>70</v>
      </c>
      <c r="F10" s="5">
        <v>120</v>
      </c>
      <c r="G10" s="5">
        <v>45</v>
      </c>
      <c r="H10" s="5">
        <f>SUM(C10:G10)</f>
        <v>335</v>
      </c>
    </row>
    <row r="11" spans="2:8" x14ac:dyDescent="0.25">
      <c r="B11" s="5" t="s">
        <v>10</v>
      </c>
      <c r="C11" s="5">
        <v>0</v>
      </c>
      <c r="D11" s="5">
        <v>120</v>
      </c>
      <c r="E11" s="5">
        <v>90</v>
      </c>
      <c r="F11" s="5">
        <v>80</v>
      </c>
      <c r="G11" s="5">
        <v>35</v>
      </c>
      <c r="H11" s="5">
        <f>SUM(C11:G11)</f>
        <v>325</v>
      </c>
    </row>
    <row r="12" spans="2:8" ht="15.75" x14ac:dyDescent="0.25">
      <c r="B12" s="7" t="s">
        <v>12</v>
      </c>
      <c r="C12" s="7"/>
      <c r="D12" s="7"/>
      <c r="E12" s="7"/>
      <c r="F12" s="7"/>
      <c r="G12" s="7"/>
      <c r="H12" s="7"/>
    </row>
    <row r="13" spans="2:8" ht="30" x14ac:dyDescent="0.25">
      <c r="B13" s="4" t="s">
        <v>2</v>
      </c>
      <c r="C13" s="4" t="s">
        <v>3</v>
      </c>
      <c r="D13" s="4" t="s">
        <v>4</v>
      </c>
      <c r="E13" s="4" t="s">
        <v>5</v>
      </c>
      <c r="F13" s="4" t="s">
        <v>6</v>
      </c>
      <c r="G13" s="4" t="s">
        <v>7</v>
      </c>
      <c r="H13" s="4" t="s">
        <v>8</v>
      </c>
    </row>
    <row r="14" spans="2:8" x14ac:dyDescent="0.25">
      <c r="B14" s="5" t="s">
        <v>9</v>
      </c>
      <c r="C14" s="5">
        <v>0</v>
      </c>
      <c r="D14" s="5">
        <v>60</v>
      </c>
      <c r="E14" s="5">
        <v>80</v>
      </c>
      <c r="F14" s="5">
        <v>140</v>
      </c>
      <c r="G14" s="5">
        <v>30</v>
      </c>
      <c r="H14" s="5">
        <f>SUM(C14:G14)</f>
        <v>310</v>
      </c>
    </row>
    <row r="15" spans="2:8" x14ac:dyDescent="0.25">
      <c r="B15" s="5" t="s">
        <v>10</v>
      </c>
      <c r="C15" s="5">
        <v>0</v>
      </c>
      <c r="D15" s="5">
        <v>50</v>
      </c>
      <c r="E15" s="5">
        <v>60</v>
      </c>
      <c r="F15" s="5">
        <v>135</v>
      </c>
      <c r="G15" s="5">
        <v>50</v>
      </c>
      <c r="H15" s="5">
        <f>SUM(C15:G15)</f>
        <v>295</v>
      </c>
    </row>
    <row r="16" spans="2:8" x14ac:dyDescent="0.25">
      <c r="B16" s="8" t="s">
        <v>13</v>
      </c>
      <c r="C16" s="8"/>
      <c r="D16" s="8"/>
      <c r="E16" s="8"/>
      <c r="F16" s="8"/>
      <c r="G16" s="8"/>
      <c r="H16" s="8"/>
    </row>
    <row r="17" spans="1:8" ht="30" x14ac:dyDescent="0.25">
      <c r="B17" s="4" t="s">
        <v>2</v>
      </c>
      <c r="C17" s="4" t="s">
        <v>3</v>
      </c>
      <c r="D17" s="4" t="s">
        <v>4</v>
      </c>
      <c r="E17" s="4" t="s">
        <v>5</v>
      </c>
      <c r="F17" s="4" t="s">
        <v>6</v>
      </c>
      <c r="G17" s="4" t="s">
        <v>7</v>
      </c>
      <c r="H17" s="4" t="s">
        <v>8</v>
      </c>
    </row>
    <row r="18" spans="1:8" x14ac:dyDescent="0.25">
      <c r="A18" s="5"/>
      <c r="B18" s="5" t="s">
        <v>9</v>
      </c>
      <c r="C18" s="5">
        <f>C6+C10+C14</f>
        <v>0</v>
      </c>
      <c r="D18" s="5">
        <f t="shared" ref="D18:G19" si="0">D6+D10+D14</f>
        <v>220</v>
      </c>
      <c r="E18" s="5">
        <f t="shared" si="0"/>
        <v>230</v>
      </c>
      <c r="F18" s="5">
        <f t="shared" si="0"/>
        <v>360</v>
      </c>
      <c r="G18" s="5">
        <f t="shared" si="0"/>
        <v>100</v>
      </c>
      <c r="H18" s="5">
        <f>SUM(C18:G18)</f>
        <v>910</v>
      </c>
    </row>
    <row r="19" spans="1:8" x14ac:dyDescent="0.25">
      <c r="A19" s="5"/>
      <c r="B19" s="5" t="s">
        <v>10</v>
      </c>
      <c r="C19" s="5">
        <f>C7+C11+C15</f>
        <v>0</v>
      </c>
      <c r="D19" s="5">
        <f t="shared" si="0"/>
        <v>250</v>
      </c>
      <c r="E19" s="5">
        <f t="shared" si="0"/>
        <v>250</v>
      </c>
      <c r="F19" s="5">
        <f t="shared" si="0"/>
        <v>365</v>
      </c>
      <c r="G19" s="5">
        <f t="shared" si="0"/>
        <v>105</v>
      </c>
      <c r="H19" s="5">
        <f>SUM(C19:G19)</f>
        <v>970</v>
      </c>
    </row>
    <row r="20" spans="1:8" x14ac:dyDescent="0.25">
      <c r="B20" s="2"/>
      <c r="C20" s="2"/>
      <c r="D20" s="2"/>
      <c r="E20" s="2"/>
      <c r="F20" s="2"/>
      <c r="G20" s="2"/>
      <c r="H20" s="2"/>
    </row>
    <row r="21" spans="1:8" x14ac:dyDescent="0.25">
      <c r="B21" s="2"/>
      <c r="C21" s="2"/>
      <c r="D21" s="2"/>
      <c r="E21" s="2"/>
      <c r="F21" s="2"/>
      <c r="G21" s="2" t="s">
        <v>8</v>
      </c>
      <c r="H21" s="9">
        <f>SUM(H6,H7,H10,H11,H14,H15,)</f>
        <v>1880</v>
      </c>
    </row>
    <row r="23" spans="1:8" ht="23.25" x14ac:dyDescent="0.35">
      <c r="B23" s="1" t="s">
        <v>0</v>
      </c>
      <c r="C23" s="1"/>
      <c r="D23" s="1"/>
      <c r="E23" s="1"/>
      <c r="F23" s="1"/>
      <c r="G23" s="1"/>
      <c r="H23" s="1"/>
    </row>
    <row r="24" spans="1:8" x14ac:dyDescent="0.25">
      <c r="B24" s="2"/>
      <c r="C24" s="2"/>
      <c r="D24" s="2"/>
      <c r="E24" s="2"/>
      <c r="F24" s="2"/>
      <c r="G24" s="2"/>
      <c r="H24" s="2"/>
    </row>
    <row r="25" spans="1:8" ht="15.75" x14ac:dyDescent="0.25">
      <c r="B25" s="3" t="s">
        <v>14</v>
      </c>
      <c r="C25" s="3"/>
      <c r="D25" s="3"/>
      <c r="E25" s="3"/>
      <c r="F25" s="3"/>
      <c r="G25" s="3"/>
      <c r="H25" s="3"/>
    </row>
    <row r="26" spans="1:8" ht="30" x14ac:dyDescent="0.25">
      <c r="B26" s="4" t="s">
        <v>2</v>
      </c>
      <c r="C26" s="4" t="s">
        <v>3</v>
      </c>
      <c r="D26" s="4" t="s">
        <v>4</v>
      </c>
      <c r="E26" s="4" t="s">
        <v>5</v>
      </c>
      <c r="F26" s="4" t="s">
        <v>6</v>
      </c>
      <c r="G26" s="4" t="s">
        <v>7</v>
      </c>
      <c r="H26" s="4" t="s">
        <v>8</v>
      </c>
    </row>
    <row r="27" spans="1:8" x14ac:dyDescent="0.25">
      <c r="B27" s="5" t="s">
        <v>9</v>
      </c>
      <c r="C27" s="5">
        <v>0</v>
      </c>
      <c r="D27" s="5">
        <v>70</v>
      </c>
      <c r="E27" s="5">
        <v>75</v>
      </c>
      <c r="F27" s="5">
        <v>99</v>
      </c>
      <c r="G27" s="5">
        <v>30</v>
      </c>
      <c r="H27" s="6">
        <f>SUM(C27:G27)</f>
        <v>274</v>
      </c>
    </row>
    <row r="28" spans="1:8" x14ac:dyDescent="0.25">
      <c r="B28" s="5" t="s">
        <v>10</v>
      </c>
      <c r="C28" s="5">
        <v>0</v>
      </c>
      <c r="D28" s="5">
        <v>85</v>
      </c>
      <c r="E28" s="5">
        <v>95</v>
      </c>
      <c r="F28" s="5">
        <v>149</v>
      </c>
      <c r="G28" s="5">
        <v>22</v>
      </c>
      <c r="H28" s="6">
        <f>SUM(C28:G28)</f>
        <v>351</v>
      </c>
    </row>
    <row r="29" spans="1:8" ht="15.75" x14ac:dyDescent="0.25">
      <c r="B29" s="7" t="s">
        <v>15</v>
      </c>
      <c r="C29" s="7"/>
      <c r="D29" s="7"/>
      <c r="E29" s="7"/>
      <c r="F29" s="7"/>
      <c r="G29" s="7"/>
      <c r="H29" s="7"/>
    </row>
    <row r="30" spans="1:8" ht="30" x14ac:dyDescent="0.25">
      <c r="B30" s="4" t="s">
        <v>2</v>
      </c>
      <c r="C30" s="4" t="s">
        <v>3</v>
      </c>
      <c r="D30" s="4" t="s">
        <v>4</v>
      </c>
      <c r="E30" s="4" t="s">
        <v>5</v>
      </c>
      <c r="F30" s="4" t="s">
        <v>6</v>
      </c>
      <c r="G30" s="4" t="s">
        <v>7</v>
      </c>
      <c r="H30" s="4" t="s">
        <v>8</v>
      </c>
    </row>
    <row r="31" spans="1:8" x14ac:dyDescent="0.25">
      <c r="B31" s="5" t="s">
        <v>9</v>
      </c>
      <c r="C31" s="5">
        <v>0</v>
      </c>
      <c r="D31" s="5">
        <v>125</v>
      </c>
      <c r="E31" s="5">
        <v>100</v>
      </c>
      <c r="F31" s="5">
        <v>123</v>
      </c>
      <c r="G31" s="5">
        <v>30</v>
      </c>
      <c r="H31" s="5">
        <f>SUM(C31:G31)</f>
        <v>378</v>
      </c>
    </row>
    <row r="32" spans="1:8" x14ac:dyDescent="0.25">
      <c r="B32" s="5" t="s">
        <v>10</v>
      </c>
      <c r="C32" s="5">
        <v>0</v>
      </c>
      <c r="D32" s="5">
        <v>140</v>
      </c>
      <c r="E32" s="5">
        <v>85</v>
      </c>
      <c r="F32" s="5">
        <v>91</v>
      </c>
      <c r="G32" s="5">
        <v>25</v>
      </c>
      <c r="H32" s="5">
        <f>SUM(C32:G32)</f>
        <v>341</v>
      </c>
    </row>
    <row r="33" spans="1:8" ht="15.75" x14ac:dyDescent="0.25">
      <c r="B33" s="7" t="s">
        <v>16</v>
      </c>
      <c r="C33" s="7"/>
      <c r="D33" s="7"/>
      <c r="E33" s="7"/>
      <c r="F33" s="7"/>
      <c r="G33" s="7"/>
      <c r="H33" s="7"/>
    </row>
    <row r="34" spans="1:8" ht="30" x14ac:dyDescent="0.25">
      <c r="B34" s="4" t="s">
        <v>2</v>
      </c>
      <c r="C34" s="4" t="s">
        <v>3</v>
      </c>
      <c r="D34" s="4" t="s">
        <v>4</v>
      </c>
      <c r="E34" s="4" t="s">
        <v>5</v>
      </c>
      <c r="F34" s="4" t="s">
        <v>6</v>
      </c>
      <c r="G34" s="4" t="s">
        <v>7</v>
      </c>
      <c r="H34" s="4" t="s">
        <v>8</v>
      </c>
    </row>
    <row r="35" spans="1:8" x14ac:dyDescent="0.25">
      <c r="B35" s="5" t="s">
        <v>9</v>
      </c>
      <c r="C35" s="5">
        <v>0</v>
      </c>
      <c r="D35" s="5">
        <v>48</v>
      </c>
      <c r="E35" s="5">
        <v>82</v>
      </c>
      <c r="F35" s="5">
        <v>135</v>
      </c>
      <c r="G35" s="5">
        <v>28</v>
      </c>
      <c r="H35" s="5">
        <f>SUM(C35:G35)</f>
        <v>293</v>
      </c>
    </row>
    <row r="36" spans="1:8" x14ac:dyDescent="0.25">
      <c r="B36" s="5" t="s">
        <v>10</v>
      </c>
      <c r="C36" s="5">
        <v>0</v>
      </c>
      <c r="D36" s="5">
        <v>60</v>
      </c>
      <c r="E36" s="5">
        <v>65</v>
      </c>
      <c r="F36" s="5">
        <v>162</v>
      </c>
      <c r="G36" s="5">
        <v>45</v>
      </c>
      <c r="H36" s="5">
        <f>SUM(C36:G36)</f>
        <v>332</v>
      </c>
    </row>
    <row r="37" spans="1:8" x14ac:dyDescent="0.25">
      <c r="B37" s="8" t="s">
        <v>17</v>
      </c>
      <c r="C37" s="8"/>
      <c r="D37" s="8"/>
      <c r="E37" s="8"/>
      <c r="F37" s="8"/>
      <c r="G37" s="8"/>
      <c r="H37" s="8"/>
    </row>
    <row r="38" spans="1:8" ht="30" x14ac:dyDescent="0.25">
      <c r="B38" s="4" t="s">
        <v>2</v>
      </c>
      <c r="C38" s="4" t="s">
        <v>3</v>
      </c>
      <c r="D38" s="4" t="s">
        <v>4</v>
      </c>
      <c r="E38" s="4" t="s">
        <v>5</v>
      </c>
      <c r="F38" s="4" t="s">
        <v>6</v>
      </c>
      <c r="G38" s="4" t="s">
        <v>7</v>
      </c>
      <c r="H38" s="4" t="s">
        <v>8</v>
      </c>
    </row>
    <row r="39" spans="1:8" x14ac:dyDescent="0.25">
      <c r="A39" s="5"/>
      <c r="B39" s="5" t="s">
        <v>9</v>
      </c>
      <c r="C39" s="5">
        <f>C27+C31+C35</f>
        <v>0</v>
      </c>
      <c r="D39" s="5">
        <f t="shared" ref="D39:G40" si="1">D27+D31+D35</f>
        <v>243</v>
      </c>
      <c r="E39" s="5">
        <f t="shared" si="1"/>
        <v>257</v>
      </c>
      <c r="F39" s="5">
        <f t="shared" si="1"/>
        <v>357</v>
      </c>
      <c r="G39" s="5">
        <f t="shared" si="1"/>
        <v>88</v>
      </c>
      <c r="H39" s="5">
        <f>SUM(C39:G39)</f>
        <v>945</v>
      </c>
    </row>
    <row r="40" spans="1:8" x14ac:dyDescent="0.25">
      <c r="A40" s="5"/>
      <c r="B40" s="5" t="s">
        <v>10</v>
      </c>
      <c r="C40" s="5">
        <f>C28+C32+C36</f>
        <v>0</v>
      </c>
      <c r="D40" s="5">
        <f t="shared" si="1"/>
        <v>285</v>
      </c>
      <c r="E40" s="5">
        <f t="shared" si="1"/>
        <v>245</v>
      </c>
      <c r="F40" s="5">
        <f t="shared" si="1"/>
        <v>402</v>
      </c>
      <c r="G40" s="5">
        <f t="shared" si="1"/>
        <v>92</v>
      </c>
      <c r="H40" s="5">
        <f>SUM(C40:G40)</f>
        <v>1024</v>
      </c>
    </row>
    <row r="41" spans="1:8" x14ac:dyDescent="0.25">
      <c r="B41" s="2"/>
      <c r="C41" s="2"/>
      <c r="D41" s="2"/>
      <c r="E41" s="2"/>
      <c r="F41" s="2"/>
      <c r="G41" s="2"/>
      <c r="H41" s="2"/>
    </row>
    <row r="42" spans="1:8" x14ac:dyDescent="0.25">
      <c r="B42" s="2"/>
      <c r="C42" s="2"/>
      <c r="D42" s="2"/>
      <c r="E42" s="2"/>
      <c r="F42" s="2"/>
      <c r="G42" s="2" t="s">
        <v>8</v>
      </c>
      <c r="H42" s="9">
        <f>SUM(H27,H28,H31,H32,H35,H36,)</f>
        <v>1969</v>
      </c>
    </row>
    <row r="43" spans="1:8" x14ac:dyDescent="0.25">
      <c r="A43" s="10"/>
      <c r="B43" s="2"/>
      <c r="C43" s="2"/>
      <c r="D43" s="2"/>
      <c r="E43" s="2"/>
      <c r="F43" s="2"/>
      <c r="G43" s="2"/>
      <c r="H43" s="2"/>
    </row>
    <row r="44" spans="1:8" x14ac:dyDescent="0.25">
      <c r="A44" s="11" t="s">
        <v>18</v>
      </c>
      <c r="B44" s="12"/>
      <c r="C44" s="12"/>
      <c r="D44" s="12"/>
      <c r="E44" s="12"/>
      <c r="F44" s="12"/>
      <c r="G44" s="2"/>
      <c r="H44" s="2"/>
    </row>
    <row r="45" spans="1:8" x14ac:dyDescent="0.25">
      <c r="B45" s="2"/>
      <c r="C45" s="2"/>
      <c r="D45" s="2"/>
      <c r="E45" s="2"/>
      <c r="F45" s="2"/>
      <c r="G45" s="2"/>
      <c r="H45" s="2"/>
    </row>
    <row r="46" spans="1:8" x14ac:dyDescent="0.25">
      <c r="B46" s="2"/>
      <c r="C46" s="2"/>
      <c r="D46" s="2"/>
      <c r="E46" s="2"/>
      <c r="F46" s="2"/>
      <c r="G46" s="2"/>
      <c r="H46" s="2"/>
    </row>
    <row r="47" spans="1:8" x14ac:dyDescent="0.25">
      <c r="B47" s="2"/>
      <c r="C47" s="2"/>
      <c r="D47" s="2"/>
      <c r="E47" s="2"/>
      <c r="F47" s="2"/>
      <c r="G47" s="2"/>
      <c r="H47" s="2"/>
    </row>
    <row r="48" spans="1:8" x14ac:dyDescent="0.25">
      <c r="B48" s="2"/>
      <c r="C48" s="2"/>
      <c r="D48" s="2"/>
      <c r="E48" s="2"/>
      <c r="F48" s="2"/>
      <c r="G48" s="2"/>
      <c r="H48" s="2"/>
    </row>
    <row r="49" spans="1:20" ht="30" x14ac:dyDescent="0.25">
      <c r="A49" s="13">
        <v>2021</v>
      </c>
      <c r="B49" s="14" t="s">
        <v>2</v>
      </c>
      <c r="C49" s="14" t="s">
        <v>3</v>
      </c>
      <c r="D49" s="14" t="s">
        <v>4</v>
      </c>
      <c r="E49" s="14" t="s">
        <v>5</v>
      </c>
      <c r="F49" s="14" t="s">
        <v>6</v>
      </c>
      <c r="G49" s="14" t="s">
        <v>7</v>
      </c>
      <c r="H49" s="14" t="s">
        <v>8</v>
      </c>
    </row>
    <row r="50" spans="1:20" x14ac:dyDescent="0.25">
      <c r="A50" s="15" t="s">
        <v>19</v>
      </c>
      <c r="B50" s="9" t="s">
        <v>9</v>
      </c>
      <c r="C50" s="5">
        <v>0</v>
      </c>
      <c r="D50" s="5">
        <v>70</v>
      </c>
      <c r="E50" s="5">
        <v>75</v>
      </c>
      <c r="F50" s="5">
        <v>99</v>
      </c>
      <c r="G50" s="5">
        <v>30</v>
      </c>
      <c r="H50" s="16">
        <f t="shared" ref="H50:H55" si="2">SUM(C50:G50)</f>
        <v>274</v>
      </c>
    </row>
    <row r="51" spans="1:20" x14ac:dyDescent="0.25">
      <c r="A51" s="17"/>
      <c r="B51" s="9" t="s">
        <v>10</v>
      </c>
      <c r="C51" s="5">
        <v>0</v>
      </c>
      <c r="D51" s="5">
        <v>85</v>
      </c>
      <c r="E51" s="5">
        <v>95</v>
      </c>
      <c r="F51" s="5">
        <v>149</v>
      </c>
      <c r="G51" s="5">
        <v>22</v>
      </c>
      <c r="H51" s="16">
        <f t="shared" si="2"/>
        <v>351</v>
      </c>
    </row>
    <row r="52" spans="1:20" x14ac:dyDescent="0.25">
      <c r="A52" s="15" t="s">
        <v>20</v>
      </c>
      <c r="B52" s="9" t="s">
        <v>9</v>
      </c>
      <c r="C52" s="5">
        <v>0</v>
      </c>
      <c r="D52" s="5">
        <v>125</v>
      </c>
      <c r="E52" s="5">
        <v>100</v>
      </c>
      <c r="F52" s="5">
        <v>123</v>
      </c>
      <c r="G52" s="5">
        <v>30</v>
      </c>
      <c r="H52" s="16">
        <f t="shared" si="2"/>
        <v>378</v>
      </c>
    </row>
    <row r="53" spans="1:20" x14ac:dyDescent="0.25">
      <c r="A53" s="17"/>
      <c r="B53" s="9" t="s">
        <v>10</v>
      </c>
      <c r="C53" s="5">
        <v>0</v>
      </c>
      <c r="D53" s="5">
        <v>140</v>
      </c>
      <c r="E53" s="5">
        <v>85</v>
      </c>
      <c r="F53" s="5">
        <v>91</v>
      </c>
      <c r="G53" s="5">
        <v>25</v>
      </c>
      <c r="H53" s="16">
        <f t="shared" si="2"/>
        <v>341</v>
      </c>
    </row>
    <row r="54" spans="1:20" x14ac:dyDescent="0.25">
      <c r="A54" s="15" t="s">
        <v>21</v>
      </c>
      <c r="B54" s="9" t="s">
        <v>9</v>
      </c>
      <c r="C54" s="5">
        <v>0</v>
      </c>
      <c r="D54" s="5">
        <v>48</v>
      </c>
      <c r="E54" s="5">
        <v>82</v>
      </c>
      <c r="F54" s="5">
        <v>135</v>
      </c>
      <c r="G54" s="5">
        <v>28</v>
      </c>
      <c r="H54" s="16">
        <f t="shared" si="2"/>
        <v>293</v>
      </c>
    </row>
    <row r="55" spans="1:20" x14ac:dyDescent="0.25">
      <c r="A55" s="17"/>
      <c r="B55" s="9" t="s">
        <v>10</v>
      </c>
      <c r="C55" s="5">
        <v>0</v>
      </c>
      <c r="D55" s="5">
        <v>60</v>
      </c>
      <c r="E55" s="5">
        <v>65</v>
      </c>
      <c r="F55" s="5">
        <v>162</v>
      </c>
      <c r="G55" s="5">
        <v>45</v>
      </c>
      <c r="H55" s="16">
        <f t="shared" si="2"/>
        <v>332</v>
      </c>
    </row>
    <row r="56" spans="1:20" x14ac:dyDescent="0.25">
      <c r="G56" t="s">
        <v>8</v>
      </c>
      <c r="H56" s="9">
        <f>SUM(H50:H55)</f>
        <v>1969</v>
      </c>
      <c r="T56" s="18"/>
    </row>
    <row r="66" spans="1:18" x14ac:dyDescent="0.25">
      <c r="A66" s="19" t="s">
        <v>22</v>
      </c>
      <c r="B66" s="20"/>
      <c r="C66" s="20"/>
      <c r="D66" s="20"/>
      <c r="E66" s="20"/>
      <c r="F66" s="20"/>
      <c r="G66" s="20"/>
      <c r="H66" s="20"/>
      <c r="I66" s="20"/>
      <c r="J66" s="20"/>
      <c r="K66" s="20"/>
      <c r="L66" s="20"/>
      <c r="M66" s="20"/>
      <c r="N66" s="20"/>
      <c r="O66" s="20"/>
      <c r="P66" s="20"/>
      <c r="Q66" s="20"/>
      <c r="R66" s="20"/>
    </row>
    <row r="67" spans="1:18" x14ac:dyDescent="0.25">
      <c r="A67" s="20"/>
      <c r="B67" s="20"/>
      <c r="C67" s="20"/>
      <c r="D67" s="20"/>
      <c r="E67" s="20"/>
      <c r="F67" s="20"/>
      <c r="G67" s="20"/>
      <c r="H67" s="20"/>
      <c r="I67" s="20"/>
      <c r="J67" s="20"/>
      <c r="K67" s="20"/>
      <c r="L67" s="20"/>
      <c r="M67" s="20"/>
      <c r="N67" s="20"/>
      <c r="O67" s="20"/>
      <c r="P67" s="20"/>
      <c r="Q67" s="20"/>
      <c r="R67" s="20"/>
    </row>
    <row r="68" spans="1:18" x14ac:dyDescent="0.25">
      <c r="A68" s="20"/>
      <c r="B68" s="20"/>
      <c r="C68" s="20"/>
      <c r="D68" s="20"/>
      <c r="E68" s="20"/>
      <c r="F68" s="20"/>
      <c r="G68" s="20"/>
      <c r="H68" s="20"/>
      <c r="I68" s="20"/>
      <c r="J68" s="20"/>
      <c r="K68" s="20"/>
      <c r="L68" s="20"/>
      <c r="M68" s="20"/>
      <c r="N68" s="20"/>
      <c r="O68" s="20"/>
      <c r="P68" s="20"/>
      <c r="Q68" s="20"/>
      <c r="R68" s="20"/>
    </row>
    <row r="70" spans="1:18" x14ac:dyDescent="0.25">
      <c r="B70" s="2"/>
      <c r="C70" s="2"/>
      <c r="D70" s="2"/>
      <c r="E70" s="2"/>
      <c r="F70" s="2"/>
      <c r="G70" s="2"/>
      <c r="H70" s="2"/>
      <c r="I70" s="21"/>
    </row>
    <row r="71" spans="1:18" x14ac:dyDescent="0.25">
      <c r="B71" s="2"/>
      <c r="C71" s="2"/>
      <c r="D71" s="2"/>
      <c r="E71" s="2"/>
      <c r="F71" s="2"/>
      <c r="G71" s="2"/>
      <c r="H71" s="2"/>
      <c r="I71" s="21"/>
    </row>
    <row r="72" spans="1:18" x14ac:dyDescent="0.25">
      <c r="A72" s="22"/>
      <c r="B72" s="2"/>
      <c r="C72" s="2"/>
      <c r="D72" s="2"/>
      <c r="E72" s="2"/>
      <c r="F72" s="2"/>
      <c r="G72" s="2"/>
      <c r="H72" s="2"/>
      <c r="I72" s="21"/>
    </row>
    <row r="73" spans="1:18" x14ac:dyDescent="0.25">
      <c r="A73" s="10"/>
      <c r="B73" s="2"/>
      <c r="C73" s="2"/>
      <c r="D73" s="2"/>
      <c r="E73" s="2"/>
      <c r="F73" s="2"/>
      <c r="G73" s="2"/>
      <c r="H73" s="2"/>
      <c r="I73" s="21"/>
    </row>
    <row r="74" spans="1:18" x14ac:dyDescent="0.25">
      <c r="B74" s="2"/>
      <c r="C74" s="2"/>
      <c r="D74" s="2"/>
      <c r="E74" s="2"/>
      <c r="F74" s="2"/>
      <c r="G74" s="2"/>
      <c r="H74" s="2"/>
      <c r="I74" s="21"/>
    </row>
    <row r="75" spans="1:18" x14ac:dyDescent="0.25">
      <c r="B75" s="2"/>
      <c r="C75" s="2"/>
      <c r="D75" s="2"/>
      <c r="E75" s="2"/>
      <c r="F75" s="2"/>
      <c r="G75" s="2"/>
      <c r="H75" s="2"/>
      <c r="I75" s="21"/>
    </row>
    <row r="76" spans="1:18" x14ac:dyDescent="0.25">
      <c r="B76" s="2"/>
      <c r="C76" s="2"/>
      <c r="D76" s="2"/>
      <c r="E76" s="2"/>
      <c r="F76" s="2"/>
      <c r="G76" s="2"/>
      <c r="H76" s="2"/>
      <c r="I76" s="21"/>
    </row>
    <row r="77" spans="1:18" x14ac:dyDescent="0.25">
      <c r="B77" s="2"/>
      <c r="C77" s="2"/>
      <c r="D77" s="2"/>
      <c r="E77" s="2"/>
      <c r="F77" s="2"/>
      <c r="G77" s="2"/>
      <c r="H77" s="2"/>
      <c r="I77" s="21"/>
    </row>
    <row r="78" spans="1:18" x14ac:dyDescent="0.25">
      <c r="A78" s="13"/>
      <c r="B78" s="14"/>
      <c r="C78" s="14"/>
      <c r="D78" s="14"/>
      <c r="E78" s="14"/>
      <c r="F78" s="14"/>
      <c r="G78" s="14"/>
      <c r="H78" s="14"/>
      <c r="I78" s="21"/>
    </row>
    <row r="79" spans="1:18" x14ac:dyDescent="0.25">
      <c r="A79" s="15"/>
      <c r="B79" s="9"/>
      <c r="C79" s="5"/>
      <c r="D79" s="5"/>
      <c r="E79" s="5"/>
      <c r="F79" s="5"/>
      <c r="G79" s="5"/>
      <c r="H79" s="9"/>
      <c r="I79" s="21"/>
    </row>
    <row r="80" spans="1:18" x14ac:dyDescent="0.25">
      <c r="A80" s="17"/>
      <c r="B80" s="9"/>
      <c r="C80" s="5"/>
      <c r="D80" s="5"/>
      <c r="E80" s="5"/>
      <c r="F80" s="5"/>
      <c r="G80" s="5"/>
      <c r="H80" s="9"/>
      <c r="I80" s="21"/>
    </row>
    <row r="81" spans="1:18" x14ac:dyDescent="0.25">
      <c r="A81" s="15"/>
      <c r="B81" s="9"/>
      <c r="C81" s="5"/>
      <c r="D81" s="5"/>
      <c r="E81" s="5"/>
      <c r="F81" s="5"/>
      <c r="G81" s="5"/>
      <c r="H81" s="9"/>
      <c r="I81" s="21"/>
    </row>
    <row r="82" spans="1:18" x14ac:dyDescent="0.25">
      <c r="A82" s="17"/>
      <c r="B82" s="9"/>
      <c r="C82" s="5"/>
      <c r="D82" s="5"/>
      <c r="E82" s="5"/>
      <c r="F82" s="5"/>
      <c r="G82" s="5"/>
      <c r="H82" s="9"/>
      <c r="I82" s="21"/>
    </row>
    <row r="83" spans="1:18" x14ac:dyDescent="0.25">
      <c r="A83" s="15"/>
      <c r="B83" s="9"/>
      <c r="C83" s="5"/>
      <c r="D83" s="5"/>
      <c r="E83" s="5"/>
      <c r="F83" s="5"/>
      <c r="G83" s="5"/>
      <c r="H83" s="9"/>
      <c r="I83" s="21"/>
    </row>
    <row r="84" spans="1:18" x14ac:dyDescent="0.25">
      <c r="A84" s="17"/>
      <c r="B84" s="9"/>
      <c r="C84" s="5"/>
      <c r="D84" s="5"/>
      <c r="E84" s="5"/>
      <c r="F84" s="5"/>
      <c r="G84" s="5"/>
      <c r="H84" s="9"/>
      <c r="I84" s="21"/>
    </row>
    <row r="85" spans="1:18" x14ac:dyDescent="0.25">
      <c r="H85" s="16"/>
      <c r="I85" s="21"/>
    </row>
    <row r="86" spans="1:18" x14ac:dyDescent="0.25">
      <c r="A86" s="21"/>
      <c r="B86" s="21"/>
      <c r="C86" s="21"/>
      <c r="D86" s="21"/>
      <c r="E86" s="21"/>
      <c r="F86" s="21"/>
      <c r="G86" s="21"/>
      <c r="H86" s="21"/>
      <c r="I86" s="21"/>
    </row>
    <row r="95" spans="1:18" x14ac:dyDescent="0.25">
      <c r="A95" s="19"/>
      <c r="B95" s="20"/>
      <c r="C95" s="20"/>
      <c r="D95" s="20"/>
      <c r="E95" s="20"/>
      <c r="F95" s="20"/>
      <c r="G95" s="20"/>
      <c r="H95" s="20"/>
      <c r="I95" s="20"/>
      <c r="J95" s="20"/>
      <c r="K95" s="20"/>
      <c r="L95" s="20"/>
      <c r="M95" s="20"/>
      <c r="N95" s="20"/>
      <c r="O95" s="20"/>
      <c r="P95" s="20"/>
      <c r="Q95" s="20"/>
      <c r="R95" s="20"/>
    </row>
    <row r="96" spans="1:18" x14ac:dyDescent="0.25">
      <c r="A96" s="20"/>
      <c r="B96" s="20"/>
      <c r="C96" s="20"/>
      <c r="D96" s="20"/>
      <c r="E96" s="20"/>
      <c r="F96" s="20"/>
      <c r="G96" s="20"/>
      <c r="H96" s="20"/>
      <c r="I96" s="20"/>
      <c r="J96" s="20"/>
      <c r="K96" s="20"/>
      <c r="L96" s="20"/>
      <c r="M96" s="20"/>
      <c r="N96" s="20"/>
      <c r="O96" s="20"/>
      <c r="P96" s="20"/>
      <c r="Q96" s="20"/>
      <c r="R96" s="20"/>
    </row>
    <row r="97" spans="1:18" x14ac:dyDescent="0.25">
      <c r="A97" s="20"/>
      <c r="B97" s="20"/>
      <c r="C97" s="20"/>
      <c r="D97" s="20"/>
      <c r="E97" s="20"/>
      <c r="F97" s="20"/>
      <c r="G97" s="20"/>
      <c r="H97" s="20"/>
      <c r="I97" s="20"/>
      <c r="J97" s="20"/>
      <c r="K97" s="20"/>
      <c r="L97" s="20"/>
      <c r="M97" s="20"/>
      <c r="N97" s="20"/>
      <c r="O97" s="20"/>
      <c r="P97" s="20"/>
      <c r="Q97" s="20"/>
      <c r="R97" s="20"/>
    </row>
    <row r="98" spans="1:18" x14ac:dyDescent="0.25">
      <c r="A98" s="23"/>
      <c r="B98" s="13"/>
      <c r="C98" s="13"/>
    </row>
    <row r="99" spans="1:18" x14ac:dyDescent="0.25">
      <c r="A99" s="23"/>
      <c r="B99" s="13"/>
      <c r="C99" s="13"/>
    </row>
    <row r="100" spans="1:18" x14ac:dyDescent="0.25">
      <c r="A100" s="23"/>
      <c r="B100" s="13"/>
      <c r="C100" s="13"/>
    </row>
    <row r="101" spans="1:18" x14ac:dyDescent="0.25">
      <c r="A101" s="23"/>
      <c r="B101" s="13"/>
      <c r="C101" s="13"/>
    </row>
    <row r="102" spans="1:18" x14ac:dyDescent="0.25">
      <c r="A102" s="23"/>
      <c r="B102" s="13"/>
      <c r="C102" s="13"/>
    </row>
    <row r="103" spans="1:18" x14ac:dyDescent="0.25">
      <c r="A103" s="23"/>
      <c r="B103" s="13"/>
      <c r="C103" s="13"/>
    </row>
    <row r="104" spans="1:18" x14ac:dyDescent="0.25">
      <c r="A104" s="23"/>
      <c r="B104" s="13"/>
      <c r="C104" s="13"/>
    </row>
    <row r="105" spans="1:18" x14ac:dyDescent="0.25">
      <c r="A105" s="23"/>
      <c r="B105" s="13"/>
      <c r="C105" s="13"/>
    </row>
    <row r="106" spans="1:18" x14ac:dyDescent="0.25">
      <c r="A106" s="23"/>
      <c r="B106" s="13"/>
      <c r="C106" s="13"/>
    </row>
    <row r="107" spans="1:18" x14ac:dyDescent="0.25">
      <c r="A107" s="23"/>
      <c r="B107" s="13"/>
      <c r="C107" s="13"/>
    </row>
    <row r="108" spans="1:18" x14ac:dyDescent="0.25">
      <c r="A108" s="23"/>
      <c r="B108" s="13"/>
      <c r="C108" s="13"/>
    </row>
    <row r="109" spans="1:18" x14ac:dyDescent="0.25">
      <c r="A109" s="23"/>
      <c r="B109" s="13"/>
      <c r="C109" s="13"/>
    </row>
    <row r="110" spans="1:18" x14ac:dyDescent="0.25">
      <c r="A110" s="23"/>
      <c r="B110" s="13"/>
      <c r="C110" s="13"/>
    </row>
    <row r="111" spans="1:18" x14ac:dyDescent="0.25">
      <c r="A111" s="23"/>
      <c r="B111" s="13"/>
      <c r="C111" s="13"/>
    </row>
    <row r="112" spans="1:18" x14ac:dyDescent="0.25">
      <c r="A112" s="23"/>
      <c r="B112" s="13"/>
      <c r="C112" s="13"/>
    </row>
    <row r="113" spans="1:3" x14ac:dyDescent="0.25">
      <c r="A113" s="23"/>
      <c r="B113" s="13"/>
      <c r="C113" s="13"/>
    </row>
    <row r="114" spans="1:3" x14ac:dyDescent="0.25">
      <c r="A114" s="23"/>
      <c r="B114" s="13"/>
      <c r="C114" s="13"/>
    </row>
  </sheetData>
  <mergeCells count="18">
    <mergeCell ref="A54:A55"/>
    <mergeCell ref="A66:R68"/>
    <mergeCell ref="A79:A80"/>
    <mergeCell ref="A81:A82"/>
    <mergeCell ref="A83:A84"/>
    <mergeCell ref="A95:R97"/>
    <mergeCell ref="B25:H25"/>
    <mergeCell ref="B29:H29"/>
    <mergeCell ref="B33:H33"/>
    <mergeCell ref="B37:H37"/>
    <mergeCell ref="A50:A51"/>
    <mergeCell ref="A52:A53"/>
    <mergeCell ref="B2:H2"/>
    <mergeCell ref="B4:H4"/>
    <mergeCell ref="B8:H8"/>
    <mergeCell ref="B12:H12"/>
    <mergeCell ref="B16:H16"/>
    <mergeCell ref="B23:H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2021-10-13T17:45:07Z</dcterms:created>
  <dcterms:modified xsi:type="dcterms:W3CDTF">2021-10-13T17:45:34Z</dcterms:modified>
</cp:coreProperties>
</file>