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1\Documents\PLATAFORMA 2018\TERCER TRIMESTRE 2018\GOBIERNO\"/>
    </mc:Choice>
  </mc:AlternateContent>
  <bookViews>
    <workbookView xWindow="0" yWindow="0" windowWidth="20490" windowHeight="7665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5" i="1" l="1"/>
  <c r="G19" i="1"/>
  <c r="F19" i="1"/>
  <c r="E19" i="1"/>
  <c r="D19" i="1"/>
  <c r="H19" i="1" s="1"/>
  <c r="C19" i="1"/>
  <c r="G18" i="1"/>
  <c r="F18" i="1"/>
  <c r="E18" i="1"/>
  <c r="D18" i="1"/>
  <c r="H18" i="1" s="1"/>
  <c r="C18" i="1"/>
  <c r="H20" i="1" l="1"/>
</calcChain>
</file>

<file path=xl/sharedStrings.xml><?xml version="1.0" encoding="utf-8"?>
<sst xmlns="http://schemas.openxmlformats.org/spreadsheetml/2006/main" count="60" uniqueCount="20">
  <si>
    <t>Reordenamiento a comerciantes en vía pública</t>
  </si>
  <si>
    <t>mes de julio de 2018</t>
  </si>
  <si>
    <t>Género</t>
  </si>
  <si>
    <t>0-15               años</t>
  </si>
  <si>
    <t>16-18               años</t>
  </si>
  <si>
    <t>19-30               años</t>
  </si>
  <si>
    <t>31-65               años</t>
  </si>
  <si>
    <t>mas 65        años</t>
  </si>
  <si>
    <t>TOTAL</t>
  </si>
  <si>
    <t>Hombre</t>
  </si>
  <si>
    <t>Mujer</t>
  </si>
  <si>
    <t>mes de agosto de 2018</t>
  </si>
  <si>
    <t>mes de septiembre de 2018</t>
  </si>
  <si>
    <t>total tercer trimestre 2018</t>
  </si>
  <si>
    <t>Reordenamientos a comerciantes por edad y género en el trimestre julio septiembre de 2018</t>
  </si>
  <si>
    <t>comportamiento de los reordenamientos en el trimestre julio septiembre de 2018</t>
  </si>
  <si>
    <t>julio</t>
  </si>
  <si>
    <t>agosto</t>
  </si>
  <si>
    <t>saptiembre</t>
  </si>
  <si>
    <t>DESCRIPCIÓN DE LAS VARIABLES:
Las estadisticas se generan a partir del analisis  del Total de Reorenamientos de comerciantes realizados en el trimestre por genero y  en relación con los rangos de edad, 0-15 años, 16-18 años, 19-30 años, 31-65 años y mas de 65 años, de igual forma se realiza el comparativo por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</si>
</sst>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Protection="1"/>
    <xf numFmtId="0" fontId="2" fillId="0" borderId="0" xfId="0" applyFont="1" applyAlignment="1">
      <alignment horizontal="left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left" wrapText="1"/>
    </xf>
    <xf numFmtId="0" fontId="1" fillId="2" borderId="1" xfId="0" applyFont="1" applyFill="1" applyBorder="1" applyAlignment="1">
      <alignment wrapText="1"/>
    </xf>
    <xf numFmtId="0" fontId="0" fillId="0" borderId="1" xfId="0" applyBorder="1" applyAlignment="1">
      <alignment wrapText="1"/>
    </xf>
    <xf numFmtId="0" fontId="1" fillId="0" borderId="2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0" fillId="0" borderId="3" xfId="0" applyBorder="1" applyAlignment="1">
      <alignment horizontal="center"/>
    </xf>
    <xf numFmtId="0" fontId="0" fillId="0" borderId="4" xfId="0" applyFill="1" applyBorder="1" applyAlignment="1">
      <alignment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Reordenamientos a comerciantes por edad y género en el trimestre julio septiembre de 2018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[1]Estadistica!$B$18</c:f>
              <c:strCache>
                <c:ptCount val="1"/>
                <c:pt idx="0">
                  <c:v>Hombre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[1]Estadistica!$C$18:$H$18</c:f>
              <c:numCache>
                <c:formatCode>General</c:formatCode>
                <c:ptCount val="6"/>
                <c:pt idx="0">
                  <c:v>0</c:v>
                </c:pt>
                <c:pt idx="1">
                  <c:v>1</c:v>
                </c:pt>
                <c:pt idx="2">
                  <c:v>61</c:v>
                </c:pt>
                <c:pt idx="3">
                  <c:v>444</c:v>
                </c:pt>
                <c:pt idx="4">
                  <c:v>92</c:v>
                </c:pt>
                <c:pt idx="5">
                  <c:v>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FE-49B5-BEB5-55EE8390E434}"/>
            </c:ext>
          </c:extLst>
        </c:ser>
        <c:ser>
          <c:idx val="1"/>
          <c:order val="1"/>
          <c:tx>
            <c:strRef>
              <c:f>[1]Estadistica!$B$19</c:f>
              <c:strCache>
                <c:ptCount val="1"/>
                <c:pt idx="0">
                  <c:v>Mujer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[1]Estadistica!$C$17:$H$17</c:f>
              <c:strCache>
                <c:ptCount val="6"/>
                <c:pt idx="0">
                  <c:v>0-15               años</c:v>
                </c:pt>
                <c:pt idx="1">
                  <c:v>16-18               años</c:v>
                </c:pt>
                <c:pt idx="2">
                  <c:v>19-30               años</c:v>
                </c:pt>
                <c:pt idx="3">
                  <c:v>31-65               años</c:v>
                </c:pt>
                <c:pt idx="4">
                  <c:v>mas 65        años</c:v>
                </c:pt>
                <c:pt idx="5">
                  <c:v>TOTAL</c:v>
                </c:pt>
              </c:strCache>
            </c:strRef>
          </c:cat>
          <c:val>
            <c:numRef>
              <c:f>[1]Estadistica!$C$19:$H$19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35</c:v>
                </c:pt>
                <c:pt idx="3">
                  <c:v>458</c:v>
                </c:pt>
                <c:pt idx="4">
                  <c:v>120</c:v>
                </c:pt>
                <c:pt idx="5">
                  <c:v>613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3FE-49B5-BEB5-55EE8390E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534038352"/>
        <c:axId val="-1534034544"/>
      </c:lineChart>
      <c:catAx>
        <c:axId val="-15340383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34034544"/>
        <c:crosses val="autoZero"/>
        <c:auto val="1"/>
        <c:lblAlgn val="ctr"/>
        <c:lblOffset val="100"/>
        <c:noMultiLvlLbl val="0"/>
      </c:catAx>
      <c:valAx>
        <c:axId val="-1534034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340383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800" b="0" i="0" baseline="0">
                <a:effectLst/>
              </a:rPr>
              <a:t>Comportamiento de los ordenamientos en el trimestre julio septiembre de 2018</a:t>
            </a:r>
            <a:endParaRPr lang="es-MX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[1]Estadistica!$C$28</c:f>
              <c:strCache>
                <c:ptCount val="1"/>
                <c:pt idx="0">
                  <c:v>0-15               años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[1]Estadistica!$C$29:$C$34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78-453B-8E2A-2E27D191D93F}"/>
            </c:ext>
          </c:extLst>
        </c:ser>
        <c:ser>
          <c:idx val="1"/>
          <c:order val="1"/>
          <c:tx>
            <c:strRef>
              <c:f>[1]Estadistica!$D$28</c:f>
              <c:strCache>
                <c:ptCount val="1"/>
                <c:pt idx="0">
                  <c:v>16-18               años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[1]Estadistica!$D$29:$D$34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78-453B-8E2A-2E27D191D93F}"/>
            </c:ext>
          </c:extLst>
        </c:ser>
        <c:ser>
          <c:idx val="2"/>
          <c:order val="2"/>
          <c:tx>
            <c:strRef>
              <c:f>[1]Estadistica!$E$28</c:f>
              <c:strCache>
                <c:ptCount val="1"/>
                <c:pt idx="0">
                  <c:v>19-30               años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[1]Estadistica!$E$29:$E$34</c:f>
              <c:numCache>
                <c:formatCode>General</c:formatCode>
                <c:ptCount val="6"/>
                <c:pt idx="0">
                  <c:v>3</c:v>
                </c:pt>
                <c:pt idx="1">
                  <c:v>0</c:v>
                </c:pt>
                <c:pt idx="2">
                  <c:v>44</c:v>
                </c:pt>
                <c:pt idx="3">
                  <c:v>26</c:v>
                </c:pt>
                <c:pt idx="4">
                  <c:v>14</c:v>
                </c:pt>
                <c:pt idx="5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78-453B-8E2A-2E27D191D93F}"/>
            </c:ext>
          </c:extLst>
        </c:ser>
        <c:ser>
          <c:idx val="3"/>
          <c:order val="3"/>
          <c:tx>
            <c:strRef>
              <c:f>[1]Estadistica!$F$28</c:f>
              <c:strCache>
                <c:ptCount val="1"/>
                <c:pt idx="0">
                  <c:v>31-65               años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[1]Estadistica!$F$29:$F$34</c:f>
              <c:numCache>
                <c:formatCode>General</c:formatCode>
                <c:ptCount val="6"/>
                <c:pt idx="0">
                  <c:v>75</c:v>
                </c:pt>
                <c:pt idx="1">
                  <c:v>92</c:v>
                </c:pt>
                <c:pt idx="2">
                  <c:v>332</c:v>
                </c:pt>
                <c:pt idx="3">
                  <c:v>319</c:v>
                </c:pt>
                <c:pt idx="4">
                  <c:v>37</c:v>
                </c:pt>
                <c:pt idx="5">
                  <c:v>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78-453B-8E2A-2E27D191D93F}"/>
            </c:ext>
          </c:extLst>
        </c:ser>
        <c:ser>
          <c:idx val="4"/>
          <c:order val="4"/>
          <c:tx>
            <c:strRef>
              <c:f>[1]Estadistica!$G$28</c:f>
              <c:strCache>
                <c:ptCount val="1"/>
                <c:pt idx="0">
                  <c:v>mas 65        años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[1]Estadistica!$G$29:$G$34</c:f>
              <c:numCache>
                <c:formatCode>General</c:formatCode>
                <c:ptCount val="6"/>
                <c:pt idx="0">
                  <c:v>49</c:v>
                </c:pt>
                <c:pt idx="1">
                  <c:v>66</c:v>
                </c:pt>
                <c:pt idx="2">
                  <c:v>41</c:v>
                </c:pt>
                <c:pt idx="3">
                  <c:v>49</c:v>
                </c:pt>
                <c:pt idx="4">
                  <c:v>2</c:v>
                </c:pt>
                <c:pt idx="5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678-453B-8E2A-2E27D191D93F}"/>
            </c:ext>
          </c:extLst>
        </c:ser>
        <c:ser>
          <c:idx val="5"/>
          <c:order val="5"/>
          <c:tx>
            <c:strRef>
              <c:f>[1]Estadistica!$H$28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[1]Estadistica!$A$29:$B$34</c:f>
              <c:multiLvlStrCache>
                <c:ptCount val="6"/>
                <c:lvl>
                  <c:pt idx="0">
                    <c:v>Hombre</c:v>
                  </c:pt>
                  <c:pt idx="1">
                    <c:v>Mujer</c:v>
                  </c:pt>
                  <c:pt idx="2">
                    <c:v>Hombre</c:v>
                  </c:pt>
                  <c:pt idx="3">
                    <c:v>Mujer</c:v>
                  </c:pt>
                  <c:pt idx="4">
                    <c:v>Hombre</c:v>
                  </c:pt>
                  <c:pt idx="5">
                    <c:v>Mujer</c:v>
                  </c:pt>
                </c:lvl>
                <c:lvl>
                  <c:pt idx="0">
                    <c:v>julio</c:v>
                  </c:pt>
                  <c:pt idx="2">
                    <c:v>agosto</c:v>
                  </c:pt>
                  <c:pt idx="4">
                    <c:v>saptiembre</c:v>
                  </c:pt>
                </c:lvl>
              </c:multiLvlStrCache>
            </c:multiLvlStrRef>
          </c:cat>
          <c:val>
            <c:numRef>
              <c:f>[1]Estadistica!$H$29:$H$34</c:f>
              <c:numCache>
                <c:formatCode>General</c:formatCode>
                <c:ptCount val="6"/>
                <c:pt idx="0">
                  <c:v>127</c:v>
                </c:pt>
                <c:pt idx="1">
                  <c:v>158</c:v>
                </c:pt>
                <c:pt idx="2">
                  <c:v>418</c:v>
                </c:pt>
                <c:pt idx="3">
                  <c:v>394</c:v>
                </c:pt>
                <c:pt idx="4">
                  <c:v>53</c:v>
                </c:pt>
                <c:pt idx="5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678-453B-8E2A-2E27D191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-1534027472"/>
        <c:axId val="-1646593248"/>
      </c:barChart>
      <c:catAx>
        <c:axId val="-1534027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646593248"/>
        <c:crosses val="autoZero"/>
        <c:auto val="1"/>
        <c:lblAlgn val="ctr"/>
        <c:lblOffset val="100"/>
        <c:noMultiLvlLbl val="0"/>
      </c:catAx>
      <c:valAx>
        <c:axId val="-164659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-15340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1</xdr:row>
      <xdr:rowOff>0</xdr:rowOff>
    </xdr:from>
    <xdr:to>
      <xdr:col>17</xdr:col>
      <xdr:colOff>19050</xdr:colOff>
      <xdr:row>17</xdr:row>
      <xdr:rowOff>152400</xdr:rowOff>
    </xdr:to>
    <xdr:graphicFrame macro="">
      <xdr:nvGraphicFramePr>
        <xdr:cNvPr id="2" name="Grá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95250</xdr:colOff>
      <xdr:row>19</xdr:row>
      <xdr:rowOff>0</xdr:rowOff>
    </xdr:from>
    <xdr:to>
      <xdr:col>17</xdr:col>
      <xdr:colOff>76199</xdr:colOff>
      <xdr:row>35</xdr:row>
      <xdr:rowOff>190499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AppData/Local/Temp/Rar$DIa0.661/121-XXXII%203er%20trim.%202018,%20Tianguis%20y%20V&#237;a%20P&#250;blic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Estadistica"/>
    </sheetNames>
    <sheetDataSet>
      <sheetData sheetId="0" refreshError="1"/>
      <sheetData sheetId="1">
        <row r="17">
          <cell r="C17" t="str">
            <v>0-15               años</v>
          </cell>
          <cell r="D17" t="str">
            <v>16-18               años</v>
          </cell>
          <cell r="E17" t="str">
            <v>19-30               años</v>
          </cell>
          <cell r="F17" t="str">
            <v>31-65               años</v>
          </cell>
          <cell r="G17" t="str">
            <v>mas 65        años</v>
          </cell>
          <cell r="H17" t="str">
            <v>TOTAL</v>
          </cell>
        </row>
        <row r="18">
          <cell r="B18" t="str">
            <v>Hombre</v>
          </cell>
          <cell r="C18">
            <v>0</v>
          </cell>
          <cell r="D18">
            <v>1</v>
          </cell>
          <cell r="E18">
            <v>61</v>
          </cell>
          <cell r="F18">
            <v>444</v>
          </cell>
          <cell r="G18">
            <v>92</v>
          </cell>
          <cell r="H18">
            <v>598</v>
          </cell>
        </row>
        <row r="19">
          <cell r="B19" t="str">
            <v>Mujer</v>
          </cell>
          <cell r="C19">
            <v>0</v>
          </cell>
          <cell r="D19">
            <v>0</v>
          </cell>
          <cell r="E19">
            <v>35</v>
          </cell>
          <cell r="F19">
            <v>458</v>
          </cell>
          <cell r="G19">
            <v>120</v>
          </cell>
          <cell r="H19">
            <v>613</v>
          </cell>
        </row>
        <row r="28">
          <cell r="C28" t="str">
            <v>0-15               años</v>
          </cell>
          <cell r="D28" t="str">
            <v>16-18               años</v>
          </cell>
          <cell r="E28" t="str">
            <v>19-30               años</v>
          </cell>
          <cell r="F28" t="str">
            <v>31-65               años</v>
          </cell>
          <cell r="G28" t="str">
            <v>mas 65        años</v>
          </cell>
          <cell r="H28" t="str">
            <v>TOTAL</v>
          </cell>
        </row>
        <row r="29">
          <cell r="A29" t="str">
            <v>julio</v>
          </cell>
          <cell r="B29" t="str">
            <v>Hombre</v>
          </cell>
          <cell r="C29">
            <v>0</v>
          </cell>
          <cell r="D29">
            <v>0</v>
          </cell>
          <cell r="E29">
            <v>3</v>
          </cell>
          <cell r="F29">
            <v>75</v>
          </cell>
          <cell r="G29">
            <v>49</v>
          </cell>
          <cell r="H29">
            <v>127</v>
          </cell>
        </row>
        <row r="30">
          <cell r="B30" t="str">
            <v>Mujer</v>
          </cell>
          <cell r="C30">
            <v>0</v>
          </cell>
          <cell r="D30">
            <v>0</v>
          </cell>
          <cell r="E30">
            <v>0</v>
          </cell>
          <cell r="F30">
            <v>92</v>
          </cell>
          <cell r="G30">
            <v>66</v>
          </cell>
          <cell r="H30">
            <v>158</v>
          </cell>
        </row>
        <row r="31">
          <cell r="A31" t="str">
            <v>agosto</v>
          </cell>
          <cell r="B31" t="str">
            <v>Hombre</v>
          </cell>
          <cell r="C31">
            <v>0</v>
          </cell>
          <cell r="D31">
            <v>1</v>
          </cell>
          <cell r="E31">
            <v>44</v>
          </cell>
          <cell r="F31">
            <v>332</v>
          </cell>
          <cell r="G31">
            <v>41</v>
          </cell>
          <cell r="H31">
            <v>418</v>
          </cell>
        </row>
        <row r="32">
          <cell r="B32" t="str">
            <v>Mujer</v>
          </cell>
          <cell r="C32">
            <v>0</v>
          </cell>
          <cell r="D32">
            <v>0</v>
          </cell>
          <cell r="E32">
            <v>26</v>
          </cell>
          <cell r="F32">
            <v>319</v>
          </cell>
          <cell r="G32">
            <v>49</v>
          </cell>
          <cell r="H32">
            <v>394</v>
          </cell>
        </row>
        <row r="33">
          <cell r="A33" t="str">
            <v>saptiembre</v>
          </cell>
          <cell r="B33" t="str">
            <v>Hombre</v>
          </cell>
          <cell r="C33">
            <v>0</v>
          </cell>
          <cell r="D33">
            <v>0</v>
          </cell>
          <cell r="E33">
            <v>14</v>
          </cell>
          <cell r="F33">
            <v>37</v>
          </cell>
          <cell r="G33">
            <v>2</v>
          </cell>
          <cell r="H33">
            <v>53</v>
          </cell>
        </row>
        <row r="34">
          <cell r="B34" t="str">
            <v>Mujer</v>
          </cell>
          <cell r="C34">
            <v>0</v>
          </cell>
          <cell r="D34">
            <v>0</v>
          </cell>
          <cell r="E34">
            <v>9</v>
          </cell>
          <cell r="F34">
            <v>47</v>
          </cell>
          <cell r="G34">
            <v>5</v>
          </cell>
          <cell r="H34">
            <v>61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5"/>
  <sheetViews>
    <sheetView tabSelected="1" workbookViewId="0">
      <selection activeCell="F45" sqref="F45"/>
    </sheetView>
  </sheetViews>
  <sheetFormatPr baseColWidth="10" defaultRowHeight="15" x14ac:dyDescent="0.25"/>
  <sheetData>
    <row r="1" spans="2:9" x14ac:dyDescent="0.25">
      <c r="I1" s="1"/>
    </row>
    <row r="2" spans="2:9" ht="23.25" x14ac:dyDescent="0.35">
      <c r="B2" s="2" t="s">
        <v>0</v>
      </c>
      <c r="C2" s="2"/>
      <c r="D2" s="2"/>
      <c r="E2" s="2"/>
      <c r="F2" s="2"/>
      <c r="G2" s="2"/>
      <c r="H2" s="2"/>
      <c r="I2" s="1"/>
    </row>
    <row r="3" spans="2:9" x14ac:dyDescent="0.25">
      <c r="B3" s="3"/>
      <c r="C3" s="3"/>
      <c r="D3" s="3"/>
      <c r="E3" s="3"/>
      <c r="F3" s="3"/>
      <c r="G3" s="3"/>
      <c r="H3" s="3"/>
      <c r="I3" s="1"/>
    </row>
    <row r="4" spans="2:9" ht="15.75" x14ac:dyDescent="0.25">
      <c r="B4" s="4" t="s">
        <v>1</v>
      </c>
      <c r="C4" s="4"/>
      <c r="D4" s="4"/>
      <c r="E4" s="4"/>
      <c r="F4" s="4"/>
      <c r="G4" s="4"/>
      <c r="H4" s="4"/>
      <c r="I4" s="1"/>
    </row>
    <row r="5" spans="2:9" ht="30" x14ac:dyDescent="0.25">
      <c r="B5" s="5" t="s">
        <v>2</v>
      </c>
      <c r="C5" s="5" t="s">
        <v>3</v>
      </c>
      <c r="D5" s="5" t="s">
        <v>4</v>
      </c>
      <c r="E5" s="5" t="s">
        <v>5</v>
      </c>
      <c r="F5" s="5" t="s">
        <v>6</v>
      </c>
      <c r="G5" s="5" t="s">
        <v>7</v>
      </c>
      <c r="H5" s="5" t="s">
        <v>8</v>
      </c>
      <c r="I5" s="1"/>
    </row>
    <row r="6" spans="2:9" x14ac:dyDescent="0.25">
      <c r="B6" s="6" t="s">
        <v>9</v>
      </c>
      <c r="C6" s="6">
        <v>0</v>
      </c>
      <c r="D6" s="6">
        <v>0</v>
      </c>
      <c r="E6" s="6">
        <v>3</v>
      </c>
      <c r="F6" s="6">
        <v>75</v>
      </c>
      <c r="G6" s="6">
        <v>49</v>
      </c>
      <c r="H6" s="6">
        <v>127</v>
      </c>
      <c r="I6" s="1"/>
    </row>
    <row r="7" spans="2:9" x14ac:dyDescent="0.25">
      <c r="B7" s="6" t="s">
        <v>10</v>
      </c>
      <c r="C7" s="6">
        <v>0</v>
      </c>
      <c r="D7" s="6">
        <v>0</v>
      </c>
      <c r="E7" s="6">
        <v>0</v>
      </c>
      <c r="F7" s="6">
        <v>92</v>
      </c>
      <c r="G7" s="6">
        <v>66</v>
      </c>
      <c r="H7" s="6">
        <v>158</v>
      </c>
      <c r="I7" s="1"/>
    </row>
    <row r="8" spans="2:9" ht="15.75" x14ac:dyDescent="0.25">
      <c r="B8" s="4" t="s">
        <v>11</v>
      </c>
      <c r="C8" s="4"/>
      <c r="D8" s="4"/>
      <c r="E8" s="4"/>
      <c r="F8" s="4"/>
      <c r="G8" s="4"/>
      <c r="H8" s="4"/>
      <c r="I8" s="1"/>
    </row>
    <row r="9" spans="2:9" ht="30" x14ac:dyDescent="0.25"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  <c r="G9" s="5" t="s">
        <v>7</v>
      </c>
      <c r="H9" s="5" t="s">
        <v>8</v>
      </c>
      <c r="I9" s="1"/>
    </row>
    <row r="10" spans="2:9" x14ac:dyDescent="0.25">
      <c r="B10" s="6" t="s">
        <v>9</v>
      </c>
      <c r="C10" s="6">
        <v>0</v>
      </c>
      <c r="D10" s="6">
        <v>1</v>
      </c>
      <c r="E10" s="6">
        <v>44</v>
      </c>
      <c r="F10" s="6">
        <v>332</v>
      </c>
      <c r="G10" s="6">
        <v>41</v>
      </c>
      <c r="H10" s="6">
        <v>418</v>
      </c>
      <c r="I10" s="1"/>
    </row>
    <row r="11" spans="2:9" x14ac:dyDescent="0.25">
      <c r="B11" s="6" t="s">
        <v>10</v>
      </c>
      <c r="C11" s="6">
        <v>0</v>
      </c>
      <c r="D11" s="6">
        <v>0</v>
      </c>
      <c r="E11" s="6">
        <v>26</v>
      </c>
      <c r="F11" s="6">
        <v>319</v>
      </c>
      <c r="G11" s="6">
        <v>49</v>
      </c>
      <c r="H11" s="6">
        <v>394</v>
      </c>
      <c r="I11" s="1"/>
    </row>
    <row r="12" spans="2:9" ht="15.75" x14ac:dyDescent="0.25">
      <c r="B12" s="4" t="s">
        <v>12</v>
      </c>
      <c r="C12" s="4"/>
      <c r="D12" s="4"/>
      <c r="E12" s="4"/>
      <c r="F12" s="4"/>
      <c r="G12" s="4"/>
      <c r="H12" s="4"/>
      <c r="I12" s="1"/>
    </row>
    <row r="13" spans="2:9" ht="30" x14ac:dyDescent="0.25">
      <c r="B13" s="5" t="s">
        <v>2</v>
      </c>
      <c r="C13" s="5" t="s">
        <v>3</v>
      </c>
      <c r="D13" s="5" t="s">
        <v>4</v>
      </c>
      <c r="E13" s="5" t="s">
        <v>5</v>
      </c>
      <c r="F13" s="5" t="s">
        <v>6</v>
      </c>
      <c r="G13" s="5" t="s">
        <v>7</v>
      </c>
      <c r="H13" s="5" t="s">
        <v>8</v>
      </c>
      <c r="I13" s="1"/>
    </row>
    <row r="14" spans="2:9" x14ac:dyDescent="0.25">
      <c r="B14" s="6" t="s">
        <v>9</v>
      </c>
      <c r="C14" s="6">
        <v>0</v>
      </c>
      <c r="D14" s="6">
        <v>0</v>
      </c>
      <c r="E14" s="6">
        <v>14</v>
      </c>
      <c r="F14" s="6">
        <v>37</v>
      </c>
      <c r="G14" s="6">
        <v>2</v>
      </c>
      <c r="H14" s="6">
        <v>53</v>
      </c>
      <c r="I14" s="1"/>
    </row>
    <row r="15" spans="2:9" x14ac:dyDescent="0.25">
      <c r="B15" s="6" t="s">
        <v>10</v>
      </c>
      <c r="C15" s="6">
        <v>0</v>
      </c>
      <c r="D15" s="6">
        <v>0</v>
      </c>
      <c r="E15" s="6">
        <v>9</v>
      </c>
      <c r="F15" s="6">
        <v>47</v>
      </c>
      <c r="G15" s="6">
        <v>5</v>
      </c>
      <c r="H15" s="6">
        <v>61</v>
      </c>
      <c r="I15" s="1"/>
    </row>
    <row r="16" spans="2:9" x14ac:dyDescent="0.25">
      <c r="B16" s="7" t="s">
        <v>13</v>
      </c>
      <c r="C16" s="7"/>
      <c r="D16" s="7"/>
      <c r="E16" s="7"/>
      <c r="F16" s="7"/>
      <c r="G16" s="7"/>
      <c r="H16" s="7"/>
      <c r="I16" s="1"/>
    </row>
    <row r="17" spans="1:9" ht="30" x14ac:dyDescent="0.25">
      <c r="B17" s="5" t="s">
        <v>2</v>
      </c>
      <c r="C17" s="5" t="s">
        <v>3</v>
      </c>
      <c r="D17" s="5" t="s">
        <v>4</v>
      </c>
      <c r="E17" s="5" t="s">
        <v>5</v>
      </c>
      <c r="F17" s="5" t="s">
        <v>6</v>
      </c>
      <c r="G17" s="5" t="s">
        <v>7</v>
      </c>
      <c r="H17" s="5" t="s">
        <v>8</v>
      </c>
      <c r="I17" s="1"/>
    </row>
    <row r="18" spans="1:9" ht="18.75" x14ac:dyDescent="0.3">
      <c r="B18" s="6" t="s">
        <v>9</v>
      </c>
      <c r="C18" s="8">
        <f>C6+C10+C14</f>
        <v>0</v>
      </c>
      <c r="D18" s="8">
        <f t="shared" ref="D18:G19" si="0">D6+D10+D14</f>
        <v>1</v>
      </c>
      <c r="E18" s="8">
        <f t="shared" si="0"/>
        <v>61</v>
      </c>
      <c r="F18" s="8">
        <f t="shared" si="0"/>
        <v>444</v>
      </c>
      <c r="G18" s="8">
        <f t="shared" si="0"/>
        <v>92</v>
      </c>
      <c r="H18" s="8">
        <f>SUM(C18:G18)</f>
        <v>598</v>
      </c>
      <c r="I18" s="1"/>
    </row>
    <row r="19" spans="1:9" ht="18.75" x14ac:dyDescent="0.3">
      <c r="B19" s="6" t="s">
        <v>10</v>
      </c>
      <c r="C19" s="8">
        <f>C7+C11+C15</f>
        <v>0</v>
      </c>
      <c r="D19" s="8">
        <f t="shared" si="0"/>
        <v>0</v>
      </c>
      <c r="E19" s="8">
        <f t="shared" si="0"/>
        <v>35</v>
      </c>
      <c r="F19" s="8">
        <f t="shared" si="0"/>
        <v>458</v>
      </c>
      <c r="G19" s="8">
        <f t="shared" si="0"/>
        <v>120</v>
      </c>
      <c r="H19" s="8">
        <f>SUM(C19:G19)</f>
        <v>613</v>
      </c>
      <c r="I19" s="1"/>
    </row>
    <row r="20" spans="1:9" x14ac:dyDescent="0.25">
      <c r="B20" s="3"/>
      <c r="C20" s="3"/>
      <c r="D20" s="3"/>
      <c r="E20" s="3"/>
      <c r="F20" s="3"/>
      <c r="G20" s="3"/>
      <c r="H20" s="3">
        <f>H18+H19</f>
        <v>1211</v>
      </c>
      <c r="I20" s="1"/>
    </row>
    <row r="21" spans="1:9" x14ac:dyDescent="0.25">
      <c r="B21" s="3"/>
      <c r="C21" s="3"/>
      <c r="D21" s="3"/>
      <c r="E21" s="3"/>
      <c r="F21" s="3"/>
      <c r="G21" s="3"/>
      <c r="H21" s="3"/>
      <c r="I21" s="1"/>
    </row>
    <row r="22" spans="1:9" x14ac:dyDescent="0.25">
      <c r="A22" s="1" t="s">
        <v>14</v>
      </c>
      <c r="B22" s="3"/>
      <c r="C22" s="3"/>
      <c r="D22" s="3"/>
      <c r="E22" s="3"/>
      <c r="F22" s="3"/>
      <c r="G22" s="3"/>
      <c r="H22" s="3"/>
      <c r="I22" s="1"/>
    </row>
    <row r="23" spans="1:9" x14ac:dyDescent="0.25">
      <c r="A23" t="s">
        <v>15</v>
      </c>
      <c r="B23" s="3"/>
      <c r="C23" s="3"/>
      <c r="D23" s="3"/>
      <c r="E23" s="3"/>
      <c r="F23" s="3"/>
      <c r="G23" s="3"/>
      <c r="H23" s="3"/>
      <c r="I23" s="1"/>
    </row>
    <row r="24" spans="1:9" x14ac:dyDescent="0.25">
      <c r="B24" s="3"/>
      <c r="C24" s="3"/>
      <c r="D24" s="3"/>
      <c r="E24" s="3"/>
      <c r="F24" s="3"/>
      <c r="G24" s="3"/>
      <c r="H24" s="3"/>
      <c r="I24" s="1"/>
    </row>
    <row r="25" spans="1:9" x14ac:dyDescent="0.25">
      <c r="B25" s="3"/>
      <c r="C25" s="3"/>
      <c r="D25" s="3"/>
      <c r="E25" s="3"/>
      <c r="F25" s="3"/>
      <c r="G25" s="3"/>
      <c r="H25" s="3"/>
      <c r="I25" s="1"/>
    </row>
    <row r="26" spans="1:9" x14ac:dyDescent="0.25">
      <c r="B26" s="3"/>
      <c r="C26" s="3"/>
      <c r="D26" s="3"/>
      <c r="E26" s="3"/>
      <c r="F26" s="3"/>
      <c r="G26" s="3"/>
      <c r="H26" s="3"/>
      <c r="I26" s="1"/>
    </row>
    <row r="27" spans="1:9" x14ac:dyDescent="0.25">
      <c r="B27" s="3"/>
      <c r="C27" s="3"/>
      <c r="D27" s="3"/>
      <c r="E27" s="3"/>
      <c r="F27" s="3"/>
      <c r="G27" s="3"/>
      <c r="H27" s="3"/>
      <c r="I27" s="1"/>
    </row>
    <row r="28" spans="1:9" ht="30" x14ac:dyDescent="0.25">
      <c r="A28">
        <v>2018</v>
      </c>
      <c r="B28" s="5" t="s">
        <v>2</v>
      </c>
      <c r="C28" s="5" t="s">
        <v>3</v>
      </c>
      <c r="D28" s="5" t="s">
        <v>4</v>
      </c>
      <c r="E28" s="5" t="s">
        <v>5</v>
      </c>
      <c r="F28" s="5" t="s">
        <v>6</v>
      </c>
      <c r="G28" s="5" t="s">
        <v>7</v>
      </c>
      <c r="H28" s="5" t="s">
        <v>8</v>
      </c>
      <c r="I28" s="1"/>
    </row>
    <row r="29" spans="1:9" x14ac:dyDescent="0.25">
      <c r="A29" s="9" t="s">
        <v>16</v>
      </c>
      <c r="B29" s="6" t="s">
        <v>9</v>
      </c>
      <c r="C29" s="6">
        <v>0</v>
      </c>
      <c r="D29" s="6">
        <v>0</v>
      </c>
      <c r="E29" s="6">
        <v>3</v>
      </c>
      <c r="F29" s="6">
        <v>75</v>
      </c>
      <c r="G29" s="6">
        <v>49</v>
      </c>
      <c r="H29" s="6">
        <v>127</v>
      </c>
      <c r="I29" s="1"/>
    </row>
    <row r="30" spans="1:9" x14ac:dyDescent="0.25">
      <c r="A30" s="9"/>
      <c r="B30" s="6" t="s">
        <v>10</v>
      </c>
      <c r="C30" s="6">
        <v>0</v>
      </c>
      <c r="D30" s="6">
        <v>0</v>
      </c>
      <c r="E30" s="6">
        <v>0</v>
      </c>
      <c r="F30" s="6">
        <v>92</v>
      </c>
      <c r="G30" s="6">
        <v>66</v>
      </c>
      <c r="H30" s="6">
        <v>158</v>
      </c>
      <c r="I30" s="1"/>
    </row>
    <row r="31" spans="1:9" x14ac:dyDescent="0.25">
      <c r="A31" s="9" t="s">
        <v>17</v>
      </c>
      <c r="B31" s="6" t="s">
        <v>9</v>
      </c>
      <c r="C31" s="6">
        <v>0</v>
      </c>
      <c r="D31" s="6">
        <v>1</v>
      </c>
      <c r="E31" s="6">
        <v>44</v>
      </c>
      <c r="F31" s="6">
        <v>332</v>
      </c>
      <c r="G31" s="6">
        <v>41</v>
      </c>
      <c r="H31" s="6">
        <v>418</v>
      </c>
      <c r="I31" s="1"/>
    </row>
    <row r="32" spans="1:9" x14ac:dyDescent="0.25">
      <c r="A32" s="9"/>
      <c r="B32" s="6" t="s">
        <v>10</v>
      </c>
      <c r="C32" s="6">
        <v>0</v>
      </c>
      <c r="D32" s="6">
        <v>0</v>
      </c>
      <c r="E32" s="6">
        <v>26</v>
      </c>
      <c r="F32" s="6">
        <v>319</v>
      </c>
      <c r="G32" s="6">
        <v>49</v>
      </c>
      <c r="H32" s="6">
        <v>394</v>
      </c>
      <c r="I32" s="1"/>
    </row>
    <row r="33" spans="1:18" x14ac:dyDescent="0.25">
      <c r="A33" s="9" t="s">
        <v>18</v>
      </c>
      <c r="B33" s="6" t="s">
        <v>9</v>
      </c>
      <c r="C33" s="6">
        <v>0</v>
      </c>
      <c r="D33" s="6">
        <v>0</v>
      </c>
      <c r="E33" s="6">
        <v>14</v>
      </c>
      <c r="F33" s="6">
        <v>37</v>
      </c>
      <c r="G33" s="6">
        <v>2</v>
      </c>
      <c r="H33" s="6">
        <v>53</v>
      </c>
      <c r="I33" s="1"/>
    </row>
    <row r="34" spans="1:18" x14ac:dyDescent="0.25">
      <c r="A34" s="9"/>
      <c r="B34" s="6" t="s">
        <v>10</v>
      </c>
      <c r="C34" s="6">
        <v>0</v>
      </c>
      <c r="D34" s="6">
        <v>0</v>
      </c>
      <c r="E34" s="6">
        <v>9</v>
      </c>
      <c r="F34" s="6">
        <v>47</v>
      </c>
      <c r="G34" s="6">
        <v>5</v>
      </c>
      <c r="H34" s="6">
        <v>61</v>
      </c>
      <c r="I34" s="1"/>
    </row>
    <row r="35" spans="1:18" x14ac:dyDescent="0.25">
      <c r="H35" s="10">
        <f>SUM(H29:H34)</f>
        <v>1211</v>
      </c>
      <c r="I35" s="1"/>
    </row>
    <row r="36" spans="1:18" x14ac:dyDescent="0.25">
      <c r="A36" s="1"/>
      <c r="B36" s="1"/>
      <c r="C36" s="1"/>
      <c r="D36" s="1"/>
      <c r="E36" s="1"/>
      <c r="F36" s="1"/>
      <c r="G36" s="1"/>
      <c r="H36" s="1"/>
      <c r="I36" s="1"/>
    </row>
    <row r="39" spans="1:18" x14ac:dyDescent="0.25">
      <c r="A39" s="11" t="s">
        <v>19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56.25" customHeight="1" x14ac:dyDescent="0.2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x14ac:dyDescent="0.25">
      <c r="A42" s="13"/>
      <c r="B42" s="14"/>
      <c r="C42" s="14"/>
    </row>
    <row r="43" spans="1:18" x14ac:dyDescent="0.25">
      <c r="A43" s="13"/>
      <c r="B43" s="14"/>
      <c r="C43" s="14"/>
    </row>
    <row r="44" spans="1:18" x14ac:dyDescent="0.25">
      <c r="A44" s="13"/>
      <c r="B44" s="14"/>
      <c r="C44" s="14"/>
    </row>
    <row r="45" spans="1:18" x14ac:dyDescent="0.25">
      <c r="A45" s="13"/>
      <c r="B45" s="14"/>
      <c r="C45" s="14"/>
    </row>
    <row r="46" spans="1:18" x14ac:dyDescent="0.25">
      <c r="A46" s="13"/>
      <c r="B46" s="14"/>
      <c r="C46" s="14"/>
    </row>
    <row r="47" spans="1:18" x14ac:dyDescent="0.25">
      <c r="A47" s="13"/>
      <c r="B47" s="14"/>
      <c r="C47" s="14"/>
    </row>
    <row r="48" spans="1:18" x14ac:dyDescent="0.25">
      <c r="A48" s="13"/>
      <c r="B48" s="14"/>
      <c r="C48" s="14"/>
    </row>
    <row r="49" spans="1:3" x14ac:dyDescent="0.25">
      <c r="A49" s="13"/>
      <c r="B49" s="14"/>
      <c r="C49" s="14"/>
    </row>
    <row r="50" spans="1:3" x14ac:dyDescent="0.25">
      <c r="A50" s="13"/>
      <c r="B50" s="14"/>
      <c r="C50" s="14"/>
    </row>
    <row r="51" spans="1:3" x14ac:dyDescent="0.25">
      <c r="A51" s="13"/>
      <c r="B51" s="14"/>
      <c r="C51" s="14"/>
    </row>
    <row r="52" spans="1:3" x14ac:dyDescent="0.25">
      <c r="A52" s="13"/>
      <c r="B52" s="14"/>
      <c r="C52" s="14"/>
    </row>
    <row r="53" spans="1:3" x14ac:dyDescent="0.25">
      <c r="A53" s="13"/>
      <c r="B53" s="14"/>
      <c r="C53" s="14"/>
    </row>
    <row r="54" spans="1:3" x14ac:dyDescent="0.25">
      <c r="A54" s="13"/>
      <c r="B54" s="14"/>
      <c r="C54" s="14"/>
    </row>
    <row r="55" spans="1:3" x14ac:dyDescent="0.25">
      <c r="A55" s="13"/>
      <c r="B55" s="14"/>
      <c r="C55" s="14"/>
    </row>
  </sheetData>
  <mergeCells count="9">
    <mergeCell ref="A31:A32"/>
    <mergeCell ref="A33:A34"/>
    <mergeCell ref="A39:R41"/>
    <mergeCell ref="B2:H2"/>
    <mergeCell ref="B4:H4"/>
    <mergeCell ref="B8:H8"/>
    <mergeCell ref="B12:H12"/>
    <mergeCell ref="B16:H16"/>
    <mergeCell ref="A29:A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2018-11-13T18:09:36Z</dcterms:created>
  <dcterms:modified xsi:type="dcterms:W3CDTF">2018-11-13T18:10:15Z</dcterms:modified>
</cp:coreProperties>
</file>