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PLATAFORMA 2017\PLATAFORMA 4TO TRIMESTRE 2017\GOBIERNO\"/>
    </mc:Choice>
  </mc:AlternateContent>
  <bookViews>
    <workbookView xWindow="0" yWindow="0" windowWidth="28800" windowHeight="12435"/>
  </bookViews>
  <sheets>
    <sheet name="Hoja1" sheetId="1" r:id="rId1"/>
    <sheet name="Hoja2" sheetId="2" r:id="rId2"/>
  </sheets>
  <externalReferences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1" l="1"/>
  <c r="H33" i="1"/>
  <c r="H32" i="1"/>
  <c r="H31" i="1"/>
  <c r="H30" i="1"/>
  <c r="H29" i="1"/>
  <c r="B68" i="2"/>
  <c r="C67" i="2"/>
  <c r="B67" i="2"/>
  <c r="B47" i="2"/>
  <c r="C46" i="2"/>
  <c r="B46" i="2"/>
  <c r="B18" i="2"/>
  <c r="C17" i="2"/>
  <c r="B17" i="2"/>
  <c r="D18" i="1"/>
  <c r="E18" i="1"/>
  <c r="F18" i="1"/>
  <c r="G18" i="1"/>
  <c r="D19" i="1"/>
  <c r="E19" i="1"/>
  <c r="F19" i="1"/>
  <c r="G19" i="1"/>
  <c r="H19" i="1" s="1"/>
  <c r="C19" i="1"/>
  <c r="C18" i="1"/>
  <c r="H15" i="1"/>
  <c r="H14" i="1"/>
  <c r="H11" i="1"/>
  <c r="H10" i="1"/>
  <c r="H7" i="1"/>
  <c r="H6" i="1"/>
  <c r="H18" i="1" l="1"/>
  <c r="H20" i="1" s="1"/>
</calcChain>
</file>

<file path=xl/sharedStrings.xml><?xml version="1.0" encoding="utf-8"?>
<sst xmlns="http://schemas.openxmlformats.org/spreadsheetml/2006/main" count="108" uniqueCount="43">
  <si>
    <t>Género</t>
  </si>
  <si>
    <t>0-15               años</t>
  </si>
  <si>
    <t>16-18               años</t>
  </si>
  <si>
    <t>19-30               años</t>
  </si>
  <si>
    <t>31-65               años</t>
  </si>
  <si>
    <t>mas 65        años</t>
  </si>
  <si>
    <t>TOTAL</t>
  </si>
  <si>
    <t>Hombre</t>
  </si>
  <si>
    <t>Mujer</t>
  </si>
  <si>
    <t>Reordenamiento a comerciantes en vía pública</t>
  </si>
  <si>
    <t>mes de octubre de 2017</t>
  </si>
  <si>
    <t>mes de noviembre de 2017</t>
  </si>
  <si>
    <t>mes de diciembre de 2017</t>
  </si>
  <si>
    <t>total cuarto trimestre 2017</t>
  </si>
  <si>
    <t xml:space="preserve"> </t>
  </si>
  <si>
    <t>Folios</t>
  </si>
  <si>
    <t>Promedio días atención</t>
  </si>
  <si>
    <t>SP</t>
  </si>
  <si>
    <t>CA</t>
  </si>
  <si>
    <t>DGA</t>
  </si>
  <si>
    <t>DGJG</t>
  </si>
  <si>
    <t>DGODU</t>
  </si>
  <si>
    <t>DGC</t>
  </si>
  <si>
    <t>DGMADS</t>
  </si>
  <si>
    <t>DGDS</t>
  </si>
  <si>
    <t>DGPGC</t>
  </si>
  <si>
    <t>DGSU</t>
  </si>
  <si>
    <t>DGCS</t>
  </si>
  <si>
    <t>DCESAC</t>
  </si>
  <si>
    <t>CVUD</t>
  </si>
  <si>
    <t>DPC</t>
  </si>
  <si>
    <t>SUMA Subfolios/PROMEDIO</t>
  </si>
  <si>
    <t>No. SIP's Turnadas</t>
  </si>
  <si>
    <t>SIP CON AMPLIACIÓN</t>
  </si>
  <si>
    <t>No. SIP's Ampliadas</t>
  </si>
  <si>
    <t>SIP PENDIENTES ATENCIÓN</t>
  </si>
  <si>
    <t>Días Transcurridos</t>
  </si>
  <si>
    <t>Reordenamientos</t>
  </si>
  <si>
    <t>Hombres</t>
  </si>
  <si>
    <t>Mujeres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</si>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</sst>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sz val="10"/>
      <color theme="0"/>
      <name val="Arial"/>
      <family val="2"/>
    </font>
    <font>
      <b/>
      <sz val="14"/>
      <color indexed="9"/>
      <name val="Calibri"/>
      <family val="2"/>
      <scheme val="minor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rgb="FF7030A0"/>
      </left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rgb="FF7030A0"/>
      </left>
      <right style="medium">
        <color rgb="FF7030A0"/>
      </right>
      <top/>
      <bottom style="medium">
        <color rgb="FF7030A0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0" fillId="0" borderId="0" xfId="0" applyAlignment="1">
      <alignment wrapText="1"/>
    </xf>
    <xf numFmtId="0" fontId="2" fillId="2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7" fillId="3" borderId="3" xfId="1" quotePrefix="1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horizontal="center" vertical="center" wrapText="1"/>
    </xf>
    <xf numFmtId="0" fontId="6" fillId="3" borderId="3" xfId="1" quotePrefix="1" applyFont="1" applyFill="1" applyBorder="1" applyAlignment="1">
      <alignment horizontal="center" vertical="center" wrapText="1"/>
    </xf>
    <xf numFmtId="0" fontId="8" fillId="0" borderId="3" xfId="1" applyNumberFormat="1" applyFont="1" applyFill="1" applyBorder="1" applyAlignment="1">
      <alignment horizontal="center" vertical="center" wrapText="1"/>
    </xf>
    <xf numFmtId="164" fontId="9" fillId="0" borderId="3" xfId="1" applyNumberFormat="1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horizontal="center" wrapText="1"/>
    </xf>
    <xf numFmtId="0" fontId="10" fillId="3" borderId="4" xfId="0" applyFont="1" applyFill="1" applyBorder="1" applyAlignment="1">
      <alignment horizontal="center"/>
    </xf>
    <xf numFmtId="2" fontId="10" fillId="3" borderId="4" xfId="0" applyNumberFormat="1" applyFont="1" applyFill="1" applyBorder="1" applyAlignment="1">
      <alignment horizontal="center"/>
    </xf>
    <xf numFmtId="0" fontId="11" fillId="3" borderId="3" xfId="1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3" borderId="3" xfId="0" applyFont="1" applyFill="1" applyBorder="1" applyAlignment="1">
      <alignment horizontal="center"/>
    </xf>
    <xf numFmtId="2" fontId="10" fillId="3" borderId="3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6" fillId="3" borderId="3" xfId="1" quotePrefix="1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Reordenamientos a comerciantes por edad y género en el trimestre octubre diciembre de 2017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Hoja1!$B$18</c:f>
              <c:strCache>
                <c:ptCount val="1"/>
                <c:pt idx="0">
                  <c:v>Hombre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Hoja1!$C$17:$H$17</c:f>
              <c:strCache>
                <c:ptCount val="6"/>
                <c:pt idx="0">
                  <c:v>0-15               años</c:v>
                </c:pt>
                <c:pt idx="1">
                  <c:v>16-18               años</c:v>
                </c:pt>
                <c:pt idx="2">
                  <c:v>19-30               años</c:v>
                </c:pt>
                <c:pt idx="3">
                  <c:v>31-65               años</c:v>
                </c:pt>
                <c:pt idx="4">
                  <c:v>mas 65        años</c:v>
                </c:pt>
                <c:pt idx="5">
                  <c:v>TOTAL</c:v>
                </c:pt>
              </c:strCache>
            </c:strRef>
          </c:cat>
          <c:val>
            <c:numRef>
              <c:f>Hoja1!$C$18:$H$18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31</c:v>
                </c:pt>
                <c:pt idx="3">
                  <c:v>289</c:v>
                </c:pt>
                <c:pt idx="4">
                  <c:v>142</c:v>
                </c:pt>
                <c:pt idx="5">
                  <c:v>462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Hoja1!$B$19</c:f>
              <c:strCache>
                <c:ptCount val="1"/>
                <c:pt idx="0">
                  <c:v>Mujer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Hoja1!$C$17:$H$17</c:f>
              <c:strCache>
                <c:ptCount val="6"/>
                <c:pt idx="0">
                  <c:v>0-15               años</c:v>
                </c:pt>
                <c:pt idx="1">
                  <c:v>16-18               años</c:v>
                </c:pt>
                <c:pt idx="2">
                  <c:v>19-30               años</c:v>
                </c:pt>
                <c:pt idx="3">
                  <c:v>31-65               años</c:v>
                </c:pt>
                <c:pt idx="4">
                  <c:v>mas 65        años</c:v>
                </c:pt>
                <c:pt idx="5">
                  <c:v>TOTAL</c:v>
                </c:pt>
              </c:strCache>
            </c:strRef>
          </c:cat>
          <c:val>
            <c:numRef>
              <c:f>Hoja1!$C$19:$H$19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12</c:v>
                </c:pt>
                <c:pt idx="3">
                  <c:v>298</c:v>
                </c:pt>
                <c:pt idx="4">
                  <c:v>214</c:v>
                </c:pt>
                <c:pt idx="5">
                  <c:v>524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7968"/>
        <c:axId val="740352"/>
      </c:lineChart>
      <c:catAx>
        <c:axId val="747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40352"/>
        <c:crosses val="autoZero"/>
        <c:auto val="1"/>
        <c:lblAlgn val="ctr"/>
        <c:lblOffset val="100"/>
        <c:noMultiLvlLbl val="0"/>
      </c:catAx>
      <c:valAx>
        <c:axId val="740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47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comportamiento de los reordenamientos en el trimestre octubre diciembre de 2017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Hoja1!$C$28</c:f>
              <c:strCache>
                <c:ptCount val="1"/>
                <c:pt idx="0">
                  <c:v>0-15               años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Hoja1!$A$29:$B$34</c:f>
              <c:multiLvlStrCache>
                <c:ptCount val="6"/>
                <c:lvl>
                  <c:pt idx="0">
                    <c:v>Hombre</c:v>
                  </c:pt>
                  <c:pt idx="1">
                    <c:v>Mujer</c:v>
                  </c:pt>
                  <c:pt idx="2">
                    <c:v>Hombre</c:v>
                  </c:pt>
                  <c:pt idx="3">
                    <c:v>Mujer</c:v>
                  </c:pt>
                  <c:pt idx="4">
                    <c:v>Hombre</c:v>
                  </c:pt>
                  <c:pt idx="5">
                    <c:v>Mujer</c:v>
                  </c:pt>
                </c:lvl>
                <c:lvl>
                  <c:pt idx="0">
                    <c:v>octubre</c:v>
                  </c:pt>
                  <c:pt idx="2">
                    <c:v>noviembre</c:v>
                  </c:pt>
                  <c:pt idx="4">
                    <c:v>diciembre</c:v>
                  </c:pt>
                </c:lvl>
              </c:multiLvlStrCache>
            </c:multiLvlStrRef>
          </c:cat>
          <c:val>
            <c:numRef>
              <c:f>Hoja1!$C$29:$C$34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tx>
            <c:strRef>
              <c:f>Hoja1!$D$28</c:f>
              <c:strCache>
                <c:ptCount val="1"/>
                <c:pt idx="0">
                  <c:v>16-18               años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Hoja1!$A$29:$B$34</c:f>
              <c:multiLvlStrCache>
                <c:ptCount val="6"/>
                <c:lvl>
                  <c:pt idx="0">
                    <c:v>Hombre</c:v>
                  </c:pt>
                  <c:pt idx="1">
                    <c:v>Mujer</c:v>
                  </c:pt>
                  <c:pt idx="2">
                    <c:v>Hombre</c:v>
                  </c:pt>
                  <c:pt idx="3">
                    <c:v>Mujer</c:v>
                  </c:pt>
                  <c:pt idx="4">
                    <c:v>Hombre</c:v>
                  </c:pt>
                  <c:pt idx="5">
                    <c:v>Mujer</c:v>
                  </c:pt>
                </c:lvl>
                <c:lvl>
                  <c:pt idx="0">
                    <c:v>octubre</c:v>
                  </c:pt>
                  <c:pt idx="2">
                    <c:v>noviembre</c:v>
                  </c:pt>
                  <c:pt idx="4">
                    <c:v>diciembre</c:v>
                  </c:pt>
                </c:lvl>
              </c:multiLvlStrCache>
            </c:multiLvlStrRef>
          </c:cat>
          <c:val>
            <c:numRef>
              <c:f>Hoja1!$D$29:$D$34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2"/>
          <c:order val="2"/>
          <c:tx>
            <c:strRef>
              <c:f>Hoja1!$E$28</c:f>
              <c:strCache>
                <c:ptCount val="1"/>
                <c:pt idx="0">
                  <c:v>19-30               años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Hoja1!$A$29:$B$34</c:f>
              <c:multiLvlStrCache>
                <c:ptCount val="6"/>
                <c:lvl>
                  <c:pt idx="0">
                    <c:v>Hombre</c:v>
                  </c:pt>
                  <c:pt idx="1">
                    <c:v>Mujer</c:v>
                  </c:pt>
                  <c:pt idx="2">
                    <c:v>Hombre</c:v>
                  </c:pt>
                  <c:pt idx="3">
                    <c:v>Mujer</c:v>
                  </c:pt>
                  <c:pt idx="4">
                    <c:v>Hombre</c:v>
                  </c:pt>
                  <c:pt idx="5">
                    <c:v>Mujer</c:v>
                  </c:pt>
                </c:lvl>
                <c:lvl>
                  <c:pt idx="0">
                    <c:v>octubre</c:v>
                  </c:pt>
                  <c:pt idx="2">
                    <c:v>noviembre</c:v>
                  </c:pt>
                  <c:pt idx="4">
                    <c:v>diciembre</c:v>
                  </c:pt>
                </c:lvl>
              </c:multiLvlStrCache>
            </c:multiLvlStrRef>
          </c:cat>
          <c:val>
            <c:numRef>
              <c:f>Hoja1!$E$29:$E$34</c:f>
              <c:numCache>
                <c:formatCode>General</c:formatCode>
                <c:ptCount val="6"/>
                <c:pt idx="0">
                  <c:v>7</c:v>
                </c:pt>
                <c:pt idx="1">
                  <c:v>4</c:v>
                </c:pt>
                <c:pt idx="2">
                  <c:v>10</c:v>
                </c:pt>
                <c:pt idx="3">
                  <c:v>3</c:v>
                </c:pt>
                <c:pt idx="4">
                  <c:v>14</c:v>
                </c:pt>
                <c:pt idx="5">
                  <c:v>5</c:v>
                </c:pt>
              </c:numCache>
            </c:numRef>
          </c:val>
        </c:ser>
        <c:ser>
          <c:idx val="3"/>
          <c:order val="3"/>
          <c:tx>
            <c:strRef>
              <c:f>Hoja1!$F$28</c:f>
              <c:strCache>
                <c:ptCount val="1"/>
                <c:pt idx="0">
                  <c:v>31-65               años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Hoja1!$A$29:$B$34</c:f>
              <c:multiLvlStrCache>
                <c:ptCount val="6"/>
                <c:lvl>
                  <c:pt idx="0">
                    <c:v>Hombre</c:v>
                  </c:pt>
                  <c:pt idx="1">
                    <c:v>Mujer</c:v>
                  </c:pt>
                  <c:pt idx="2">
                    <c:v>Hombre</c:v>
                  </c:pt>
                  <c:pt idx="3">
                    <c:v>Mujer</c:v>
                  </c:pt>
                  <c:pt idx="4">
                    <c:v>Hombre</c:v>
                  </c:pt>
                  <c:pt idx="5">
                    <c:v>Mujer</c:v>
                  </c:pt>
                </c:lvl>
                <c:lvl>
                  <c:pt idx="0">
                    <c:v>octubre</c:v>
                  </c:pt>
                  <c:pt idx="2">
                    <c:v>noviembre</c:v>
                  </c:pt>
                  <c:pt idx="4">
                    <c:v>diciembre</c:v>
                  </c:pt>
                </c:lvl>
              </c:multiLvlStrCache>
            </c:multiLvlStrRef>
          </c:cat>
          <c:val>
            <c:numRef>
              <c:f>Hoja1!$F$29:$F$34</c:f>
              <c:numCache>
                <c:formatCode>General</c:formatCode>
                <c:ptCount val="6"/>
                <c:pt idx="0">
                  <c:v>126</c:v>
                </c:pt>
                <c:pt idx="1">
                  <c:v>132</c:v>
                </c:pt>
                <c:pt idx="2">
                  <c:v>70</c:v>
                </c:pt>
                <c:pt idx="3">
                  <c:v>80</c:v>
                </c:pt>
                <c:pt idx="4">
                  <c:v>93</c:v>
                </c:pt>
                <c:pt idx="5">
                  <c:v>86</c:v>
                </c:pt>
              </c:numCache>
            </c:numRef>
          </c:val>
        </c:ser>
        <c:ser>
          <c:idx val="4"/>
          <c:order val="4"/>
          <c:tx>
            <c:strRef>
              <c:f>Hoja1!$G$28</c:f>
              <c:strCache>
                <c:ptCount val="1"/>
                <c:pt idx="0">
                  <c:v>mas 65        años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Hoja1!$A$29:$B$34</c:f>
              <c:multiLvlStrCache>
                <c:ptCount val="6"/>
                <c:lvl>
                  <c:pt idx="0">
                    <c:v>Hombre</c:v>
                  </c:pt>
                  <c:pt idx="1">
                    <c:v>Mujer</c:v>
                  </c:pt>
                  <c:pt idx="2">
                    <c:v>Hombre</c:v>
                  </c:pt>
                  <c:pt idx="3">
                    <c:v>Mujer</c:v>
                  </c:pt>
                  <c:pt idx="4">
                    <c:v>Hombre</c:v>
                  </c:pt>
                  <c:pt idx="5">
                    <c:v>Mujer</c:v>
                  </c:pt>
                </c:lvl>
                <c:lvl>
                  <c:pt idx="0">
                    <c:v>octubre</c:v>
                  </c:pt>
                  <c:pt idx="2">
                    <c:v>noviembre</c:v>
                  </c:pt>
                  <c:pt idx="4">
                    <c:v>diciembre</c:v>
                  </c:pt>
                </c:lvl>
              </c:multiLvlStrCache>
            </c:multiLvlStrRef>
          </c:cat>
          <c:val>
            <c:numRef>
              <c:f>Hoja1!$G$29:$G$34</c:f>
              <c:numCache>
                <c:formatCode>General</c:formatCode>
                <c:ptCount val="6"/>
                <c:pt idx="0">
                  <c:v>61</c:v>
                </c:pt>
                <c:pt idx="1">
                  <c:v>85</c:v>
                </c:pt>
                <c:pt idx="2">
                  <c:v>7</c:v>
                </c:pt>
                <c:pt idx="3">
                  <c:v>15</c:v>
                </c:pt>
                <c:pt idx="4">
                  <c:v>74</c:v>
                </c:pt>
                <c:pt idx="5">
                  <c:v>114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4368"/>
        <c:axId val="726752"/>
      </c:barChart>
      <c:lineChart>
        <c:grouping val="standard"/>
        <c:varyColors val="0"/>
        <c:ser>
          <c:idx val="5"/>
          <c:order val="5"/>
          <c:tx>
            <c:strRef>
              <c:f>Hoja1!$H$28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multiLvlStrRef>
              <c:f>Hoja1!$A$29:$B$34</c:f>
              <c:multiLvlStrCache>
                <c:ptCount val="6"/>
                <c:lvl>
                  <c:pt idx="0">
                    <c:v>Hombre</c:v>
                  </c:pt>
                  <c:pt idx="1">
                    <c:v>Mujer</c:v>
                  </c:pt>
                  <c:pt idx="2">
                    <c:v>Hombre</c:v>
                  </c:pt>
                  <c:pt idx="3">
                    <c:v>Mujer</c:v>
                  </c:pt>
                  <c:pt idx="4">
                    <c:v>Hombre</c:v>
                  </c:pt>
                  <c:pt idx="5">
                    <c:v>Mujer</c:v>
                  </c:pt>
                </c:lvl>
                <c:lvl>
                  <c:pt idx="0">
                    <c:v>octubre</c:v>
                  </c:pt>
                  <c:pt idx="2">
                    <c:v>noviembre</c:v>
                  </c:pt>
                  <c:pt idx="4">
                    <c:v>diciembre</c:v>
                  </c:pt>
                </c:lvl>
              </c:multiLvlStrCache>
            </c:multiLvlStrRef>
          </c:cat>
          <c:val>
            <c:numRef>
              <c:f>Hoja1!$H$29:$H$34</c:f>
              <c:numCache>
                <c:formatCode>General</c:formatCode>
                <c:ptCount val="6"/>
                <c:pt idx="0">
                  <c:v>194</c:v>
                </c:pt>
                <c:pt idx="1">
                  <c:v>221</c:v>
                </c:pt>
                <c:pt idx="2">
                  <c:v>87</c:v>
                </c:pt>
                <c:pt idx="3">
                  <c:v>98</c:v>
                </c:pt>
                <c:pt idx="4">
                  <c:v>181</c:v>
                </c:pt>
                <c:pt idx="5">
                  <c:v>205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4368"/>
        <c:axId val="726752"/>
      </c:lineChart>
      <c:catAx>
        <c:axId val="734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26752"/>
        <c:crosses val="autoZero"/>
        <c:auto val="1"/>
        <c:lblAlgn val="ctr"/>
        <c:lblOffset val="100"/>
        <c:noMultiLvlLbl val="0"/>
      </c:catAx>
      <c:valAx>
        <c:axId val="726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34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SOLICITUDES DE INFORMACIÓN SEGUNDO TRIMESTRE 2017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[1]Graficos!$B$2</c:f>
              <c:strCache>
                <c:ptCount val="1"/>
                <c:pt idx="0">
                  <c:v>Folios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[1]Graficos!$A$3:$A$16</c:f>
              <c:strCache>
                <c:ptCount val="14"/>
                <c:pt idx="0">
                  <c:v>SP</c:v>
                </c:pt>
                <c:pt idx="1">
                  <c:v>CA</c:v>
                </c:pt>
                <c:pt idx="2">
                  <c:v>DGA</c:v>
                </c:pt>
                <c:pt idx="3">
                  <c:v>DGJG</c:v>
                </c:pt>
                <c:pt idx="4">
                  <c:v>DGODU</c:v>
                </c:pt>
                <c:pt idx="5">
                  <c:v>DGC</c:v>
                </c:pt>
                <c:pt idx="6">
                  <c:v>DGMADS</c:v>
                </c:pt>
                <c:pt idx="7">
                  <c:v>DGDS</c:v>
                </c:pt>
                <c:pt idx="8">
                  <c:v>DGPGC</c:v>
                </c:pt>
                <c:pt idx="9">
                  <c:v>DGSU</c:v>
                </c:pt>
                <c:pt idx="10">
                  <c:v>DGCS</c:v>
                </c:pt>
                <c:pt idx="11">
                  <c:v>DCESAC</c:v>
                </c:pt>
                <c:pt idx="12">
                  <c:v>CVUD</c:v>
                </c:pt>
                <c:pt idx="13">
                  <c:v>DPC</c:v>
                </c:pt>
              </c:strCache>
            </c:strRef>
          </c:cat>
          <c:val>
            <c:numRef>
              <c:f>[1]Graficos!$B$3:$B$16</c:f>
              <c:numCache>
                <c:formatCode>General</c:formatCode>
                <c:ptCount val="14"/>
                <c:pt idx="0">
                  <c:v>9</c:v>
                </c:pt>
                <c:pt idx="1">
                  <c:v>19</c:v>
                </c:pt>
                <c:pt idx="2">
                  <c:v>240</c:v>
                </c:pt>
                <c:pt idx="3">
                  <c:v>269</c:v>
                </c:pt>
                <c:pt idx="4">
                  <c:v>254</c:v>
                </c:pt>
                <c:pt idx="5">
                  <c:v>46</c:v>
                </c:pt>
                <c:pt idx="6">
                  <c:v>113</c:v>
                </c:pt>
                <c:pt idx="7">
                  <c:v>134</c:v>
                </c:pt>
                <c:pt idx="8">
                  <c:v>63</c:v>
                </c:pt>
                <c:pt idx="9">
                  <c:v>79</c:v>
                </c:pt>
                <c:pt idx="10">
                  <c:v>15</c:v>
                </c:pt>
                <c:pt idx="11">
                  <c:v>28</c:v>
                </c:pt>
                <c:pt idx="12">
                  <c:v>33</c:v>
                </c:pt>
                <c:pt idx="13">
                  <c:v>53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[1]Graficos!$C$2</c:f>
              <c:strCache>
                <c:ptCount val="1"/>
                <c:pt idx="0">
                  <c:v>Promedio días atención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[1]Graficos!$A$3:$A$16</c:f>
              <c:strCache>
                <c:ptCount val="14"/>
                <c:pt idx="0">
                  <c:v>SP</c:v>
                </c:pt>
                <c:pt idx="1">
                  <c:v>CA</c:v>
                </c:pt>
                <c:pt idx="2">
                  <c:v>DGA</c:v>
                </c:pt>
                <c:pt idx="3">
                  <c:v>DGJG</c:v>
                </c:pt>
                <c:pt idx="4">
                  <c:v>DGODU</c:v>
                </c:pt>
                <c:pt idx="5">
                  <c:v>DGC</c:v>
                </c:pt>
                <c:pt idx="6">
                  <c:v>DGMADS</c:v>
                </c:pt>
                <c:pt idx="7">
                  <c:v>DGDS</c:v>
                </c:pt>
                <c:pt idx="8">
                  <c:v>DGPGC</c:v>
                </c:pt>
                <c:pt idx="9">
                  <c:v>DGSU</c:v>
                </c:pt>
                <c:pt idx="10">
                  <c:v>DGCS</c:v>
                </c:pt>
                <c:pt idx="11">
                  <c:v>DCESAC</c:v>
                </c:pt>
                <c:pt idx="12">
                  <c:v>CVUD</c:v>
                </c:pt>
                <c:pt idx="13">
                  <c:v>DPC</c:v>
                </c:pt>
              </c:strCache>
            </c:strRef>
          </c:cat>
          <c:val>
            <c:numRef>
              <c:f>[1]Graficos!$C$3:$C$16</c:f>
              <c:numCache>
                <c:formatCode>General</c:formatCode>
                <c:ptCount val="14"/>
                <c:pt idx="0">
                  <c:v>12.6</c:v>
                </c:pt>
                <c:pt idx="1">
                  <c:v>6.8</c:v>
                </c:pt>
                <c:pt idx="2">
                  <c:v>7.1</c:v>
                </c:pt>
                <c:pt idx="3">
                  <c:v>5.7</c:v>
                </c:pt>
                <c:pt idx="4">
                  <c:v>6.7</c:v>
                </c:pt>
                <c:pt idx="5">
                  <c:v>6.17</c:v>
                </c:pt>
                <c:pt idx="6">
                  <c:v>4.57</c:v>
                </c:pt>
                <c:pt idx="7">
                  <c:v>4.57</c:v>
                </c:pt>
                <c:pt idx="8">
                  <c:v>6.57</c:v>
                </c:pt>
                <c:pt idx="9">
                  <c:v>3.09</c:v>
                </c:pt>
                <c:pt idx="10">
                  <c:v>7.73</c:v>
                </c:pt>
                <c:pt idx="11">
                  <c:v>9.3000000000000007</c:v>
                </c:pt>
                <c:pt idx="12">
                  <c:v>7.2</c:v>
                </c:pt>
                <c:pt idx="13">
                  <c:v>6.8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6336"/>
        <c:axId val="721856"/>
      </c:lineChart>
      <c:catAx>
        <c:axId val="746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21856"/>
        <c:crosses val="autoZero"/>
        <c:auto val="1"/>
        <c:lblAlgn val="ctr"/>
        <c:lblOffset val="100"/>
        <c:tickLblSkip val="1"/>
        <c:noMultiLvlLbl val="0"/>
      </c:catAx>
      <c:valAx>
        <c:axId val="721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MX"/>
                  <a:t>Número de Solicitudes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463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/>
          <a:lstStyle/>
          <a:p>
            <a:pPr rtl="0"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Ampliaciones Solicitudes de Información Segundo Trimestre 2017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[1]Graficos!$B$31</c:f>
              <c:strCache>
                <c:ptCount val="1"/>
                <c:pt idx="0">
                  <c:v>Folios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[1]Graficos!$A$32:$A$45</c:f>
              <c:strCache>
                <c:ptCount val="14"/>
                <c:pt idx="0">
                  <c:v>SP</c:v>
                </c:pt>
                <c:pt idx="1">
                  <c:v>CA</c:v>
                </c:pt>
                <c:pt idx="2">
                  <c:v>DGA</c:v>
                </c:pt>
                <c:pt idx="3">
                  <c:v>DGJG</c:v>
                </c:pt>
                <c:pt idx="4">
                  <c:v>DGODU</c:v>
                </c:pt>
                <c:pt idx="5">
                  <c:v>DGC</c:v>
                </c:pt>
                <c:pt idx="6">
                  <c:v>DGMADS</c:v>
                </c:pt>
                <c:pt idx="7">
                  <c:v>DGDS</c:v>
                </c:pt>
                <c:pt idx="8">
                  <c:v>DGPGC</c:v>
                </c:pt>
                <c:pt idx="9">
                  <c:v>DGSU</c:v>
                </c:pt>
                <c:pt idx="10">
                  <c:v>DGCS</c:v>
                </c:pt>
                <c:pt idx="11">
                  <c:v>DCESAC</c:v>
                </c:pt>
                <c:pt idx="12">
                  <c:v>CVUD</c:v>
                </c:pt>
                <c:pt idx="13">
                  <c:v>DPC</c:v>
                </c:pt>
              </c:strCache>
            </c:strRef>
          </c:cat>
          <c:val>
            <c:numRef>
              <c:f>[1]Graficos!$B$32:$B$45</c:f>
              <c:numCache>
                <c:formatCode>General</c:formatCode>
                <c:ptCount val="14"/>
                <c:pt idx="0">
                  <c:v>7</c:v>
                </c:pt>
                <c:pt idx="1">
                  <c:v>5</c:v>
                </c:pt>
                <c:pt idx="2">
                  <c:v>64</c:v>
                </c:pt>
                <c:pt idx="3">
                  <c:v>31</c:v>
                </c:pt>
                <c:pt idx="4">
                  <c:v>81</c:v>
                </c:pt>
                <c:pt idx="5">
                  <c:v>6</c:v>
                </c:pt>
                <c:pt idx="6">
                  <c:v>6</c:v>
                </c:pt>
                <c:pt idx="7">
                  <c:v>43</c:v>
                </c:pt>
                <c:pt idx="8">
                  <c:v>14</c:v>
                </c:pt>
                <c:pt idx="9">
                  <c:v>2</c:v>
                </c:pt>
                <c:pt idx="10">
                  <c:v>4</c:v>
                </c:pt>
                <c:pt idx="11">
                  <c:v>11</c:v>
                </c:pt>
                <c:pt idx="12">
                  <c:v>11</c:v>
                </c:pt>
                <c:pt idx="13">
                  <c:v>13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[1]Graficos!$C$31</c:f>
              <c:strCache>
                <c:ptCount val="1"/>
                <c:pt idx="0">
                  <c:v>Promedio días atención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[1]Graficos!$A$32:$A$45</c:f>
              <c:strCache>
                <c:ptCount val="14"/>
                <c:pt idx="0">
                  <c:v>SP</c:v>
                </c:pt>
                <c:pt idx="1">
                  <c:v>CA</c:v>
                </c:pt>
                <c:pt idx="2">
                  <c:v>DGA</c:v>
                </c:pt>
                <c:pt idx="3">
                  <c:v>DGJG</c:v>
                </c:pt>
                <c:pt idx="4">
                  <c:v>DGODU</c:v>
                </c:pt>
                <c:pt idx="5">
                  <c:v>DGC</c:v>
                </c:pt>
                <c:pt idx="6">
                  <c:v>DGMADS</c:v>
                </c:pt>
                <c:pt idx="7">
                  <c:v>DGDS</c:v>
                </c:pt>
                <c:pt idx="8">
                  <c:v>DGPGC</c:v>
                </c:pt>
                <c:pt idx="9">
                  <c:v>DGSU</c:v>
                </c:pt>
                <c:pt idx="10">
                  <c:v>DGCS</c:v>
                </c:pt>
                <c:pt idx="11">
                  <c:v>DCESAC</c:v>
                </c:pt>
                <c:pt idx="12">
                  <c:v>CVUD</c:v>
                </c:pt>
                <c:pt idx="13">
                  <c:v>DPC</c:v>
                </c:pt>
              </c:strCache>
            </c:strRef>
          </c:cat>
          <c:val>
            <c:numRef>
              <c:f>[1]Graficos!$C$32:$C$45</c:f>
              <c:numCache>
                <c:formatCode>General</c:formatCode>
                <c:ptCount val="14"/>
                <c:pt idx="0">
                  <c:v>14.3</c:v>
                </c:pt>
                <c:pt idx="1">
                  <c:v>10.6</c:v>
                </c:pt>
                <c:pt idx="2">
                  <c:v>10.6</c:v>
                </c:pt>
                <c:pt idx="3">
                  <c:v>10.5</c:v>
                </c:pt>
                <c:pt idx="4">
                  <c:v>10.4</c:v>
                </c:pt>
                <c:pt idx="5">
                  <c:v>10.17</c:v>
                </c:pt>
                <c:pt idx="6">
                  <c:v>11.67</c:v>
                </c:pt>
                <c:pt idx="7">
                  <c:v>10.53</c:v>
                </c:pt>
                <c:pt idx="8">
                  <c:v>10.36</c:v>
                </c:pt>
                <c:pt idx="9">
                  <c:v>10.5</c:v>
                </c:pt>
                <c:pt idx="10">
                  <c:v>12.5</c:v>
                </c:pt>
                <c:pt idx="11">
                  <c:v>11.9</c:v>
                </c:pt>
                <c:pt idx="12">
                  <c:v>10.199999999999999</c:v>
                </c:pt>
                <c:pt idx="13">
                  <c:v>11.1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0688"/>
        <c:axId val="737632"/>
      </c:lineChart>
      <c:catAx>
        <c:axId val="750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37632"/>
        <c:crosses val="autoZero"/>
        <c:auto val="1"/>
        <c:lblAlgn val="ctr"/>
        <c:lblOffset val="100"/>
        <c:noMultiLvlLbl val="0"/>
      </c:catAx>
      <c:valAx>
        <c:axId val="737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MX"/>
                  <a:t>Número de Solicitudes Vs. Promedio Ampliación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5068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/>
          <a:lstStyle/>
          <a:p>
            <a:pPr rtl="0"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Pendientes Atención Segundo Trimestre 2017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[1]Graficos!$B$52</c:f>
              <c:strCache>
                <c:ptCount val="1"/>
                <c:pt idx="0">
                  <c:v>Folios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[1]Graficos!$B$53:$B$66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[1]Graficos!$C$52</c:f>
              <c:strCache>
                <c:ptCount val="1"/>
                <c:pt idx="0">
                  <c:v>Días Transcurridos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[1]Graficos!$C$53:$C$66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8928"/>
        <c:axId val="729472"/>
      </c:lineChart>
      <c:catAx>
        <c:axId val="728928"/>
        <c:scaling>
          <c:orientation val="minMax"/>
        </c:scaling>
        <c:delete val="0"/>
        <c:axPos val="b"/>
        <c:title>
          <c:overlay val="0"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1000" b="0" i="0" u="none" strike="noStrike" baseline="0">
                  <a:solidFill>
                    <a:srgbClr val="333333"/>
                  </a:solidFill>
                  <a:latin typeface="Calibri"/>
                  <a:ea typeface="Calibri"/>
                  <a:cs typeface="Calibri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29472"/>
        <c:crosses val="autoZero"/>
        <c:auto val="1"/>
        <c:lblAlgn val="ctr"/>
        <c:lblOffset val="100"/>
        <c:noMultiLvlLbl val="0"/>
      </c:catAx>
      <c:valAx>
        <c:axId val="729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MX"/>
                  <a:t>Solicitudes Pendinetes Vs. Tiempo Transcurrido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2892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/>
          <a:lstStyle/>
          <a:p>
            <a:pPr rtl="0"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</c:dTable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673241247642553"/>
          <c:y val="0.9317950377520714"/>
          <c:w val="0.27410099113733283"/>
          <c:h val="5.17663909862261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709611</xdr:colOff>
      <xdr:row>2</xdr:row>
      <xdr:rowOff>0</xdr:rowOff>
    </xdr:from>
    <xdr:to>
      <xdr:col>16</xdr:col>
      <xdr:colOff>419100</xdr:colOff>
      <xdr:row>18</xdr:row>
      <xdr:rowOff>209550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22</xdr:row>
      <xdr:rowOff>76200</xdr:rowOff>
    </xdr:from>
    <xdr:to>
      <xdr:col>16</xdr:col>
      <xdr:colOff>466725</xdr:colOff>
      <xdr:row>40</xdr:row>
      <xdr:rowOff>28575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723900</xdr:colOff>
      <xdr:row>0</xdr:row>
      <xdr:rowOff>9525</xdr:rowOff>
    </xdr:from>
    <xdr:to>
      <xdr:col>13</xdr:col>
      <xdr:colOff>733425</xdr:colOff>
      <xdr:row>18</xdr:row>
      <xdr:rowOff>19050</xdr:rowOff>
    </xdr:to>
    <xdr:graphicFrame macro="">
      <xdr:nvGraphicFramePr>
        <xdr:cNvPr id="2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</xdr:colOff>
      <xdr:row>28</xdr:row>
      <xdr:rowOff>152400</xdr:rowOff>
    </xdr:from>
    <xdr:to>
      <xdr:col>13</xdr:col>
      <xdr:colOff>723900</xdr:colOff>
      <xdr:row>47</xdr:row>
      <xdr:rowOff>0</xdr:rowOff>
    </xdr:to>
    <xdr:graphicFrame macro="">
      <xdr:nvGraphicFramePr>
        <xdr:cNvPr id="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</xdr:colOff>
      <xdr:row>49</xdr:row>
      <xdr:rowOff>152400</xdr:rowOff>
    </xdr:from>
    <xdr:to>
      <xdr:col>14</xdr:col>
      <xdr:colOff>0</xdr:colOff>
      <xdr:row>67</xdr:row>
      <xdr:rowOff>628650</xdr:rowOff>
    </xdr:to>
    <xdr:graphicFrame macro="">
      <xdr:nvGraphicFramePr>
        <xdr:cNvPr id="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formato%20estadistic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es Turnadas"/>
      <sheetName val="Solicitudes con Ampliación"/>
      <sheetName val="Pendientes de Atención"/>
      <sheetName val="Graficos"/>
    </sheetNames>
    <sheetDataSet>
      <sheetData sheetId="0"/>
      <sheetData sheetId="1"/>
      <sheetData sheetId="2"/>
      <sheetData sheetId="3">
        <row r="2">
          <cell r="B2" t="str">
            <v>Folios</v>
          </cell>
          <cell r="C2" t="str">
            <v>Promedio días atención</v>
          </cell>
        </row>
        <row r="3">
          <cell r="A3" t="str">
            <v>SP</v>
          </cell>
          <cell r="B3">
            <v>9</v>
          </cell>
          <cell r="C3">
            <v>12.6</v>
          </cell>
        </row>
        <row r="4">
          <cell r="A4" t="str">
            <v>CA</v>
          </cell>
          <cell r="B4">
            <v>19</v>
          </cell>
          <cell r="C4">
            <v>6.8</v>
          </cell>
        </row>
        <row r="5">
          <cell r="A5" t="str">
            <v>DGA</v>
          </cell>
          <cell r="B5">
            <v>240</v>
          </cell>
          <cell r="C5">
            <v>7.1</v>
          </cell>
        </row>
        <row r="6">
          <cell r="A6" t="str">
            <v>DGJG</v>
          </cell>
          <cell r="B6">
            <v>269</v>
          </cell>
          <cell r="C6">
            <v>5.7</v>
          </cell>
        </row>
        <row r="7">
          <cell r="A7" t="str">
            <v>DGODU</v>
          </cell>
          <cell r="B7">
            <v>254</v>
          </cell>
          <cell r="C7">
            <v>6.7</v>
          </cell>
        </row>
        <row r="8">
          <cell r="A8" t="str">
            <v>DGC</v>
          </cell>
          <cell r="B8">
            <v>46</v>
          </cell>
          <cell r="C8">
            <v>6.17</v>
          </cell>
        </row>
        <row r="9">
          <cell r="A9" t="str">
            <v>DGMADS</v>
          </cell>
          <cell r="B9">
            <v>113</v>
          </cell>
          <cell r="C9">
            <v>4.57</v>
          </cell>
        </row>
        <row r="10">
          <cell r="A10" t="str">
            <v>DGDS</v>
          </cell>
          <cell r="B10">
            <v>134</v>
          </cell>
          <cell r="C10">
            <v>4.57</v>
          </cell>
        </row>
        <row r="11">
          <cell r="A11" t="str">
            <v>DGPGC</v>
          </cell>
          <cell r="B11">
            <v>63</v>
          </cell>
          <cell r="C11">
            <v>6.57</v>
          </cell>
        </row>
        <row r="12">
          <cell r="A12" t="str">
            <v>DGSU</v>
          </cell>
          <cell r="B12">
            <v>79</v>
          </cell>
          <cell r="C12">
            <v>3.09</v>
          </cell>
        </row>
        <row r="13">
          <cell r="A13" t="str">
            <v>DGCS</v>
          </cell>
          <cell r="B13">
            <v>15</v>
          </cell>
          <cell r="C13">
            <v>7.73</v>
          </cell>
        </row>
        <row r="14">
          <cell r="A14" t="str">
            <v>DCESAC</v>
          </cell>
          <cell r="B14">
            <v>28</v>
          </cell>
          <cell r="C14">
            <v>9.3000000000000007</v>
          </cell>
        </row>
        <row r="15">
          <cell r="A15" t="str">
            <v>CVUD</v>
          </cell>
          <cell r="B15">
            <v>33</v>
          </cell>
          <cell r="C15">
            <v>7.2</v>
          </cell>
        </row>
        <row r="16">
          <cell r="A16" t="str">
            <v>DPC</v>
          </cell>
          <cell r="B16">
            <v>53</v>
          </cell>
          <cell r="C16">
            <v>6.8</v>
          </cell>
        </row>
        <row r="31">
          <cell r="B31" t="str">
            <v>Folios</v>
          </cell>
          <cell r="C31" t="str">
            <v>Promedio días atención</v>
          </cell>
        </row>
        <row r="32">
          <cell r="A32" t="str">
            <v>SP</v>
          </cell>
          <cell r="B32">
            <v>7</v>
          </cell>
          <cell r="C32">
            <v>14.3</v>
          </cell>
        </row>
        <row r="33">
          <cell r="A33" t="str">
            <v>CA</v>
          </cell>
          <cell r="B33">
            <v>5</v>
          </cell>
          <cell r="C33">
            <v>10.6</v>
          </cell>
        </row>
        <row r="34">
          <cell r="A34" t="str">
            <v>DGA</v>
          </cell>
          <cell r="B34">
            <v>64</v>
          </cell>
          <cell r="C34">
            <v>10.6</v>
          </cell>
        </row>
        <row r="35">
          <cell r="A35" t="str">
            <v>DGJG</v>
          </cell>
          <cell r="B35">
            <v>31</v>
          </cell>
          <cell r="C35">
            <v>10.5</v>
          </cell>
        </row>
        <row r="36">
          <cell r="A36" t="str">
            <v>DGODU</v>
          </cell>
          <cell r="B36">
            <v>81</v>
          </cell>
          <cell r="C36">
            <v>10.4</v>
          </cell>
        </row>
        <row r="37">
          <cell r="A37" t="str">
            <v>DGC</v>
          </cell>
          <cell r="B37">
            <v>6</v>
          </cell>
          <cell r="C37">
            <v>10.17</v>
          </cell>
        </row>
        <row r="38">
          <cell r="A38" t="str">
            <v>DGMADS</v>
          </cell>
          <cell r="B38">
            <v>6</v>
          </cell>
          <cell r="C38">
            <v>11.67</v>
          </cell>
        </row>
        <row r="39">
          <cell r="A39" t="str">
            <v>DGDS</v>
          </cell>
          <cell r="B39">
            <v>43</v>
          </cell>
          <cell r="C39">
            <v>10.53</v>
          </cell>
        </row>
        <row r="40">
          <cell r="A40" t="str">
            <v>DGPGC</v>
          </cell>
          <cell r="B40">
            <v>14</v>
          </cell>
          <cell r="C40">
            <v>10.36</v>
          </cell>
        </row>
        <row r="41">
          <cell r="A41" t="str">
            <v>DGSU</v>
          </cell>
          <cell r="B41">
            <v>2</v>
          </cell>
          <cell r="C41">
            <v>10.5</v>
          </cell>
        </row>
        <row r="42">
          <cell r="A42" t="str">
            <v>DGCS</v>
          </cell>
          <cell r="B42">
            <v>4</v>
          </cell>
          <cell r="C42">
            <v>12.5</v>
          </cell>
        </row>
        <row r="43">
          <cell r="A43" t="str">
            <v>DCESAC</v>
          </cell>
          <cell r="B43">
            <v>11</v>
          </cell>
          <cell r="C43">
            <v>11.9</v>
          </cell>
        </row>
        <row r="44">
          <cell r="A44" t="str">
            <v>CVUD</v>
          </cell>
          <cell r="B44">
            <v>11</v>
          </cell>
          <cell r="C44">
            <v>10.199999999999999</v>
          </cell>
        </row>
        <row r="45">
          <cell r="A45" t="str">
            <v>DPC</v>
          </cell>
          <cell r="B45">
            <v>13</v>
          </cell>
          <cell r="C45">
            <v>11.1</v>
          </cell>
        </row>
        <row r="52">
          <cell r="B52" t="str">
            <v>Folios</v>
          </cell>
          <cell r="C52" t="str">
            <v>Días Transcurridos</v>
          </cell>
        </row>
        <row r="53">
          <cell r="B53">
            <v>0</v>
          </cell>
          <cell r="C53">
            <v>0</v>
          </cell>
        </row>
        <row r="54">
          <cell r="B54">
            <v>0</v>
          </cell>
          <cell r="C54">
            <v>0</v>
          </cell>
        </row>
        <row r="55">
          <cell r="B55">
            <v>0</v>
          </cell>
          <cell r="C55">
            <v>0</v>
          </cell>
        </row>
        <row r="56">
          <cell r="B56">
            <v>0</v>
          </cell>
          <cell r="C56">
            <v>0</v>
          </cell>
        </row>
        <row r="57">
          <cell r="B57">
            <v>0</v>
          </cell>
          <cell r="C57">
            <v>0</v>
          </cell>
        </row>
        <row r="58">
          <cell r="B58">
            <v>0</v>
          </cell>
          <cell r="C58">
            <v>0</v>
          </cell>
        </row>
        <row r="59">
          <cell r="B59">
            <v>0</v>
          </cell>
          <cell r="C59">
            <v>0</v>
          </cell>
        </row>
        <row r="60">
          <cell r="B60">
            <v>0</v>
          </cell>
          <cell r="C60">
            <v>0</v>
          </cell>
        </row>
        <row r="61">
          <cell r="B61">
            <v>0</v>
          </cell>
          <cell r="C61">
            <v>0</v>
          </cell>
        </row>
        <row r="62">
          <cell r="B62">
            <v>0</v>
          </cell>
          <cell r="C62">
            <v>0</v>
          </cell>
        </row>
        <row r="63">
          <cell r="B63">
            <v>0</v>
          </cell>
          <cell r="C63">
            <v>0</v>
          </cell>
        </row>
        <row r="64">
          <cell r="B64">
            <v>0</v>
          </cell>
          <cell r="C64">
            <v>0</v>
          </cell>
        </row>
        <row r="65">
          <cell r="B65">
            <v>0</v>
          </cell>
          <cell r="C65">
            <v>0</v>
          </cell>
        </row>
        <row r="66">
          <cell r="B66">
            <v>0</v>
          </cell>
          <cell r="C6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4"/>
  <sheetViews>
    <sheetView tabSelected="1" topLeftCell="A16" workbookViewId="0">
      <selection activeCell="R41" sqref="R41"/>
    </sheetView>
  </sheetViews>
  <sheetFormatPr baseColWidth="10" defaultRowHeight="15" x14ac:dyDescent="0.25"/>
  <sheetData>
    <row r="2" spans="2:11" ht="23.25" x14ac:dyDescent="0.35">
      <c r="B2" s="20" t="s">
        <v>9</v>
      </c>
      <c r="C2" s="20"/>
      <c r="D2" s="20"/>
      <c r="E2" s="20"/>
      <c r="F2" s="20"/>
      <c r="G2" s="20"/>
      <c r="H2" s="20"/>
    </row>
    <row r="3" spans="2:11" x14ac:dyDescent="0.25">
      <c r="B3" s="1"/>
      <c r="C3" s="1"/>
      <c r="D3" s="1"/>
      <c r="E3" s="1"/>
      <c r="F3" s="1"/>
      <c r="G3" s="1"/>
      <c r="H3" s="1"/>
    </row>
    <row r="4" spans="2:11" ht="15.75" x14ac:dyDescent="0.25">
      <c r="B4" s="21" t="s">
        <v>10</v>
      </c>
      <c r="C4" s="21"/>
      <c r="D4" s="21"/>
      <c r="E4" s="21"/>
      <c r="F4" s="21"/>
      <c r="G4" s="21"/>
      <c r="H4" s="21"/>
    </row>
    <row r="5" spans="2:11" ht="30" x14ac:dyDescent="0.25">
      <c r="B5" s="2" t="s">
        <v>0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2" t="s">
        <v>6</v>
      </c>
    </row>
    <row r="6" spans="2:11" x14ac:dyDescent="0.25">
      <c r="B6" s="3" t="s">
        <v>7</v>
      </c>
      <c r="C6" s="3">
        <v>0</v>
      </c>
      <c r="D6" s="3">
        <v>0</v>
      </c>
      <c r="E6" s="3">
        <v>7</v>
      </c>
      <c r="F6" s="3">
        <v>126</v>
      </c>
      <c r="G6" s="3">
        <v>61</v>
      </c>
      <c r="H6" s="3">
        <f>SUM(C6:G6)</f>
        <v>194</v>
      </c>
    </row>
    <row r="7" spans="2:11" x14ac:dyDescent="0.25">
      <c r="B7" s="3" t="s">
        <v>8</v>
      </c>
      <c r="C7" s="3">
        <v>0</v>
      </c>
      <c r="D7" s="3">
        <v>0</v>
      </c>
      <c r="E7" s="3">
        <v>4</v>
      </c>
      <c r="F7" s="3">
        <v>132</v>
      </c>
      <c r="G7" s="3">
        <v>85</v>
      </c>
      <c r="H7" s="3">
        <f>SUM(C7:G7)</f>
        <v>221</v>
      </c>
    </row>
    <row r="8" spans="2:11" ht="15.75" x14ac:dyDescent="0.25">
      <c r="B8" s="21" t="s">
        <v>11</v>
      </c>
      <c r="C8" s="21"/>
      <c r="D8" s="21"/>
      <c r="E8" s="21"/>
      <c r="F8" s="21"/>
      <c r="G8" s="21"/>
      <c r="H8" s="21"/>
    </row>
    <row r="9" spans="2:11" ht="30" x14ac:dyDescent="0.25">
      <c r="B9" s="2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</row>
    <row r="10" spans="2:11" x14ac:dyDescent="0.25">
      <c r="B10" s="3" t="s">
        <v>7</v>
      </c>
      <c r="C10" s="3">
        <v>0</v>
      </c>
      <c r="D10" s="3">
        <v>0</v>
      </c>
      <c r="E10" s="3">
        <v>10</v>
      </c>
      <c r="F10" s="3">
        <v>70</v>
      </c>
      <c r="G10" s="3">
        <v>7</v>
      </c>
      <c r="H10" s="3">
        <f>SUM(C10:G10)</f>
        <v>87</v>
      </c>
    </row>
    <row r="11" spans="2:11" x14ac:dyDescent="0.25">
      <c r="B11" s="3" t="s">
        <v>8</v>
      </c>
      <c r="C11" s="3">
        <v>0</v>
      </c>
      <c r="D11" s="3">
        <v>0</v>
      </c>
      <c r="E11" s="3">
        <v>3</v>
      </c>
      <c r="F11" s="3">
        <v>80</v>
      </c>
      <c r="G11" s="3">
        <v>15</v>
      </c>
      <c r="H11" s="3">
        <f>SUM(C11:G11)</f>
        <v>98</v>
      </c>
    </row>
    <row r="12" spans="2:11" ht="15.75" x14ac:dyDescent="0.25">
      <c r="B12" s="21" t="s">
        <v>12</v>
      </c>
      <c r="C12" s="21"/>
      <c r="D12" s="21"/>
      <c r="E12" s="21"/>
      <c r="F12" s="21"/>
      <c r="G12" s="21"/>
      <c r="H12" s="21"/>
    </row>
    <row r="13" spans="2:11" ht="30" x14ac:dyDescent="0.25">
      <c r="B13" s="2" t="s">
        <v>0</v>
      </c>
      <c r="C13" s="2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6</v>
      </c>
    </row>
    <row r="14" spans="2:11" x14ac:dyDescent="0.25">
      <c r="B14" s="3" t="s">
        <v>7</v>
      </c>
      <c r="C14" s="3">
        <v>0</v>
      </c>
      <c r="D14" s="3">
        <v>0</v>
      </c>
      <c r="E14" s="3">
        <v>14</v>
      </c>
      <c r="F14" s="3">
        <v>93</v>
      </c>
      <c r="G14" s="3">
        <v>74</v>
      </c>
      <c r="H14" s="3">
        <f>SUM(C14:G14)</f>
        <v>181</v>
      </c>
      <c r="J14" s="4"/>
      <c r="K14" s="4"/>
    </row>
    <row r="15" spans="2:11" x14ac:dyDescent="0.25">
      <c r="B15" s="3" t="s">
        <v>8</v>
      </c>
      <c r="C15" s="3">
        <v>0</v>
      </c>
      <c r="D15" s="3">
        <v>0</v>
      </c>
      <c r="E15" s="3">
        <v>5</v>
      </c>
      <c r="F15" s="3">
        <v>86</v>
      </c>
      <c r="G15" s="3">
        <v>114</v>
      </c>
      <c r="H15" s="3">
        <f>SUM(C15:G15)</f>
        <v>205</v>
      </c>
      <c r="J15" s="4"/>
      <c r="K15" s="4"/>
    </row>
    <row r="16" spans="2:11" x14ac:dyDescent="0.25">
      <c r="B16" s="22" t="s">
        <v>13</v>
      </c>
      <c r="C16" s="22"/>
      <c r="D16" s="22"/>
      <c r="E16" s="22"/>
      <c r="F16" s="22"/>
      <c r="G16" s="22"/>
      <c r="H16" s="22"/>
    </row>
    <row r="17" spans="1:8" ht="30" x14ac:dyDescent="0.25">
      <c r="B17" s="2" t="s">
        <v>0</v>
      </c>
      <c r="C17" s="2" t="s">
        <v>1</v>
      </c>
      <c r="D17" s="2" t="s">
        <v>2</v>
      </c>
      <c r="E17" s="2" t="s">
        <v>3</v>
      </c>
      <c r="F17" s="2" t="s">
        <v>4</v>
      </c>
      <c r="G17" s="2" t="s">
        <v>5</v>
      </c>
      <c r="H17" s="2" t="s">
        <v>6</v>
      </c>
    </row>
    <row r="18" spans="1:8" ht="18.75" x14ac:dyDescent="0.3">
      <c r="B18" s="3" t="s">
        <v>7</v>
      </c>
      <c r="C18" s="5">
        <f>C6+C10+C14</f>
        <v>0</v>
      </c>
      <c r="D18" s="5">
        <f t="shared" ref="D18:G18" si="0">D6+D10+D14</f>
        <v>0</v>
      </c>
      <c r="E18" s="5">
        <f t="shared" si="0"/>
        <v>31</v>
      </c>
      <c r="F18" s="5">
        <f t="shared" si="0"/>
        <v>289</v>
      </c>
      <c r="G18" s="5">
        <f t="shared" si="0"/>
        <v>142</v>
      </c>
      <c r="H18" s="5">
        <f>SUM(C18:G18)</f>
        <v>462</v>
      </c>
    </row>
    <row r="19" spans="1:8" ht="18.75" x14ac:dyDescent="0.3">
      <c r="B19" s="3" t="s">
        <v>8</v>
      </c>
      <c r="C19" s="5">
        <f>C7+C11+C15</f>
        <v>0</v>
      </c>
      <c r="D19" s="5">
        <f t="shared" ref="D19:G19" si="1">D7+D11+D15</f>
        <v>0</v>
      </c>
      <c r="E19" s="5">
        <f t="shared" si="1"/>
        <v>12</v>
      </c>
      <c r="F19" s="5">
        <f t="shared" si="1"/>
        <v>298</v>
      </c>
      <c r="G19" s="5">
        <f t="shared" si="1"/>
        <v>214</v>
      </c>
      <c r="H19" s="5">
        <f>SUM(C19:G19)</f>
        <v>524</v>
      </c>
    </row>
    <row r="20" spans="1:8" x14ac:dyDescent="0.25">
      <c r="B20" s="1"/>
      <c r="C20" s="1"/>
      <c r="D20" s="1"/>
      <c r="E20" s="1"/>
      <c r="F20" s="1"/>
      <c r="G20" s="1"/>
      <c r="H20" s="1">
        <f>H18+H19</f>
        <v>986</v>
      </c>
    </row>
    <row r="21" spans="1:8" x14ac:dyDescent="0.25">
      <c r="B21" s="1"/>
      <c r="C21" s="1"/>
      <c r="D21" s="1"/>
      <c r="E21" s="1"/>
      <c r="F21" s="1"/>
      <c r="G21" s="1"/>
      <c r="H21" s="1"/>
    </row>
    <row r="22" spans="1:8" x14ac:dyDescent="0.25">
      <c r="B22" s="1"/>
      <c r="C22" s="1"/>
      <c r="D22" s="1"/>
      <c r="E22" s="1"/>
      <c r="F22" s="1"/>
      <c r="G22" s="1"/>
      <c r="H22" s="1"/>
    </row>
    <row r="23" spans="1:8" x14ac:dyDescent="0.25">
      <c r="B23" s="1"/>
      <c r="C23" s="1"/>
      <c r="D23" s="1"/>
      <c r="E23" s="1"/>
      <c r="F23" s="1"/>
      <c r="G23" s="1"/>
      <c r="H23" s="1"/>
    </row>
    <row r="24" spans="1:8" x14ac:dyDescent="0.25">
      <c r="B24" s="1"/>
      <c r="C24" s="1"/>
      <c r="D24" s="1"/>
      <c r="E24" s="1"/>
      <c r="F24" s="1"/>
      <c r="G24" s="1"/>
      <c r="H24" s="1"/>
    </row>
    <row r="25" spans="1:8" x14ac:dyDescent="0.25">
      <c r="B25" s="1"/>
      <c r="C25" s="1"/>
      <c r="D25" s="1"/>
      <c r="E25" s="1"/>
      <c r="F25" s="1"/>
      <c r="G25" s="1"/>
      <c r="H25" s="1"/>
    </row>
    <row r="26" spans="1:8" x14ac:dyDescent="0.25">
      <c r="B26" s="1"/>
      <c r="C26" s="1"/>
      <c r="D26" s="1"/>
      <c r="E26" s="1"/>
      <c r="F26" s="1"/>
      <c r="G26" s="1"/>
      <c r="H26" s="1"/>
    </row>
    <row r="27" spans="1:8" x14ac:dyDescent="0.25">
      <c r="B27" s="1"/>
      <c r="C27" s="1"/>
      <c r="D27" s="1"/>
      <c r="E27" s="1"/>
      <c r="F27" s="1"/>
      <c r="G27" s="1"/>
      <c r="H27" s="1"/>
    </row>
    <row r="28" spans="1:8" ht="30" x14ac:dyDescent="0.25">
      <c r="A28">
        <v>2017</v>
      </c>
      <c r="B28" s="2" t="s">
        <v>0</v>
      </c>
      <c r="C28" s="2" t="s">
        <v>1</v>
      </c>
      <c r="D28" s="2" t="s">
        <v>2</v>
      </c>
      <c r="E28" s="2" t="s">
        <v>3</v>
      </c>
      <c r="F28" s="2" t="s">
        <v>4</v>
      </c>
      <c r="G28" s="2" t="s">
        <v>5</v>
      </c>
      <c r="H28" s="2" t="s">
        <v>6</v>
      </c>
    </row>
    <row r="29" spans="1:8" x14ac:dyDescent="0.25">
      <c r="A29" s="19" t="s">
        <v>40</v>
      </c>
      <c r="B29" s="3" t="s">
        <v>7</v>
      </c>
      <c r="C29" s="3">
        <v>0</v>
      </c>
      <c r="D29" s="3">
        <v>0</v>
      </c>
      <c r="E29" s="3">
        <v>7</v>
      </c>
      <c r="F29" s="3">
        <v>126</v>
      </c>
      <c r="G29" s="3">
        <v>61</v>
      </c>
      <c r="H29" s="3">
        <f t="shared" ref="H29:H34" si="2">SUM(C29:G29)</f>
        <v>194</v>
      </c>
    </row>
    <row r="30" spans="1:8" x14ac:dyDescent="0.25">
      <c r="A30" s="19"/>
      <c r="B30" s="3" t="s">
        <v>8</v>
      </c>
      <c r="C30" s="3">
        <v>0</v>
      </c>
      <c r="D30" s="3">
        <v>0</v>
      </c>
      <c r="E30" s="3">
        <v>4</v>
      </c>
      <c r="F30" s="3">
        <v>132</v>
      </c>
      <c r="G30" s="3">
        <v>85</v>
      </c>
      <c r="H30" s="3">
        <f t="shared" si="2"/>
        <v>221</v>
      </c>
    </row>
    <row r="31" spans="1:8" x14ac:dyDescent="0.25">
      <c r="A31" s="19" t="s">
        <v>41</v>
      </c>
      <c r="B31" s="3" t="s">
        <v>7</v>
      </c>
      <c r="C31" s="3">
        <v>0</v>
      </c>
      <c r="D31" s="3">
        <v>0</v>
      </c>
      <c r="E31" s="3">
        <v>10</v>
      </c>
      <c r="F31" s="3">
        <v>70</v>
      </c>
      <c r="G31" s="3">
        <v>7</v>
      </c>
      <c r="H31" s="3">
        <f t="shared" si="2"/>
        <v>87</v>
      </c>
    </row>
    <row r="32" spans="1:8" x14ac:dyDescent="0.25">
      <c r="A32" s="19"/>
      <c r="B32" s="3" t="s">
        <v>8</v>
      </c>
      <c r="C32" s="3">
        <v>0</v>
      </c>
      <c r="D32" s="3">
        <v>0</v>
      </c>
      <c r="E32" s="3">
        <v>3</v>
      </c>
      <c r="F32" s="3">
        <v>80</v>
      </c>
      <c r="G32" s="3">
        <v>15</v>
      </c>
      <c r="H32" s="3">
        <f t="shared" si="2"/>
        <v>98</v>
      </c>
    </row>
    <row r="33" spans="1:8" x14ac:dyDescent="0.25">
      <c r="A33" s="19" t="s">
        <v>42</v>
      </c>
      <c r="B33" s="3" t="s">
        <v>7</v>
      </c>
      <c r="C33" s="3">
        <v>0</v>
      </c>
      <c r="D33" s="3">
        <v>0</v>
      </c>
      <c r="E33" s="3">
        <v>14</v>
      </c>
      <c r="F33" s="3">
        <v>93</v>
      </c>
      <c r="G33" s="3">
        <v>74</v>
      </c>
      <c r="H33" s="3">
        <f t="shared" si="2"/>
        <v>181</v>
      </c>
    </row>
    <row r="34" spans="1:8" x14ac:dyDescent="0.25">
      <c r="A34" s="19"/>
      <c r="B34" s="3" t="s">
        <v>8</v>
      </c>
      <c r="C34" s="3">
        <v>0</v>
      </c>
      <c r="D34" s="3">
        <v>0</v>
      </c>
      <c r="E34" s="3">
        <v>5</v>
      </c>
      <c r="F34" s="3">
        <v>86</v>
      </c>
      <c r="G34" s="3">
        <v>114</v>
      </c>
      <c r="H34" s="3">
        <f t="shared" si="2"/>
        <v>205</v>
      </c>
    </row>
  </sheetData>
  <mergeCells count="8">
    <mergeCell ref="A31:A32"/>
    <mergeCell ref="A33:A34"/>
    <mergeCell ref="B2:H2"/>
    <mergeCell ref="B4:H4"/>
    <mergeCell ref="B8:H8"/>
    <mergeCell ref="B12:H12"/>
    <mergeCell ref="B16:H16"/>
    <mergeCell ref="A29:A3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8"/>
  <sheetViews>
    <sheetView workbookViewId="0">
      <selection activeCell="Q10" sqref="Q10"/>
    </sheetView>
  </sheetViews>
  <sheetFormatPr baseColWidth="10" defaultRowHeight="15" x14ac:dyDescent="0.25"/>
  <sheetData>
    <row r="1" spans="1:3" ht="15.75" thickBot="1" x14ac:dyDescent="0.3">
      <c r="A1" s="23" t="s">
        <v>14</v>
      </c>
      <c r="B1" s="24" t="s">
        <v>37</v>
      </c>
      <c r="C1" s="24"/>
    </row>
    <row r="2" spans="1:3" ht="15.75" thickBot="1" x14ac:dyDescent="0.3">
      <c r="A2" s="23"/>
      <c r="B2" s="6" t="s">
        <v>38</v>
      </c>
      <c r="C2" s="7" t="s">
        <v>39</v>
      </c>
    </row>
    <row r="3" spans="1:3" ht="26.25" thickBot="1" x14ac:dyDescent="0.3">
      <c r="A3" s="8" t="s">
        <v>1</v>
      </c>
      <c r="B3" s="9">
        <v>9</v>
      </c>
      <c r="C3" s="10">
        <v>12.6</v>
      </c>
    </row>
    <row r="4" spans="1:3" ht="26.25" thickBot="1" x14ac:dyDescent="0.3">
      <c r="A4" s="8" t="s">
        <v>2</v>
      </c>
      <c r="B4" s="9">
        <v>19</v>
      </c>
      <c r="C4" s="10">
        <v>6.8</v>
      </c>
    </row>
    <row r="5" spans="1:3" ht="26.25" thickBot="1" x14ac:dyDescent="0.3">
      <c r="A5" s="8" t="s">
        <v>3</v>
      </c>
      <c r="B5" s="9">
        <v>240</v>
      </c>
      <c r="C5" s="10">
        <v>7.1</v>
      </c>
    </row>
    <row r="6" spans="1:3" ht="26.25" thickBot="1" x14ac:dyDescent="0.3">
      <c r="A6" s="8" t="s">
        <v>4</v>
      </c>
      <c r="B6" s="9">
        <v>269</v>
      </c>
      <c r="C6" s="10">
        <v>5.7</v>
      </c>
    </row>
    <row r="7" spans="1:3" ht="26.25" thickBot="1" x14ac:dyDescent="0.3">
      <c r="A7" s="8" t="s">
        <v>5</v>
      </c>
      <c r="B7" s="9">
        <v>254</v>
      </c>
      <c r="C7" s="10">
        <v>6.7</v>
      </c>
    </row>
    <row r="8" spans="1:3" ht="15.75" thickBot="1" x14ac:dyDescent="0.3">
      <c r="A8" s="8"/>
      <c r="B8" s="9"/>
      <c r="C8" s="10"/>
    </row>
    <row r="9" spans="1:3" ht="15.75" thickBot="1" x14ac:dyDescent="0.3">
      <c r="A9" s="8"/>
      <c r="B9" s="9"/>
      <c r="C9" s="10"/>
    </row>
    <row r="10" spans="1:3" ht="15.75" thickBot="1" x14ac:dyDescent="0.3">
      <c r="A10" s="8"/>
      <c r="B10" s="9"/>
      <c r="C10" s="10"/>
    </row>
    <row r="11" spans="1:3" ht="15.75" thickBot="1" x14ac:dyDescent="0.3">
      <c r="A11" s="8"/>
      <c r="B11" s="9"/>
      <c r="C11" s="10"/>
    </row>
    <row r="12" spans="1:3" ht="15.75" thickBot="1" x14ac:dyDescent="0.3">
      <c r="A12" s="8"/>
      <c r="B12" s="9"/>
      <c r="C12" s="10"/>
    </row>
    <row r="13" spans="1:3" ht="15.75" thickBot="1" x14ac:dyDescent="0.3">
      <c r="A13" s="8"/>
      <c r="B13" s="9"/>
      <c r="C13" s="10"/>
    </row>
    <row r="14" spans="1:3" ht="15.75" thickBot="1" x14ac:dyDescent="0.3">
      <c r="A14" s="8"/>
      <c r="B14" s="9"/>
      <c r="C14" s="10"/>
    </row>
    <row r="15" spans="1:3" ht="15.75" thickBot="1" x14ac:dyDescent="0.3">
      <c r="A15" s="8"/>
      <c r="B15" s="9"/>
      <c r="C15" s="10"/>
    </row>
    <row r="16" spans="1:3" ht="15.75" thickBot="1" x14ac:dyDescent="0.3">
      <c r="A16" s="8"/>
      <c r="B16" s="9"/>
      <c r="C16" s="10"/>
    </row>
    <row r="17" spans="1:3" ht="39.75" thickBot="1" x14ac:dyDescent="0.3">
      <c r="A17" s="11" t="s">
        <v>31</v>
      </c>
      <c r="B17" s="12">
        <f>SUM(B3:B16)</f>
        <v>791</v>
      </c>
      <c r="C17" s="13">
        <f>AVERAGE(C3:C16)</f>
        <v>7.7800000000000011</v>
      </c>
    </row>
    <row r="18" spans="1:3" ht="57" thickBot="1" x14ac:dyDescent="0.3">
      <c r="A18" s="14" t="s">
        <v>32</v>
      </c>
      <c r="B18" s="15">
        <f>SUM(B3:B16)</f>
        <v>791</v>
      </c>
      <c r="C18" s="16"/>
    </row>
    <row r="29" spans="1:3" ht="15.75" thickBot="1" x14ac:dyDescent="0.3"/>
    <row r="30" spans="1:3" ht="15.75" thickBot="1" x14ac:dyDescent="0.3">
      <c r="A30" s="23" t="s">
        <v>14</v>
      </c>
      <c r="B30" s="24" t="s">
        <v>33</v>
      </c>
      <c r="C30" s="24"/>
    </row>
    <row r="31" spans="1:3" ht="26.25" thickBot="1" x14ac:dyDescent="0.3">
      <c r="A31" s="23"/>
      <c r="B31" s="6" t="s">
        <v>15</v>
      </c>
      <c r="C31" s="7" t="s">
        <v>16</v>
      </c>
    </row>
    <row r="32" spans="1:3" ht="15.75" thickBot="1" x14ac:dyDescent="0.3">
      <c r="A32" s="8" t="s">
        <v>17</v>
      </c>
      <c r="B32" s="9">
        <v>7</v>
      </c>
      <c r="C32" s="10">
        <v>14.3</v>
      </c>
    </row>
    <row r="33" spans="1:3" ht="15.75" thickBot="1" x14ac:dyDescent="0.3">
      <c r="A33" s="8" t="s">
        <v>18</v>
      </c>
      <c r="B33" s="9">
        <v>5</v>
      </c>
      <c r="C33" s="10">
        <v>10.6</v>
      </c>
    </row>
    <row r="34" spans="1:3" ht="15.75" thickBot="1" x14ac:dyDescent="0.3">
      <c r="A34" s="8" t="s">
        <v>19</v>
      </c>
      <c r="B34" s="9">
        <v>64</v>
      </c>
      <c r="C34" s="10">
        <v>10.6</v>
      </c>
    </row>
    <row r="35" spans="1:3" ht="15.75" thickBot="1" x14ac:dyDescent="0.3">
      <c r="A35" s="8" t="s">
        <v>20</v>
      </c>
      <c r="B35" s="9">
        <v>31</v>
      </c>
      <c r="C35" s="10">
        <v>10.5</v>
      </c>
    </row>
    <row r="36" spans="1:3" ht="15.75" thickBot="1" x14ac:dyDescent="0.3">
      <c r="A36" s="8" t="s">
        <v>21</v>
      </c>
      <c r="B36" s="9">
        <v>81</v>
      </c>
      <c r="C36" s="10">
        <v>10.4</v>
      </c>
    </row>
    <row r="37" spans="1:3" ht="15.75" thickBot="1" x14ac:dyDescent="0.3">
      <c r="A37" s="8" t="s">
        <v>22</v>
      </c>
      <c r="B37" s="9">
        <v>6</v>
      </c>
      <c r="C37" s="10">
        <v>10.17</v>
      </c>
    </row>
    <row r="38" spans="1:3" ht="15.75" thickBot="1" x14ac:dyDescent="0.3">
      <c r="A38" s="8" t="s">
        <v>23</v>
      </c>
      <c r="B38" s="9">
        <v>6</v>
      </c>
      <c r="C38" s="10">
        <v>11.67</v>
      </c>
    </row>
    <row r="39" spans="1:3" ht="15.75" thickBot="1" x14ac:dyDescent="0.3">
      <c r="A39" s="8" t="s">
        <v>24</v>
      </c>
      <c r="B39" s="9">
        <v>43</v>
      </c>
      <c r="C39" s="10">
        <v>10.53</v>
      </c>
    </row>
    <row r="40" spans="1:3" ht="15.75" thickBot="1" x14ac:dyDescent="0.3">
      <c r="A40" s="8" t="s">
        <v>25</v>
      </c>
      <c r="B40" s="9">
        <v>14</v>
      </c>
      <c r="C40" s="10">
        <v>10.36</v>
      </c>
    </row>
    <row r="41" spans="1:3" ht="15.75" thickBot="1" x14ac:dyDescent="0.3">
      <c r="A41" s="8" t="s">
        <v>26</v>
      </c>
      <c r="B41" s="9">
        <v>2</v>
      </c>
      <c r="C41" s="10">
        <v>10.5</v>
      </c>
    </row>
    <row r="42" spans="1:3" ht="15.75" thickBot="1" x14ac:dyDescent="0.3">
      <c r="A42" s="8" t="s">
        <v>27</v>
      </c>
      <c r="B42" s="9">
        <v>4</v>
      </c>
      <c r="C42" s="10">
        <v>12.5</v>
      </c>
    </row>
    <row r="43" spans="1:3" ht="15.75" thickBot="1" x14ac:dyDescent="0.3">
      <c r="A43" s="8" t="s">
        <v>28</v>
      </c>
      <c r="B43" s="9">
        <v>11</v>
      </c>
      <c r="C43" s="10">
        <v>11.9</v>
      </c>
    </row>
    <row r="44" spans="1:3" ht="15.75" thickBot="1" x14ac:dyDescent="0.3">
      <c r="A44" s="8" t="s">
        <v>29</v>
      </c>
      <c r="B44" s="9">
        <v>11</v>
      </c>
      <c r="C44" s="10">
        <v>10.199999999999999</v>
      </c>
    </row>
    <row r="45" spans="1:3" ht="15.75" thickBot="1" x14ac:dyDescent="0.3">
      <c r="A45" s="8" t="s">
        <v>30</v>
      </c>
      <c r="B45" s="9">
        <v>13</v>
      </c>
      <c r="C45" s="10">
        <v>11.1</v>
      </c>
    </row>
    <row r="46" spans="1:3" ht="39.75" thickBot="1" x14ac:dyDescent="0.3">
      <c r="A46" s="11" t="s">
        <v>31</v>
      </c>
      <c r="B46" s="17">
        <f>SUM(B32:B45)</f>
        <v>298</v>
      </c>
      <c r="C46" s="18">
        <f>AVERAGE(C32:C45)</f>
        <v>11.094999999999999</v>
      </c>
    </row>
    <row r="47" spans="1:3" ht="57" thickBot="1" x14ac:dyDescent="0.3">
      <c r="A47" s="14" t="s">
        <v>34</v>
      </c>
      <c r="B47" s="15">
        <f>SUM(B32:B45)</f>
        <v>298</v>
      </c>
      <c r="C47" s="16"/>
    </row>
    <row r="50" spans="1:3" ht="15.75" thickBot="1" x14ac:dyDescent="0.3"/>
    <row r="51" spans="1:3" ht="15.75" thickBot="1" x14ac:dyDescent="0.3">
      <c r="A51" s="23" t="s">
        <v>14</v>
      </c>
      <c r="B51" s="24" t="s">
        <v>35</v>
      </c>
      <c r="C51" s="24"/>
    </row>
    <row r="52" spans="1:3" ht="26.25" thickBot="1" x14ac:dyDescent="0.3">
      <c r="A52" s="23"/>
      <c r="B52" s="6" t="s">
        <v>15</v>
      </c>
      <c r="C52" s="7" t="s">
        <v>36</v>
      </c>
    </row>
    <row r="53" spans="1:3" ht="15.75" thickBot="1" x14ac:dyDescent="0.3">
      <c r="A53" s="8" t="s">
        <v>17</v>
      </c>
      <c r="B53" s="9">
        <v>0</v>
      </c>
      <c r="C53" s="10">
        <v>0</v>
      </c>
    </row>
    <row r="54" spans="1:3" ht="15.75" thickBot="1" x14ac:dyDescent="0.3">
      <c r="A54" s="8" t="s">
        <v>18</v>
      </c>
      <c r="B54" s="9">
        <v>0</v>
      </c>
      <c r="C54" s="10">
        <v>0</v>
      </c>
    </row>
    <row r="55" spans="1:3" ht="15.75" thickBot="1" x14ac:dyDescent="0.3">
      <c r="A55" s="8" t="s">
        <v>19</v>
      </c>
      <c r="B55" s="9">
        <v>0</v>
      </c>
      <c r="C55" s="10">
        <v>0</v>
      </c>
    </row>
    <row r="56" spans="1:3" ht="15.75" thickBot="1" x14ac:dyDescent="0.3">
      <c r="A56" s="8" t="s">
        <v>20</v>
      </c>
      <c r="B56" s="9">
        <v>0</v>
      </c>
      <c r="C56" s="10">
        <v>0</v>
      </c>
    </row>
    <row r="57" spans="1:3" ht="15.75" thickBot="1" x14ac:dyDescent="0.3">
      <c r="A57" s="8" t="s">
        <v>21</v>
      </c>
      <c r="B57" s="9">
        <v>0</v>
      </c>
      <c r="C57" s="10">
        <v>0</v>
      </c>
    </row>
    <row r="58" spans="1:3" ht="15.75" thickBot="1" x14ac:dyDescent="0.3">
      <c r="A58" s="8" t="s">
        <v>22</v>
      </c>
      <c r="B58" s="9">
        <v>0</v>
      </c>
      <c r="C58" s="10">
        <v>0</v>
      </c>
    </row>
    <row r="59" spans="1:3" ht="15.75" thickBot="1" x14ac:dyDescent="0.3">
      <c r="A59" s="8" t="s">
        <v>23</v>
      </c>
      <c r="B59" s="9">
        <v>0</v>
      </c>
      <c r="C59" s="10">
        <v>0</v>
      </c>
    </row>
    <row r="60" spans="1:3" ht="15.75" thickBot="1" x14ac:dyDescent="0.3">
      <c r="A60" s="8" t="s">
        <v>24</v>
      </c>
      <c r="B60" s="9">
        <v>0</v>
      </c>
      <c r="C60" s="10">
        <v>0</v>
      </c>
    </row>
    <row r="61" spans="1:3" ht="15.75" thickBot="1" x14ac:dyDescent="0.3">
      <c r="A61" s="8" t="s">
        <v>25</v>
      </c>
      <c r="B61" s="9">
        <v>0</v>
      </c>
      <c r="C61" s="10">
        <v>0</v>
      </c>
    </row>
    <row r="62" spans="1:3" ht="15.75" thickBot="1" x14ac:dyDescent="0.3">
      <c r="A62" s="8" t="s">
        <v>26</v>
      </c>
      <c r="B62" s="9">
        <v>0</v>
      </c>
      <c r="C62" s="10">
        <v>0</v>
      </c>
    </row>
    <row r="63" spans="1:3" ht="15.75" thickBot="1" x14ac:dyDescent="0.3">
      <c r="A63" s="8" t="s">
        <v>27</v>
      </c>
      <c r="B63" s="9">
        <v>0</v>
      </c>
      <c r="C63" s="10">
        <v>0</v>
      </c>
    </row>
    <row r="64" spans="1:3" ht="15.75" thickBot="1" x14ac:dyDescent="0.3">
      <c r="A64" s="8" t="s">
        <v>28</v>
      </c>
      <c r="B64" s="9">
        <v>0</v>
      </c>
      <c r="C64" s="10">
        <v>0</v>
      </c>
    </row>
    <row r="65" spans="1:3" ht="15.75" thickBot="1" x14ac:dyDescent="0.3">
      <c r="A65" s="8" t="s">
        <v>29</v>
      </c>
      <c r="B65" s="9">
        <v>0</v>
      </c>
      <c r="C65" s="10">
        <v>0</v>
      </c>
    </row>
    <row r="66" spans="1:3" ht="15.75" thickBot="1" x14ac:dyDescent="0.3">
      <c r="A66" s="8" t="s">
        <v>30</v>
      </c>
      <c r="B66" s="9">
        <v>0</v>
      </c>
      <c r="C66" s="10">
        <v>0</v>
      </c>
    </row>
    <row r="67" spans="1:3" ht="39.75" thickBot="1" x14ac:dyDescent="0.3">
      <c r="A67" s="11" t="s">
        <v>31</v>
      </c>
      <c r="B67" s="17">
        <f>SUM(B53:B66)</f>
        <v>0</v>
      </c>
      <c r="C67" s="18">
        <f>AVERAGE(C53:C66)</f>
        <v>0</v>
      </c>
    </row>
    <row r="68" spans="1:3" ht="57" thickBot="1" x14ac:dyDescent="0.3">
      <c r="A68" s="14" t="s">
        <v>34</v>
      </c>
      <c r="B68" s="15">
        <f>SUM(B53:B66)</f>
        <v>0</v>
      </c>
      <c r="C68" s="16"/>
    </row>
  </sheetData>
  <mergeCells count="6">
    <mergeCell ref="A1:A2"/>
    <mergeCell ref="B1:C1"/>
    <mergeCell ref="A30:A31"/>
    <mergeCell ref="B30:C30"/>
    <mergeCell ref="A51:A52"/>
    <mergeCell ref="B51:C5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2018-01-16T20:04:17Z</dcterms:created>
  <dcterms:modified xsi:type="dcterms:W3CDTF">2018-01-22T19:52:20Z</dcterms:modified>
</cp:coreProperties>
</file>