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1\Documents\PLATAFORMA 2019\TERCER TRIMESTRE 2019\GOBIERNO\"/>
    </mc:Choice>
  </mc:AlternateContent>
  <bookViews>
    <workbookView xWindow="0" yWindow="0" windowWidth="20490" windowHeight="7665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4" i="1" l="1"/>
  <c r="C34" i="1"/>
  <c r="H34" i="1" s="1"/>
  <c r="G33" i="1"/>
  <c r="C33" i="1"/>
  <c r="H33" i="1" s="1"/>
  <c r="H32" i="1"/>
  <c r="H31" i="1"/>
  <c r="H30" i="1"/>
  <c r="H29" i="1"/>
  <c r="H35" i="1" s="1"/>
  <c r="G19" i="1"/>
  <c r="F19" i="1"/>
  <c r="E19" i="1"/>
  <c r="D19" i="1"/>
  <c r="H19" i="1" s="1"/>
  <c r="C19" i="1"/>
  <c r="G18" i="1"/>
  <c r="F18" i="1"/>
  <c r="E18" i="1"/>
  <c r="D18" i="1"/>
  <c r="H18" i="1" s="1"/>
  <c r="C18" i="1"/>
  <c r="H15" i="1"/>
  <c r="H14" i="1"/>
  <c r="H11" i="1"/>
  <c r="H10" i="1"/>
  <c r="H7" i="1"/>
  <c r="H6" i="1"/>
  <c r="H20" i="1" l="1"/>
</calcChain>
</file>

<file path=xl/sharedStrings.xml><?xml version="1.0" encoding="utf-8"?>
<sst xmlns="http://schemas.openxmlformats.org/spreadsheetml/2006/main" count="59" uniqueCount="19">
  <si>
    <t>Reordenamiento a comerciantes en vía pública</t>
  </si>
  <si>
    <t>Mes de julio de 2019</t>
  </si>
  <si>
    <t>Género</t>
  </si>
  <si>
    <t>0-15               años</t>
  </si>
  <si>
    <t>16-18               años</t>
  </si>
  <si>
    <t>19-30               años</t>
  </si>
  <si>
    <t>31-65               años</t>
  </si>
  <si>
    <t>mas 65        años</t>
  </si>
  <si>
    <t>TOTAL</t>
  </si>
  <si>
    <t>Hombre</t>
  </si>
  <si>
    <t>Mujer</t>
  </si>
  <si>
    <t>Mes de agosto de 2019</t>
  </si>
  <si>
    <t>Mes de septiembre de 2019</t>
  </si>
  <si>
    <t>total segundo trimestre 2019</t>
  </si>
  <si>
    <t>Reordenamientos a comerciantes por edad y género en el trimestre julio-septiembre de 2019</t>
  </si>
  <si>
    <t>Julio</t>
  </si>
  <si>
    <t>Agosto</t>
  </si>
  <si>
    <t>Septiembre</t>
  </si>
  <si>
    <t>DESCRIPCIÓN DE LAS VARIABLES:
Las estadisticas se generan a partir del analisis  del Total de Reorenamientos de comerciantes realizados en el trimestre por genero y  en relación con los rangos de edad, 0-15 años, 16-18 años, 19-30 años, 31-65 años y mas de 65 años, de igual forma se realiza el comparativo por 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</si>
</sst>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Protection="1"/>
    <xf numFmtId="0" fontId="2" fillId="0" borderId="0" xfId="0" applyFont="1" applyAlignment="1">
      <alignment horizontal="left" wrapText="1"/>
    </xf>
    <xf numFmtId="0" fontId="0" fillId="0" borderId="0" xfId="0" applyAlignment="1">
      <alignment wrapText="1"/>
    </xf>
    <xf numFmtId="0" fontId="3" fillId="0" borderId="0" xfId="0" applyFont="1" applyAlignment="1">
      <alignment horizontal="left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 wrapText="1"/>
    </xf>
    <xf numFmtId="0" fontId="4" fillId="0" borderId="0" xfId="0" applyFont="1" applyProtection="1"/>
    <xf numFmtId="0" fontId="4" fillId="0" borderId="0" xfId="0" applyFont="1"/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wrapText="1"/>
    </xf>
    <xf numFmtId="0" fontId="4" fillId="0" borderId="4" xfId="0" applyFont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0" fillId="0" borderId="4" xfId="0" applyBorder="1" applyAlignment="1">
      <alignment horizontal="center" vertical="center"/>
    </xf>
    <xf numFmtId="0" fontId="0" fillId="0" borderId="1" xfId="0" applyFill="1" applyBorder="1" applyAlignment="1">
      <alignment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r>
              <a:rPr lang="es-MX"/>
              <a:t>Reordenamientos a comerciantes por edad y género en el trimestre julio - septiembre del 2019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[1]estadistica!$B$18</c:f>
              <c:strCache>
                <c:ptCount val="1"/>
                <c:pt idx="0">
                  <c:v>Hombre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[1]estadistica!$C$17:$H$17</c:f>
              <c:strCache>
                <c:ptCount val="6"/>
                <c:pt idx="0">
                  <c:v>0-15               años</c:v>
                </c:pt>
                <c:pt idx="1">
                  <c:v>16-18               años</c:v>
                </c:pt>
                <c:pt idx="2">
                  <c:v>19-30               años</c:v>
                </c:pt>
                <c:pt idx="3">
                  <c:v>31-65               años</c:v>
                </c:pt>
                <c:pt idx="4">
                  <c:v>mas 65        años</c:v>
                </c:pt>
                <c:pt idx="5">
                  <c:v>TOTAL</c:v>
                </c:pt>
              </c:strCache>
            </c:strRef>
          </c:cat>
          <c:val>
            <c:numRef>
              <c:f>[1]estadistica!$C$18:$H$18</c:f>
              <c:numCache>
                <c:formatCode>General</c:formatCode>
                <c:ptCount val="6"/>
                <c:pt idx="0">
                  <c:v>0</c:v>
                </c:pt>
                <c:pt idx="1">
                  <c:v>111</c:v>
                </c:pt>
                <c:pt idx="2">
                  <c:v>156</c:v>
                </c:pt>
                <c:pt idx="3">
                  <c:v>166</c:v>
                </c:pt>
                <c:pt idx="4">
                  <c:v>0</c:v>
                </c:pt>
                <c:pt idx="5">
                  <c:v>433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052-4AA9-902B-2F61CE62000A}"/>
            </c:ext>
          </c:extLst>
        </c:ser>
        <c:ser>
          <c:idx val="1"/>
          <c:order val="1"/>
          <c:tx>
            <c:strRef>
              <c:f>[1]estadistica!$B$19</c:f>
              <c:strCache>
                <c:ptCount val="1"/>
                <c:pt idx="0">
                  <c:v>Mujer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[1]estadistica!$C$17:$H$17</c:f>
              <c:strCache>
                <c:ptCount val="6"/>
                <c:pt idx="0">
                  <c:v>0-15               años</c:v>
                </c:pt>
                <c:pt idx="1">
                  <c:v>16-18               años</c:v>
                </c:pt>
                <c:pt idx="2">
                  <c:v>19-30               años</c:v>
                </c:pt>
                <c:pt idx="3">
                  <c:v>31-65               años</c:v>
                </c:pt>
                <c:pt idx="4">
                  <c:v>mas 65        años</c:v>
                </c:pt>
                <c:pt idx="5">
                  <c:v>TOTAL</c:v>
                </c:pt>
              </c:strCache>
            </c:strRef>
          </c:cat>
          <c:val>
            <c:numRef>
              <c:f>[1]estadistica!$C$19:$H$19</c:f>
              <c:numCache>
                <c:formatCode>General</c:formatCode>
                <c:ptCount val="6"/>
                <c:pt idx="0">
                  <c:v>0</c:v>
                </c:pt>
                <c:pt idx="1">
                  <c:v>65</c:v>
                </c:pt>
                <c:pt idx="2">
                  <c:v>75</c:v>
                </c:pt>
                <c:pt idx="3">
                  <c:v>90</c:v>
                </c:pt>
                <c:pt idx="4">
                  <c:v>0</c:v>
                </c:pt>
                <c:pt idx="5">
                  <c:v>230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052-4AA9-902B-2F61CE6200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396447648"/>
        <c:axId val="-1396445472"/>
      </c:lineChart>
      <c:catAx>
        <c:axId val="-1396447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-1396445472"/>
        <c:crosses val="autoZero"/>
        <c:auto val="1"/>
        <c:lblAlgn val="ctr"/>
        <c:lblOffset val="100"/>
        <c:noMultiLvlLbl val="0"/>
      </c:catAx>
      <c:valAx>
        <c:axId val="-13964454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-139644764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/>
      <c:overlay val="0"/>
      <c:spPr>
        <a:noFill/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[1]estadistica!$C$28</c:f>
              <c:strCache>
                <c:ptCount val="1"/>
                <c:pt idx="0">
                  <c:v>0-15               años</c:v>
                </c:pt>
              </c:strCache>
            </c:strRef>
          </c:tx>
          <c:invertIfNegative val="0"/>
          <c:cat>
            <c:multiLvlStrRef>
              <c:f>[1]estadistica!$A$29:$B$34</c:f>
              <c:multiLvlStrCache>
                <c:ptCount val="6"/>
                <c:lvl>
                  <c:pt idx="0">
                    <c:v>Hombre</c:v>
                  </c:pt>
                  <c:pt idx="1">
                    <c:v>Mujer</c:v>
                  </c:pt>
                  <c:pt idx="2">
                    <c:v>Hombre</c:v>
                  </c:pt>
                  <c:pt idx="3">
                    <c:v>Mujer</c:v>
                  </c:pt>
                  <c:pt idx="4">
                    <c:v>Hombre</c:v>
                  </c:pt>
                  <c:pt idx="5">
                    <c:v>Mujer</c:v>
                  </c:pt>
                </c:lvl>
                <c:lvl>
                  <c:pt idx="0">
                    <c:v>Julio</c:v>
                  </c:pt>
                  <c:pt idx="2">
                    <c:v>Agosto</c:v>
                  </c:pt>
                  <c:pt idx="4">
                    <c:v>Septiembre</c:v>
                  </c:pt>
                </c:lvl>
              </c:multiLvlStrCache>
            </c:multiLvlStrRef>
          </c:cat>
          <c:val>
            <c:numRef>
              <c:f>[1]estadistica!$C$29:$C$34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63-4ADA-BE87-864CB457D731}"/>
            </c:ext>
          </c:extLst>
        </c:ser>
        <c:ser>
          <c:idx val="1"/>
          <c:order val="1"/>
          <c:tx>
            <c:strRef>
              <c:f>[1]estadistica!$D$28</c:f>
              <c:strCache>
                <c:ptCount val="1"/>
                <c:pt idx="0">
                  <c:v>16-18               años</c:v>
                </c:pt>
              </c:strCache>
            </c:strRef>
          </c:tx>
          <c:invertIfNegative val="0"/>
          <c:cat>
            <c:multiLvlStrRef>
              <c:f>[1]estadistica!$A$29:$B$34</c:f>
              <c:multiLvlStrCache>
                <c:ptCount val="6"/>
                <c:lvl>
                  <c:pt idx="0">
                    <c:v>Hombre</c:v>
                  </c:pt>
                  <c:pt idx="1">
                    <c:v>Mujer</c:v>
                  </c:pt>
                  <c:pt idx="2">
                    <c:v>Hombre</c:v>
                  </c:pt>
                  <c:pt idx="3">
                    <c:v>Mujer</c:v>
                  </c:pt>
                  <c:pt idx="4">
                    <c:v>Hombre</c:v>
                  </c:pt>
                  <c:pt idx="5">
                    <c:v>Mujer</c:v>
                  </c:pt>
                </c:lvl>
                <c:lvl>
                  <c:pt idx="0">
                    <c:v>Julio</c:v>
                  </c:pt>
                  <c:pt idx="2">
                    <c:v>Agosto</c:v>
                  </c:pt>
                  <c:pt idx="4">
                    <c:v>Septiembre</c:v>
                  </c:pt>
                </c:lvl>
              </c:multiLvlStrCache>
            </c:multiLvlStrRef>
          </c:cat>
          <c:val>
            <c:numRef>
              <c:f>[1]estadistica!$D$29:$D$34</c:f>
              <c:numCache>
                <c:formatCode>General</c:formatCode>
                <c:ptCount val="6"/>
                <c:pt idx="0">
                  <c:v>70</c:v>
                </c:pt>
                <c:pt idx="1">
                  <c:v>20</c:v>
                </c:pt>
                <c:pt idx="2">
                  <c:v>25</c:v>
                </c:pt>
                <c:pt idx="3">
                  <c:v>20</c:v>
                </c:pt>
                <c:pt idx="4">
                  <c:v>16</c:v>
                </c:pt>
                <c:pt idx="5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A63-4ADA-BE87-864CB457D731}"/>
            </c:ext>
          </c:extLst>
        </c:ser>
        <c:ser>
          <c:idx val="2"/>
          <c:order val="2"/>
          <c:tx>
            <c:strRef>
              <c:f>[1]estadistica!$E$28</c:f>
              <c:strCache>
                <c:ptCount val="1"/>
                <c:pt idx="0">
                  <c:v>19-30               años</c:v>
                </c:pt>
              </c:strCache>
            </c:strRef>
          </c:tx>
          <c:invertIfNegative val="0"/>
          <c:cat>
            <c:multiLvlStrRef>
              <c:f>[1]estadistica!$A$29:$B$34</c:f>
              <c:multiLvlStrCache>
                <c:ptCount val="6"/>
                <c:lvl>
                  <c:pt idx="0">
                    <c:v>Hombre</c:v>
                  </c:pt>
                  <c:pt idx="1">
                    <c:v>Mujer</c:v>
                  </c:pt>
                  <c:pt idx="2">
                    <c:v>Hombre</c:v>
                  </c:pt>
                  <c:pt idx="3">
                    <c:v>Mujer</c:v>
                  </c:pt>
                  <c:pt idx="4">
                    <c:v>Hombre</c:v>
                  </c:pt>
                  <c:pt idx="5">
                    <c:v>Mujer</c:v>
                  </c:pt>
                </c:lvl>
                <c:lvl>
                  <c:pt idx="0">
                    <c:v>Julio</c:v>
                  </c:pt>
                  <c:pt idx="2">
                    <c:v>Agosto</c:v>
                  </c:pt>
                  <c:pt idx="4">
                    <c:v>Septiembre</c:v>
                  </c:pt>
                </c:lvl>
              </c:multiLvlStrCache>
            </c:multiLvlStrRef>
          </c:cat>
          <c:val>
            <c:numRef>
              <c:f>[1]estadistica!$E$29:$E$34</c:f>
              <c:numCache>
                <c:formatCode>General</c:formatCode>
                <c:ptCount val="6"/>
                <c:pt idx="0">
                  <c:v>71</c:v>
                </c:pt>
                <c:pt idx="1">
                  <c:v>25</c:v>
                </c:pt>
                <c:pt idx="2">
                  <c:v>55</c:v>
                </c:pt>
                <c:pt idx="3">
                  <c:v>35</c:v>
                </c:pt>
                <c:pt idx="4">
                  <c:v>30</c:v>
                </c:pt>
                <c:pt idx="5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A63-4ADA-BE87-864CB457D731}"/>
            </c:ext>
          </c:extLst>
        </c:ser>
        <c:ser>
          <c:idx val="3"/>
          <c:order val="3"/>
          <c:tx>
            <c:strRef>
              <c:f>[1]estadistica!$F$28</c:f>
              <c:strCache>
                <c:ptCount val="1"/>
                <c:pt idx="0">
                  <c:v>31-65               años</c:v>
                </c:pt>
              </c:strCache>
            </c:strRef>
          </c:tx>
          <c:invertIfNegative val="0"/>
          <c:cat>
            <c:multiLvlStrRef>
              <c:f>[1]estadistica!$A$29:$B$34</c:f>
              <c:multiLvlStrCache>
                <c:ptCount val="6"/>
                <c:lvl>
                  <c:pt idx="0">
                    <c:v>Hombre</c:v>
                  </c:pt>
                  <c:pt idx="1">
                    <c:v>Mujer</c:v>
                  </c:pt>
                  <c:pt idx="2">
                    <c:v>Hombre</c:v>
                  </c:pt>
                  <c:pt idx="3">
                    <c:v>Mujer</c:v>
                  </c:pt>
                  <c:pt idx="4">
                    <c:v>Hombre</c:v>
                  </c:pt>
                  <c:pt idx="5">
                    <c:v>Mujer</c:v>
                  </c:pt>
                </c:lvl>
                <c:lvl>
                  <c:pt idx="0">
                    <c:v>Julio</c:v>
                  </c:pt>
                  <c:pt idx="2">
                    <c:v>Agosto</c:v>
                  </c:pt>
                  <c:pt idx="4">
                    <c:v>Septiembre</c:v>
                  </c:pt>
                </c:lvl>
              </c:multiLvlStrCache>
            </c:multiLvlStrRef>
          </c:cat>
          <c:val>
            <c:numRef>
              <c:f>[1]estadistica!$F$29:$F$34</c:f>
              <c:numCache>
                <c:formatCode>General</c:formatCode>
                <c:ptCount val="6"/>
                <c:pt idx="0">
                  <c:v>69</c:v>
                </c:pt>
                <c:pt idx="1">
                  <c:v>30</c:v>
                </c:pt>
                <c:pt idx="2">
                  <c:v>65</c:v>
                </c:pt>
                <c:pt idx="3">
                  <c:v>60</c:v>
                </c:pt>
                <c:pt idx="4">
                  <c:v>32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A63-4ADA-BE87-864CB457D731}"/>
            </c:ext>
          </c:extLst>
        </c:ser>
        <c:ser>
          <c:idx val="4"/>
          <c:order val="4"/>
          <c:tx>
            <c:strRef>
              <c:f>[1]estadistica!$G$28</c:f>
              <c:strCache>
                <c:ptCount val="1"/>
                <c:pt idx="0">
                  <c:v>mas 65        años</c:v>
                </c:pt>
              </c:strCache>
            </c:strRef>
          </c:tx>
          <c:invertIfNegative val="0"/>
          <c:cat>
            <c:multiLvlStrRef>
              <c:f>[1]estadistica!$A$29:$B$34</c:f>
              <c:multiLvlStrCache>
                <c:ptCount val="6"/>
                <c:lvl>
                  <c:pt idx="0">
                    <c:v>Hombre</c:v>
                  </c:pt>
                  <c:pt idx="1">
                    <c:v>Mujer</c:v>
                  </c:pt>
                  <c:pt idx="2">
                    <c:v>Hombre</c:v>
                  </c:pt>
                  <c:pt idx="3">
                    <c:v>Mujer</c:v>
                  </c:pt>
                  <c:pt idx="4">
                    <c:v>Hombre</c:v>
                  </c:pt>
                  <c:pt idx="5">
                    <c:v>Mujer</c:v>
                  </c:pt>
                </c:lvl>
                <c:lvl>
                  <c:pt idx="0">
                    <c:v>Julio</c:v>
                  </c:pt>
                  <c:pt idx="2">
                    <c:v>Agosto</c:v>
                  </c:pt>
                  <c:pt idx="4">
                    <c:v>Septiembre</c:v>
                  </c:pt>
                </c:lvl>
              </c:multiLvlStrCache>
            </c:multiLvlStrRef>
          </c:cat>
          <c:val>
            <c:numRef>
              <c:f>[1]estadistica!$G$29:$G$34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A63-4ADA-BE87-864CB457D7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123912320"/>
        <c:axId val="-1123920480"/>
      </c:barChart>
      <c:catAx>
        <c:axId val="-11239123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-1123920480"/>
        <c:crosses val="autoZero"/>
        <c:auto val="1"/>
        <c:lblAlgn val="ctr"/>
        <c:lblOffset val="100"/>
        <c:noMultiLvlLbl val="0"/>
      </c:catAx>
      <c:valAx>
        <c:axId val="-112392048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112391232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657225</xdr:colOff>
      <xdr:row>0</xdr:row>
      <xdr:rowOff>161925</xdr:rowOff>
    </xdr:from>
    <xdr:to>
      <xdr:col>16</xdr:col>
      <xdr:colOff>752475</xdr:colOff>
      <xdr:row>16</xdr:row>
      <xdr:rowOff>323850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247650</xdr:colOff>
      <xdr:row>21</xdr:row>
      <xdr:rowOff>19050</xdr:rowOff>
    </xdr:from>
    <xdr:to>
      <xdr:col>16</xdr:col>
      <xdr:colOff>295275</xdr:colOff>
      <xdr:row>43</xdr:row>
      <xdr:rowOff>142875</xdr:rowOff>
    </xdr:to>
    <xdr:graphicFrame macro="">
      <xdr:nvGraphicFramePr>
        <xdr:cNvPr id="3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AppData/Local/Temp/Rar$DIa0.296/A121Fr32_Estadisticas-generad,%203er%20trim%202019,%20Tianguis%20y%20V&#237;a%20P&#250;blic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estadistica"/>
      <sheetName val="hidden1"/>
      <sheetName val="Hoja1"/>
    </sheetNames>
    <sheetDataSet>
      <sheetData sheetId="0" refreshError="1"/>
      <sheetData sheetId="1">
        <row r="17">
          <cell r="C17" t="str">
            <v>0-15               años</v>
          </cell>
          <cell r="D17" t="str">
            <v>16-18               años</v>
          </cell>
          <cell r="E17" t="str">
            <v>19-30               años</v>
          </cell>
          <cell r="F17" t="str">
            <v>31-65               años</v>
          </cell>
          <cell r="G17" t="str">
            <v>mas 65        años</v>
          </cell>
          <cell r="H17" t="str">
            <v>TOTAL</v>
          </cell>
        </row>
        <row r="18">
          <cell r="B18" t="str">
            <v>Hombre</v>
          </cell>
          <cell r="C18">
            <v>0</v>
          </cell>
          <cell r="D18">
            <v>111</v>
          </cell>
          <cell r="E18">
            <v>156</v>
          </cell>
          <cell r="F18">
            <v>166</v>
          </cell>
          <cell r="G18">
            <v>0</v>
          </cell>
          <cell r="H18">
            <v>433</v>
          </cell>
        </row>
        <row r="19">
          <cell r="B19" t="str">
            <v>Mujer</v>
          </cell>
          <cell r="C19">
            <v>0</v>
          </cell>
          <cell r="D19">
            <v>65</v>
          </cell>
          <cell r="E19">
            <v>75</v>
          </cell>
          <cell r="F19">
            <v>90</v>
          </cell>
          <cell r="G19">
            <v>0</v>
          </cell>
          <cell r="H19">
            <v>230</v>
          </cell>
        </row>
        <row r="28">
          <cell r="C28" t="str">
            <v>0-15               años</v>
          </cell>
          <cell r="D28" t="str">
            <v>16-18               años</v>
          </cell>
          <cell r="E28" t="str">
            <v>19-30               años</v>
          </cell>
          <cell r="F28" t="str">
            <v>31-65               años</v>
          </cell>
          <cell r="G28" t="str">
            <v>mas 65        años</v>
          </cell>
        </row>
        <row r="29">
          <cell r="A29" t="str">
            <v>Julio</v>
          </cell>
          <cell r="B29" t="str">
            <v>Hombre</v>
          </cell>
          <cell r="C29">
            <v>0</v>
          </cell>
          <cell r="D29">
            <v>70</v>
          </cell>
          <cell r="E29">
            <v>71</v>
          </cell>
          <cell r="F29">
            <v>69</v>
          </cell>
          <cell r="G29">
            <v>0</v>
          </cell>
        </row>
        <row r="30">
          <cell r="B30" t="str">
            <v>Mujer</v>
          </cell>
          <cell r="C30">
            <v>0</v>
          </cell>
          <cell r="D30">
            <v>20</v>
          </cell>
          <cell r="E30">
            <v>25</v>
          </cell>
          <cell r="F30">
            <v>30</v>
          </cell>
          <cell r="G30">
            <v>0</v>
          </cell>
        </row>
        <row r="31">
          <cell r="A31" t="str">
            <v>Agosto</v>
          </cell>
          <cell r="B31" t="str">
            <v>Hombre</v>
          </cell>
          <cell r="C31">
            <v>0</v>
          </cell>
          <cell r="D31">
            <v>25</v>
          </cell>
          <cell r="E31">
            <v>55</v>
          </cell>
          <cell r="F31">
            <v>65</v>
          </cell>
          <cell r="G31">
            <v>0</v>
          </cell>
        </row>
        <row r="32">
          <cell r="B32" t="str">
            <v>Mujer</v>
          </cell>
          <cell r="C32">
            <v>0</v>
          </cell>
          <cell r="D32">
            <v>20</v>
          </cell>
          <cell r="E32">
            <v>35</v>
          </cell>
          <cell r="F32">
            <v>60</v>
          </cell>
          <cell r="G32">
            <v>0</v>
          </cell>
        </row>
        <row r="33">
          <cell r="A33" t="str">
            <v>Septiembre</v>
          </cell>
          <cell r="B33" t="str">
            <v>Hombre</v>
          </cell>
          <cell r="C33">
            <v>0</v>
          </cell>
          <cell r="D33">
            <v>16</v>
          </cell>
          <cell r="E33">
            <v>30</v>
          </cell>
          <cell r="F33">
            <v>32</v>
          </cell>
          <cell r="G33">
            <v>0</v>
          </cell>
        </row>
        <row r="34">
          <cell r="B34" t="str">
            <v>Mujer</v>
          </cell>
          <cell r="C34">
            <v>0</v>
          </cell>
          <cell r="D34">
            <v>25</v>
          </cell>
          <cell r="E34">
            <v>15</v>
          </cell>
          <cell r="F34">
            <v>0</v>
          </cell>
          <cell r="G34">
            <v>0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3"/>
  <sheetViews>
    <sheetView tabSelected="1" workbookViewId="0">
      <selection activeCell="A2" sqref="A2"/>
    </sheetView>
  </sheetViews>
  <sheetFormatPr baseColWidth="10" defaultRowHeight="15" x14ac:dyDescent="0.25"/>
  <sheetData>
    <row r="1" spans="2:9" x14ac:dyDescent="0.25">
      <c r="I1" s="1"/>
    </row>
    <row r="2" spans="2:9" ht="23.25" x14ac:dyDescent="0.35">
      <c r="B2" s="2" t="s">
        <v>0</v>
      </c>
      <c r="C2" s="2"/>
      <c r="D2" s="2"/>
      <c r="E2" s="2"/>
      <c r="F2" s="2"/>
      <c r="G2" s="2"/>
      <c r="H2" s="2"/>
      <c r="I2" s="1"/>
    </row>
    <row r="3" spans="2:9" x14ac:dyDescent="0.25">
      <c r="B3" s="3"/>
      <c r="C3" s="3"/>
      <c r="D3" s="3"/>
      <c r="E3" s="3"/>
      <c r="F3" s="3"/>
      <c r="G3" s="3"/>
      <c r="H3" s="3"/>
      <c r="I3" s="1"/>
    </row>
    <row r="4" spans="2:9" ht="15.75" x14ac:dyDescent="0.25">
      <c r="B4" s="4" t="s">
        <v>1</v>
      </c>
      <c r="C4" s="4"/>
      <c r="D4" s="4"/>
      <c r="E4" s="4"/>
      <c r="F4" s="4"/>
      <c r="G4" s="4"/>
      <c r="H4" s="4"/>
      <c r="I4" s="1"/>
    </row>
    <row r="5" spans="2:9" ht="30" x14ac:dyDescent="0.25">
      <c r="B5" s="5" t="s">
        <v>2</v>
      </c>
      <c r="C5" s="5" t="s">
        <v>3</v>
      </c>
      <c r="D5" s="5" t="s">
        <v>4</v>
      </c>
      <c r="E5" s="5" t="s">
        <v>5</v>
      </c>
      <c r="F5" s="5" t="s">
        <v>6</v>
      </c>
      <c r="G5" s="5" t="s">
        <v>7</v>
      </c>
      <c r="H5" s="5" t="s">
        <v>8</v>
      </c>
      <c r="I5" s="1"/>
    </row>
    <row r="6" spans="2:9" x14ac:dyDescent="0.25">
      <c r="B6" s="6" t="s">
        <v>9</v>
      </c>
      <c r="C6" s="6">
        <v>0</v>
      </c>
      <c r="D6" s="6">
        <v>70</v>
      </c>
      <c r="E6" s="6">
        <v>71</v>
      </c>
      <c r="F6" s="6">
        <v>69</v>
      </c>
      <c r="G6" s="6">
        <v>0</v>
      </c>
      <c r="H6" s="6">
        <f>SUM(C6:G6)</f>
        <v>210</v>
      </c>
      <c r="I6" s="1"/>
    </row>
    <row r="7" spans="2:9" x14ac:dyDescent="0.25">
      <c r="B7" s="6" t="s">
        <v>10</v>
      </c>
      <c r="C7" s="6">
        <v>0</v>
      </c>
      <c r="D7" s="6">
        <v>20</v>
      </c>
      <c r="E7" s="6">
        <v>25</v>
      </c>
      <c r="F7" s="6">
        <v>30</v>
      </c>
      <c r="G7" s="6">
        <v>0</v>
      </c>
      <c r="H7" s="6">
        <f>SUM(C7:G7)</f>
        <v>75</v>
      </c>
      <c r="I7" s="1"/>
    </row>
    <row r="8" spans="2:9" ht="15.75" x14ac:dyDescent="0.25">
      <c r="B8" s="7" t="s">
        <v>11</v>
      </c>
      <c r="C8" s="7"/>
      <c r="D8" s="7"/>
      <c r="E8" s="7"/>
      <c r="F8" s="7"/>
      <c r="G8" s="7"/>
      <c r="H8" s="7"/>
      <c r="I8" s="1"/>
    </row>
    <row r="9" spans="2:9" ht="30" x14ac:dyDescent="0.25">
      <c r="B9" s="5" t="s">
        <v>2</v>
      </c>
      <c r="C9" s="5" t="s">
        <v>3</v>
      </c>
      <c r="D9" s="5" t="s">
        <v>4</v>
      </c>
      <c r="E9" s="5" t="s">
        <v>5</v>
      </c>
      <c r="F9" s="5" t="s">
        <v>6</v>
      </c>
      <c r="G9" s="5" t="s">
        <v>7</v>
      </c>
      <c r="H9" s="5" t="s">
        <v>8</v>
      </c>
      <c r="I9" s="1"/>
    </row>
    <row r="10" spans="2:9" x14ac:dyDescent="0.25">
      <c r="B10" s="6" t="s">
        <v>9</v>
      </c>
      <c r="C10" s="6">
        <v>0</v>
      </c>
      <c r="D10" s="6">
        <v>25</v>
      </c>
      <c r="E10" s="6">
        <v>55</v>
      </c>
      <c r="F10" s="6">
        <v>65</v>
      </c>
      <c r="G10" s="6">
        <v>0</v>
      </c>
      <c r="H10" s="6">
        <f>SUM(C10:G10)</f>
        <v>145</v>
      </c>
      <c r="I10" s="1"/>
    </row>
    <row r="11" spans="2:9" x14ac:dyDescent="0.25">
      <c r="B11" s="6" t="s">
        <v>10</v>
      </c>
      <c r="C11" s="6">
        <v>0</v>
      </c>
      <c r="D11" s="6">
        <v>20</v>
      </c>
      <c r="E11" s="6">
        <v>35</v>
      </c>
      <c r="F11" s="6">
        <v>60</v>
      </c>
      <c r="G11" s="6">
        <v>0</v>
      </c>
      <c r="H11" s="6">
        <f>SUM(C11:G11)</f>
        <v>115</v>
      </c>
      <c r="I11" s="1"/>
    </row>
    <row r="12" spans="2:9" ht="15.75" x14ac:dyDescent="0.25">
      <c r="B12" s="7" t="s">
        <v>12</v>
      </c>
      <c r="C12" s="7"/>
      <c r="D12" s="7"/>
      <c r="E12" s="7"/>
      <c r="F12" s="7"/>
      <c r="G12" s="7"/>
      <c r="H12" s="7"/>
      <c r="I12" s="1"/>
    </row>
    <row r="13" spans="2:9" ht="30" x14ac:dyDescent="0.25">
      <c r="B13" s="5" t="s">
        <v>2</v>
      </c>
      <c r="C13" s="5" t="s">
        <v>3</v>
      </c>
      <c r="D13" s="5" t="s">
        <v>4</v>
      </c>
      <c r="E13" s="5" t="s">
        <v>5</v>
      </c>
      <c r="F13" s="5" t="s">
        <v>6</v>
      </c>
      <c r="G13" s="5" t="s">
        <v>7</v>
      </c>
      <c r="H13" s="5" t="s">
        <v>8</v>
      </c>
      <c r="I13" s="1"/>
    </row>
    <row r="14" spans="2:9" x14ac:dyDescent="0.25">
      <c r="B14" s="6" t="s">
        <v>9</v>
      </c>
      <c r="C14" s="6">
        <v>0</v>
      </c>
      <c r="D14" s="6">
        <v>16</v>
      </c>
      <c r="E14" s="6">
        <v>30</v>
      </c>
      <c r="F14" s="6">
        <v>32</v>
      </c>
      <c r="G14" s="6">
        <v>0</v>
      </c>
      <c r="H14" s="6">
        <f>SUM(C14:G14)</f>
        <v>78</v>
      </c>
      <c r="I14" s="1"/>
    </row>
    <row r="15" spans="2:9" x14ac:dyDescent="0.25">
      <c r="B15" s="6" t="s">
        <v>10</v>
      </c>
      <c r="C15" s="6">
        <v>0</v>
      </c>
      <c r="D15" s="6">
        <v>25</v>
      </c>
      <c r="E15" s="6">
        <v>15</v>
      </c>
      <c r="F15" s="6">
        <v>0</v>
      </c>
      <c r="G15" s="6">
        <v>0</v>
      </c>
      <c r="H15" s="6">
        <f>SUM(C15:G15)</f>
        <v>40</v>
      </c>
      <c r="I15" s="1"/>
    </row>
    <row r="16" spans="2:9" x14ac:dyDescent="0.25">
      <c r="B16" s="8" t="s">
        <v>13</v>
      </c>
      <c r="C16" s="8"/>
      <c r="D16" s="8"/>
      <c r="E16" s="8"/>
      <c r="F16" s="8"/>
      <c r="G16" s="8"/>
      <c r="H16" s="8"/>
      <c r="I16" s="1"/>
    </row>
    <row r="17" spans="1:9" ht="30" x14ac:dyDescent="0.25">
      <c r="B17" s="5" t="s">
        <v>2</v>
      </c>
      <c r="C17" s="5" t="s">
        <v>3</v>
      </c>
      <c r="D17" s="5" t="s">
        <v>4</v>
      </c>
      <c r="E17" s="5" t="s">
        <v>5</v>
      </c>
      <c r="F17" s="5" t="s">
        <v>6</v>
      </c>
      <c r="G17" s="5" t="s">
        <v>7</v>
      </c>
      <c r="H17" s="5" t="s">
        <v>8</v>
      </c>
      <c r="I17" s="1"/>
    </row>
    <row r="18" spans="1:9" x14ac:dyDescent="0.25">
      <c r="A18" s="6"/>
      <c r="B18" s="6" t="s">
        <v>9</v>
      </c>
      <c r="C18" s="6">
        <f>C6+C10+C14</f>
        <v>0</v>
      </c>
      <c r="D18" s="6">
        <f t="shared" ref="D18:G19" si="0">D6+D10+D14</f>
        <v>111</v>
      </c>
      <c r="E18" s="6">
        <f t="shared" si="0"/>
        <v>156</v>
      </c>
      <c r="F18" s="6">
        <f t="shared" si="0"/>
        <v>166</v>
      </c>
      <c r="G18" s="6">
        <f t="shared" si="0"/>
        <v>0</v>
      </c>
      <c r="H18" s="6">
        <f>SUM(C18:G18)</f>
        <v>433</v>
      </c>
      <c r="I18" s="1"/>
    </row>
    <row r="19" spans="1:9" x14ac:dyDescent="0.25">
      <c r="A19" s="6"/>
      <c r="B19" s="6" t="s">
        <v>10</v>
      </c>
      <c r="C19" s="6">
        <f>C7+C11+C15</f>
        <v>0</v>
      </c>
      <c r="D19" s="6">
        <f t="shared" si="0"/>
        <v>65</v>
      </c>
      <c r="E19" s="6">
        <f t="shared" si="0"/>
        <v>75</v>
      </c>
      <c r="F19" s="6">
        <f t="shared" si="0"/>
        <v>90</v>
      </c>
      <c r="G19" s="6">
        <f t="shared" si="0"/>
        <v>0</v>
      </c>
      <c r="H19" s="6">
        <f>SUM(C19:G19)</f>
        <v>230</v>
      </c>
      <c r="I19" s="1"/>
    </row>
    <row r="20" spans="1:9" x14ac:dyDescent="0.25">
      <c r="B20" s="3"/>
      <c r="C20" s="3"/>
      <c r="D20" s="3"/>
      <c r="E20" s="3"/>
      <c r="F20" s="3"/>
      <c r="G20" s="3"/>
      <c r="H20" s="3">
        <f>H18+H19</f>
        <v>663</v>
      </c>
      <c r="I20" s="1"/>
    </row>
    <row r="21" spans="1:9" x14ac:dyDescent="0.25">
      <c r="B21" s="3"/>
      <c r="C21" s="3"/>
      <c r="D21" s="3"/>
      <c r="E21" s="3"/>
      <c r="F21" s="3"/>
      <c r="G21" s="3"/>
      <c r="H21" s="3"/>
      <c r="I21" s="1"/>
    </row>
    <row r="22" spans="1:9" x14ac:dyDescent="0.25">
      <c r="A22" s="9" t="s">
        <v>14</v>
      </c>
      <c r="B22" s="3"/>
      <c r="C22" s="3"/>
      <c r="D22" s="3"/>
      <c r="E22" s="3"/>
      <c r="F22" s="3"/>
      <c r="G22" s="3"/>
      <c r="H22" s="3"/>
      <c r="I22" s="1"/>
    </row>
    <row r="23" spans="1:9" x14ac:dyDescent="0.25">
      <c r="A23" s="10"/>
      <c r="B23" s="3"/>
      <c r="C23" s="3"/>
      <c r="D23" s="3"/>
      <c r="E23" s="3"/>
      <c r="F23" s="3"/>
      <c r="G23" s="3"/>
      <c r="H23" s="3"/>
      <c r="I23" s="1"/>
    </row>
    <row r="24" spans="1:9" x14ac:dyDescent="0.25">
      <c r="B24" s="3"/>
      <c r="C24" s="3"/>
      <c r="D24" s="3"/>
      <c r="E24" s="3"/>
      <c r="F24" s="3"/>
      <c r="G24" s="3"/>
      <c r="H24" s="3"/>
      <c r="I24" s="1"/>
    </row>
    <row r="25" spans="1:9" x14ac:dyDescent="0.25">
      <c r="B25" s="3"/>
      <c r="C25" s="3"/>
      <c r="D25" s="3"/>
      <c r="E25" s="3"/>
      <c r="F25" s="3"/>
      <c r="G25" s="3"/>
      <c r="H25" s="3"/>
      <c r="I25" s="1"/>
    </row>
    <row r="26" spans="1:9" x14ac:dyDescent="0.25">
      <c r="B26" s="3"/>
      <c r="C26" s="3"/>
      <c r="D26" s="3"/>
      <c r="E26" s="3"/>
      <c r="F26" s="3"/>
      <c r="G26" s="3"/>
      <c r="H26" s="3"/>
      <c r="I26" s="1"/>
    </row>
    <row r="27" spans="1:9" x14ac:dyDescent="0.25">
      <c r="B27" s="3"/>
      <c r="C27" s="3"/>
      <c r="D27" s="3"/>
      <c r="E27" s="3"/>
      <c r="F27" s="3"/>
      <c r="G27" s="3"/>
      <c r="H27" s="3"/>
      <c r="I27" s="1"/>
    </row>
    <row r="28" spans="1:9" ht="30" x14ac:dyDescent="0.25">
      <c r="A28" s="11">
        <v>2019</v>
      </c>
      <c r="B28" s="12" t="s">
        <v>2</v>
      </c>
      <c r="C28" s="12" t="s">
        <v>3</v>
      </c>
      <c r="D28" s="12" t="s">
        <v>4</v>
      </c>
      <c r="E28" s="12" t="s">
        <v>5</v>
      </c>
      <c r="F28" s="12" t="s">
        <v>6</v>
      </c>
      <c r="G28" s="12" t="s">
        <v>7</v>
      </c>
      <c r="H28" s="12" t="s">
        <v>8</v>
      </c>
      <c r="I28" s="1"/>
    </row>
    <row r="29" spans="1:9" x14ac:dyDescent="0.25">
      <c r="A29" s="13" t="s">
        <v>15</v>
      </c>
      <c r="B29" s="14" t="s">
        <v>9</v>
      </c>
      <c r="C29" s="6">
        <v>0</v>
      </c>
      <c r="D29" s="6">
        <v>70</v>
      </c>
      <c r="E29" s="6">
        <v>71</v>
      </c>
      <c r="F29" s="6">
        <v>69</v>
      </c>
      <c r="G29" s="6">
        <v>0</v>
      </c>
      <c r="H29" s="14">
        <f t="shared" ref="H29:H34" si="1">SUM(C29:G29)</f>
        <v>210</v>
      </c>
      <c r="I29" s="1"/>
    </row>
    <row r="30" spans="1:9" x14ac:dyDescent="0.25">
      <c r="A30" s="15"/>
      <c r="B30" s="14" t="s">
        <v>10</v>
      </c>
      <c r="C30" s="6">
        <v>0</v>
      </c>
      <c r="D30" s="6">
        <v>20</v>
      </c>
      <c r="E30" s="6">
        <v>25</v>
      </c>
      <c r="F30" s="6">
        <v>30</v>
      </c>
      <c r="G30" s="6">
        <v>0</v>
      </c>
      <c r="H30" s="14">
        <f t="shared" si="1"/>
        <v>75</v>
      </c>
      <c r="I30" s="1"/>
    </row>
    <row r="31" spans="1:9" x14ac:dyDescent="0.25">
      <c r="A31" s="13" t="s">
        <v>16</v>
      </c>
      <c r="B31" s="14" t="s">
        <v>9</v>
      </c>
      <c r="C31" s="6">
        <v>0</v>
      </c>
      <c r="D31" s="6">
        <v>25</v>
      </c>
      <c r="E31" s="6">
        <v>55</v>
      </c>
      <c r="F31" s="6">
        <v>65</v>
      </c>
      <c r="G31" s="6">
        <v>0</v>
      </c>
      <c r="H31" s="14">
        <f t="shared" si="1"/>
        <v>145</v>
      </c>
      <c r="I31" s="1"/>
    </row>
    <row r="32" spans="1:9" x14ac:dyDescent="0.25">
      <c r="A32" s="15"/>
      <c r="B32" s="14" t="s">
        <v>10</v>
      </c>
      <c r="C32" s="6">
        <v>0</v>
      </c>
      <c r="D32" s="6">
        <v>20</v>
      </c>
      <c r="E32" s="6">
        <v>35</v>
      </c>
      <c r="F32" s="6">
        <v>60</v>
      </c>
      <c r="G32" s="6">
        <v>0</v>
      </c>
      <c r="H32" s="14">
        <f t="shared" si="1"/>
        <v>115</v>
      </c>
      <c r="I32" s="1"/>
    </row>
    <row r="33" spans="1:18" x14ac:dyDescent="0.25">
      <c r="A33" s="13" t="s">
        <v>17</v>
      </c>
      <c r="B33" s="14" t="s">
        <v>9</v>
      </c>
      <c r="C33" s="6">
        <f>C21+C25+C29</f>
        <v>0</v>
      </c>
      <c r="D33" s="6">
        <v>16</v>
      </c>
      <c r="E33" s="6">
        <v>30</v>
      </c>
      <c r="F33" s="6">
        <v>32</v>
      </c>
      <c r="G33" s="6">
        <f>G21+G25+G29</f>
        <v>0</v>
      </c>
      <c r="H33" s="14">
        <f t="shared" si="1"/>
        <v>78</v>
      </c>
      <c r="I33" s="1"/>
    </row>
    <row r="34" spans="1:18" x14ac:dyDescent="0.25">
      <c r="A34" s="15"/>
      <c r="B34" s="14" t="s">
        <v>10</v>
      </c>
      <c r="C34" s="6">
        <f>C22+C26+C30</f>
        <v>0</v>
      </c>
      <c r="D34" s="6">
        <v>25</v>
      </c>
      <c r="E34" s="6">
        <v>15</v>
      </c>
      <c r="F34" s="6">
        <v>0</v>
      </c>
      <c r="G34" s="6">
        <f>G22+G26+G30</f>
        <v>0</v>
      </c>
      <c r="H34" s="14">
        <f t="shared" si="1"/>
        <v>40</v>
      </c>
      <c r="I34" s="1"/>
    </row>
    <row r="35" spans="1:18" x14ac:dyDescent="0.25">
      <c r="H35" s="16">
        <f>SUM(H29:H34)</f>
        <v>663</v>
      </c>
      <c r="I35" s="1"/>
    </row>
    <row r="36" spans="1:18" x14ac:dyDescent="0.25">
      <c r="A36" s="1"/>
      <c r="B36" s="1"/>
      <c r="C36" s="1"/>
      <c r="D36" s="1"/>
      <c r="E36" s="1"/>
      <c r="F36" s="1"/>
      <c r="G36" s="1"/>
      <c r="H36" s="1"/>
      <c r="I36" s="1"/>
    </row>
    <row r="45" spans="1:18" x14ac:dyDescent="0.25">
      <c r="A45" s="17" t="s">
        <v>18</v>
      </c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</row>
    <row r="46" spans="1:18" x14ac:dyDescent="0.25">
      <c r="A46" s="18"/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</row>
    <row r="47" spans="1:18" x14ac:dyDescent="0.25">
      <c r="A47" s="18"/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</row>
    <row r="49" spans="1:3" x14ac:dyDescent="0.25">
      <c r="A49" s="19"/>
      <c r="B49" s="11"/>
      <c r="C49" s="11"/>
    </row>
    <row r="50" spans="1:3" x14ac:dyDescent="0.25">
      <c r="A50" s="19"/>
      <c r="B50" s="11"/>
      <c r="C50" s="11"/>
    </row>
    <row r="51" spans="1:3" x14ac:dyDescent="0.25">
      <c r="A51" s="19"/>
      <c r="B51" s="11"/>
      <c r="C51" s="11"/>
    </row>
    <row r="52" spans="1:3" x14ac:dyDescent="0.25">
      <c r="A52" s="19"/>
      <c r="B52" s="11"/>
      <c r="C52" s="11"/>
    </row>
    <row r="53" spans="1:3" x14ac:dyDescent="0.25">
      <c r="A53" s="19"/>
      <c r="B53" s="11"/>
      <c r="C53" s="11"/>
    </row>
  </sheetData>
  <mergeCells count="9">
    <mergeCell ref="A31:A32"/>
    <mergeCell ref="A33:A34"/>
    <mergeCell ref="A45:R47"/>
    <mergeCell ref="B2:H2"/>
    <mergeCell ref="B4:H4"/>
    <mergeCell ref="B8:H8"/>
    <mergeCell ref="B12:H12"/>
    <mergeCell ref="B16:H16"/>
    <mergeCell ref="A29:A3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2019-10-23T19:13:49Z</dcterms:created>
  <dcterms:modified xsi:type="dcterms:W3CDTF">2019-10-23T19:14:16Z</dcterms:modified>
</cp:coreProperties>
</file>